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xcel\Project3\"/>
    </mc:Choice>
  </mc:AlternateContent>
  <xr:revisionPtr revIDLastSave="0" documentId="13_ncr:1_{72170233-ACA3-4E8F-8F2E-D704C4BBBCFD}" xr6:coauthVersionLast="47" xr6:coauthVersionMax="47" xr10:uidLastSave="{00000000-0000-0000-0000-000000000000}"/>
  <bookViews>
    <workbookView xWindow="0" yWindow="8" windowWidth="21795" windowHeight="13695" firstSheet="4" activeTab="4" xr2:uid="{00000000-000D-0000-FFFF-FFFF00000000}"/>
  </bookViews>
  <sheets>
    <sheet name="Detail1" sheetId="9" r:id="rId1"/>
    <sheet name="KPI" sheetId="7" r:id="rId2"/>
    <sheet name="Pivots" sheetId="18" r:id="rId3"/>
    <sheet name="Data" sheetId="1" r:id="rId4"/>
    <sheet name="Dashboard" sheetId="4" r:id="rId5"/>
  </sheets>
  <definedNames>
    <definedName name="_xlchart.v1.3" hidden="1">Pivots!$B$63:$B$71</definedName>
    <definedName name="_xlchart.v1.4" hidden="1">Pivots!$C$62</definedName>
    <definedName name="_xlchart.v1.5" hidden="1">Pivots!$C$63:$C$71</definedName>
    <definedName name="_xlchart.v1.6" hidden="1">Pivots!$B$63:$B$71</definedName>
    <definedName name="_xlchart.v1.7" hidden="1">Pivots!$C$62</definedName>
    <definedName name="_xlchart.v1.8" hidden="1">Pivots!$C$63:$C$71</definedName>
    <definedName name="_xlchart.v2.0" hidden="1">Pivots!$B$99:$B$101</definedName>
    <definedName name="_xlchart.v2.1" hidden="1">Pivots!$C$98</definedName>
    <definedName name="_xlchart.v2.10" hidden="1">Pivots!$C$98</definedName>
    <definedName name="_xlchart.v2.11" hidden="1">Pivots!$C$99:$C$101</definedName>
    <definedName name="_xlchart.v2.2" hidden="1">Pivots!$C$99:$C$101</definedName>
    <definedName name="_xlchart.v2.9" hidden="1">Pivots!$B$99:$B$101</definedName>
    <definedName name="Slicer_Department1">#N/A</definedName>
    <definedName name="Slicer_Education_Field">#N/A</definedName>
    <definedName name="Slicer_Gende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C65" i="18" l="1"/>
  <c r="C64" i="18"/>
  <c r="C63" i="18"/>
  <c r="C66" i="18"/>
  <c r="C67" i="18"/>
  <c r="C68" i="18"/>
  <c r="C69" i="18"/>
  <c r="C70" i="18"/>
  <c r="C71" i="18"/>
  <c r="C117" i="18"/>
  <c r="C114" i="18"/>
  <c r="C115" i="18"/>
  <c r="C100" i="18"/>
  <c r="C99" i="18"/>
  <c r="C101" i="18"/>
  <c r="C85" i="18"/>
  <c r="C88" i="18"/>
  <c r="C84" i="18"/>
  <c r="C87" i="18"/>
  <c r="C86" i="18"/>
  <c r="C7" i="7"/>
  <c r="F8" i="7"/>
  <c r="D8" i="7"/>
  <c r="C8" i="7"/>
  <c r="B8" i="7"/>
  <c r="A8" i="7"/>
  <c r="C18" i="7"/>
  <c r="C34" i="18"/>
  <c r="B19" i="18"/>
  <c r="B18" i="18"/>
  <c r="C35" i="18"/>
  <c r="B15" i="18"/>
  <c r="B16" i="18"/>
  <c r="C36" i="18"/>
  <c r="B17" i="18"/>
</calcChain>
</file>

<file path=xl/sharedStrings.xml><?xml version="1.0" encoding="utf-8"?>
<sst xmlns="http://schemas.openxmlformats.org/spreadsheetml/2006/main" count="38429" uniqueCount="1570">
  <si>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</si>
  <si>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</si>
  <si>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</si>
  <si>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</si>
  <si>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</si>
  <si>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</si>
  <si>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</si>
  <si>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</si>
  <si>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</si>
  <si>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</si>
  <si>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</si>
  <si>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</si>
  <si>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</si>
  <si>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</si>
  <si>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</si>
  <si>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</si>
  <si>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</si>
  <si>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</si>
  <si>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</si>
  <si>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</si>
  <si>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</si>
  <si>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</si>
  <si>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</si>
  <si>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</si>
  <si>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</si>
  <si>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</si>
  <si>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</si>
  <si>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</si>
  <si>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</si>
  <si>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</si>
  <si>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</si>
  <si>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</si>
  <si>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</si>
  <si>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</si>
  <si>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</si>
  <si>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</si>
  <si>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</si>
  <si>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</si>
  <si>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</si>
  <si>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</si>
  <si>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</si>
  <si>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</si>
  <si>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</si>
  <si>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</si>
  <si>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</si>
  <si>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</si>
  <si>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</si>
  <si>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</si>
  <si>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</si>
  <si>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</si>
  <si>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</si>
  <si>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</si>
  <si>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</si>
  <si>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</si>
  <si>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</si>
  <si>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</si>
  <si>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</si>
  <si>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</si>
  <si>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</si>
  <si>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</si>
  <si>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</si>
  <si>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</si>
  <si>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</si>
  <si>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</si>
  <si>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</si>
  <si>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</si>
  <si>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</si>
  <si>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</si>
  <si>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</si>
  <si>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</si>
  <si>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</si>
  <si>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</si>
  <si>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</si>
  <si>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</si>
  <si>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</si>
  <si>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</si>
  <si>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</si>
  <si>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</si>
  <si>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</si>
  <si>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</si>
  <si>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</si>
  <si>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</si>
  <si>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</si>
  <si>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</si>
  <si>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</si>
  <si>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</si>
  <si>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</si>
  <si>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</si>
  <si>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</si>
  <si>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</si>
  <si>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</si>
  <si>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</si>
  <si>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</si>
  <si>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</si>
  <si>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</si>
  <si>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</si>
  <si>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</si>
  <si>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</si>
  <si>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</si>
  <si>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</si>
  <si>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</si>
  <si>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</si>
  <si>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</si>
  <si>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</si>
  <si>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</si>
  <si>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</si>
  <si>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</si>
  <si>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</si>
  <si>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</si>
  <si>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</si>
  <si>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</si>
  <si>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</si>
  <si>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</si>
  <si>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</si>
  <si>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</si>
  <si>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</si>
  <si>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</si>
  <si>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</si>
  <si>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</si>
  <si>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</si>
  <si>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</si>
  <si>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</si>
  <si>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</si>
  <si>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</si>
  <si>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</si>
  <si>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</si>
  <si>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</si>
  <si>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</si>
  <si>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</si>
  <si>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</si>
  <si>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</si>
  <si>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</si>
  <si>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</si>
  <si>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</si>
  <si>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</si>
  <si>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</si>
  <si>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</si>
  <si>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</si>
  <si>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</si>
  <si>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</si>
  <si>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</si>
  <si>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</si>
  <si>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</si>
  <si>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</si>
  <si>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</si>
  <si>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</si>
  <si>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</si>
  <si>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</si>
  <si>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</si>
  <si>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</si>
  <si>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</si>
  <si>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</si>
  <si>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</si>
  <si>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</si>
  <si>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</si>
  <si>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</si>
  <si>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</si>
  <si>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</si>
  <si>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</si>
  <si>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</si>
  <si>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</si>
  <si>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</si>
  <si>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</si>
  <si>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</si>
  <si>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</si>
  <si>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</si>
  <si>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</si>
  <si>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</si>
  <si>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</si>
  <si>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</si>
  <si>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</si>
  <si>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</si>
  <si>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</si>
  <si>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</si>
  <si>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</si>
  <si>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</si>
  <si>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</si>
  <si>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</si>
  <si>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</si>
  <si>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</si>
  <si>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</si>
  <si>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</si>
  <si>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</si>
  <si>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</si>
  <si>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</si>
  <si>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</si>
  <si>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</si>
  <si>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</si>
  <si>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</si>
  <si>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</si>
  <si>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</si>
  <si>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</si>
  <si>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</si>
  <si>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</si>
  <si>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</si>
  <si>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</si>
  <si>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</si>
  <si>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</si>
  <si>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</si>
  <si>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</si>
  <si>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</si>
  <si>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</si>
  <si>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</si>
  <si>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</si>
  <si>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</si>
  <si>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</si>
  <si>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</si>
  <si>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</si>
  <si>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</si>
  <si>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</si>
  <si>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</si>
  <si>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</si>
  <si>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</si>
  <si>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</si>
  <si>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</si>
  <si>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</si>
  <si>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</si>
  <si>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</si>
  <si>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</si>
  <si>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</si>
  <si>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</si>
  <si>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</si>
  <si>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</si>
  <si>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</si>
  <si>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</si>
  <si>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</si>
  <si>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</si>
  <si>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</si>
  <si>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</si>
  <si>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</si>
  <si>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</si>
  <si>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</si>
  <si>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</si>
  <si>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</si>
  <si>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</si>
  <si>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</si>
  <si>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</si>
  <si>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</si>
  <si>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</si>
  <si>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</si>
  <si>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</si>
  <si>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</si>
  <si>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</si>
  <si>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</si>
  <si>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</si>
  <si>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</si>
  <si>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</si>
  <si>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</si>
  <si>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</si>
  <si>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</si>
  <si>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</si>
  <si>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</si>
  <si>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</si>
  <si>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</si>
  <si>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</si>
  <si>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</si>
  <si>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</si>
  <si>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</si>
  <si>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</si>
  <si>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</si>
  <si>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</si>
  <si>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</si>
  <si>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</si>
  <si>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</si>
  <si>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</si>
  <si>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</si>
  <si>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</si>
  <si>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</si>
  <si>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</si>
  <si>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</si>
  <si>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</si>
  <si>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</si>
  <si>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</si>
  <si>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</si>
  <si>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</si>
  <si>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</si>
  <si>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</si>
  <si>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</si>
  <si>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</si>
  <si>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</si>
  <si>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</si>
  <si>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</si>
  <si>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</si>
  <si>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</si>
  <si>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</si>
  <si>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</si>
  <si>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</si>
  <si>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</si>
  <si>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</si>
  <si>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</si>
  <si>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</si>
  <si>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</si>
  <si>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</si>
  <si>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</si>
  <si>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</si>
  <si>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</si>
  <si>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</si>
  <si>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</si>
  <si>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</si>
  <si>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</si>
  <si>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</si>
  <si>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</si>
  <si>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</si>
  <si>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</si>
  <si>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</si>
  <si>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</si>
  <si>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</si>
  <si>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</si>
  <si>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</si>
  <si>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</si>
  <si>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</si>
  <si>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</si>
  <si>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</si>
  <si>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</si>
  <si>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</si>
  <si>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</si>
  <si>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</si>
  <si>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</si>
  <si>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</si>
  <si>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</si>
  <si>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</si>
  <si>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</si>
  <si>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</si>
  <si>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</si>
  <si>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</si>
  <si>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</si>
  <si>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</si>
  <si>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</si>
  <si>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</si>
  <si>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</si>
  <si>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</si>
  <si>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</si>
  <si>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</si>
  <si>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</si>
  <si>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</si>
  <si>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</si>
  <si>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</si>
  <si>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</si>
  <si>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</si>
  <si>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</si>
  <si>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</si>
  <si>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</si>
  <si>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</si>
  <si>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</si>
  <si>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</si>
  <si>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</si>
  <si>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</si>
  <si>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</si>
  <si>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</si>
  <si>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</si>
  <si>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</si>
  <si>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</si>
  <si>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</si>
  <si>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</si>
  <si>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</si>
  <si>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</si>
  <si>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</si>
  <si>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</si>
  <si>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</si>
  <si>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</si>
  <si>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</si>
  <si>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</si>
  <si>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</si>
  <si>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</si>
  <si>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</si>
  <si>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</si>
  <si>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</si>
  <si>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</si>
  <si>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</si>
  <si>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</si>
  <si>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</si>
  <si>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</si>
  <si>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</si>
  <si>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</si>
  <si>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</si>
  <si>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</si>
  <si>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</si>
  <si>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</si>
  <si>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</si>
  <si>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</si>
  <si>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</si>
  <si>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</si>
  <si>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</si>
  <si>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</si>
  <si>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</si>
  <si>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</si>
  <si>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</si>
  <si>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</si>
  <si>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</si>
  <si>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</si>
  <si>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</si>
  <si>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</si>
  <si>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</si>
  <si>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</si>
  <si>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</si>
  <si>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</si>
  <si>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</si>
  <si>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</si>
  <si>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</si>
  <si>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</si>
  <si>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</si>
  <si>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</si>
  <si>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</si>
  <si>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</si>
  <si>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</si>
  <si>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</si>
  <si>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</si>
  <si>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</si>
  <si>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</si>
  <si>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</si>
  <si>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</si>
  <si>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</si>
  <si>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</si>
  <si>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</si>
  <si>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</si>
  <si>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</si>
  <si>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</si>
  <si>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</si>
  <si>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</si>
  <si>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</si>
  <si>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</si>
  <si>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</si>
  <si>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</si>
  <si>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</si>
  <si>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</si>
  <si>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</si>
  <si>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</si>
  <si>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</si>
  <si>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</si>
  <si>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</si>
  <si>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</si>
  <si>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</si>
  <si>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</si>
  <si>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</si>
  <si>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</si>
  <si>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</si>
  <si>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</si>
  <si>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</si>
  <si>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</si>
  <si>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</si>
  <si>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</si>
  <si>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</si>
  <si>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</si>
  <si>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</si>
  <si>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</si>
  <si>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</si>
  <si>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</si>
  <si>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</si>
  <si>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</si>
  <si>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</si>
  <si>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</si>
  <si>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</si>
  <si>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</si>
  <si>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</si>
  <si>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</si>
  <si>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</si>
  <si>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</si>
  <si>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</si>
  <si>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</si>
  <si>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</si>
  <si>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</si>
  <si>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</si>
  <si>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</si>
  <si>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</si>
  <si>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</si>
  <si>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</si>
  <si>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</si>
  <si>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</si>
  <si>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</si>
  <si>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</si>
  <si>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</si>
  <si>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</si>
  <si>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</si>
  <si>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</si>
  <si>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</si>
  <si>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</si>
  <si>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</si>
  <si>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</si>
  <si>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</si>
  <si>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</si>
  <si>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</si>
  <si>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</si>
  <si>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</si>
  <si>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</si>
  <si>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</si>
  <si>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</si>
  <si>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</si>
  <si>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</si>
  <si>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</si>
  <si>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</si>
  <si>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</si>
  <si>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</si>
  <si>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</si>
  <si>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</si>
  <si>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</si>
  <si>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</si>
  <si>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</si>
  <si>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</si>
  <si>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</si>
  <si>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</si>
  <si>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</si>
  <si>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</si>
  <si>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</si>
  <si>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</si>
  <si>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</si>
  <si>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</si>
  <si>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</si>
  <si>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</si>
  <si>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</si>
  <si>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</si>
  <si>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</si>
  <si>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</si>
  <si>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</si>
  <si>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</si>
  <si>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</si>
  <si>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</si>
  <si>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</si>
  <si>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</si>
  <si>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</si>
  <si>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</si>
  <si>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</si>
  <si>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</si>
  <si>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</si>
  <si>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</si>
  <si>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</si>
  <si>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</si>
  <si>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</si>
  <si>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</si>
  <si>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</si>
  <si>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</si>
  <si>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</si>
  <si>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</si>
  <si>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</si>
  <si>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</si>
  <si>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</si>
  <si>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</si>
  <si>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</si>
  <si>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</si>
  <si>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</si>
  <si>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</si>
  <si>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</si>
  <si>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</si>
  <si>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</si>
  <si>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</si>
  <si>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</si>
  <si>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</si>
  <si>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</si>
  <si>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</si>
  <si>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</si>
  <si>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</si>
  <si>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</si>
  <si>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</si>
  <si>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</si>
  <si>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</si>
  <si>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</si>
  <si>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</si>
  <si>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</si>
  <si>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</si>
  <si>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</si>
  <si>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</si>
  <si>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</si>
  <si>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</si>
  <si>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</si>
  <si>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</si>
  <si>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</si>
  <si>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</si>
  <si>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</si>
  <si>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</si>
  <si>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</si>
  <si>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</si>
  <si>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</si>
  <si>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</si>
  <si>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</si>
  <si>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</si>
  <si>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</si>
  <si>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</si>
  <si>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</si>
  <si>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</si>
  <si>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</si>
  <si>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</si>
  <si>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</si>
  <si>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</si>
  <si>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</si>
  <si>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</si>
  <si>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</si>
  <si>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</si>
  <si>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</si>
  <si>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</si>
  <si>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</si>
  <si>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</si>
  <si>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</si>
  <si>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</si>
  <si>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</si>
  <si>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</si>
  <si>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</si>
  <si>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</si>
  <si>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</si>
  <si>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</si>
  <si>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</si>
  <si>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</si>
  <si>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</si>
  <si>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</si>
  <si>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</si>
  <si>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</si>
  <si>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</si>
  <si>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</si>
  <si>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</si>
  <si>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</si>
  <si>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</si>
  <si>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</si>
  <si>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</si>
  <si>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</si>
  <si>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</si>
  <si>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</si>
  <si>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</si>
  <si>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</si>
  <si>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</si>
  <si>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</si>
  <si>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</si>
  <si>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</si>
  <si>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</si>
  <si>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</si>
  <si>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</si>
  <si>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</si>
  <si>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</si>
  <si>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</si>
  <si>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</si>
  <si>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</si>
  <si>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</si>
  <si>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</si>
  <si>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</si>
  <si>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</si>
  <si>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</si>
  <si>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</si>
  <si>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</si>
  <si>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</si>
  <si>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</si>
  <si>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</si>
  <si>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</si>
  <si>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</si>
  <si>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</si>
  <si>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</si>
  <si>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</si>
  <si>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</si>
  <si>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</si>
  <si>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</si>
  <si>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</si>
  <si>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</si>
  <si>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</si>
  <si>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</si>
  <si>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</si>
  <si>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</si>
  <si>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</si>
  <si>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</si>
  <si>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</si>
  <si>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</si>
  <si>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</si>
  <si>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</si>
  <si>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</si>
  <si>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</si>
  <si>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</si>
  <si>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</si>
  <si>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</si>
  <si>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</si>
  <si>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</si>
  <si>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</si>
  <si>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</si>
  <si>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</si>
  <si>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</si>
  <si>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</si>
  <si>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</si>
  <si>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</si>
  <si>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</si>
  <si>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</si>
  <si>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</si>
  <si>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</si>
  <si>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</si>
  <si>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</si>
  <si>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</si>
  <si>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</si>
  <si>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</si>
  <si>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</si>
  <si>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</si>
  <si>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</si>
  <si>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</si>
  <si>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</si>
  <si>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</si>
  <si>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</si>
  <si>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</si>
  <si>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</si>
  <si>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</si>
  <si>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</si>
  <si>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</si>
  <si>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</si>
  <si>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</si>
  <si>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</si>
  <si>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</si>
  <si>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</si>
  <si>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</si>
  <si>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</si>
  <si>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</si>
  <si>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</si>
  <si>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</si>
  <si>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</si>
  <si>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</si>
  <si>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</si>
  <si>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</si>
  <si>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</si>
  <si>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</si>
  <si>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</si>
  <si>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</si>
  <si>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</si>
  <si>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</si>
  <si>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</si>
  <si>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</si>
  <si>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</si>
  <si>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</si>
  <si>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</si>
  <si>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</si>
  <si>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</si>
  <si>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</si>
  <si>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</si>
  <si>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</si>
  <si>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</si>
  <si>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</si>
  <si>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</si>
  <si>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</si>
  <si>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</si>
  <si>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</si>
  <si>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</si>
  <si>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</si>
  <si>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</si>
  <si>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</si>
  <si>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</si>
  <si>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</si>
  <si>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</si>
  <si>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</si>
  <si>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</si>
  <si>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</si>
  <si>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</si>
  <si>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</si>
  <si>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</si>
  <si>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</si>
  <si>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</si>
  <si>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</si>
  <si>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</si>
  <si>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</si>
  <si>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</si>
  <si>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</si>
  <si>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</si>
  <si>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</si>
  <si>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</si>
  <si>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</si>
  <si>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</si>
  <si>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</si>
  <si>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</si>
  <si>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</si>
  <si>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</si>
  <si>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</si>
  <si>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</si>
  <si>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</si>
  <si>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</si>
  <si>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</si>
  <si>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</si>
  <si>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</si>
  <si>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</si>
  <si>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</si>
  <si>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</si>
  <si>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</si>
  <si>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</si>
  <si>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</si>
  <si>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</si>
  <si>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</si>
  <si>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</si>
  <si>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</si>
  <si>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</si>
  <si>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</si>
  <si>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</si>
  <si>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</si>
  <si>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</si>
  <si>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</si>
  <si>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</si>
  <si>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</si>
  <si>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</si>
  <si>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</si>
  <si>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</si>
  <si>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</si>
  <si>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</si>
  <si>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</si>
  <si>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</si>
  <si>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</si>
  <si>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</si>
  <si>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</si>
  <si>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</si>
  <si>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</si>
  <si>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</si>
  <si>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</si>
  <si>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</si>
  <si>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</si>
  <si>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</si>
  <si>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</si>
  <si>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</si>
  <si>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</si>
  <si>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</si>
  <si>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</si>
  <si>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</si>
  <si>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</si>
  <si>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</si>
  <si>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</si>
  <si>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</si>
  <si>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</si>
  <si>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</si>
  <si>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</si>
  <si>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</si>
  <si>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</si>
  <si>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</si>
  <si>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</si>
  <si>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</si>
  <si>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</si>
  <si>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</si>
  <si>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</si>
  <si>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</si>
  <si>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</si>
  <si>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</si>
  <si>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</si>
  <si>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</si>
  <si>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</si>
  <si>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</si>
  <si>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</si>
  <si>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</si>
  <si>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</si>
  <si>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</si>
  <si>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</si>
  <si>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</si>
  <si>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</si>
  <si>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</si>
  <si>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</si>
  <si>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</si>
  <si>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</si>
  <si>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</si>
  <si>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</si>
  <si>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</si>
  <si>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</si>
  <si>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</si>
  <si>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</si>
  <si>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</si>
  <si>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</si>
  <si>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</si>
  <si>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</si>
  <si>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</si>
  <si>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</si>
  <si>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</si>
  <si>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</si>
  <si>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</si>
  <si>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</si>
  <si>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</si>
  <si>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</si>
  <si>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</si>
  <si>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</si>
  <si>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</si>
  <si>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</si>
  <si>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</si>
  <si>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</si>
  <si>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</si>
  <si>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</si>
  <si>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</si>
  <si>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</si>
  <si>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</si>
  <si>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</si>
  <si>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</si>
  <si>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</si>
  <si>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</si>
  <si>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</si>
  <si>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</si>
  <si>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</si>
  <si>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</si>
  <si>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</si>
  <si>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</si>
  <si>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</si>
  <si>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</si>
  <si>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</si>
  <si>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</si>
  <si>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</si>
  <si>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</si>
  <si>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</si>
  <si>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</si>
  <si>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</si>
  <si>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</si>
  <si>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</si>
  <si>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</si>
  <si>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</si>
  <si>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</si>
  <si>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</si>
  <si>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</si>
  <si>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</si>
  <si>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</si>
  <si>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</si>
  <si>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</si>
  <si>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</si>
  <si>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</si>
  <si>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</si>
  <si>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</si>
  <si>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</si>
  <si>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</si>
  <si>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</si>
  <si>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</si>
  <si>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</si>
  <si>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</si>
  <si>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</si>
  <si>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</si>
  <si>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</si>
  <si>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</si>
  <si>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</si>
  <si>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</si>
  <si>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</si>
  <si>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</si>
  <si>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</si>
  <si>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</si>
  <si>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</si>
  <si>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</si>
  <si>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</si>
  <si>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</si>
  <si>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</si>
  <si>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</si>
  <si>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</si>
  <si>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</si>
  <si>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</si>
  <si>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</si>
  <si>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</si>
  <si>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</si>
  <si>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</si>
  <si>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</si>
  <si>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</si>
  <si>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</si>
  <si>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</si>
  <si>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</si>
  <si>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</si>
  <si>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</si>
  <si>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</si>
  <si>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</si>
  <si>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</si>
  <si>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</si>
  <si>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</si>
  <si>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</si>
  <si>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</si>
  <si>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</si>
  <si>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</si>
  <si>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</si>
  <si>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</si>
  <si>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</si>
  <si>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</si>
  <si>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</si>
  <si>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</si>
  <si>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</si>
  <si>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</si>
  <si>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</si>
  <si>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</si>
  <si>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</si>
  <si>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</si>
  <si>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</si>
  <si>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</si>
  <si>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</si>
  <si>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</si>
  <si>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</si>
  <si>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</si>
  <si>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</si>
  <si>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</si>
  <si>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</si>
  <si>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</si>
  <si>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</si>
  <si>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</si>
  <si>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</si>
  <si>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</si>
  <si>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</si>
  <si>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</si>
  <si>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</si>
  <si>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</si>
  <si>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</si>
  <si>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</si>
  <si>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</si>
  <si>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</si>
  <si>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</si>
  <si>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</si>
  <si>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</si>
  <si>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</si>
  <si>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</si>
  <si>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</si>
  <si>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</si>
  <si>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</si>
  <si>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</si>
  <si>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</si>
  <si>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</si>
  <si>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</si>
  <si>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</si>
  <si>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</si>
  <si>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</si>
  <si>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</si>
  <si>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</si>
  <si>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</si>
  <si>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</si>
  <si>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</si>
  <si>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</si>
  <si>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</si>
  <si>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</si>
  <si>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</si>
  <si>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</si>
  <si>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</si>
  <si>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</si>
  <si>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</si>
  <si>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</si>
  <si>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</si>
  <si>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</si>
  <si>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</si>
  <si>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</si>
  <si>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</si>
  <si>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</si>
  <si>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</si>
  <si>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</si>
  <si>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</si>
  <si>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</si>
  <si>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</si>
  <si>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</si>
  <si>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</si>
  <si>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</si>
  <si>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</si>
  <si>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</si>
  <si>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</si>
  <si>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</si>
  <si>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</si>
  <si>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</si>
  <si>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</si>
  <si>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</si>
  <si>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</si>
  <si>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</si>
  <si>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</si>
  <si>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</si>
  <si>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</si>
  <si>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</si>
  <si>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</si>
  <si>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</si>
  <si>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</si>
  <si>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</si>
  <si>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</si>
  <si>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</si>
  <si>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</si>
  <si>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</si>
  <si>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</si>
  <si>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</si>
  <si>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</si>
  <si>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</si>
  <si>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</si>
  <si>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</si>
  <si>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</si>
  <si>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</si>
  <si>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</si>
  <si>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</si>
  <si>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</si>
  <si>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</si>
  <si>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</si>
  <si>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</si>
  <si>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</si>
  <si>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</si>
  <si>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</si>
  <si>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</si>
  <si>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</si>
  <si>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</si>
  <si>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</si>
  <si>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</si>
  <si>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</si>
  <si>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</si>
  <si>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</si>
  <si>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</si>
  <si>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</si>
  <si>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</si>
  <si>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</si>
  <si>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</si>
  <si>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</si>
  <si>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</si>
  <si>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</si>
  <si>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</si>
  <si>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</si>
  <si>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</si>
  <si>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</si>
  <si>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</si>
  <si>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</si>
  <si>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</si>
  <si>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</si>
  <si>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</si>
  <si>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</si>
  <si>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</si>
  <si>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</si>
  <si>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</si>
  <si>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</si>
  <si>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</si>
  <si>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</si>
  <si>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</si>
  <si>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</si>
  <si>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</si>
  <si>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</si>
  <si>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</si>
  <si>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</si>
  <si>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</si>
  <si>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</si>
  <si>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</si>
  <si>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</si>
  <si>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</si>
  <si>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</si>
  <si>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</si>
  <si>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</si>
  <si>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</si>
  <si>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</si>
  <si>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</si>
  <si>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</si>
  <si>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</si>
  <si>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</si>
  <si>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</si>
  <si>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</si>
  <si>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</si>
  <si>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</si>
  <si>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</si>
  <si>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</si>
  <si>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</si>
  <si>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</si>
  <si>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</si>
  <si>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</si>
  <si>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</si>
  <si>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</si>
  <si>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</si>
  <si>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</si>
  <si>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</si>
  <si>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</si>
  <si>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</si>
  <si>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</si>
  <si>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</si>
  <si>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</si>
  <si>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</si>
  <si>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</si>
  <si>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</si>
  <si>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</si>
  <si>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</si>
  <si>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</si>
  <si>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</si>
  <si>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</si>
  <si>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</si>
  <si>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</si>
  <si>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</si>
  <si>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</si>
  <si>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</si>
  <si>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</si>
  <si>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</si>
  <si>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</si>
  <si>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</si>
  <si>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</si>
  <si>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</si>
  <si>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</si>
  <si>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</si>
  <si>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</si>
  <si>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</si>
  <si>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</si>
  <si>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</si>
  <si>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</si>
  <si>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</si>
  <si>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</si>
  <si>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</si>
  <si>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</si>
  <si>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</si>
  <si>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</si>
  <si>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</si>
  <si>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</si>
  <si>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</si>
  <si>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</si>
  <si>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</si>
  <si>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</si>
  <si>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</si>
  <si>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</si>
  <si>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</si>
  <si>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</si>
  <si>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</si>
  <si>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</si>
  <si>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</si>
  <si>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</si>
  <si>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</si>
  <si>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</si>
  <si>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</si>
  <si>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</si>
  <si>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</si>
  <si>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</si>
  <si>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</si>
  <si>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</si>
  <si>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</si>
  <si>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</si>
  <si>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</si>
  <si>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</si>
  <si>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</si>
  <si>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</si>
  <si>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</si>
  <si>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</si>
  <si>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</si>
  <si>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</si>
  <si>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</si>
  <si>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</si>
  <si>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</si>
  <si>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</si>
  <si>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</si>
  <si>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</si>
  <si>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</si>
  <si>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</si>
  <si>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</si>
  <si>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</si>
  <si>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</si>
  <si>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</si>
  <si>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</si>
  <si>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</si>
  <si>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</si>
  <si>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</si>
  <si>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</si>
  <si>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</si>
  <si>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</si>
  <si>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</si>
  <si>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</si>
  <si>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</si>
  <si>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</si>
  <si>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</si>
  <si>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</si>
  <si>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</si>
  <si>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</si>
  <si>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</si>
  <si>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</si>
  <si>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</si>
  <si>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</si>
  <si>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</si>
  <si>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</si>
  <si>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</si>
  <si>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</si>
  <si>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</si>
  <si>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</si>
  <si>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</si>
  <si>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</si>
  <si>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</si>
  <si>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</si>
  <si>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</si>
  <si>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</si>
  <si>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</si>
  <si>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</si>
  <si>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</si>
  <si>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</si>
  <si>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</si>
  <si>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</si>
  <si>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</si>
  <si>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</si>
  <si>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</si>
  <si>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</si>
  <si>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</si>
  <si>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</si>
  <si>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</si>
  <si>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</si>
  <si>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</si>
  <si>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</si>
  <si>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</si>
  <si>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</si>
  <si>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</si>
  <si>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</si>
  <si>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</si>
  <si>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</si>
  <si>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</si>
  <si>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</si>
  <si>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</si>
  <si>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</si>
  <si>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</si>
  <si>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</si>
  <si>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</si>
  <si>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</si>
  <si>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</si>
  <si>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</si>
  <si>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</si>
  <si>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</si>
  <si>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</si>
  <si>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</si>
  <si>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</si>
  <si>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</si>
  <si>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</si>
  <si>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</si>
  <si>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</si>
  <si>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</si>
  <si>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</si>
  <si>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</si>
  <si>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</si>
  <si>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</si>
  <si>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</si>
  <si>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</si>
  <si>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</si>
  <si>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</si>
  <si>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</si>
  <si>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</si>
  <si>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</si>
  <si>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</si>
  <si>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</si>
  <si>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</si>
  <si>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</si>
  <si>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</si>
  <si>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</si>
  <si>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</si>
  <si>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</si>
  <si>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</si>
  <si>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</si>
  <si>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</si>
  <si>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</si>
  <si>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</si>
  <si>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</si>
  <si>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</si>
  <si>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</si>
  <si>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</si>
  <si>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</si>
  <si>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</si>
  <si>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</si>
  <si>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</si>
  <si>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</si>
  <si>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</si>
  <si>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</si>
  <si>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</si>
  <si>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</si>
  <si>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</si>
  <si>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</si>
  <si>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</si>
  <si>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</si>
  <si>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</si>
  <si>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</si>
  <si>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</si>
  <si>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</si>
  <si>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</si>
  <si>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</si>
  <si>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</si>
  <si>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</si>
  <si>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</si>
  <si>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</si>
  <si>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</si>
  <si>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</si>
  <si>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</si>
  <si>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</si>
  <si>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</si>
  <si>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</si>
  <si>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</si>
  <si>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</si>
  <si>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</si>
  <si>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</si>
  <si>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</si>
  <si>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</si>
  <si>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</si>
  <si>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</si>
  <si>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</si>
  <si>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</si>
  <si>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</si>
  <si>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</si>
  <si>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</si>
  <si>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</si>
  <si>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</si>
  <si>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</si>
  <si>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</si>
  <si>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</si>
  <si>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</si>
  <si>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</si>
  <si>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</si>
  <si>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</si>
  <si>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</si>
  <si>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</si>
  <si>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</si>
  <si>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</si>
  <si>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</si>
  <si>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</si>
  <si>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</si>
  <si>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</si>
  <si>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</si>
  <si>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</si>
  <si>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</si>
  <si>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</si>
  <si>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</si>
  <si>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</si>
  <si>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</si>
  <si>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</si>
  <si>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</si>
  <si>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</si>
  <si>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</si>
  <si>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</si>
  <si>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</si>
  <si>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</si>
  <si>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</si>
  <si>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</si>
  <si>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</si>
  <si>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</si>
  <si>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</si>
  <si>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</si>
  <si>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</si>
  <si>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</si>
  <si>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</si>
  <si>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</si>
  <si>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</si>
  <si>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</si>
  <si>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</si>
  <si>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</si>
  <si>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</si>
  <si>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</si>
  <si>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</si>
  <si>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</si>
  <si>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</si>
  <si>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</si>
  <si>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</si>
  <si>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</si>
  <si>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</si>
  <si>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</si>
  <si>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</si>
  <si>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</si>
  <si>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</si>
  <si>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</si>
  <si>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</si>
  <si>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</si>
  <si>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</si>
  <si>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</si>
  <si>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</si>
  <si>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</si>
  <si>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</si>
  <si>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</si>
  <si>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</si>
  <si>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</si>
  <si>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</si>
  <si>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</si>
  <si>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</si>
  <si>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</si>
  <si>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</si>
  <si>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</si>
  <si>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</si>
  <si>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</si>
  <si>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</si>
  <si>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</si>
  <si>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</si>
  <si>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</si>
  <si>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</si>
  <si>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</si>
  <si>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</si>
  <si>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</si>
  <si>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</si>
  <si>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</si>
  <si>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</si>
  <si>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</si>
  <si>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</si>
  <si>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</si>
  <si>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</si>
  <si>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</si>
  <si>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</si>
  <si>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</si>
  <si>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</si>
  <si>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</si>
  <si>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</si>
  <si>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</si>
  <si>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</si>
  <si>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</si>
  <si>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</si>
  <si>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</si>
  <si>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</si>
  <si>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</si>
  <si>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</si>
  <si>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</si>
  <si>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</si>
  <si>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</si>
  <si>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</si>
  <si>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</si>
  <si>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</si>
  <si>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</si>
  <si>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</si>
  <si>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</si>
  <si>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</si>
  <si>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</si>
  <si>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</si>
  <si>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</si>
  <si>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</si>
  <si>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</si>
  <si>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</si>
  <si>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</si>
  <si>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</si>
  <si>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</si>
  <si>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</si>
  <si>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</si>
  <si>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</si>
  <si>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</si>
  <si>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</si>
  <si>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</si>
  <si>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</si>
  <si>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</si>
  <si>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</si>
  <si>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</si>
  <si>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</si>
  <si>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</si>
  <si>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</si>
  <si>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</si>
  <si>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</si>
  <si>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</si>
  <si>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</si>
  <si>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</si>
  <si>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</si>
  <si>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</si>
  <si>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</si>
  <si>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</si>
  <si>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</si>
  <si>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</si>
  <si>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</si>
  <si>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</si>
  <si>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</si>
  <si>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</si>
  <si>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</si>
  <si>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</si>
  <si>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</si>
  <si>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</si>
  <si>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</si>
  <si>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</si>
  <si>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</si>
  <si>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</si>
  <si>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</si>
  <si>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</si>
  <si>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</si>
  <si>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</si>
  <si>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</si>
  <si>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</si>
  <si>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</si>
  <si>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</si>
  <si>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</si>
  <si>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</si>
  <si>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</si>
  <si>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</si>
  <si>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</si>
  <si>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</si>
  <si>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</si>
  <si>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</si>
  <si>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</si>
  <si>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</si>
  <si>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</si>
  <si>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</si>
  <si>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</si>
  <si>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</si>
  <si>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</si>
  <si>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</si>
  <si>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</si>
  <si>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</si>
  <si>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</si>
  <si>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</si>
  <si>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</si>
  <si>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</si>
  <si>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</si>
  <si>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</si>
  <si>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</si>
  <si>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</si>
  <si>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</si>
  <si>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</si>
  <si>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</si>
  <si>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</si>
  <si>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</si>
  <si>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</si>
  <si>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Row Labels</t>
  </si>
  <si>
    <t>Grand Total</t>
  </si>
  <si>
    <t>Count of Employee Number</t>
  </si>
  <si>
    <t>Average of Age</t>
  </si>
  <si>
    <t>Total Employee</t>
  </si>
  <si>
    <t>Attrition count</t>
  </si>
  <si>
    <t>Active Employees</t>
  </si>
  <si>
    <t>Details for Count of Employee Number</t>
  </si>
  <si>
    <t>Active Rate</t>
  </si>
  <si>
    <t>Column Labels</t>
  </si>
  <si>
    <t>Count of emp no</t>
  </si>
  <si>
    <t>Attrition Rate</t>
  </si>
  <si>
    <t>Age Band</t>
  </si>
  <si>
    <t>Asttrition Rate</t>
  </si>
  <si>
    <t>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</si>
</sst>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_-* #,##0_-;\-* #,##0_-;_-* &quot;-&quot;??_-;_-@_-"/>
    <numFmt numFmtId="166" formatCode="0.0%"/>
  </numFmts>
  <fonts count="5"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6">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style="thin">
        <color rgb="FF999999"/>
      </left>
      <right/>
      <top style="thin">
        <color rgb="FF999999"/>
      </top>
      <bottom/>
      <diagonal/>
    </border>
    <border>
      <left style="thin">
        <color rgb="FF999999"/>
      </left>
      <right/>
      <top style="thin">
        <color indexed="65"/>
      </top>
      <bottom/>
      <diagonal/>
    </border>
    <border>
      <left/>
      <right/>
      <top style="thin">
        <color indexed="65"/>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s>
  <cellStyleXfs count="3">
    <xf numFmtId="0" fontId="0" fillId="0" borderId="0"/>
    <xf numFmtId="9" fontId="2" fillId="0" borderId="0" applyFont="0" applyFill="0" applyBorder="0" applyAlignment="0" applyProtection="0"/>
    <xf numFmtId="164" fontId="4" fillId="0" borderId="0" applyFont="0" applyFill="0" applyBorder="0" applyAlignment="0" applyProtection="0"/>
  </cellStyleXfs>
  <cellXfs count="37">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pivotButton="1" applyBorder="1"/>
    <xf numFmtId="0" fontId="0" fillId="0" borderId="2" xfId="0" applyBorder="1" applyAlignment="1">
      <alignment horizontal="left"/>
    </xf>
    <xf numFmtId="0" fontId="0" fillId="0" borderId="9" xfId="0" applyBorder="1" applyAlignment="1">
      <alignment horizontal="left"/>
    </xf>
    <xf numFmtId="0" fontId="0" fillId="0" borderId="3" xfId="0" applyBorder="1" applyAlignment="1">
      <alignment horizontal="left"/>
    </xf>
    <xf numFmtId="9" fontId="0" fillId="0" borderId="0" xfId="1" applyFont="1"/>
    <xf numFmtId="0" fontId="3" fillId="0" borderId="0" xfId="0" applyFont="1"/>
    <xf numFmtId="165" fontId="0" fillId="0" borderId="0" xfId="2" applyNumberFormat="1" applyFont="1"/>
    <xf numFmtId="10" fontId="0" fillId="0" borderId="0" xfId="1" applyNumberFormat="1" applyFont="1"/>
    <xf numFmtId="0" fontId="0" fillId="0" borderId="10" xfId="0" applyBorder="1" applyAlignment="1">
      <alignment horizontal="left"/>
    </xf>
    <xf numFmtId="0" fontId="0" fillId="0" borderId="11" xfId="0" applyBorder="1" applyAlignment="1">
      <alignment horizontal="left"/>
    </xf>
    <xf numFmtId="166" fontId="0" fillId="0" borderId="0" xfId="1" applyNumberFormat="1" applyFont="1"/>
    <xf numFmtId="0" fontId="0" fillId="0" borderId="10" xfId="0" applyBorder="1"/>
    <xf numFmtId="0" fontId="0" fillId="0" borderId="0" xfId="0" applyAlignment="1">
      <alignment horizontal="left"/>
    </xf>
    <xf numFmtId="0" fontId="0" fillId="0" borderId="1" xfId="0" pivotButton="1" applyBorder="1"/>
    <xf numFmtId="0" fontId="0" fillId="0" borderId="13" xfId="0" applyBorder="1"/>
    <xf numFmtId="0" fontId="0" fillId="0" borderId="14" xfId="0" applyBorder="1"/>
    <xf numFmtId="0" fontId="0" fillId="0" borderId="2" xfId="0" applyBorder="1"/>
    <xf numFmtId="0" fontId="0" fillId="0" borderId="1" xfId="0" applyBorder="1" applyAlignment="1">
      <alignment horizontal="left"/>
    </xf>
    <xf numFmtId="0" fontId="0" fillId="0" borderId="1" xfId="0" applyNumberFormat="1" applyBorder="1"/>
    <xf numFmtId="0" fontId="0" fillId="0" borderId="7" xfId="0" applyNumberFormat="1" applyBorder="1"/>
    <xf numFmtId="0" fontId="0" fillId="0" borderId="2" xfId="0" applyNumberFormat="1" applyBorder="1"/>
    <xf numFmtId="0" fontId="0" fillId="0" borderId="15" xfId="0" applyBorder="1" applyAlignment="1">
      <alignment horizontal="left"/>
    </xf>
    <xf numFmtId="0" fontId="0" fillId="0" borderId="15" xfId="0" applyNumberFormat="1" applyBorder="1"/>
    <xf numFmtId="0" fontId="0" fillId="0" borderId="12" xfId="0" applyNumberFormat="1" applyBorder="1"/>
    <xf numFmtId="0" fontId="0" fillId="0" borderId="9" xfId="0" applyNumberFormat="1" applyBorder="1"/>
    <xf numFmtId="0" fontId="0" fillId="0" borderId="5" xfId="0" applyBorder="1" applyAlignment="1">
      <alignment horizontal="left"/>
    </xf>
    <xf numFmtId="0" fontId="0" fillId="0" borderId="5" xfId="0" applyNumberFormat="1" applyBorder="1"/>
    <xf numFmtId="0" fontId="0" fillId="0" borderId="8" xfId="0" applyNumberFormat="1" applyBorder="1"/>
    <xf numFmtId="0" fontId="0" fillId="0" borderId="3" xfId="0" applyNumberFormat="1" applyBorder="1"/>
  </cellXfs>
  <cellStyles count="3">
    <cellStyle name="Comma" xfId="2" builtinId="3"/>
    <cellStyle name="Normal" xfId="0" builtinId="0"/>
    <cellStyle name="Percent" xfId="1" builtinId="5"/>
  </cellStyles>
  <dxfs count="13">
    <dxf>
      <font>
        <b val="0"/>
        <i val="0"/>
        <strike val="0"/>
        <condense val="0"/>
        <extend val="0"/>
        <outline val="0"/>
        <shadow val="0"/>
        <u val="none"/>
        <vertAlign val="baseline"/>
        <sz val="12"/>
        <color theme="1"/>
        <name val="Calibri"/>
        <scheme val="minor"/>
      </font>
      <numFmt numFmtId="166" formatCode="0.0%"/>
    </dxf>
    <dxf>
      <numFmt numFmtId="166" formatCode="0.0%"/>
    </dxf>
    <dxf>
      <alignment horizontal="left" vertical="bottom" textRotation="0" wrapText="0" indent="0" justifyLastLine="0" shrinkToFit="0" readingOrder="0"/>
      <border diagonalUp="0" diagonalDown="0" outline="0">
        <left style="thin">
          <color rgb="FF999999"/>
        </left>
        <right/>
        <top style="thin">
          <color indexed="65"/>
        </top>
        <bottom/>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ont>
        <b val="0"/>
        <i val="0"/>
        <strike val="0"/>
        <condense val="0"/>
        <extend val="0"/>
        <outline val="0"/>
        <shadow val="0"/>
        <u val="none"/>
        <vertAlign val="baseline"/>
        <sz val="12"/>
        <color theme="1"/>
        <name val="Calibri"/>
        <scheme val="minor"/>
      </font>
      <numFmt numFmtId="166" formatCode="0.0%"/>
    </dxf>
    <dxf>
      <alignment horizontal="left" vertical="bottom" textRotation="0" wrapText="0" indent="0" justifyLastLine="0" shrinkToFit="0" readingOrder="0"/>
      <border diagonalUp="0" diagonalDown="0">
        <left style="thin">
          <color rgb="FF999999"/>
        </left>
        <right/>
        <top style="thin">
          <color indexed="65"/>
        </top>
        <bottom/>
        <vertical/>
        <horizontal/>
      </border>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2"/>
      <tableStyleElement type="firstRowStripe" dxfId="11"/>
      <tableStyleElement type="secondRowStripe" dxfId="10"/>
    </tableStyle>
    <tableStyle name="Slicer Style 1" pivot="0" table="0" count="4" xr9:uid="{48579B92-2574-49DC-A58C-B1BB770DECC2}">
      <tableStyleElement type="wholeTable" dxfId="9"/>
    </tableStyle>
  </tableStyles>
  <colors>
    <mruColors>
      <color rgb="FFFFFFFF"/>
      <color rgb="FF007434"/>
      <color rgb="FFDA44C1"/>
      <color rgb="FF002060"/>
      <color rgb="FFEAEAEA"/>
      <color rgb="FF0079A4"/>
      <color rgb="FF7CB953"/>
      <color rgb="FF476D2D"/>
      <color rgb="FF9CCA7C"/>
      <color rgb="FF4B732F"/>
    </mruColors>
  </colors>
  <extLst>
    <ext xmlns:x14="http://schemas.microsoft.com/office/spreadsheetml/2009/9/main" uri="{46F421CA-312F-682f-3DD2-61675219B42D}">
      <x14:dxfs count="3">
        <dxf>
          <fill>
            <gradientFill degree="90">
              <stop position="0">
                <color theme="1"/>
              </stop>
              <stop position="1">
                <color theme="0" tint="-0.49803155613879818"/>
              </stop>
            </gradientFill>
          </fill>
        </dxf>
        <dxf>
          <font>
            <b/>
            <i val="0"/>
            <sz val="10"/>
            <color theme="0"/>
            <name val="Calibri"/>
            <family val="2"/>
            <scheme val="minor"/>
          </font>
          <fill>
            <gradientFill>
              <stop position="0">
                <color rgb="FF00743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Pivots!$B$14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Pivots!$A$15:$A$19</c:f>
              <c:strCache>
                <c:ptCount val="5"/>
                <c:pt idx="0">
                  <c:v>Under 25</c:v>
                </c:pt>
                <c:pt idx="1">
                  <c:v>25 - 34</c:v>
                </c:pt>
                <c:pt idx="2">
                  <c:v>35 - 44</c:v>
                </c:pt>
                <c:pt idx="3">
                  <c:v>45 - 54</c:v>
                </c:pt>
                <c:pt idx="4">
                  <c:v>Over 55</c:v>
                </c:pt>
              </c:strCache>
            </c:strRef>
          </c:cat>
          <c:val>
            <c:numRef>
              <c:f>Pivots!$B$15:$B$19</c:f>
              <c:numCache>
                <c:formatCode>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D459-4C08-9826-B88FABBD685D}"/>
            </c:ext>
          </c:extLst>
        </c:ser>
        <c:dLbls>
          <c:dLblPos val="outEnd"/>
          <c:showLegendKey val="0"/>
          <c:showVal val="1"/>
          <c:showCatName val="0"/>
          <c:showSerName val="0"/>
          <c:showPercent val="0"/>
          <c:showBubbleSize val="0"/>
        </c:dLbls>
        <c:gapWidth val="219"/>
        <c:overlap val="-27"/>
        <c:axId val="1017726399"/>
        <c:axId val="1017728799"/>
      </c:barChart>
      <c:catAx>
        <c:axId val="101772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28799"/>
        <c:crosses val="autoZero"/>
        <c:auto val="1"/>
        <c:lblAlgn val="ctr"/>
        <c:lblOffset val="100"/>
        <c:noMultiLvlLbl val="0"/>
      </c:catAx>
      <c:valAx>
        <c:axId val="10177287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Asttrition Rate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Pivots!$C$33</c:f>
              <c:strCache>
                <c:ptCount val="1"/>
                <c:pt idx="0">
                  <c:v>Asttrition Rate</c:v>
                </c:pt>
              </c:strCache>
            </c:strRef>
          </c:tx>
          <c:spPr>
            <a:solidFill>
              <a:schemeClr val="accent1"/>
            </a:solidFill>
            <a:ln w="19050">
              <a:solidFill>
                <a:schemeClr val="lt1"/>
              </a:solidFill>
            </a:ln>
            <a:effectLst/>
          </c:spPr>
          <c:invertIfNegative val="0"/>
          <c:cat>
            <c:strRef>
              <c:f>Pivots!$B$34:$B$36</c:f>
              <c:strCache>
                <c:ptCount val="3"/>
                <c:pt idx="0">
                  <c:v>Sales</c:v>
                </c:pt>
                <c:pt idx="1">
                  <c:v>HR</c:v>
                </c:pt>
                <c:pt idx="2">
                  <c:v>R&amp;D</c:v>
                </c:pt>
              </c:strCache>
            </c:strRef>
          </c:cat>
          <c:val>
            <c:numRef>
              <c:f>Pivots!$C$34:$C$36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E5E9-477A-A064-5C3E5D598EDC}"/>
            </c:ext>
          </c:extLst>
        </c:ser>
        <c:dLbls>
          <c:showLegendKey val="0"/>
          <c:showVal val="0"/>
          <c:showCatName val="0"/>
          <c:showSerName val="0"/>
          <c:showPercent val="0"/>
          <c:showBubbleSize val="0"/>
        </c:dLbls>
        <c:gapWidth val="150"/>
        <c:axId val="635669711"/>
        <c:axId val="635673071"/>
      </c:barChart>
      <c:catAx>
        <c:axId val="63566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73071"/>
        <c:crosses val="autoZero"/>
        <c:auto val="1"/>
        <c:lblAlgn val="ctr"/>
        <c:lblOffset val="100"/>
        <c:noMultiLvlLbl val="0"/>
      </c:catAx>
      <c:valAx>
        <c:axId val="6356730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Pivots!$C$83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Pivots!$B$84:$B$88</c:f>
              <c:strCache>
                <c:ptCount val="5"/>
                <c:pt idx="0">
                  <c:v>High School</c:v>
                </c:pt>
                <c:pt idx="1">
                  <c:v>Bachelor's Degree</c:v>
                </c:pt>
                <c:pt idx="2">
                  <c:v>Associates Degree</c:v>
                </c:pt>
                <c:pt idx="3">
                  <c:v>Master's Degree</c:v>
                </c:pt>
                <c:pt idx="4">
                  <c:v>Doctoral Degree</c:v>
                </c:pt>
              </c:strCache>
            </c:strRef>
          </c:cat>
          <c:val>
            <c:numRef>
              <c:f>Pivots!$C$84:$C$88</c:f>
              <c:numCache>
                <c:formatCode>0.0%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555F-4F5C-B419-9829041724E3}"/>
            </c:ext>
          </c:extLst>
        </c:ser>
        <c:dLbls>
          <c:dLblPos val="outEnd"/>
          <c:showLegendKey val="0"/>
          <c:showVal val="1"/>
          <c:showCatName val="0"/>
          <c:showSerName val="0"/>
          <c:showPercent val="0"/>
          <c:showBubbleSize val="0"/>
        </c:dLbls>
        <c:gapWidth val="182"/>
        <c:axId val="792581359"/>
        <c:axId val="792579919"/>
      </c:barChart>
      <c:catAx>
        <c:axId val="79258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79919"/>
        <c:crosses val="autoZero"/>
        <c:auto val="1"/>
        <c:lblAlgn val="ctr"/>
        <c:lblOffset val="100"/>
        <c:noMultiLvlLbl val="0"/>
      </c:catAx>
      <c:valAx>
        <c:axId val="792579919"/>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7925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2370776825295"/>
          <c:y val="0.20349585584161292"/>
          <c:w val="0.38352584463494099"/>
          <c:h val="0.7015394114323010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5-4E5F-8768-9451AE55B76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4E5-4E5F-8768-9451AE55B76D}"/>
              </c:ext>
            </c:extLst>
          </c:dPt>
          <c:val>
            <c:numRef>
              <c:f>#REF!</c:f>
              <c:numCache>
                <c:formatCode>General</c:formatCode>
                <c:ptCount val="1"/>
                <c:pt idx="0">
                  <c:v>1</c:v>
                </c:pt>
              </c:numCache>
            </c:numRef>
          </c:val>
          <c:extLst>
            <c:ext xmlns:c16="http://schemas.microsoft.com/office/drawing/2014/chart" uri="{C3380CC4-5D6E-409C-BE32-E72D297353CC}">
              <c16:uniqueId val="{00000004-34E5-4E5F-8768-9451AE55B76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53027526475178E-2"/>
          <c:y val="2.6754415531886209E-2"/>
          <c:w val="0.92277348044983687"/>
          <c:h val="0.97324558446811371"/>
        </c:manualLayout>
      </c:layout>
      <c:barChart>
        <c:barDir val="bar"/>
        <c:grouping val="stacked"/>
        <c:varyColors val="0"/>
        <c:dLbls>
          <c:showLegendKey val="0"/>
          <c:showVal val="0"/>
          <c:showCatName val="0"/>
          <c:showSerName val="0"/>
          <c:showPercent val="0"/>
          <c:showBubbleSize val="0"/>
        </c:dLbls>
        <c:gapWidth val="0"/>
        <c:overlap val="100"/>
        <c:axId val="748273968"/>
        <c:axId val="748277808"/>
      </c:barChart>
      <c:catAx>
        <c:axId val="748273968"/>
        <c:scaling>
          <c:orientation val="minMax"/>
        </c:scaling>
        <c:delete val="1"/>
        <c:axPos val="l"/>
        <c:majorTickMark val="out"/>
        <c:minorTickMark val="none"/>
        <c:tickLblPos val="nextTo"/>
        <c:crossAx val="748277808"/>
        <c:crosses val="autoZero"/>
        <c:auto val="1"/>
        <c:lblAlgn val="ctr"/>
        <c:lblOffset val="100"/>
        <c:noMultiLvlLbl val="0"/>
      </c:catAx>
      <c:valAx>
        <c:axId val="748277808"/>
        <c:scaling>
          <c:orientation val="minMax"/>
          <c:max val="4"/>
        </c:scaling>
        <c:delete val="1"/>
        <c:axPos val="b"/>
        <c:numFmt formatCode="0.0" sourceLinked="1"/>
        <c:majorTickMark val="out"/>
        <c:minorTickMark val="none"/>
        <c:tickLblPos val="nextTo"/>
        <c:crossAx val="7482739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33333333333334"/>
          <c:y val="5.0925925925925923E-2"/>
          <c:w val="0.53888888888888886"/>
          <c:h val="0.89814814814814814"/>
        </c:manualLayout>
      </c:layout>
      <c:doughnutChart>
        <c:varyColors val="1"/>
        <c:dLbls>
          <c:showLegendKey val="0"/>
          <c:showVal val="0"/>
          <c:showCatName val="0"/>
          <c:showSerName val="0"/>
          <c:showPercent val="0"/>
          <c:showBubbleSize val="0"/>
          <c:showLeaderLines val="0"/>
        </c:dLbls>
        <c:firstSliceAng val="0"/>
        <c:holeSize val="68"/>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91925831178163"/>
          <c:y val="0.11708394012350941"/>
          <c:w val="0.58610081507277767"/>
          <c:h val="0.77565334862730118"/>
        </c:manualLayout>
      </c:layout>
      <c:doughnutChart>
        <c:varyColors val="1"/>
        <c:ser>
          <c:idx val="0"/>
          <c:order val="0"/>
          <c:tx>
            <c:strRef>
              <c:f>Pivots!$C$113</c:f>
              <c:strCache>
                <c:ptCount val="1"/>
                <c:pt idx="0">
                  <c:v>Attrition Rate</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2-4EA8-8040-9F3B83372406}"/>
              </c:ext>
            </c:extLst>
          </c:dPt>
          <c:dPt>
            <c:idx val="1"/>
            <c:bubble3D val="0"/>
            <c:spPr>
              <a:solidFill>
                <a:srgbClr val="DA44C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2-4EA8-8040-9F3B8337240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Pivots!$B$114:$B$115</c:f>
              <c:strCache>
                <c:ptCount val="2"/>
                <c:pt idx="0">
                  <c:v>Female</c:v>
                </c:pt>
                <c:pt idx="1">
                  <c:v>Male</c:v>
                </c:pt>
              </c:strCache>
            </c:strRef>
          </c:cat>
          <c:val>
            <c:numRef>
              <c:f>Pivots!$C$114:$C$115</c:f>
              <c:numCache>
                <c:formatCode>0.0%</c:formatCode>
                <c:ptCount val="2"/>
                <c:pt idx="0">
                  <c:v>0.14795918367346939</c:v>
                </c:pt>
                <c:pt idx="1">
                  <c:v>0.17006802721088435</c:v>
                </c:pt>
              </c:numCache>
            </c:numRef>
          </c:val>
          <c:extLst>
            <c:ext xmlns:c16="http://schemas.microsoft.com/office/drawing/2014/chart" uri="{C3380CC4-5D6E-409C-BE32-E72D297353CC}">
              <c16:uniqueId val="{00000004-7692-4EA8-8040-9F3B8337240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869366240393"/>
          <c:y val="5.2484351122604911E-2"/>
          <c:w val="0.73275877574336068"/>
          <c:h val="0.87170491947807682"/>
        </c:manualLayout>
      </c:layout>
      <c:barChart>
        <c:barDir val="bar"/>
        <c:grouping val="clustered"/>
        <c:varyColors val="0"/>
        <c:ser>
          <c:idx val="0"/>
          <c:order val="0"/>
          <c:tx>
            <c:strRef>
              <c:f>Pivots!$C$83</c:f>
              <c:strCache>
                <c:ptCount val="1"/>
                <c:pt idx="0">
                  <c:v>Attrition Rate</c:v>
                </c:pt>
              </c:strCache>
            </c:strRef>
          </c:tx>
          <c:spPr>
            <a:gradFill>
              <a:gsLst>
                <a:gs pos="93000">
                  <a:srgbClr val="64A591"/>
                </a:gs>
                <a:gs pos="2000">
                  <a:srgbClr val="007434"/>
                </a:gs>
                <a:gs pos="100000">
                  <a:schemeClr val="accent1">
                    <a:lumMod val="30000"/>
                    <a:lumOff val="70000"/>
                  </a:schemeClr>
                </a:gs>
              </a:gsLst>
              <a:lin ang="5400000" scaled="1"/>
            </a:gradFill>
            <a:ln w="9525" cap="flat" cmpd="sng" algn="ctr">
              <a:gradFill>
                <a:gsLst>
                  <a:gs pos="0">
                    <a:srgbClr val="007434"/>
                  </a:gs>
                  <a:gs pos="100000">
                    <a:schemeClr val="accent1">
                      <a:lumMod val="30000"/>
                      <a:lumOff val="70000"/>
                    </a:schemeClr>
                  </a:gs>
                </a:gsLst>
                <a:lin ang="5400000" scaled="1"/>
              </a:gra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Pivots!$B$84:$B$88</c:f>
              <c:strCache>
                <c:ptCount val="5"/>
                <c:pt idx="0">
                  <c:v>High School</c:v>
                </c:pt>
                <c:pt idx="1">
                  <c:v>Bachelor's Degree</c:v>
                </c:pt>
                <c:pt idx="2">
                  <c:v>Associates Degree</c:v>
                </c:pt>
                <c:pt idx="3">
                  <c:v>Master's Degree</c:v>
                </c:pt>
                <c:pt idx="4">
                  <c:v>Doctoral Degree</c:v>
                </c:pt>
              </c:strCache>
            </c:strRef>
          </c:cat>
          <c:val>
            <c:numRef>
              <c:f>Pivots!$C$84:$C$88</c:f>
              <c:numCache>
                <c:formatCode>0.0%</c:formatCode>
                <c:ptCount val="5"/>
                <c:pt idx="0">
                  <c:v>0.18235294117647058</c:v>
                </c:pt>
                <c:pt idx="1">
                  <c:v>0.17307692307692307</c:v>
                </c:pt>
                <c:pt idx="2">
                  <c:v>0.15602836879432624</c:v>
                </c:pt>
                <c:pt idx="3">
                  <c:v>0.14572864321608039</c:v>
                </c:pt>
                <c:pt idx="4">
                  <c:v>0.10416666666666667</c:v>
                </c:pt>
              </c:numCache>
            </c:numRef>
          </c:val>
          <c:extLst>
            <c:ext xmlns:c16="http://schemas.microsoft.com/office/drawing/2014/chart" uri="{C3380CC4-5D6E-409C-BE32-E72D297353CC}">
              <c16:uniqueId val="{00000000-5532-4D92-A1D5-93851E4CD2B5}"/>
            </c:ext>
          </c:extLst>
        </c:ser>
        <c:dLbls>
          <c:dLblPos val="inEnd"/>
          <c:showLegendKey val="0"/>
          <c:showVal val="1"/>
          <c:showCatName val="0"/>
          <c:showSerName val="0"/>
          <c:showPercent val="0"/>
          <c:showBubbleSize val="0"/>
        </c:dLbls>
        <c:gapWidth val="65"/>
        <c:axId val="946338015"/>
        <c:axId val="946331295"/>
      </c:barChart>
      <c:catAx>
        <c:axId val="9463380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946331295"/>
        <c:crosses val="autoZero"/>
        <c:auto val="1"/>
        <c:lblAlgn val="ctr"/>
        <c:lblOffset val="100"/>
        <c:noMultiLvlLbl val="0"/>
      </c:catAx>
      <c:valAx>
        <c:axId val="946331295"/>
        <c:scaling>
          <c:orientation val="minMax"/>
        </c:scaling>
        <c:delete val="1"/>
        <c:axPos val="b"/>
        <c:numFmt formatCode="0.0%" sourceLinked="1"/>
        <c:majorTickMark val="none"/>
        <c:minorTickMark val="none"/>
        <c:tickLblPos val="nextTo"/>
        <c:crossAx val="9463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Pivots!$B$14</c:f>
              <c:strCache>
                <c:ptCount val="1"/>
                <c:pt idx="0">
                  <c:v>Attrition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Pivots!$A$15:$A$19</c:f>
              <c:strCache>
                <c:ptCount val="5"/>
                <c:pt idx="0">
                  <c:v>Under 25</c:v>
                </c:pt>
                <c:pt idx="1">
                  <c:v>25 - 34</c:v>
                </c:pt>
                <c:pt idx="2">
                  <c:v>35 - 44</c:v>
                </c:pt>
                <c:pt idx="3">
                  <c:v>45 - 54</c:v>
                </c:pt>
                <c:pt idx="4">
                  <c:v>Over 55</c:v>
                </c:pt>
              </c:strCache>
            </c:strRef>
          </c:cat>
          <c:val>
            <c:numRef>
              <c:f>Pivots!$B$15:$B$19</c:f>
              <c:numCache>
                <c:formatCode>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ADFF-49ED-9E8A-B584E1C1E643}"/>
            </c:ext>
          </c:extLst>
        </c:ser>
        <c:dLbls>
          <c:dLblPos val="outEnd"/>
          <c:showLegendKey val="0"/>
          <c:showVal val="1"/>
          <c:showCatName val="0"/>
          <c:showSerName val="0"/>
          <c:showPercent val="0"/>
          <c:showBubbleSize val="0"/>
        </c:dLbls>
        <c:gapWidth val="100"/>
        <c:overlap val="-24"/>
        <c:axId val="1017726399"/>
        <c:axId val="1017728799"/>
      </c:barChart>
      <c:catAx>
        <c:axId val="10177263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728799"/>
        <c:crosses val="autoZero"/>
        <c:auto val="1"/>
        <c:lblAlgn val="ctr"/>
        <c:lblOffset val="100"/>
        <c:noMultiLvlLbl val="0"/>
      </c:catAx>
      <c:valAx>
        <c:axId val="1017728799"/>
        <c:scaling>
          <c:orientation val="minMax"/>
        </c:scaling>
        <c:delete val="1"/>
        <c:axPos val="l"/>
        <c:numFmt formatCode="0.0%" sourceLinked="1"/>
        <c:majorTickMark val="none"/>
        <c:minorTickMark val="none"/>
        <c:tickLblPos val="nextTo"/>
        <c:crossAx val="10177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Pivots!$C$33</c:f>
              <c:strCache>
                <c:ptCount val="1"/>
                <c:pt idx="0">
                  <c:v>Asttrition Rate</c:v>
                </c:pt>
              </c:strCache>
            </c:strRef>
          </c:tx>
          <c:spPr>
            <a:gradFill rotWithShape="1">
              <a:gsLst>
                <a:gs pos="98000">
                  <a:srgbClr val="80BA9A"/>
                </a:gs>
                <a:gs pos="0">
                  <a:srgbClr val="007434"/>
                </a:gs>
                <a:gs pos="100000">
                  <a:srgbClr val="FFFFFF"/>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Pivots!$B$34:$B$36</c:f>
              <c:strCache>
                <c:ptCount val="3"/>
                <c:pt idx="0">
                  <c:v>Sales</c:v>
                </c:pt>
                <c:pt idx="1">
                  <c:v>HR</c:v>
                </c:pt>
                <c:pt idx="2">
                  <c:v>R&amp;D</c:v>
                </c:pt>
              </c:strCache>
            </c:strRef>
          </c:cat>
          <c:val>
            <c:numRef>
              <c:f>Pivots!$C$34:$C$36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AF96-408E-9780-D6A3F05B7EB4}"/>
            </c:ext>
          </c:extLst>
        </c:ser>
        <c:dLbls>
          <c:dLblPos val="outEnd"/>
          <c:showLegendKey val="0"/>
          <c:showVal val="1"/>
          <c:showCatName val="0"/>
          <c:showSerName val="0"/>
          <c:showPercent val="0"/>
          <c:showBubbleSize val="0"/>
        </c:dLbls>
        <c:gapWidth val="100"/>
        <c:overlap val="-24"/>
        <c:axId val="635669711"/>
        <c:axId val="635673071"/>
      </c:barChart>
      <c:catAx>
        <c:axId val="63566971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673071"/>
        <c:crosses val="autoZero"/>
        <c:auto val="1"/>
        <c:lblAlgn val="ctr"/>
        <c:lblOffset val="100"/>
        <c:noMultiLvlLbl val="0"/>
      </c:catAx>
      <c:valAx>
        <c:axId val="635673071"/>
        <c:scaling>
          <c:orientation val="minMax"/>
        </c:scaling>
        <c:delete val="1"/>
        <c:axPos val="l"/>
        <c:numFmt formatCode="0.0%" sourceLinked="1"/>
        <c:majorTickMark val="none"/>
        <c:minorTickMark val="none"/>
        <c:tickLblPos val="nextTo"/>
        <c:crossAx val="6356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664ADB1F-BFCE-4250-BDB7-01EDE42F2B8E}">
          <cx:tx>
            <cx:txData>
              <cx:f>_xlchart.v2.1</cx:f>
              <cx:v>Attrition Rate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5B1FB4CA-4B3C-4C23-9F00-7EDF0A790B0B}">
          <cx:tx>
            <cx:txData>
              <cx:f>_xlchart.v1.4</cx:f>
              <cx:v>Attrition Rate</cx:v>
            </cx:txData>
          </cx:tx>
          <cx:dataLabels pos="ct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a:ln>
              <a:noFill/>
            </a:ln>
          </cx:spPr>
        </cx:plotSurface>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5B1FB4CA-4B3C-4C23-9F00-7EDF0A790B0B}">
          <cx:tx>
            <cx:txData>
              <cx:f>_xlchart.v1.7</cx:f>
              <cx:v>Attrition Rate</cx:v>
            </cx:txData>
          </cx:tx>
          <cx:dataLabels pos="ctr">
            <cx:txPr>
              <a:bodyPr spcFirstLastPara="1" vertOverflow="ellipsis" horzOverflow="overflow" wrap="square" lIns="0" tIns="0" rIns="0" bIns="0" anchor="ctr" anchorCtr="1"/>
              <a:lstStyle/>
              <a:p>
                <a:pPr algn="ctr" rtl="0">
                  <a:defRPr b="1"/>
                </a:pPr>
                <a:endParaRPr lang="en-US" sz="900" b="1" i="0" u="none" strike="noStrike" baseline="0">
                  <a:solidFill>
                    <a:srgbClr val="FFFFFF"/>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noFill/>
          </cx:spPr>
        </cx:plotSurface>
        <cx:series layoutId="funnel" uniqueId="{664ADB1F-BFCE-4250-BDB7-01EDE42F2B8E}">
          <cx:tx>
            <cx:txData>
              <cx:f>_xlchart.v2.10</cx:f>
              <cx:v>Attrition Rate</cx:v>
            </cx:txData>
          </cx:tx>
          <cx:spPr>
            <a:ln>
              <a:noFill/>
            </a:ln>
            <a:effectLst>
              <a:glow rad="25400">
                <a:schemeClr val="tx1">
                  <a:lumMod val="50000"/>
                  <a:lumOff val="50000"/>
                  <a:alpha val="40000"/>
                </a:schemeClr>
              </a:glow>
            </a:effectLst>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330000013"/>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18" Type="http://schemas.openxmlformats.org/officeDocument/2006/relationships/image" Target="../media/image9.emf"/><Relationship Id="rId26" Type="http://schemas.openxmlformats.org/officeDocument/2006/relationships/chart" Target="../charts/chart11.xml"/><Relationship Id="rId3" Type="http://schemas.microsoft.com/office/2007/relationships/hdphoto" Target="../media/hdphoto1.wdp"/><Relationship Id="rId21" Type="http://schemas.openxmlformats.org/officeDocument/2006/relationships/chart" Target="../charts/chart8.xml"/><Relationship Id="rId7" Type="http://schemas.openxmlformats.org/officeDocument/2006/relationships/chart" Target="../charts/chart5.xml"/><Relationship Id="rId12" Type="http://schemas.microsoft.com/office/2007/relationships/hdphoto" Target="../media/hdphoto3.wdp"/><Relationship Id="rId17" Type="http://schemas.openxmlformats.org/officeDocument/2006/relationships/image" Target="../media/image8.png"/><Relationship Id="rId25" Type="http://schemas.microsoft.com/office/2014/relationships/chartEx" Target="../charts/chartEx5.xml"/><Relationship Id="rId2" Type="http://schemas.openxmlformats.org/officeDocument/2006/relationships/image" Target="../media/image2.png"/><Relationship Id="rId16" Type="http://schemas.openxmlformats.org/officeDocument/2006/relationships/image" Target="../media/image7.svg"/><Relationship Id="rId20" Type="http://schemas.microsoft.com/office/2007/relationships/hdphoto" Target="../media/hdphoto5.wdp"/><Relationship Id="rId29"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png"/><Relationship Id="rId24" Type="http://schemas.openxmlformats.org/officeDocument/2006/relationships/chart" Target="../charts/chart10.xml"/><Relationship Id="rId5" Type="http://schemas.microsoft.com/office/2007/relationships/hdphoto" Target="../media/hdphoto2.wdp"/><Relationship Id="rId15" Type="http://schemas.openxmlformats.org/officeDocument/2006/relationships/image" Target="../media/image6.png"/><Relationship Id="rId23" Type="http://schemas.microsoft.com/office/2014/relationships/chartEx" Target="../charts/chartEx4.xml"/><Relationship Id="rId28" Type="http://schemas.openxmlformats.org/officeDocument/2006/relationships/image" Target="../media/image12.svg"/><Relationship Id="rId10" Type="http://schemas.microsoft.com/office/2014/relationships/chartEx" Target="../charts/chartEx3.xml"/><Relationship Id="rId19" Type="http://schemas.openxmlformats.org/officeDocument/2006/relationships/image" Target="../media/image10.png"/><Relationship Id="rId4" Type="http://schemas.openxmlformats.org/officeDocument/2006/relationships/image" Target="../media/image3.png"/><Relationship Id="rId9" Type="http://schemas.openxmlformats.org/officeDocument/2006/relationships/chart" Target="../charts/chart7.xml"/><Relationship Id="rId14" Type="http://schemas.microsoft.com/office/2007/relationships/hdphoto" Target="../media/hdphoto4.wdp"/><Relationship Id="rId22" Type="http://schemas.openxmlformats.org/officeDocument/2006/relationships/chart" Target="../charts/chart9.xml"/><Relationship Id="rId27" Type="http://schemas.openxmlformats.org/officeDocument/2006/relationships/image" Target="../media/image11.png"/><Relationship Id="rId30"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4</xdr:col>
      <xdr:colOff>668280</xdr:colOff>
      <xdr:row>8</xdr:row>
      <xdr:rowOff>158525</xdr:rowOff>
    </xdr:from>
    <xdr:to>
      <xdr:col>10</xdr:col>
      <xdr:colOff>501315</xdr:colOff>
      <xdr:row>16</xdr:row>
      <xdr:rowOff>122544</xdr:rowOff>
    </xdr:to>
    <xdr:graphicFrame macro="">
      <xdr:nvGraphicFramePr>
        <xdr:cNvPr id="2" name="Chart 1">
          <a:extLst>
            <a:ext uri="{FF2B5EF4-FFF2-40B4-BE49-F238E27FC236}">
              <a16:creationId xmlns:a16="http://schemas.microsoft.com/office/drawing/2014/main" id="{1DACC862-5AD5-CEB7-3CE3-6AE8295BF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62664</xdr:colOff>
      <xdr:row>26</xdr:row>
      <xdr:rowOff>9523</xdr:rowOff>
    </xdr:from>
    <xdr:to>
      <xdr:col>11</xdr:col>
      <xdr:colOff>315828</xdr:colOff>
      <xdr:row>36</xdr:row>
      <xdr:rowOff>10025</xdr:rowOff>
    </xdr:to>
    <xdr:graphicFrame macro="">
      <xdr:nvGraphicFramePr>
        <xdr:cNvPr id="3" name="Chart 2">
          <a:extLst>
            <a:ext uri="{FF2B5EF4-FFF2-40B4-BE49-F238E27FC236}">
              <a16:creationId xmlns:a16="http://schemas.microsoft.com/office/drawing/2014/main" id="{088EB6E0-BC7D-EDCF-4F63-430960C4B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258175</xdr:colOff>
      <xdr:row>74</xdr:row>
      <xdr:rowOff>34590</xdr:rowOff>
    </xdr:from>
    <xdr:to>
      <xdr:col>12</xdr:col>
      <xdr:colOff>460195</xdr:colOff>
      <xdr:row>87</xdr:row>
      <xdr:rowOff>170948</xdr:rowOff>
    </xdr:to>
    <xdr:graphicFrame macro="">
      <xdr:nvGraphicFramePr>
        <xdr:cNvPr id="5" name="Chart 4">
          <a:extLst>
            <a:ext uri="{FF2B5EF4-FFF2-40B4-BE49-F238E27FC236}">
              <a16:creationId xmlns:a16="http://schemas.microsoft.com/office/drawing/2014/main" id="{EC63B81C-B92D-1948-CE77-43B218B40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499258</xdr:colOff>
      <xdr:row>89</xdr:row>
      <xdr:rowOff>67851</xdr:rowOff>
    </xdr:from>
    <xdr:to>
      <xdr:col>12</xdr:col>
      <xdr:colOff>276651</xdr:colOff>
      <xdr:row>103</xdr:row>
      <xdr:rowOff>39169</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CABBD17-786D-E7CD-F20E-A7EC7949E6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28396" y="17870076"/>
              <a:ext cx="4577993" cy="27716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313321</xdr:colOff>
      <xdr:row>56</xdr:row>
      <xdr:rowOff>112294</xdr:rowOff>
    </xdr:from>
    <xdr:to>
      <xdr:col>12</xdr:col>
      <xdr:colOff>77703</xdr:colOff>
      <xdr:row>70</xdr:row>
      <xdr:rowOff>48126</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28691D4-B4C6-B32A-5259-0F7EC1A9DC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42459" y="11313694"/>
              <a:ext cx="4564982" cy="27361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68943</xdr:colOff>
      <xdr:row>106</xdr:row>
      <xdr:rowOff>36059</xdr:rowOff>
    </xdr:from>
    <xdr:to>
      <xdr:col>16</xdr:col>
      <xdr:colOff>539298</xdr:colOff>
      <xdr:row>119</xdr:row>
      <xdr:rowOff>113166</xdr:rowOff>
    </xdr:to>
    <mc:AlternateContent xmlns:mc="http://schemas.openxmlformats.org/markup-compatibility/2006" xmlns:a14="http://schemas.microsoft.com/office/drawing/2010/main">
      <mc:Choice Requires="a14">
        <xdr:graphicFrame macro="">
          <xdr:nvGraphicFramePr>
            <xdr:cNvPr id="16" name="Department 2">
              <a:extLst>
                <a:ext uri="{FF2B5EF4-FFF2-40B4-BE49-F238E27FC236}">
                  <a16:creationId xmlns:a16="http://schemas.microsoft.com/office/drawing/2014/main" id="{F14D8CEE-916F-419B-B16A-5255DD6D522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786973" y="21452877"/>
              <a:ext cx="1846188" cy="270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232227</xdr:colOff>
      <xdr:row>106</xdr:row>
      <xdr:rowOff>117702</xdr:rowOff>
    </xdr:from>
    <xdr:to>
      <xdr:col>13</xdr:col>
      <xdr:colOff>16556</xdr:colOff>
      <xdr:row>119</xdr:row>
      <xdr:rowOff>190274</xdr:rowOff>
    </xdr:to>
    <mc:AlternateContent xmlns:mc="http://schemas.openxmlformats.org/markup-compatibility/2006" xmlns:a14="http://schemas.microsoft.com/office/drawing/2010/main">
      <mc:Choice Requires="a14">
        <xdr:graphicFrame macro="">
          <xdr:nvGraphicFramePr>
            <xdr:cNvPr id="17" name="Education Field 3">
              <a:extLst>
                <a:ext uri="{FF2B5EF4-FFF2-40B4-BE49-F238E27FC236}">
                  <a16:creationId xmlns:a16="http://schemas.microsoft.com/office/drawing/2014/main" id="{ECC4B194-1EC6-42C1-ED84-02E62B1C12B7}"/>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8198591" y="21534520"/>
              <a:ext cx="1848079" cy="269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107</xdr:row>
      <xdr:rowOff>0</xdr:rowOff>
    </xdr:from>
    <xdr:to>
      <xdr:col>9</xdr:col>
      <xdr:colOff>459015</xdr:colOff>
      <xdr:row>120</xdr:row>
      <xdr:rowOff>72572</xdr:rowOff>
    </xdr:to>
    <mc:AlternateContent xmlns:mc="http://schemas.openxmlformats.org/markup-compatibility/2006" xmlns:a14="http://schemas.microsoft.com/office/drawing/2010/main">
      <mc:Choice Requires="a14">
        <xdr:graphicFrame macro="">
          <xdr:nvGraphicFramePr>
            <xdr:cNvPr id="19" name="Gender 3">
              <a:extLst>
                <a:ext uri="{FF2B5EF4-FFF2-40B4-BE49-F238E27FC236}">
                  <a16:creationId xmlns:a16="http://schemas.microsoft.com/office/drawing/2014/main" id="{88F8B627-AA10-4A85-93BA-F6B39C90054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902614" y="21618864"/>
              <a:ext cx="1834848" cy="269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6</xdr:col>
      <xdr:colOff>388716</xdr:colOff>
      <xdr:row>12</xdr:row>
      <xdr:rowOff>129946</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4331343" y="2444883"/>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9</xdr:col>
      <xdr:colOff>49273</xdr:colOff>
      <xdr:row>13</xdr:row>
      <xdr:rowOff>14514</xdr:rowOff>
    </xdr:from>
    <xdr:to>
      <xdr:col>18</xdr:col>
      <xdr:colOff>330685</xdr:colOff>
      <xdr:row>16</xdr:row>
      <xdr:rowOff>117573</xdr:rowOff>
    </xdr:to>
    <xdr:sp macro="" textlink="">
      <xdr:nvSpPr>
        <xdr:cNvPr id="3" name="TextBox 2">
          <a:extLst>
            <a:ext uri="{FF2B5EF4-FFF2-40B4-BE49-F238E27FC236}">
              <a16:creationId xmlns:a16="http://schemas.microsoft.com/office/drawing/2014/main" id="{89D848A0-EC39-B86F-F04A-222DE4CEF999}"/>
            </a:ext>
          </a:extLst>
        </xdr:cNvPr>
        <xdr:cNvSpPr txBox="1"/>
      </xdr:nvSpPr>
      <xdr:spPr>
        <a:xfrm>
          <a:off x="5954773" y="2491014"/>
          <a:ext cx="6186912" cy="67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chemeClr val="accent1">
                  <a:lumMod val="75000"/>
                </a:schemeClr>
              </a:solidFill>
            </a:rPr>
            <a:t>HR ANALYTICS DASHBOARD</a:t>
          </a:r>
        </a:p>
      </xdr:txBody>
    </xdr:sp>
    <xdr:clientData/>
  </xdr:twoCellAnchor>
  <xdr:twoCellAnchor>
    <xdr:from>
      <xdr:col>7</xdr:col>
      <xdr:colOff>12492</xdr:colOff>
      <xdr:row>17</xdr:row>
      <xdr:rowOff>149903</xdr:rowOff>
    </xdr:from>
    <xdr:to>
      <xdr:col>10</xdr:col>
      <xdr:colOff>312293</xdr:colOff>
      <xdr:row>20</xdr:row>
      <xdr:rowOff>1</xdr:rowOff>
    </xdr:to>
    <xdr:sp macro="" textlink="">
      <xdr:nvSpPr>
        <xdr:cNvPr id="8" name="TextBox 7">
          <a:extLst>
            <a:ext uri="{FF2B5EF4-FFF2-40B4-BE49-F238E27FC236}">
              <a16:creationId xmlns:a16="http://schemas.microsoft.com/office/drawing/2014/main" id="{065BDFED-4E70-178C-5B75-350649D8B46E}"/>
            </a:ext>
          </a:extLst>
        </xdr:cNvPr>
        <xdr:cNvSpPr txBox="1"/>
      </xdr:nvSpPr>
      <xdr:spPr>
        <a:xfrm>
          <a:off x="1961213" y="1274165"/>
          <a:ext cx="2248523" cy="41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Total Employees</a:t>
          </a:r>
        </a:p>
      </xdr:txBody>
    </xdr:sp>
    <xdr:clientData/>
  </xdr:twoCellAnchor>
  <xdr:twoCellAnchor>
    <xdr:from>
      <xdr:col>11</xdr:col>
      <xdr:colOff>546452</xdr:colOff>
      <xdr:row>17</xdr:row>
      <xdr:rowOff>187747</xdr:rowOff>
    </xdr:from>
    <xdr:to>
      <xdr:col>13</xdr:col>
      <xdr:colOff>453018</xdr:colOff>
      <xdr:row>20</xdr:row>
      <xdr:rowOff>34848</xdr:rowOff>
    </xdr:to>
    <xdr:sp macro="" textlink="">
      <xdr:nvSpPr>
        <xdr:cNvPr id="6" name="TextBox 5">
          <a:extLst>
            <a:ext uri="{FF2B5EF4-FFF2-40B4-BE49-F238E27FC236}">
              <a16:creationId xmlns:a16="http://schemas.microsoft.com/office/drawing/2014/main" id="{61F13AFA-2F09-DF9F-9C11-8810C14A5F47}"/>
            </a:ext>
          </a:extLst>
        </xdr:cNvPr>
        <xdr:cNvSpPr txBox="1"/>
      </xdr:nvSpPr>
      <xdr:spPr>
        <a:xfrm>
          <a:off x="7787001" y="3413083"/>
          <a:ext cx="1223029" cy="41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Attrition</a:t>
          </a:r>
          <a:br>
            <a:rPr lang="en-GB" sz="1800"/>
          </a:br>
          <a:br>
            <a:rPr lang="en-GB" sz="1800"/>
          </a:br>
          <a:endParaRPr lang="en-GB" sz="1800"/>
        </a:p>
      </xdr:txBody>
    </xdr:sp>
    <xdr:clientData/>
  </xdr:twoCellAnchor>
  <xdr:twoCellAnchor>
    <xdr:from>
      <xdr:col>16</xdr:col>
      <xdr:colOff>137410</xdr:colOff>
      <xdr:row>19</xdr:row>
      <xdr:rowOff>0</xdr:rowOff>
    </xdr:from>
    <xdr:to>
      <xdr:col>19</xdr:col>
      <xdr:colOff>449704</xdr:colOff>
      <xdr:row>22</xdr:row>
      <xdr:rowOff>0</xdr:rowOff>
    </xdr:to>
    <xdr:sp macro="" textlink="">
      <xdr:nvSpPr>
        <xdr:cNvPr id="9" name="TextBox 8">
          <a:extLst>
            <a:ext uri="{FF2B5EF4-FFF2-40B4-BE49-F238E27FC236}">
              <a16:creationId xmlns:a16="http://schemas.microsoft.com/office/drawing/2014/main" id="{C5C9558D-BB04-C60C-8621-093F336394AC}"/>
            </a:ext>
          </a:extLst>
        </xdr:cNvPr>
        <xdr:cNvSpPr txBox="1"/>
      </xdr:nvSpPr>
      <xdr:spPr>
        <a:xfrm>
          <a:off x="7932295" y="1499016"/>
          <a:ext cx="2261016" cy="56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15</xdr:col>
      <xdr:colOff>498504</xdr:colOff>
      <xdr:row>18</xdr:row>
      <xdr:rowOff>40446</xdr:rowOff>
    </xdr:from>
    <xdr:to>
      <xdr:col>19</xdr:col>
      <xdr:colOff>89630</xdr:colOff>
      <xdr:row>20</xdr:row>
      <xdr:rowOff>140381</xdr:rowOff>
    </xdr:to>
    <xdr:sp macro="" textlink="">
      <xdr:nvSpPr>
        <xdr:cNvPr id="3073" name="Text Box 1">
          <a:extLst>
            <a:ext uri="{FF2B5EF4-FFF2-40B4-BE49-F238E27FC236}">
              <a16:creationId xmlns:a16="http://schemas.microsoft.com/office/drawing/2014/main" id="{A7335B1D-7BDE-BE65-6B7E-FC1A8EB4A071}"/>
            </a:ext>
          </a:extLst>
        </xdr:cNvPr>
        <xdr:cNvSpPr txBox="1">
          <a:spLocks noChangeArrowheads="1"/>
        </xdr:cNvSpPr>
      </xdr:nvSpPr>
      <xdr:spPr bwMode="auto">
        <a:xfrm>
          <a:off x="10379146" y="3491712"/>
          <a:ext cx="2225963" cy="483409"/>
        </a:xfrm>
        <a:prstGeom prst="rect">
          <a:avLst/>
        </a:prstGeom>
        <a:noFill/>
        <a:ln w="9525">
          <a:noFill/>
          <a:miter lim="800000"/>
          <a:headEnd/>
          <a:tailEnd/>
        </a:ln>
      </xdr:spPr>
      <xdr:txBody>
        <a:bodyPr vertOverflow="clip" wrap="square" lIns="27432" tIns="22860" rIns="0" bIns="0" anchor="t" upright="1"/>
        <a:lstStyle/>
        <a:p>
          <a:pPr algn="l" rtl="0">
            <a:defRPr sz="1000"/>
          </a:pPr>
          <a:r>
            <a:rPr lang="en-GB" sz="1800" b="1" i="0" u="none" strike="noStrike" baseline="0">
              <a:solidFill>
                <a:srgbClr val="602928"/>
              </a:solidFill>
              <a:latin typeface="Amasis MT Pro Black" panose="02040A04050005020304" pitchFamily="18" charset="0"/>
              <a:ea typeface="Calibri"/>
              <a:cs typeface="Calibri"/>
            </a:rPr>
            <a:t>Active Employees</a:t>
          </a:r>
        </a:p>
      </xdr:txBody>
    </xdr:sp>
    <xdr:clientData/>
  </xdr:twoCellAnchor>
  <xdr:twoCellAnchor>
    <xdr:from>
      <xdr:col>20</xdr:col>
      <xdr:colOff>343695</xdr:colOff>
      <xdr:row>18</xdr:row>
      <xdr:rowOff>10739</xdr:rowOff>
    </xdr:from>
    <xdr:to>
      <xdr:col>23</xdr:col>
      <xdr:colOff>493596</xdr:colOff>
      <xdr:row>20</xdr:row>
      <xdr:rowOff>35722</xdr:rowOff>
    </xdr:to>
    <xdr:sp macro="" textlink="">
      <xdr:nvSpPr>
        <xdr:cNvPr id="10" name="TextBox 9">
          <a:extLst>
            <a:ext uri="{FF2B5EF4-FFF2-40B4-BE49-F238E27FC236}">
              <a16:creationId xmlns:a16="http://schemas.microsoft.com/office/drawing/2014/main" id="{A0AD45C9-9696-4C89-13F8-50D30603CFF4}"/>
            </a:ext>
          </a:extLst>
        </xdr:cNvPr>
        <xdr:cNvSpPr txBox="1"/>
      </xdr:nvSpPr>
      <xdr:spPr>
        <a:xfrm>
          <a:off x="13499772" y="3420794"/>
          <a:ext cx="2123313" cy="40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Attrition Rate</a:t>
          </a:r>
        </a:p>
      </xdr:txBody>
    </xdr:sp>
    <xdr:clientData/>
  </xdr:twoCellAnchor>
  <xdr:twoCellAnchor>
    <xdr:from>
      <xdr:col>6</xdr:col>
      <xdr:colOff>323225</xdr:colOff>
      <xdr:row>12</xdr:row>
      <xdr:rowOff>95250</xdr:rowOff>
    </xdr:from>
    <xdr:to>
      <xdr:col>9</xdr:col>
      <xdr:colOff>473127</xdr:colOff>
      <xdr:row>14</xdr:row>
      <xdr:rowOff>120233</xdr:rowOff>
    </xdr:to>
    <xdr:sp macro="" textlink="">
      <xdr:nvSpPr>
        <xdr:cNvPr id="16" name="TextBox 15">
          <a:extLst>
            <a:ext uri="{FF2B5EF4-FFF2-40B4-BE49-F238E27FC236}">
              <a16:creationId xmlns:a16="http://schemas.microsoft.com/office/drawing/2014/main" id="{83A24A6A-96F8-40B1-BCC7-0F2CA7131690}"/>
            </a:ext>
          </a:extLst>
        </xdr:cNvPr>
        <xdr:cNvSpPr txBox="1"/>
      </xdr:nvSpPr>
      <xdr:spPr>
        <a:xfrm>
          <a:off x="1622373" y="282627"/>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25</xdr:col>
      <xdr:colOff>124918</xdr:colOff>
      <xdr:row>18</xdr:row>
      <xdr:rowOff>37477</xdr:rowOff>
    </xdr:from>
    <xdr:to>
      <xdr:col>28</xdr:col>
      <xdr:colOff>274820</xdr:colOff>
      <xdr:row>20</xdr:row>
      <xdr:rowOff>62460</xdr:rowOff>
    </xdr:to>
    <xdr:sp macro="" textlink="">
      <xdr:nvSpPr>
        <xdr:cNvPr id="17" name="TextBox 16">
          <a:extLst>
            <a:ext uri="{FF2B5EF4-FFF2-40B4-BE49-F238E27FC236}">
              <a16:creationId xmlns:a16="http://schemas.microsoft.com/office/drawing/2014/main" id="{4AB44B50-6FE2-413E-9718-6CCC325C4D1D}"/>
            </a:ext>
          </a:extLst>
        </xdr:cNvPr>
        <xdr:cNvSpPr txBox="1"/>
      </xdr:nvSpPr>
      <xdr:spPr>
        <a:xfrm>
          <a:off x="13765967" y="1349116"/>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Average Age</a:t>
          </a:r>
        </a:p>
      </xdr:txBody>
    </xdr:sp>
    <xdr:clientData/>
  </xdr:twoCellAnchor>
  <xdr:twoCellAnchor>
    <xdr:from>
      <xdr:col>7</xdr:col>
      <xdr:colOff>573608</xdr:colOff>
      <xdr:row>19</xdr:row>
      <xdr:rowOff>114178</xdr:rowOff>
    </xdr:from>
    <xdr:to>
      <xdr:col>10</xdr:col>
      <xdr:colOff>77767</xdr:colOff>
      <xdr:row>21</xdr:row>
      <xdr:rowOff>126670</xdr:rowOff>
    </xdr:to>
    <xdr:sp macro="" textlink="KPI!A8">
      <xdr:nvSpPr>
        <xdr:cNvPr id="18" name="TextBox 17">
          <a:extLst>
            <a:ext uri="{FF2B5EF4-FFF2-40B4-BE49-F238E27FC236}">
              <a16:creationId xmlns:a16="http://schemas.microsoft.com/office/drawing/2014/main" id="{50566C4F-7EB6-394C-EA00-6FE1F87936EA}"/>
            </a:ext>
          </a:extLst>
        </xdr:cNvPr>
        <xdr:cNvSpPr txBox="1"/>
      </xdr:nvSpPr>
      <xdr:spPr>
        <a:xfrm>
          <a:off x="5181230" y="3718965"/>
          <a:ext cx="1478854" cy="391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896D0-04A9-4C9F-AD74-8EC63E981AEA}" type="TxLink">
            <a:rPr lang="en-US" sz="2400" b="0" i="0" u="none" strike="noStrike">
              <a:solidFill>
                <a:schemeClr val="accent1">
                  <a:lumMod val="50000"/>
                </a:schemeClr>
              </a:solidFill>
              <a:latin typeface="Berlin Sans FB Demi" panose="020E0802020502020306" pitchFamily="34" charset="0"/>
              <a:ea typeface="Calibri"/>
              <a:cs typeface="Calibri"/>
            </a:rPr>
            <a:pPr/>
            <a:t>1470</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12</xdr:col>
      <xdr:colOff>164286</xdr:colOff>
      <xdr:row>19</xdr:row>
      <xdr:rowOff>94818</xdr:rowOff>
    </xdr:from>
    <xdr:to>
      <xdr:col>13</xdr:col>
      <xdr:colOff>464089</xdr:colOff>
      <xdr:row>21</xdr:row>
      <xdr:rowOff>147132</xdr:rowOff>
    </xdr:to>
    <xdr:sp macro="" textlink="KPI!B8">
      <xdr:nvSpPr>
        <xdr:cNvPr id="19" name="TextBox 18">
          <a:extLst>
            <a:ext uri="{FF2B5EF4-FFF2-40B4-BE49-F238E27FC236}">
              <a16:creationId xmlns:a16="http://schemas.microsoft.com/office/drawing/2014/main" id="{FB49937B-621E-AE8F-12E3-CB15E42D3941}"/>
            </a:ext>
          </a:extLst>
        </xdr:cNvPr>
        <xdr:cNvSpPr txBox="1"/>
      </xdr:nvSpPr>
      <xdr:spPr>
        <a:xfrm>
          <a:off x="8063066" y="3699605"/>
          <a:ext cx="958035" cy="431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E48286-AC20-485B-AFFB-00ECBBE56D11}" type="TxLink">
            <a:rPr lang="en-US" sz="2400" b="0" i="0" u="none" strike="noStrike">
              <a:solidFill>
                <a:schemeClr val="accent1">
                  <a:lumMod val="50000"/>
                </a:schemeClr>
              </a:solidFill>
              <a:latin typeface="Berlin Sans FB Demi" panose="020E0802020502020306" pitchFamily="34" charset="0"/>
              <a:ea typeface="Calibri"/>
              <a:cs typeface="Calibri"/>
            </a:rPr>
            <a:pPr/>
            <a:t>237</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16</xdr:col>
      <xdr:colOff>544184</xdr:colOff>
      <xdr:row>19</xdr:row>
      <xdr:rowOff>118976</xdr:rowOff>
    </xdr:from>
    <xdr:to>
      <xdr:col>18</xdr:col>
      <xdr:colOff>206905</xdr:colOff>
      <xdr:row>22</xdr:row>
      <xdr:rowOff>81500</xdr:rowOff>
    </xdr:to>
    <xdr:sp macro="" textlink="KPI!D8">
      <xdr:nvSpPr>
        <xdr:cNvPr id="21" name="TextBox 20">
          <a:extLst>
            <a:ext uri="{FF2B5EF4-FFF2-40B4-BE49-F238E27FC236}">
              <a16:creationId xmlns:a16="http://schemas.microsoft.com/office/drawing/2014/main" id="{11E8E1D7-7101-44BB-8594-CA59BC27737F}"/>
            </a:ext>
          </a:extLst>
        </xdr:cNvPr>
        <xdr:cNvSpPr txBox="1"/>
      </xdr:nvSpPr>
      <xdr:spPr>
        <a:xfrm>
          <a:off x="11083535" y="3761979"/>
          <a:ext cx="980139" cy="53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11ECE4-EB44-4B8C-B7D8-8EC72D607260}" type="TxLink">
            <a:rPr lang="en-US" sz="2400" b="0" i="0" u="none" strike="noStrike">
              <a:solidFill>
                <a:schemeClr val="accent1">
                  <a:lumMod val="50000"/>
                </a:schemeClr>
              </a:solidFill>
              <a:latin typeface="Berlin Sans FB Demi" panose="020E0802020502020306" pitchFamily="34" charset="0"/>
              <a:ea typeface="Calibri"/>
              <a:cs typeface="Calibri"/>
            </a:rPr>
            <a:pPr/>
            <a:t>1233</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20</xdr:col>
      <xdr:colOff>579978</xdr:colOff>
      <xdr:row>19</xdr:row>
      <xdr:rowOff>104355</xdr:rowOff>
    </xdr:from>
    <xdr:to>
      <xdr:col>22</xdr:col>
      <xdr:colOff>343383</xdr:colOff>
      <xdr:row>21</xdr:row>
      <xdr:rowOff>91863</xdr:rowOff>
    </xdr:to>
    <xdr:sp macro="" textlink="">
      <xdr:nvSpPr>
        <xdr:cNvPr id="22" name="TextBox 21">
          <a:extLst>
            <a:ext uri="{FF2B5EF4-FFF2-40B4-BE49-F238E27FC236}">
              <a16:creationId xmlns:a16="http://schemas.microsoft.com/office/drawing/2014/main" id="{56AE8676-8558-471B-8DCF-D05BCD47A6CA}"/>
            </a:ext>
          </a:extLst>
        </xdr:cNvPr>
        <xdr:cNvSpPr txBox="1"/>
      </xdr:nvSpPr>
      <xdr:spPr>
        <a:xfrm>
          <a:off x="13736055" y="3703858"/>
          <a:ext cx="1079013" cy="366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accent1">
                  <a:lumMod val="50000"/>
                </a:schemeClr>
              </a:solidFill>
              <a:latin typeface="Berlin Sans FB Demi" panose="020E0802020502020306" pitchFamily="34" charset="0"/>
              <a:ea typeface="Calibri"/>
              <a:cs typeface="Calibri"/>
            </a:rPr>
            <a:t>16.12%</a:t>
          </a:r>
        </a:p>
      </xdr:txBody>
    </xdr:sp>
    <xdr:clientData/>
  </xdr:twoCellAnchor>
  <xdr:twoCellAnchor>
    <xdr:from>
      <xdr:col>25</xdr:col>
      <xdr:colOff>588580</xdr:colOff>
      <xdr:row>19</xdr:row>
      <xdr:rowOff>152850</xdr:rowOff>
    </xdr:from>
    <xdr:to>
      <xdr:col>27</xdr:col>
      <xdr:colOff>126383</xdr:colOff>
      <xdr:row>21</xdr:row>
      <xdr:rowOff>140358</xdr:rowOff>
    </xdr:to>
    <xdr:sp macro="" textlink="KPI!C8">
      <xdr:nvSpPr>
        <xdr:cNvPr id="23" name="TextBox 22">
          <a:extLst>
            <a:ext uri="{FF2B5EF4-FFF2-40B4-BE49-F238E27FC236}">
              <a16:creationId xmlns:a16="http://schemas.microsoft.com/office/drawing/2014/main" id="{9B65EAD7-139E-4CF2-9F82-F68B5F563178}"/>
            </a:ext>
          </a:extLst>
        </xdr:cNvPr>
        <xdr:cNvSpPr txBox="1"/>
      </xdr:nvSpPr>
      <xdr:spPr>
        <a:xfrm>
          <a:off x="17051543" y="3727665"/>
          <a:ext cx="854840" cy="363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634D36-F257-4097-8DA8-AA1D5BA3C08C}" type="TxLink">
            <a:rPr lang="en-US" sz="2400" b="0" i="0" u="none" strike="noStrike">
              <a:solidFill>
                <a:schemeClr val="accent1">
                  <a:lumMod val="50000"/>
                </a:schemeClr>
              </a:solidFill>
              <a:latin typeface="Berlin Sans FB Demi" panose="020E0802020502020306" pitchFamily="34" charset="0"/>
              <a:ea typeface="Calibri"/>
              <a:cs typeface="Calibri"/>
            </a:rPr>
            <a:pPr marL="0" indent="0"/>
            <a:t> 37 </a:t>
          </a:fld>
          <a:endParaRPr lang="en-GB" sz="24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oneCellAnchor>
    <xdr:from>
      <xdr:col>9</xdr:col>
      <xdr:colOff>656950</xdr:colOff>
      <xdr:row>19</xdr:row>
      <xdr:rowOff>105481</xdr:rowOff>
    </xdr:from>
    <xdr:ext cx="508508" cy="421103"/>
    <xdr:pic>
      <xdr:nvPicPr>
        <xdr:cNvPr id="27" name="image4.png">
          <a:extLst>
            <a:ext uri="{FF2B5EF4-FFF2-40B4-BE49-F238E27FC236}">
              <a16:creationId xmlns:a16="http://schemas.microsoft.com/office/drawing/2014/main" id="{FE75C25D-26B2-4BD2-AC86-B353DC528D6C}"/>
            </a:ext>
          </a:extLst>
        </xdr:cNvPr>
        <xdr:cNvPicPr preferRelativeResize="0"/>
      </xdr:nvPicPr>
      <xdr:blipFill>
        <a:blip xmlns:r="http://schemas.openxmlformats.org/officeDocument/2006/relationships" r:embed="rId1" cstate="print"/>
        <a:stretch>
          <a:fillRect/>
        </a:stretch>
      </xdr:blipFill>
      <xdr:spPr>
        <a:xfrm>
          <a:off x="6581035" y="3710268"/>
          <a:ext cx="508508" cy="421103"/>
        </a:xfrm>
        <a:prstGeom prst="rect">
          <a:avLst/>
        </a:prstGeom>
        <a:noFill/>
      </xdr:spPr>
    </xdr:pic>
    <xdr:clientData fLocksWithSheet="0"/>
  </xdr:oneCellAnchor>
  <xdr:oneCellAnchor>
    <xdr:from>
      <xdr:col>18</xdr:col>
      <xdr:colOff>559749</xdr:colOff>
      <xdr:row>19</xdr:row>
      <xdr:rowOff>76391</xdr:rowOff>
    </xdr:from>
    <xdr:ext cx="569025" cy="393674"/>
    <xdr:pic>
      <xdr:nvPicPr>
        <xdr:cNvPr id="55" name="image5.png">
          <a:extLst>
            <a:ext uri="{FF2B5EF4-FFF2-40B4-BE49-F238E27FC236}">
              <a16:creationId xmlns:a16="http://schemas.microsoft.com/office/drawing/2014/main" id="{7620C5E3-9A69-4F31-B2DE-5B14CCD8FA07}"/>
            </a:ext>
          </a:extLst>
        </xdr:cNvPr>
        <xdr:cNvPicPr preferRelativeResize="0"/>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9044" b="92377" l="6628" r="92558">
                      <a14:foregroundMark x1="17093" y1="43540" x2="16860" y2="12661"/>
                      <a14:foregroundMark x1="20233" y1="29845" x2="11163" y2="87339"/>
                      <a14:foregroundMark x1="8023" y1="57235" x2="6628" y2="65375"/>
                      <a14:foregroundMark x1="78140" y1="9173" x2="76163" y2="9173"/>
                      <a14:foregroundMark x1="92674" y1="53359" x2="80698" y2="86563"/>
                      <a14:foregroundMark x1="51744" y1="87339" x2="51512" y2="92377"/>
                      <a14:foregroundMark x1="56628" y1="65375" x2="43837" y2="62661"/>
                      <a14:foregroundMark x1="21628" y1="18863" x2="20465" y2="14599"/>
                    </a14:backgroundRemoval>
                  </a14:imgEffect>
                </a14:imgLayer>
              </a14:imgProps>
            </a:ext>
          </a:extLst>
        </a:blip>
        <a:stretch>
          <a:fillRect/>
        </a:stretch>
      </xdr:blipFill>
      <xdr:spPr>
        <a:xfrm>
          <a:off x="12416518" y="3719394"/>
          <a:ext cx="569025" cy="393674"/>
        </a:xfrm>
        <a:prstGeom prst="rect">
          <a:avLst/>
        </a:prstGeom>
        <a:noFill/>
      </xdr:spPr>
    </xdr:pic>
    <xdr:clientData fLocksWithSheet="0"/>
  </xdr:oneCellAnchor>
  <xdr:oneCellAnchor>
    <xdr:from>
      <xdr:col>23</xdr:col>
      <xdr:colOff>115296</xdr:colOff>
      <xdr:row>19</xdr:row>
      <xdr:rowOff>17207</xdr:rowOff>
    </xdr:from>
    <xdr:ext cx="390525" cy="314325"/>
    <xdr:pic>
      <xdr:nvPicPr>
        <xdr:cNvPr id="56" name="image2.png">
          <a:extLst>
            <a:ext uri="{FF2B5EF4-FFF2-40B4-BE49-F238E27FC236}">
              <a16:creationId xmlns:a16="http://schemas.microsoft.com/office/drawing/2014/main" id="{54AD02BB-9AC7-42C2-9A35-7E3C2F102DFC}"/>
            </a:ext>
          </a:extLst>
        </xdr:cNvPr>
        <xdr:cNvPicPr preferRelativeResize="0"/>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33008" y1="21875" x2="54883" y2="2930"/>
                      <a14:backgroundMark x1="29688" y1="15039" x2="34766" y2="19141"/>
                      <a14:backgroundMark x1="32422" y1="13477" x2="35352" y2="17969"/>
                      <a14:backgroundMark x1="58203" y1="30078" x2="49805" y2="59766"/>
                      <a14:backgroundMark x1="83984" y1="49414" x2="93359" y2="63477"/>
                      <a14:backgroundMark x1="83594" y1="56641" x2="97266" y2="77930"/>
                    </a14:backgroundRemoval>
                  </a14:imgEffect>
                </a14:imgLayer>
              </a14:imgProps>
            </a:ext>
          </a:extLst>
        </a:blip>
        <a:stretch>
          <a:fillRect/>
        </a:stretch>
      </xdr:blipFill>
      <xdr:spPr>
        <a:xfrm>
          <a:off x="15265613" y="3660210"/>
          <a:ext cx="390525" cy="314325"/>
        </a:xfrm>
        <a:prstGeom prst="rect">
          <a:avLst/>
        </a:prstGeom>
        <a:noFill/>
      </xdr:spPr>
    </xdr:pic>
    <xdr:clientData fLocksWithSheet="0"/>
  </xdr:oneCellAnchor>
  <xdr:twoCellAnchor>
    <xdr:from>
      <xdr:col>20</xdr:col>
      <xdr:colOff>312295</xdr:colOff>
      <xdr:row>13</xdr:row>
      <xdr:rowOff>0</xdr:rowOff>
    </xdr:from>
    <xdr:to>
      <xdr:col>24</xdr:col>
      <xdr:colOff>162394</xdr:colOff>
      <xdr:row>17</xdr:row>
      <xdr:rowOff>62459</xdr:rowOff>
    </xdr:to>
    <xdr:sp macro="" textlink="">
      <xdr:nvSpPr>
        <xdr:cNvPr id="58" name="TextBox 57">
          <a:extLst>
            <a:ext uri="{FF2B5EF4-FFF2-40B4-BE49-F238E27FC236}">
              <a16:creationId xmlns:a16="http://schemas.microsoft.com/office/drawing/2014/main" id="{7339790C-7A79-097D-3F55-29032A98CC79}"/>
            </a:ext>
          </a:extLst>
        </xdr:cNvPr>
        <xdr:cNvSpPr txBox="1"/>
      </xdr:nvSpPr>
      <xdr:spPr>
        <a:xfrm>
          <a:off x="10705475" y="374754"/>
          <a:ext cx="2448394" cy="81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602928"/>
              </a:solidFill>
              <a:latin typeface="Amasis MT Pro Black" panose="02040A04050005020304" pitchFamily="18" charset="0"/>
            </a:rPr>
            <a:t>JOB</a:t>
          </a:r>
        </a:p>
        <a:p>
          <a:pPr algn="ctr"/>
          <a:r>
            <a:rPr lang="en-GB" sz="1400" b="1">
              <a:solidFill>
                <a:srgbClr val="602928"/>
              </a:solidFill>
              <a:latin typeface="Amasis MT Pro Black" panose="02040A04050005020304" pitchFamily="18" charset="0"/>
            </a:rPr>
            <a:t>SATISFACTION</a:t>
          </a:r>
        </a:p>
        <a:p>
          <a:pPr algn="ctr"/>
          <a:r>
            <a:rPr lang="en-GB" sz="1400" b="1">
              <a:solidFill>
                <a:srgbClr val="602928"/>
              </a:solidFill>
              <a:latin typeface="Amasis MT Pro Black" panose="02040A04050005020304" pitchFamily="18" charset="0"/>
            </a:rPr>
            <a:t>RATING</a:t>
          </a:r>
        </a:p>
      </xdr:txBody>
    </xdr:sp>
    <xdr:clientData/>
  </xdr:twoCellAnchor>
  <xdr:twoCellAnchor>
    <xdr:from>
      <xdr:col>23</xdr:col>
      <xdr:colOff>174752</xdr:colOff>
      <xdr:row>12</xdr:row>
      <xdr:rowOff>86567</xdr:rowOff>
    </xdr:from>
    <xdr:to>
      <xdr:col>25</xdr:col>
      <xdr:colOff>568720</xdr:colOff>
      <xdr:row>17</xdr:row>
      <xdr:rowOff>74075</xdr:rowOff>
    </xdr:to>
    <xdr:graphicFrame macro="">
      <xdr:nvGraphicFramePr>
        <xdr:cNvPr id="59" name="Chart 58">
          <a:extLst>
            <a:ext uri="{FF2B5EF4-FFF2-40B4-BE49-F238E27FC236}">
              <a16:creationId xmlns:a16="http://schemas.microsoft.com/office/drawing/2014/main" id="{EE56EDBA-012B-478F-9E06-AAE691437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102013</xdr:colOff>
      <xdr:row>14</xdr:row>
      <xdr:rowOff>20192</xdr:rowOff>
    </xdr:from>
    <xdr:to>
      <xdr:col>25</xdr:col>
      <xdr:colOff>14521</xdr:colOff>
      <xdr:row>16</xdr:row>
      <xdr:rowOff>17424</xdr:rowOff>
    </xdr:to>
    <xdr:sp macro="" textlink="#REF!">
      <xdr:nvSpPr>
        <xdr:cNvPr id="60" name="TextBox 59">
          <a:extLst>
            <a:ext uri="{FF2B5EF4-FFF2-40B4-BE49-F238E27FC236}">
              <a16:creationId xmlns:a16="http://schemas.microsoft.com/office/drawing/2014/main" id="{3FC842E5-CFE8-CD05-26A2-16626B79249C}"/>
            </a:ext>
          </a:extLst>
        </xdr:cNvPr>
        <xdr:cNvSpPr txBox="1"/>
      </xdr:nvSpPr>
      <xdr:spPr>
        <a:xfrm>
          <a:off x="15853111" y="2703454"/>
          <a:ext cx="568803" cy="38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E6D6A8-2FE6-406B-B1B2-D4FC2B8EE683}" type="TxLink">
            <a:rPr lang="en-US" sz="2000" b="0" i="0" u="none" strike="noStrike">
              <a:solidFill>
                <a:schemeClr val="accent1">
                  <a:lumMod val="50000"/>
                </a:schemeClr>
              </a:solidFill>
              <a:latin typeface="Berlin Sans FB Demi" panose="020E0802020502020306" pitchFamily="34" charset="0"/>
              <a:ea typeface="Calibri"/>
              <a:cs typeface="Calibri"/>
            </a:rPr>
            <a:pPr marL="0" indent="0"/>
            <a:t>2.8</a:t>
          </a:fld>
          <a:endParaRPr lang="en-GB" sz="20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twoCellAnchor>
    <xdr:from>
      <xdr:col>25</xdr:col>
      <xdr:colOff>237343</xdr:colOff>
      <xdr:row>14</xdr:row>
      <xdr:rowOff>0</xdr:rowOff>
    </xdr:from>
    <xdr:to>
      <xdr:col>28</xdr:col>
      <xdr:colOff>399738</xdr:colOff>
      <xdr:row>16</xdr:row>
      <xdr:rowOff>99934</xdr:rowOff>
    </xdr:to>
    <xdr:graphicFrame macro="">
      <xdr:nvGraphicFramePr>
        <xdr:cNvPr id="61" name="Chart 60">
          <a:extLst>
            <a:ext uri="{FF2B5EF4-FFF2-40B4-BE49-F238E27FC236}">
              <a16:creationId xmlns:a16="http://schemas.microsoft.com/office/drawing/2014/main" id="{AF3874FF-84B5-4E17-8EC5-97B2FC714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64019</xdr:colOff>
      <xdr:row>23</xdr:row>
      <xdr:rowOff>141545</xdr:rowOff>
    </xdr:from>
    <xdr:to>
      <xdr:col>6</xdr:col>
      <xdr:colOff>338840</xdr:colOff>
      <xdr:row>32</xdr:row>
      <xdr:rowOff>25746</xdr:rowOff>
    </xdr:to>
    <xdr:graphicFrame macro="">
      <xdr:nvGraphicFramePr>
        <xdr:cNvPr id="11" name="Chart 10">
          <a:extLst>
            <a:ext uri="{FF2B5EF4-FFF2-40B4-BE49-F238E27FC236}">
              <a16:creationId xmlns:a16="http://schemas.microsoft.com/office/drawing/2014/main" id="{E22C7B0A-BBC3-4EEC-AF73-9A564A383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638869</xdr:colOff>
      <xdr:row>33</xdr:row>
      <xdr:rowOff>162044</xdr:rowOff>
    </xdr:from>
    <xdr:to>
      <xdr:col>6</xdr:col>
      <xdr:colOff>420693</xdr:colOff>
      <xdr:row>43</xdr:row>
      <xdr:rowOff>124569</xdr:rowOff>
    </xdr:to>
    <xdr:graphicFrame macro="">
      <xdr:nvGraphicFramePr>
        <xdr:cNvPr id="12" name="Chart 11">
          <a:extLst>
            <a:ext uri="{FF2B5EF4-FFF2-40B4-BE49-F238E27FC236}">
              <a16:creationId xmlns:a16="http://schemas.microsoft.com/office/drawing/2014/main" id="{D64A2EB5-83D0-44A0-BEC8-153027022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243650</xdr:colOff>
      <xdr:row>23</xdr:row>
      <xdr:rowOff>80396</xdr:rowOff>
    </xdr:from>
    <xdr:to>
      <xdr:col>12</xdr:col>
      <xdr:colOff>502586</xdr:colOff>
      <xdr:row>25</xdr:row>
      <xdr:rowOff>117871</xdr:rowOff>
    </xdr:to>
    <xdr:sp macro="" textlink="">
      <xdr:nvSpPr>
        <xdr:cNvPr id="3078" name="TextBox 3077">
          <a:extLst>
            <a:ext uri="{FF2B5EF4-FFF2-40B4-BE49-F238E27FC236}">
              <a16:creationId xmlns:a16="http://schemas.microsoft.com/office/drawing/2014/main" id="{4D314863-87E2-CCF7-E3C1-72588397A85D}"/>
            </a:ext>
          </a:extLst>
        </xdr:cNvPr>
        <xdr:cNvSpPr txBox="1"/>
      </xdr:nvSpPr>
      <xdr:spPr>
        <a:xfrm>
          <a:off x="4852069" y="4461896"/>
          <a:ext cx="3550664" cy="41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rPr>
            <a:t>Attrition Rate by Marital</a:t>
          </a:r>
          <a:r>
            <a:rPr lang="en-GB" sz="1600" b="1" baseline="0">
              <a:solidFill>
                <a:srgbClr val="602928"/>
              </a:solidFill>
              <a:latin typeface="Amasis MT Pro Black" panose="02040A04050005020304" pitchFamily="18" charset="0"/>
            </a:rPr>
            <a:t> Status</a:t>
          </a:r>
          <a:endParaRPr lang="en-GB" sz="1600" b="1">
            <a:solidFill>
              <a:srgbClr val="602928"/>
            </a:solidFill>
            <a:latin typeface="Amasis MT Pro Black" panose="02040A04050005020304" pitchFamily="18" charset="0"/>
          </a:endParaRPr>
        </a:p>
      </xdr:txBody>
    </xdr:sp>
    <xdr:clientData/>
  </xdr:twoCellAnchor>
  <xdr:twoCellAnchor>
    <xdr:from>
      <xdr:col>15</xdr:col>
      <xdr:colOff>130728</xdr:colOff>
      <xdr:row>23</xdr:row>
      <xdr:rowOff>70515</xdr:rowOff>
    </xdr:from>
    <xdr:to>
      <xdr:col>19</xdr:col>
      <xdr:colOff>390119</xdr:colOff>
      <xdr:row>26</xdr:row>
      <xdr:rowOff>45532</xdr:rowOff>
    </xdr:to>
    <xdr:sp macro="" textlink="">
      <xdr:nvSpPr>
        <xdr:cNvPr id="63" name="TextBox 62">
          <a:extLst>
            <a:ext uri="{FF2B5EF4-FFF2-40B4-BE49-F238E27FC236}">
              <a16:creationId xmlns:a16="http://schemas.microsoft.com/office/drawing/2014/main" id="{5A5D3DF7-B425-8D4D-2BA9-7C72ACEC1016}"/>
            </a:ext>
          </a:extLst>
        </xdr:cNvPr>
        <xdr:cNvSpPr txBox="1"/>
      </xdr:nvSpPr>
      <xdr:spPr>
        <a:xfrm>
          <a:off x="7381158" y="2356515"/>
          <a:ext cx="2895911" cy="54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Education wise Attririon</a:t>
          </a:r>
        </a:p>
      </xdr:txBody>
    </xdr:sp>
    <xdr:clientData/>
  </xdr:twoCellAnchor>
  <xdr:twoCellAnchor>
    <xdr:from>
      <xdr:col>23</xdr:col>
      <xdr:colOff>218463</xdr:colOff>
      <xdr:row>23</xdr:row>
      <xdr:rowOff>54108</xdr:rowOff>
    </xdr:from>
    <xdr:to>
      <xdr:col>27</xdr:col>
      <xdr:colOff>374849</xdr:colOff>
      <xdr:row>25</xdr:row>
      <xdr:rowOff>79092</xdr:rowOff>
    </xdr:to>
    <xdr:sp macro="" textlink="">
      <xdr:nvSpPr>
        <xdr:cNvPr id="3082" name="TextBox 3081">
          <a:extLst>
            <a:ext uri="{FF2B5EF4-FFF2-40B4-BE49-F238E27FC236}">
              <a16:creationId xmlns:a16="http://schemas.microsoft.com/office/drawing/2014/main" id="{3353C4AE-F475-6EBF-5678-0F72344D76DB}"/>
            </a:ext>
          </a:extLst>
        </xdr:cNvPr>
        <xdr:cNvSpPr txBox="1"/>
      </xdr:nvSpPr>
      <xdr:spPr>
        <a:xfrm>
          <a:off x="12683578" y="2328445"/>
          <a:ext cx="2780621" cy="404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Attrition by Job Role</a:t>
          </a:r>
        </a:p>
      </xdr:txBody>
    </xdr:sp>
    <xdr:clientData/>
  </xdr:twoCellAnchor>
  <xdr:twoCellAnchor>
    <xdr:from>
      <xdr:col>7</xdr:col>
      <xdr:colOff>518721</xdr:colOff>
      <xdr:row>37</xdr:row>
      <xdr:rowOff>135474</xdr:rowOff>
    </xdr:from>
    <xdr:to>
      <xdr:col>12</xdr:col>
      <xdr:colOff>556199</xdr:colOff>
      <xdr:row>40</xdr:row>
      <xdr:rowOff>44908</xdr:rowOff>
    </xdr:to>
    <xdr:sp macro="" textlink="">
      <xdr:nvSpPr>
        <xdr:cNvPr id="3085" name="TextBox 3084">
          <a:extLst>
            <a:ext uri="{FF2B5EF4-FFF2-40B4-BE49-F238E27FC236}">
              <a16:creationId xmlns:a16="http://schemas.microsoft.com/office/drawing/2014/main" id="{6D13F22F-81D9-5CC0-9A5D-63CF2A0314EF}"/>
            </a:ext>
          </a:extLst>
        </xdr:cNvPr>
        <xdr:cNvSpPr txBox="1"/>
      </xdr:nvSpPr>
      <xdr:spPr>
        <a:xfrm>
          <a:off x="2496111" y="5088474"/>
          <a:ext cx="3333128" cy="48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a:solidFill>
                <a:srgbClr val="602928"/>
              </a:solidFill>
              <a:latin typeface="Amasis MT Pro Black" panose="02040A04050005020304" pitchFamily="18" charset="0"/>
              <a:ea typeface="+mn-ea"/>
              <a:cs typeface="+mn-cs"/>
            </a:rPr>
            <a:t>Depatment wise Attrition</a:t>
          </a:r>
        </a:p>
      </xdr:txBody>
    </xdr:sp>
    <xdr:clientData/>
  </xdr:twoCellAnchor>
  <xdr:twoCellAnchor>
    <xdr:from>
      <xdr:col>13</xdr:col>
      <xdr:colOff>640292</xdr:colOff>
      <xdr:row>37</xdr:row>
      <xdr:rowOff>160842</xdr:rowOff>
    </xdr:from>
    <xdr:to>
      <xdr:col>18</xdr:col>
      <xdr:colOff>582305</xdr:colOff>
      <xdr:row>39</xdr:row>
      <xdr:rowOff>100068</xdr:rowOff>
    </xdr:to>
    <xdr:sp macro="" textlink="">
      <xdr:nvSpPr>
        <xdr:cNvPr id="3086" name="TextBox 3085">
          <a:extLst>
            <a:ext uri="{FF2B5EF4-FFF2-40B4-BE49-F238E27FC236}">
              <a16:creationId xmlns:a16="http://schemas.microsoft.com/office/drawing/2014/main" id="{736F41B0-05E2-F11F-5104-CD56D44B44A3}"/>
            </a:ext>
          </a:extLst>
        </xdr:cNvPr>
        <xdr:cNvSpPr txBox="1"/>
      </xdr:nvSpPr>
      <xdr:spPr>
        <a:xfrm>
          <a:off x="9185241" y="7151090"/>
          <a:ext cx="3228531" cy="31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600" b="1">
              <a:solidFill>
                <a:srgbClr val="602928"/>
              </a:solidFill>
              <a:latin typeface="Amasis MT Pro Black" panose="02040A04050005020304" pitchFamily="18" charset="0"/>
              <a:ea typeface="+mn-ea"/>
              <a:cs typeface="+mn-cs"/>
            </a:rPr>
            <a:t>Attrition Rate by Age Group</a:t>
          </a:r>
        </a:p>
      </xdr:txBody>
    </xdr:sp>
    <xdr:clientData/>
  </xdr:twoCellAnchor>
  <xdr:twoCellAnchor>
    <xdr:from>
      <xdr:col>19</xdr:col>
      <xdr:colOff>345774</xdr:colOff>
      <xdr:row>39</xdr:row>
      <xdr:rowOff>173574</xdr:rowOff>
    </xdr:from>
    <xdr:to>
      <xdr:col>23</xdr:col>
      <xdr:colOff>567690</xdr:colOff>
      <xdr:row>51</xdr:row>
      <xdr:rowOff>8057</xdr:rowOff>
    </xdr:to>
    <mc:AlternateContent xmlns:mc="http://schemas.openxmlformats.org/markup-compatibility/2006">
      <mc:Choice xmlns:cx1="http://schemas.microsoft.com/office/drawing/2015/9/8/chartex" Requires="cx1">
        <xdr:graphicFrame macro="">
          <xdr:nvGraphicFramePr>
            <xdr:cNvPr id="3090" name="Chart 3089">
              <a:extLst>
                <a:ext uri="{FF2B5EF4-FFF2-40B4-BE49-F238E27FC236}">
                  <a16:creationId xmlns:a16="http://schemas.microsoft.com/office/drawing/2014/main" id="{4405F0D0-838E-4CAC-BD31-808BF58D5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33049" y="7603074"/>
              <a:ext cx="2850816" cy="2120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32033</xdr:colOff>
      <xdr:row>37</xdr:row>
      <xdr:rowOff>181543</xdr:rowOff>
    </xdr:from>
    <xdr:to>
      <xdr:col>24</xdr:col>
      <xdr:colOff>539435</xdr:colOff>
      <xdr:row>39</xdr:row>
      <xdr:rowOff>181543</xdr:rowOff>
    </xdr:to>
    <xdr:sp macro="" textlink="">
      <xdr:nvSpPr>
        <xdr:cNvPr id="3091" name="TextBox 3090">
          <a:extLst>
            <a:ext uri="{FF2B5EF4-FFF2-40B4-BE49-F238E27FC236}">
              <a16:creationId xmlns:a16="http://schemas.microsoft.com/office/drawing/2014/main" id="{3F44378C-2B6A-6D09-F694-17CE5017C74A}"/>
            </a:ext>
          </a:extLst>
        </xdr:cNvPr>
        <xdr:cNvSpPr txBox="1"/>
      </xdr:nvSpPr>
      <xdr:spPr>
        <a:xfrm>
          <a:off x="13178107" y="7171791"/>
          <a:ext cx="3136617" cy="377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rgbClr val="602928"/>
              </a:solidFill>
              <a:latin typeface="Amasis MT Pro Black" panose="02040A04050005020304" pitchFamily="18" charset="0"/>
              <a:ea typeface="+mn-ea"/>
              <a:cs typeface="+mn-cs"/>
            </a:rPr>
            <a:t>Attrition By Gender</a:t>
          </a:r>
          <a:endParaRPr lang="en-GB" sz="1600" b="1">
            <a:solidFill>
              <a:srgbClr val="602928"/>
            </a:solidFill>
            <a:latin typeface="Amasis MT Pro Black" panose="02040A04050005020304" pitchFamily="18" charset="0"/>
            <a:ea typeface="+mn-ea"/>
            <a:cs typeface="+mn-cs"/>
          </a:endParaRPr>
        </a:p>
      </xdr:txBody>
    </xdr:sp>
    <xdr:clientData/>
  </xdr:twoCellAnchor>
  <xdr:twoCellAnchor>
    <xdr:from>
      <xdr:col>24</xdr:col>
      <xdr:colOff>399739</xdr:colOff>
      <xdr:row>39</xdr:row>
      <xdr:rowOff>119521</xdr:rowOff>
    </xdr:from>
    <xdr:to>
      <xdr:col>26</xdr:col>
      <xdr:colOff>384073</xdr:colOff>
      <xdr:row>41</xdr:row>
      <xdr:rowOff>28516</xdr:rowOff>
    </xdr:to>
    <xdr:sp macro="" textlink="">
      <xdr:nvSpPr>
        <xdr:cNvPr id="3095" name="TextBox 3094">
          <a:extLst>
            <a:ext uri="{FF2B5EF4-FFF2-40B4-BE49-F238E27FC236}">
              <a16:creationId xmlns:a16="http://schemas.microsoft.com/office/drawing/2014/main" id="{B6292F09-67D6-9074-265B-FCAA579A4D1B}"/>
            </a:ext>
          </a:extLst>
        </xdr:cNvPr>
        <xdr:cNvSpPr txBox="1"/>
      </xdr:nvSpPr>
      <xdr:spPr>
        <a:xfrm>
          <a:off x="16148910" y="7566140"/>
          <a:ext cx="1296764" cy="290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00" b="1">
              <a:solidFill>
                <a:schemeClr val="accent1">
                  <a:lumMod val="50000"/>
                </a:schemeClr>
              </a:solidFill>
              <a:latin typeface="Amasis MT Pro Black" panose="02040A04050005020304" pitchFamily="18" charset="0"/>
              <a:ea typeface="+mn-ea"/>
              <a:cs typeface="+mn-cs"/>
            </a:rPr>
            <a:t>Education Field</a:t>
          </a:r>
        </a:p>
        <a:p>
          <a:endParaRPr lang="en-GB" sz="1100"/>
        </a:p>
      </xdr:txBody>
    </xdr:sp>
    <xdr:clientData/>
  </xdr:twoCellAnchor>
  <xdr:twoCellAnchor>
    <xdr:from>
      <xdr:col>26</xdr:col>
      <xdr:colOff>641867</xdr:colOff>
      <xdr:row>39</xdr:row>
      <xdr:rowOff>83826</xdr:rowOff>
    </xdr:from>
    <xdr:to>
      <xdr:col>28</xdr:col>
      <xdr:colOff>445526</xdr:colOff>
      <xdr:row>40</xdr:row>
      <xdr:rowOff>133876</xdr:rowOff>
    </xdr:to>
    <xdr:sp macro="" textlink="">
      <xdr:nvSpPr>
        <xdr:cNvPr id="3096" name="TextBox 3095">
          <a:extLst>
            <a:ext uri="{FF2B5EF4-FFF2-40B4-BE49-F238E27FC236}">
              <a16:creationId xmlns:a16="http://schemas.microsoft.com/office/drawing/2014/main" id="{2C857B82-6508-4EC9-3298-76CBD39C9CDA}"/>
            </a:ext>
          </a:extLst>
        </xdr:cNvPr>
        <xdr:cNvSpPr txBox="1"/>
      </xdr:nvSpPr>
      <xdr:spPr>
        <a:xfrm>
          <a:off x="17703468" y="7530445"/>
          <a:ext cx="1116090" cy="24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accent1">
                  <a:lumMod val="50000"/>
                </a:schemeClr>
              </a:solidFill>
              <a:latin typeface="Amasis MT Pro Black" panose="02040A04050005020304" pitchFamily="18" charset="0"/>
              <a:ea typeface="+mn-ea"/>
              <a:cs typeface="+mn-cs"/>
            </a:rPr>
            <a:t>Department</a:t>
          </a:r>
        </a:p>
      </xdr:txBody>
    </xdr:sp>
    <xdr:clientData/>
  </xdr:twoCellAnchor>
  <xdr:twoCellAnchor editAs="oneCell">
    <xdr:from>
      <xdr:col>19</xdr:col>
      <xdr:colOff>288929</xdr:colOff>
      <xdr:row>12</xdr:row>
      <xdr:rowOff>152145</xdr:rowOff>
    </xdr:from>
    <xdr:to>
      <xdr:col>21</xdr:col>
      <xdr:colOff>531433</xdr:colOff>
      <xdr:row>17</xdr:row>
      <xdr:rowOff>70555</xdr:rowOff>
    </xdr:to>
    <xdr:pic>
      <xdr:nvPicPr>
        <xdr:cNvPr id="25" name="Picture 24">
          <a:extLst>
            <a:ext uri="{FF2B5EF4-FFF2-40B4-BE49-F238E27FC236}">
              <a16:creationId xmlns:a16="http://schemas.microsoft.com/office/drawing/2014/main" id="{1C1600CD-C42F-8833-91CE-EE00897BEE74}"/>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12763543" y="2433441"/>
          <a:ext cx="1555622" cy="868951"/>
        </a:xfrm>
        <a:prstGeom prst="rect">
          <a:avLst/>
        </a:prstGeom>
      </xdr:spPr>
    </xdr:pic>
    <xdr:clientData/>
  </xdr:twoCellAnchor>
  <xdr:twoCellAnchor editAs="oneCell">
    <xdr:from>
      <xdr:col>7</xdr:col>
      <xdr:colOff>463187</xdr:colOff>
      <xdr:row>13</xdr:row>
      <xdr:rowOff>94042</xdr:rowOff>
    </xdr:from>
    <xdr:to>
      <xdr:col>8</xdr:col>
      <xdr:colOff>471542</xdr:colOff>
      <xdr:row>17</xdr:row>
      <xdr:rowOff>45602</xdr:rowOff>
    </xdr:to>
    <xdr:pic>
      <xdr:nvPicPr>
        <xdr:cNvPr id="26" name="Picture 25">
          <a:extLst>
            <a:ext uri="{FF2B5EF4-FFF2-40B4-BE49-F238E27FC236}">
              <a16:creationId xmlns:a16="http://schemas.microsoft.com/office/drawing/2014/main" id="{974A197E-BB9B-AF0E-4F62-22CE23242FE6}"/>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3241" b="90000" l="2200" r="96400">
                      <a14:foregroundMark x1="56300" y1="33333" x2="25100" y2="27222"/>
                      <a14:foregroundMark x1="25100" y1="27222" x2="38800" y2="34352"/>
                      <a14:foregroundMark x1="38800" y1="34352" x2="44800" y2="23241"/>
                      <a14:foregroundMark x1="38300" y1="18333" x2="42400" y2="32500"/>
                      <a14:foregroundMark x1="42400" y1="32500" x2="43100" y2="23056"/>
                      <a14:foregroundMark x1="67600" y1="10741" x2="35900" y2="17130"/>
                      <a14:foregroundMark x1="35900" y1="17130" x2="35500" y2="31574"/>
                      <a14:foregroundMark x1="35500" y1="31574" x2="39100" y2="24815"/>
                      <a14:foregroundMark x1="16000" y1="27870" x2="83700" y2="17593"/>
                      <a14:foregroundMark x1="83700" y1="17593" x2="9700" y2="40556"/>
                      <a14:foregroundMark x1="9700" y1="40556" x2="87600" y2="18056"/>
                      <a14:foregroundMark x1="87600" y1="18056" x2="64000" y2="17315"/>
                      <a14:foregroundMark x1="47900" y1="12037" x2="71800" y2="81667"/>
                      <a14:foregroundMark x1="71800" y1="81667" x2="96400" y2="42222"/>
                      <a14:foregroundMark x1="84800" y1="70556" x2="83300" y2="79444"/>
                      <a14:foregroundMark x1="77100" y1="74907" x2="26000" y2="31944"/>
                      <a14:foregroundMark x1="26000" y1="31944" x2="27100" y2="31574"/>
                      <a14:foregroundMark x1="49200" y1="30000" x2="52200" y2="37778"/>
                      <a14:foregroundMark x1="51400" y1="38333" x2="53200" y2="43796"/>
                      <a14:foregroundMark x1="49500" y1="45185" x2="31300" y2="43519"/>
                      <a14:foregroundMark x1="31300" y1="42593" x2="31300" y2="51852"/>
                      <a14:foregroundMark x1="26300" y1="40370" x2="24100" y2="52130"/>
                      <a14:foregroundMark x1="21800" y1="58333" x2="50400" y2="62500"/>
                      <a14:foregroundMark x1="22100" y1="58611" x2="21300" y2="63426"/>
                      <a14:foregroundMark x1="51200" y1="60648" x2="75100" y2="60833"/>
                      <a14:foregroundMark x1="72600" y1="71019" x2="26800" y2="71852"/>
                      <a14:foregroundMark x1="74500" y1="28611" x2="73100" y2="38241"/>
                      <a14:foregroundMark x1="72600" y1="39907" x2="72500" y2="45926"/>
                      <a14:foregroundMark x1="70100" y1="35093" x2="68800" y2="42685"/>
                      <a14:foregroundMark x1="68600" y1="29815" x2="68600" y2="32500"/>
                      <a14:foregroundMark x1="64200" y1="42407" x2="65200" y2="48611"/>
                      <a14:foregroundMark x1="77400" y1="61481" x2="79800" y2="63889"/>
                      <a14:foregroundMark x1="66000" y1="8611" x2="5500" y2="39815"/>
                      <a14:foregroundMark x1="5500" y1="39815" x2="5900" y2="56019"/>
                      <a14:foregroundMark x1="10800" y1="37407" x2="40600" y2="14074"/>
                      <a14:foregroundMark x1="38700" y1="10926" x2="32300" y2="15000"/>
                      <a14:foregroundMark x1="41600" y1="6019" x2="64800" y2="8519"/>
                      <a14:foregroundMark x1="61000" y1="3704" x2="43400" y2="3333"/>
                      <a14:foregroundMark x1="2200" y1="39167" x2="3200" y2="42222"/>
                      <a14:foregroundMark x1="91000" y1="42870" x2="91000" y2="42870"/>
                      <a14:foregroundMark x1="91000" y1="63981" x2="91000" y2="63981"/>
                      <a14:backgroundMark x1="11500" y1="7315" x2="11500" y2="7315"/>
                    </a14:backgroundRemoval>
                  </a14:imgEffect>
                </a14:imgLayer>
              </a14:imgProps>
            </a:ext>
          </a:extLst>
        </a:blip>
        <a:stretch>
          <a:fillRect/>
        </a:stretch>
      </xdr:blipFill>
      <xdr:spPr>
        <a:xfrm>
          <a:off x="5071606" y="2552333"/>
          <a:ext cx="666701" cy="707957"/>
        </a:xfrm>
        <a:prstGeom prst="rect">
          <a:avLst/>
        </a:prstGeom>
      </xdr:spPr>
    </xdr:pic>
    <xdr:clientData/>
  </xdr:twoCellAnchor>
  <xdr:twoCellAnchor editAs="oneCell">
    <xdr:from>
      <xdr:col>14</xdr:col>
      <xdr:colOff>11615</xdr:colOff>
      <xdr:row>18</xdr:row>
      <xdr:rowOff>92927</xdr:rowOff>
    </xdr:from>
    <xdr:to>
      <xdr:col>14</xdr:col>
      <xdr:colOff>604024</xdr:colOff>
      <xdr:row>21</xdr:row>
      <xdr:rowOff>101623</xdr:rowOff>
    </xdr:to>
    <xdr:pic>
      <xdr:nvPicPr>
        <xdr:cNvPr id="3074" name="Graphic 3073" descr="Bar graph with downward trend with solid fill">
          <a:extLst>
            <a:ext uri="{FF2B5EF4-FFF2-40B4-BE49-F238E27FC236}">
              <a16:creationId xmlns:a16="http://schemas.microsoft.com/office/drawing/2014/main" id="{F5DB213C-B310-3A4F-7B8F-0C25553213E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226859" y="3507988"/>
          <a:ext cx="592409" cy="577873"/>
        </a:xfrm>
        <a:prstGeom prst="rect">
          <a:avLst/>
        </a:prstGeom>
      </xdr:spPr>
    </xdr:pic>
    <xdr:clientData/>
  </xdr:twoCellAnchor>
  <xdr:twoCellAnchor>
    <xdr:from>
      <xdr:col>25</xdr:col>
      <xdr:colOff>513034</xdr:colOff>
      <xdr:row>13</xdr:row>
      <xdr:rowOff>169397</xdr:rowOff>
    </xdr:from>
    <xdr:to>
      <xdr:col>26</xdr:col>
      <xdr:colOff>346540</xdr:colOff>
      <xdr:row>16</xdr:row>
      <xdr:rowOff>30007</xdr:rowOff>
    </xdr:to>
    <xdr:sp macro="" textlink="">
      <xdr:nvSpPr>
        <xdr:cNvPr id="3075" name="Star: 5 Points 3074">
          <a:extLst>
            <a:ext uri="{FF2B5EF4-FFF2-40B4-BE49-F238E27FC236}">
              <a16:creationId xmlns:a16="http://schemas.microsoft.com/office/drawing/2014/main" id="{B776BCC2-E2ED-052A-A889-A68121FC039B}"/>
            </a:ext>
          </a:extLst>
        </xdr:cNvPr>
        <xdr:cNvSpPr/>
      </xdr:nvSpPr>
      <xdr:spPr>
        <a:xfrm>
          <a:off x="16920427" y="2660998"/>
          <a:ext cx="489802" cy="43559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429256</xdr:colOff>
      <xdr:row>13</xdr:row>
      <xdr:rowOff>182381</xdr:rowOff>
    </xdr:from>
    <xdr:to>
      <xdr:col>28</xdr:col>
      <xdr:colOff>263553</xdr:colOff>
      <xdr:row>16</xdr:row>
      <xdr:rowOff>41055</xdr:rowOff>
    </xdr:to>
    <xdr:sp macro="" textlink="">
      <xdr:nvSpPr>
        <xdr:cNvPr id="3083" name="Star: 5 Points 3082">
          <a:extLst>
            <a:ext uri="{FF2B5EF4-FFF2-40B4-BE49-F238E27FC236}">
              <a16:creationId xmlns:a16="http://schemas.microsoft.com/office/drawing/2014/main" id="{A4CAEC52-A797-4118-AED3-36CA5427636D}"/>
            </a:ext>
          </a:extLst>
        </xdr:cNvPr>
        <xdr:cNvSpPr/>
      </xdr:nvSpPr>
      <xdr:spPr>
        <a:xfrm>
          <a:off x="18149241" y="2673982"/>
          <a:ext cx="490592" cy="433658"/>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480437</xdr:colOff>
      <xdr:row>13</xdr:row>
      <xdr:rowOff>172059</xdr:rowOff>
    </xdr:from>
    <xdr:to>
      <xdr:col>27</xdr:col>
      <xdr:colOff>315878</xdr:colOff>
      <xdr:row>16</xdr:row>
      <xdr:rowOff>31896</xdr:rowOff>
    </xdr:to>
    <xdr:sp macro="" textlink="">
      <xdr:nvSpPr>
        <xdr:cNvPr id="3087" name="Star: 5 Points 3086">
          <a:extLst>
            <a:ext uri="{FF2B5EF4-FFF2-40B4-BE49-F238E27FC236}">
              <a16:creationId xmlns:a16="http://schemas.microsoft.com/office/drawing/2014/main" id="{C8373EAB-9890-40E0-913C-974376AA6313}"/>
            </a:ext>
          </a:extLst>
        </xdr:cNvPr>
        <xdr:cNvSpPr/>
      </xdr:nvSpPr>
      <xdr:spPr>
        <a:xfrm>
          <a:off x="17544126" y="2663660"/>
          <a:ext cx="491737" cy="434821"/>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80232</xdr:colOff>
      <xdr:row>14</xdr:row>
      <xdr:rowOff>693</xdr:rowOff>
    </xdr:from>
    <xdr:to>
      <xdr:col>28</xdr:col>
      <xdr:colOff>329598</xdr:colOff>
      <xdr:row>16</xdr:row>
      <xdr:rowOff>100850</xdr:rowOff>
    </xdr:to>
    <xdr:sp macro="" textlink="">
      <xdr:nvSpPr>
        <xdr:cNvPr id="3088" name="Rectangle 3087">
          <a:extLst>
            <a:ext uri="{FF2B5EF4-FFF2-40B4-BE49-F238E27FC236}">
              <a16:creationId xmlns:a16="http://schemas.microsoft.com/office/drawing/2014/main" id="{A9E1B228-7CBF-F423-352E-DCAAB2DABF36}"/>
            </a:ext>
          </a:extLst>
        </xdr:cNvPr>
        <xdr:cNvSpPr/>
      </xdr:nvSpPr>
      <xdr:spPr>
        <a:xfrm>
          <a:off x="18482532" y="2667693"/>
          <a:ext cx="249366" cy="481157"/>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326724</xdr:colOff>
      <xdr:row>37</xdr:row>
      <xdr:rowOff>131226</xdr:rowOff>
    </xdr:from>
    <xdr:to>
      <xdr:col>27</xdr:col>
      <xdr:colOff>551576</xdr:colOff>
      <xdr:row>39</xdr:row>
      <xdr:rowOff>40660</xdr:rowOff>
    </xdr:to>
    <xdr:sp macro="" textlink="">
      <xdr:nvSpPr>
        <xdr:cNvPr id="3092" name="TextBox 3091">
          <a:extLst>
            <a:ext uri="{FF2B5EF4-FFF2-40B4-BE49-F238E27FC236}">
              <a16:creationId xmlns:a16="http://schemas.microsoft.com/office/drawing/2014/main" id="{6172DBF0-55A8-4285-823D-43384731C74B}"/>
            </a:ext>
          </a:extLst>
        </xdr:cNvPr>
        <xdr:cNvSpPr txBox="1"/>
      </xdr:nvSpPr>
      <xdr:spPr>
        <a:xfrm>
          <a:off x="16804974" y="7179726"/>
          <a:ext cx="1543112" cy="290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GB" sz="1200" b="1">
            <a:solidFill>
              <a:schemeClr val="accent1">
                <a:lumMod val="50000"/>
              </a:schemeClr>
            </a:solidFill>
            <a:latin typeface="Amasis MT Pro Black" panose="02040A04050005020304" pitchFamily="18" charset="0"/>
            <a:ea typeface="+mn-ea"/>
            <a:cs typeface="+mn-cs"/>
          </a:endParaRPr>
        </a:p>
        <a:p>
          <a:endParaRPr lang="en-GB" sz="1100"/>
        </a:p>
      </xdr:txBody>
    </xdr:sp>
    <xdr:clientData/>
  </xdr:twoCellAnchor>
  <xdr:twoCellAnchor>
    <xdr:from>
      <xdr:col>26</xdr:col>
      <xdr:colOff>19656</xdr:colOff>
      <xdr:row>37</xdr:row>
      <xdr:rowOff>134390</xdr:rowOff>
    </xdr:from>
    <xdr:to>
      <xdr:col>27</xdr:col>
      <xdr:colOff>270154</xdr:colOff>
      <xdr:row>39</xdr:row>
      <xdr:rowOff>134390</xdr:rowOff>
    </xdr:to>
    <xdr:sp macro="" textlink="">
      <xdr:nvSpPr>
        <xdr:cNvPr id="3098" name="TextBox 3097">
          <a:extLst>
            <a:ext uri="{FF2B5EF4-FFF2-40B4-BE49-F238E27FC236}">
              <a16:creationId xmlns:a16="http://schemas.microsoft.com/office/drawing/2014/main" id="{ED4C6B11-AD0E-46E6-8E36-925294FBAD57}"/>
            </a:ext>
          </a:extLst>
        </xdr:cNvPr>
        <xdr:cNvSpPr txBox="1"/>
      </xdr:nvSpPr>
      <xdr:spPr>
        <a:xfrm>
          <a:off x="17108954" y="7141671"/>
          <a:ext cx="907779" cy="37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Slicers</a:t>
          </a:r>
        </a:p>
      </xdr:txBody>
    </xdr:sp>
    <xdr:clientData/>
  </xdr:twoCellAnchor>
  <xdr:twoCellAnchor editAs="oneCell">
    <xdr:from>
      <xdr:col>23</xdr:col>
      <xdr:colOff>66658</xdr:colOff>
      <xdr:row>18</xdr:row>
      <xdr:rowOff>119040</xdr:rowOff>
    </xdr:from>
    <xdr:to>
      <xdr:col>23</xdr:col>
      <xdr:colOff>463094</xdr:colOff>
      <xdr:row>21</xdr:row>
      <xdr:rowOff>57201</xdr:rowOff>
    </xdr:to>
    <xdr:pic>
      <xdr:nvPicPr>
        <xdr:cNvPr id="3099" name="Picture 3098" descr="Employee Png - Employee Well Being Icon Transparent PNG - 802x980 ...">
          <a:extLst>
            <a:ext uri="{FF2B5EF4-FFF2-40B4-BE49-F238E27FC236}">
              <a16:creationId xmlns:a16="http://schemas.microsoft.com/office/drawing/2014/main" id="{E3DBA5CF-167F-D31E-2C72-5674BB6B588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196147" y="3529095"/>
          <a:ext cx="396436" cy="506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20</xdr:row>
      <xdr:rowOff>0</xdr:rowOff>
    </xdr:from>
    <xdr:to>
      <xdr:col>23</xdr:col>
      <xdr:colOff>304800</xdr:colOff>
      <xdr:row>21</xdr:row>
      <xdr:rowOff>114300</xdr:rowOff>
    </xdr:to>
    <xdr:sp macro="" textlink="">
      <xdr:nvSpPr>
        <xdr:cNvPr id="8194" name="AutoShape 2" descr="Image result for Age Icon White">
          <a:extLst>
            <a:ext uri="{FF2B5EF4-FFF2-40B4-BE49-F238E27FC236}">
              <a16:creationId xmlns:a16="http://schemas.microsoft.com/office/drawing/2014/main" id="{2390DEBE-E2EA-0E3E-D477-8354582F7512}"/>
            </a:ext>
          </a:extLst>
        </xdr:cNvPr>
        <xdr:cNvSpPr>
          <a:spLocks noChangeAspect="1" noChangeArrowheads="1"/>
        </xdr:cNvSpPr>
      </xdr:nvSpPr>
      <xdr:spPr bwMode="auto">
        <a:xfrm>
          <a:off x="15116175"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20</xdr:row>
      <xdr:rowOff>0</xdr:rowOff>
    </xdr:from>
    <xdr:to>
      <xdr:col>23</xdr:col>
      <xdr:colOff>304800</xdr:colOff>
      <xdr:row>21</xdr:row>
      <xdr:rowOff>114300</xdr:rowOff>
    </xdr:to>
    <xdr:sp macro="" textlink="">
      <xdr:nvSpPr>
        <xdr:cNvPr id="8195" name="AutoShape 3" descr="Image result for Age Icon White">
          <a:extLst>
            <a:ext uri="{FF2B5EF4-FFF2-40B4-BE49-F238E27FC236}">
              <a16:creationId xmlns:a16="http://schemas.microsoft.com/office/drawing/2014/main" id="{D6AB2F15-979D-E407-69FA-EAC1CBD61616}"/>
            </a:ext>
          </a:extLst>
        </xdr:cNvPr>
        <xdr:cNvSpPr>
          <a:spLocks noChangeAspect="1" noChangeArrowheads="1"/>
        </xdr:cNvSpPr>
      </xdr:nvSpPr>
      <xdr:spPr bwMode="auto">
        <a:xfrm>
          <a:off x="15116175"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33</xdr:col>
      <xdr:colOff>0</xdr:colOff>
      <xdr:row>27</xdr:row>
      <xdr:rowOff>0</xdr:rowOff>
    </xdr:from>
    <xdr:to>
      <xdr:col>33</xdr:col>
      <xdr:colOff>304800</xdr:colOff>
      <xdr:row>28</xdr:row>
      <xdr:rowOff>114300</xdr:rowOff>
    </xdr:to>
    <xdr:sp macro="" textlink="">
      <xdr:nvSpPr>
        <xdr:cNvPr id="8196" name="AutoShape 4" descr="Image result for Age Icon White">
          <a:extLst>
            <a:ext uri="{FF2B5EF4-FFF2-40B4-BE49-F238E27FC236}">
              <a16:creationId xmlns:a16="http://schemas.microsoft.com/office/drawing/2014/main" id="{5DC94928-A2B8-C906-0C18-EAD4B482DB82}"/>
            </a:ext>
          </a:extLst>
        </xdr:cNvPr>
        <xdr:cNvSpPr>
          <a:spLocks noChangeAspect="1" noChangeArrowheads="1"/>
        </xdr:cNvSpPr>
      </xdr:nvSpPr>
      <xdr:spPr bwMode="auto">
        <a:xfrm>
          <a:off x="22274213" y="51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41</xdr:row>
      <xdr:rowOff>0</xdr:rowOff>
    </xdr:from>
    <xdr:to>
      <xdr:col>32</xdr:col>
      <xdr:colOff>304800</xdr:colOff>
      <xdr:row>42</xdr:row>
      <xdr:rowOff>114300</xdr:rowOff>
    </xdr:to>
    <xdr:sp macro="" textlink="">
      <xdr:nvSpPr>
        <xdr:cNvPr id="8197" name="AutoShape 5" descr="Image result for Age Icon White">
          <a:extLst>
            <a:ext uri="{FF2B5EF4-FFF2-40B4-BE49-F238E27FC236}">
              <a16:creationId xmlns:a16="http://schemas.microsoft.com/office/drawing/2014/main" id="{8AEF2036-6D06-2CE0-4264-D9FCBAC3B099}"/>
            </a:ext>
          </a:extLst>
        </xdr:cNvPr>
        <xdr:cNvSpPr>
          <a:spLocks noChangeAspect="1" noChangeArrowheads="1"/>
        </xdr:cNvSpPr>
      </xdr:nvSpPr>
      <xdr:spPr bwMode="auto">
        <a:xfrm>
          <a:off x="21421725"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347322</xdr:colOff>
      <xdr:row>20</xdr:row>
      <xdr:rowOff>149981</xdr:rowOff>
    </xdr:from>
    <xdr:to>
      <xdr:col>28</xdr:col>
      <xdr:colOff>351506</xdr:colOff>
      <xdr:row>21</xdr:row>
      <xdr:rowOff>154743</xdr:rowOff>
    </xdr:to>
    <xdr:pic>
      <xdr:nvPicPr>
        <xdr:cNvPr id="3102" name="Picture 3101">
          <a:extLst>
            <a:ext uri="{FF2B5EF4-FFF2-40B4-BE49-F238E27FC236}">
              <a16:creationId xmlns:a16="http://schemas.microsoft.com/office/drawing/2014/main" id="{81D3C14C-771A-D436-C3DE-CE099602CCC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8108026" y="3938931"/>
          <a:ext cx="661988" cy="194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293660</xdr:colOff>
      <xdr:row>17</xdr:row>
      <xdr:rowOff>188012</xdr:rowOff>
    </xdr:from>
    <xdr:to>
      <xdr:col>28</xdr:col>
      <xdr:colOff>533050</xdr:colOff>
      <xdr:row>22</xdr:row>
      <xdr:rowOff>144848</xdr:rowOff>
    </xdr:to>
    <xdr:pic>
      <xdr:nvPicPr>
        <xdr:cNvPr id="3103" name="Picture 3102">
          <a:extLst>
            <a:ext uri="{FF2B5EF4-FFF2-40B4-BE49-F238E27FC236}">
              <a16:creationId xmlns:a16="http://schemas.microsoft.com/office/drawing/2014/main" id="{1CFA12BF-4915-EF15-1AAA-0C9C7563CF69}"/>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backgroundRemoval t="10000" b="90000" l="10000" r="90000">
                      <a14:foregroundMark x1="76146" y1="48646" x2="30469" y2="19427"/>
                      <a14:foregroundMark x1="30469" y1="19427" x2="17604" y2="76042"/>
                      <a14:foregroundMark x1="17604" y1="76042" x2="70781" y2="73438"/>
                      <a14:foregroundMark x1="70781" y1="73438" x2="15990" y2="61198"/>
                      <a14:foregroundMark x1="15990" y1="61198" x2="52760" y2="22448"/>
                      <a14:foregroundMark x1="52760" y1="22448" x2="72240" y2="50052"/>
                      <a14:foregroundMark x1="62969" y1="53229" x2="64219" y2="53438"/>
                      <a14:foregroundMark x1="62969" y1="56094" x2="68802" y2="43073"/>
                      <a14:foregroundMark x1="67135" y1="66927" x2="67135" y2="48854"/>
                      <a14:foregroundMark x1="56875" y1="50313" x2="51771" y2="47448"/>
                      <a14:foregroundMark x1="50052" y1="45729" x2="43490" y2="53906"/>
                      <a14:foregroundMark x1="52969" y1="20938" x2="15990" y2="53438"/>
                      <a14:foregroundMark x1="51771" y1="20938" x2="16458" y2="43073"/>
                      <a14:foregroundMark x1="71771" y1="54167" x2="80052" y2="63333"/>
                      <a14:foregroundMark x1="89531" y1="70313" x2="66406" y2="20313"/>
                      <a14:foregroundMark x1="66406" y1="20313" x2="59792" y2="19948"/>
                      <a14:foregroundMark x1="64948" y1="23125" x2="74167" y2="41146"/>
                      <a14:foregroundMark x1="80990" y1="61406" x2="66146" y2="20938"/>
                      <a14:foregroundMark x1="75417" y1="37552" x2="74167" y2="24792"/>
                      <a14:foregroundMark x1="76354" y1="40938" x2="77083" y2="49375"/>
                      <a14:foregroundMark x1="80052" y1="63542" x2="72708" y2="60938"/>
                      <a14:foregroundMark x1="79531" y1="65260" x2="80781" y2="65990"/>
                      <a14:foregroundMark x1="75417" y1="60417" x2="77344" y2="70521"/>
                      <a14:foregroundMark x1="43021" y1="82604" x2="50313" y2="85260"/>
                    </a14:backgroundRemoval>
                  </a14:imgEffect>
                </a14:imgLayer>
              </a14:imgProps>
            </a:ext>
          </a:extLst>
        </a:blip>
        <a:stretch>
          <a:fillRect/>
        </a:stretch>
      </xdr:blipFill>
      <xdr:spPr>
        <a:xfrm>
          <a:off x="18048173" y="3419084"/>
          <a:ext cx="896964" cy="907152"/>
        </a:xfrm>
        <a:prstGeom prst="rect">
          <a:avLst/>
        </a:prstGeom>
      </xdr:spPr>
    </xdr:pic>
    <xdr:clientData/>
  </xdr:twoCellAnchor>
  <xdr:twoCellAnchor>
    <xdr:from>
      <xdr:col>19</xdr:col>
      <xdr:colOff>580352</xdr:colOff>
      <xdr:row>39</xdr:row>
      <xdr:rowOff>183491</xdr:rowOff>
    </xdr:from>
    <xdr:to>
      <xdr:col>23</xdr:col>
      <xdr:colOff>317311</xdr:colOff>
      <xdr:row>50</xdr:row>
      <xdr:rowOff>43383</xdr:rowOff>
    </xdr:to>
    <xdr:graphicFrame macro="">
      <xdr:nvGraphicFramePr>
        <xdr:cNvPr id="3104" name="Chart 3103">
          <a:extLst>
            <a:ext uri="{FF2B5EF4-FFF2-40B4-BE49-F238E27FC236}">
              <a16:creationId xmlns:a16="http://schemas.microsoft.com/office/drawing/2014/main" id="{53553FD2-BB20-4C58-8E80-B85F4FC5E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538915</xdr:colOff>
      <xdr:row>25</xdr:row>
      <xdr:rowOff>79531</xdr:rowOff>
    </xdr:from>
    <xdr:to>
      <xdr:col>20</xdr:col>
      <xdr:colOff>600201</xdr:colOff>
      <xdr:row>37</xdr:row>
      <xdr:rowOff>16710</xdr:rowOff>
    </xdr:to>
    <xdr:graphicFrame macro="">
      <xdr:nvGraphicFramePr>
        <xdr:cNvPr id="3106" name="Chart 3105">
          <a:extLst>
            <a:ext uri="{FF2B5EF4-FFF2-40B4-BE49-F238E27FC236}">
              <a16:creationId xmlns:a16="http://schemas.microsoft.com/office/drawing/2014/main" id="{9706DF8E-EE8D-4858-A41D-5710DAFD7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510454</xdr:colOff>
      <xdr:row>25</xdr:row>
      <xdr:rowOff>121281</xdr:rowOff>
    </xdr:from>
    <xdr:to>
      <xdr:col>28</xdr:col>
      <xdr:colOff>401482</xdr:colOff>
      <xdr:row>36</xdr:row>
      <xdr:rowOff>157605</xdr:rowOff>
    </xdr:to>
    <mc:AlternateContent xmlns:mc="http://schemas.openxmlformats.org/markup-compatibility/2006">
      <mc:Choice xmlns:cx1="http://schemas.microsoft.com/office/drawing/2015/9/8/chartex" Requires="cx1">
        <xdr:graphicFrame macro="">
          <xdr:nvGraphicFramePr>
            <xdr:cNvPr id="3107" name="Chart 3106">
              <a:extLst>
                <a:ext uri="{FF2B5EF4-FFF2-40B4-BE49-F238E27FC236}">
                  <a16:creationId xmlns:a16="http://schemas.microsoft.com/office/drawing/2014/main" id="{23366210-ED51-435F-9544-B717BF715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4312179" y="4883781"/>
              <a:ext cx="4491603" cy="21318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319435</xdr:colOff>
      <xdr:row>40</xdr:row>
      <xdr:rowOff>17425</xdr:rowOff>
    </xdr:from>
    <xdr:to>
      <xdr:col>19</xdr:col>
      <xdr:colOff>87118</xdr:colOff>
      <xdr:row>50</xdr:row>
      <xdr:rowOff>75503</xdr:rowOff>
    </xdr:to>
    <xdr:graphicFrame macro="">
      <xdr:nvGraphicFramePr>
        <xdr:cNvPr id="3108" name="Chart 3107">
          <a:extLst>
            <a:ext uri="{FF2B5EF4-FFF2-40B4-BE49-F238E27FC236}">
              <a16:creationId xmlns:a16="http://schemas.microsoft.com/office/drawing/2014/main" id="{1F358CFE-3E8A-43DA-A28E-70117A18A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58408</xdr:colOff>
      <xdr:row>25</xdr:row>
      <xdr:rowOff>136790</xdr:rowOff>
    </xdr:from>
    <xdr:to>
      <xdr:col>12</xdr:col>
      <xdr:colOff>354941</xdr:colOff>
      <xdr:row>36</xdr:row>
      <xdr:rowOff>102435</xdr:rowOff>
    </xdr:to>
    <mc:AlternateContent xmlns:mc="http://schemas.openxmlformats.org/markup-compatibility/2006">
      <mc:Choice xmlns:cx2="http://schemas.microsoft.com/office/drawing/2015/10/21/chartex" Requires="cx2">
        <xdr:graphicFrame macro="">
          <xdr:nvGraphicFramePr>
            <xdr:cNvPr id="3109" name="Chart 3108">
              <a:extLst>
                <a:ext uri="{FF2B5EF4-FFF2-40B4-BE49-F238E27FC236}">
                  <a16:creationId xmlns:a16="http://schemas.microsoft.com/office/drawing/2014/main" id="{4783B514-322E-4F0E-BBB1-BBE3C7072B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4658983" y="4899290"/>
              <a:ext cx="3582658" cy="20611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117432</xdr:colOff>
      <xdr:row>40</xdr:row>
      <xdr:rowOff>58716</xdr:rowOff>
    </xdr:from>
    <xdr:to>
      <xdr:col>12</xdr:col>
      <xdr:colOff>500454</xdr:colOff>
      <xdr:row>50</xdr:row>
      <xdr:rowOff>162980</xdr:rowOff>
    </xdr:to>
    <xdr:graphicFrame macro="">
      <xdr:nvGraphicFramePr>
        <xdr:cNvPr id="3110" name="Chart 3109">
          <a:extLst>
            <a:ext uri="{FF2B5EF4-FFF2-40B4-BE49-F238E27FC236}">
              <a16:creationId xmlns:a16="http://schemas.microsoft.com/office/drawing/2014/main" id="{3FE52C05-8C2E-4DBA-8801-4D0F89D0B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26</xdr:col>
      <xdr:colOff>450963</xdr:colOff>
      <xdr:row>47</xdr:row>
      <xdr:rowOff>89642</xdr:rowOff>
    </xdr:from>
    <xdr:to>
      <xdr:col>28</xdr:col>
      <xdr:colOff>457937</xdr:colOff>
      <xdr:row>50</xdr:row>
      <xdr:rowOff>152823</xdr:rowOff>
    </xdr:to>
    <mc:AlternateContent xmlns:mc="http://schemas.openxmlformats.org/markup-compatibility/2006" xmlns:a14="http://schemas.microsoft.com/office/drawing/2010/main">
      <mc:Choice Requires="a14">
        <xdr:graphicFrame macro="">
          <xdr:nvGraphicFramePr>
            <xdr:cNvPr id="3111" name="Gender 4">
              <a:extLst>
                <a:ext uri="{FF2B5EF4-FFF2-40B4-BE49-F238E27FC236}">
                  <a16:creationId xmlns:a16="http://schemas.microsoft.com/office/drawing/2014/main" id="{6A2A7A31-8827-462E-A8B0-23E2178B1203}"/>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530273" y="9094599"/>
              <a:ext cx="1320767" cy="637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370885</xdr:colOff>
      <xdr:row>40</xdr:row>
      <xdr:rowOff>133051</xdr:rowOff>
    </xdr:from>
    <xdr:to>
      <xdr:col>26</xdr:col>
      <xdr:colOff>371608</xdr:colOff>
      <xdr:row>50</xdr:row>
      <xdr:rowOff>123799</xdr:rowOff>
    </xdr:to>
    <mc:AlternateContent xmlns:mc="http://schemas.openxmlformats.org/markup-compatibility/2006">
      <mc:Choice xmlns:a14="http://schemas.microsoft.com/office/drawing/2010/main" Requires="a14">
        <xdr:graphicFrame macro="">
          <xdr:nvGraphicFramePr>
            <xdr:cNvPr id="3113" name="Education Field 4">
              <a:extLst>
                <a:ext uri="{FF2B5EF4-FFF2-40B4-BE49-F238E27FC236}">
                  <a16:creationId xmlns:a16="http://schemas.microsoft.com/office/drawing/2014/main" id="{0FBF8E24-6554-49A8-8E08-863C8BF4E693}"/>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16141391" y="7849507"/>
              <a:ext cx="1314932" cy="1919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482700</xdr:colOff>
      <xdr:row>40</xdr:row>
      <xdr:rowOff>169079</xdr:rowOff>
    </xdr:from>
    <xdr:to>
      <xdr:col>28</xdr:col>
      <xdr:colOff>472161</xdr:colOff>
      <xdr:row>46</xdr:row>
      <xdr:rowOff>41713</xdr:rowOff>
    </xdr:to>
    <mc:AlternateContent xmlns:mc="http://schemas.openxmlformats.org/markup-compatibility/2006" xmlns:a14="http://schemas.microsoft.com/office/drawing/2010/main">
      <mc:Choice Requires="a14">
        <xdr:graphicFrame macro="">
          <xdr:nvGraphicFramePr>
            <xdr:cNvPr id="3114" name="Department 3">
              <a:extLst>
                <a:ext uri="{FF2B5EF4-FFF2-40B4-BE49-F238E27FC236}">
                  <a16:creationId xmlns:a16="http://schemas.microsoft.com/office/drawing/2014/main" id="{AD599291-D439-4056-8A6C-4F0D3400122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7562010" y="7832872"/>
              <a:ext cx="1303254" cy="1022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103124</xdr:colOff>
      <xdr:row>46</xdr:row>
      <xdr:rowOff>7702</xdr:rowOff>
    </xdr:from>
    <xdr:to>
      <xdr:col>28</xdr:col>
      <xdr:colOff>207968</xdr:colOff>
      <xdr:row>47</xdr:row>
      <xdr:rowOff>28924</xdr:rowOff>
    </xdr:to>
    <xdr:sp macro="" textlink="">
      <xdr:nvSpPr>
        <xdr:cNvPr id="3115" name="TextBox 3114">
          <a:extLst>
            <a:ext uri="{FF2B5EF4-FFF2-40B4-BE49-F238E27FC236}">
              <a16:creationId xmlns:a16="http://schemas.microsoft.com/office/drawing/2014/main" id="{BCB8869C-1121-4214-BB56-696AF4207507}"/>
            </a:ext>
          </a:extLst>
        </xdr:cNvPr>
        <xdr:cNvSpPr txBox="1"/>
      </xdr:nvSpPr>
      <xdr:spPr>
        <a:xfrm>
          <a:off x="17867982" y="8770702"/>
          <a:ext cx="762801" cy="211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accent1">
                  <a:lumMod val="50000"/>
                </a:schemeClr>
              </a:solidFill>
              <a:latin typeface="Amasis MT Pro Black" panose="02040A04050005020304" pitchFamily="18" charset="0"/>
              <a:ea typeface="+mn-ea"/>
              <a:cs typeface="+mn-cs"/>
            </a:rPr>
            <a:t>Gender</a:t>
          </a:r>
        </a:p>
      </xdr:txBody>
    </xdr:sp>
    <xdr:clientData/>
  </xdr:twoCellAnchor>
  <xdr:twoCellAnchor editAs="oneCell">
    <xdr:from>
      <xdr:col>19</xdr:col>
      <xdr:colOff>390680</xdr:colOff>
      <xdr:row>43</xdr:row>
      <xdr:rowOff>5039</xdr:rowOff>
    </xdr:from>
    <xdr:to>
      <xdr:col>20</xdr:col>
      <xdr:colOff>365697</xdr:colOff>
      <xdr:row>46</xdr:row>
      <xdr:rowOff>72368</xdr:rowOff>
    </xdr:to>
    <xdr:pic>
      <xdr:nvPicPr>
        <xdr:cNvPr id="3116" name="Graphic 3115" descr="Female Profile with solid fill">
          <a:extLst>
            <a:ext uri="{FF2B5EF4-FFF2-40B4-BE49-F238E27FC236}">
              <a16:creationId xmlns:a16="http://schemas.microsoft.com/office/drawing/2014/main" id="{A3C6F25D-BC3E-4064-AC99-8509C16CB627}"/>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2869675" y="8169770"/>
          <a:ext cx="631806" cy="636961"/>
        </a:xfrm>
        <a:prstGeom prst="rect">
          <a:avLst/>
        </a:prstGeom>
      </xdr:spPr>
    </xdr:pic>
    <xdr:clientData/>
  </xdr:twoCellAnchor>
  <xdr:twoCellAnchor editAs="oneCell">
    <xdr:from>
      <xdr:col>22</xdr:col>
      <xdr:colOff>640000</xdr:colOff>
      <xdr:row>43</xdr:row>
      <xdr:rowOff>11689</xdr:rowOff>
    </xdr:from>
    <xdr:to>
      <xdr:col>24</xdr:col>
      <xdr:colOff>16162</xdr:colOff>
      <xdr:row>46</xdr:row>
      <xdr:rowOff>152886</xdr:rowOff>
    </xdr:to>
    <xdr:pic>
      <xdr:nvPicPr>
        <xdr:cNvPr id="3118" name="Graphic 13" descr="Male profile with solid fill">
          <a:extLst>
            <a:ext uri="{FF2B5EF4-FFF2-40B4-BE49-F238E27FC236}">
              <a16:creationId xmlns:a16="http://schemas.microsoft.com/office/drawing/2014/main" id="{E91F2C8C-BE72-1FEF-3FBE-83CE03AD3A5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5107010" y="8203189"/>
          <a:ext cx="691344" cy="7126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8.413519907408" createdVersion="8" refreshedVersion="8" minRefreshableVersion="3" recordCount="1471" xr:uid="{4FFD9275-1D04-4737-9AD1-5E96179C0579}">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ount="1471">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m/>
      </sharedItems>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9.462768981481" createdVersion="8" refreshedVersion="8" minRefreshableVersion="3" recordCount="1470" xr:uid="{E2F5CA8A-30AA-4930-8DEB-6CAB7B85BE44}">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97849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x v="0"/>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x v="1"/>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x v="2"/>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x v="3"/>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x v="4"/>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x v="5"/>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x v="6"/>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x v="7"/>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x v="8"/>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x v="9"/>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x v="10"/>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x v="11"/>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x v="12"/>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x v="13"/>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x v="14"/>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x v="15"/>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x v="16"/>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x v="17"/>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x v="18"/>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x v="19"/>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x v="20"/>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x v="21"/>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x v="22"/>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x v="23"/>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x v="24"/>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x v="25"/>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x v="26"/>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x v="27"/>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x v="28"/>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x v="29"/>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x v="30"/>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x v="31"/>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x v="32"/>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x v="33"/>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x v="34"/>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x v="35"/>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x v="36"/>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x v="37"/>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x v="38"/>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x v="39"/>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x v="40"/>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x v="41"/>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x v="42"/>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x v="43"/>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x v="44"/>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x v="45"/>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x v="46"/>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x v="47"/>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x v="48"/>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x v="49"/>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x v="50"/>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x v="51"/>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x v="52"/>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x v="53"/>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x v="54"/>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x v="55"/>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x v="56"/>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x v="57"/>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x v="58"/>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x v="59"/>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x v="60"/>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x v="61"/>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x v="62"/>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x v="63"/>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x v="64"/>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x v="65"/>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x v="66"/>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x v="67"/>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x v="6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x v="69"/>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x v="70"/>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x v="71"/>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x v="72"/>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x v="73"/>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x v="74"/>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x v="75"/>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x v="76"/>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x v="77"/>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x v="78"/>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x v="79"/>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x v="80"/>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x v="81"/>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x v="82"/>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x v="83"/>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x v="84"/>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x v="85"/>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x v="86"/>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x v="87"/>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x v="88"/>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x v="89"/>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x v="90"/>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x v="91"/>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x v="92"/>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x v="93"/>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x v="94"/>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x v="95"/>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x v="96"/>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x v="97"/>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x v="98"/>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x v="99"/>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x v="100"/>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x v="101"/>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x v="102"/>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x v="103"/>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x v="104"/>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x v="105"/>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x v="106"/>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x v="107"/>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x v="108"/>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x v="109"/>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x v="110"/>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x v="111"/>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x v="112"/>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x v="113"/>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x v="114"/>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x v="115"/>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x v="116"/>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x v="117"/>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x v="118"/>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x v="119"/>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x v="120"/>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x v="121"/>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x v="122"/>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x v="123"/>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x v="124"/>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x v="125"/>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x v="126"/>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x v="12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x v="128"/>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x v="129"/>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x v="130"/>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x v="131"/>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x v="132"/>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x v="133"/>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x v="134"/>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x v="135"/>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x v="136"/>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x v="137"/>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x v="138"/>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x v="139"/>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x v="14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x v="141"/>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x v="142"/>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x v="143"/>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x v="144"/>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x v="145"/>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x v="146"/>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x v="147"/>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x v="148"/>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x v="149"/>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x v="150"/>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x v="151"/>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x v="152"/>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x v="153"/>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x v="154"/>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x v="155"/>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x v="156"/>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x v="157"/>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x v="158"/>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x v="159"/>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x v="160"/>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x v="161"/>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x v="162"/>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x v="16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x v="16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x v="165"/>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x v="166"/>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x v="167"/>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x v="168"/>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x v="169"/>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x v="170"/>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x v="171"/>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x v="172"/>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x v="173"/>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x v="174"/>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x v="175"/>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x v="176"/>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x v="177"/>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x v="178"/>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x v="179"/>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x v="180"/>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x v="181"/>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x v="182"/>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x v="183"/>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x v="184"/>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x v="185"/>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x v="186"/>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x v="187"/>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x v="188"/>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x v="189"/>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x v="190"/>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x v="191"/>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x v="192"/>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x v="193"/>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x v="19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x v="195"/>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x v="196"/>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x v="197"/>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x v="198"/>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x v="199"/>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x v="200"/>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x v="201"/>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x v="202"/>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x v="203"/>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x v="204"/>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x v="205"/>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x v="206"/>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x v="207"/>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x v="208"/>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x v="209"/>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x v="210"/>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x v="211"/>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x v="212"/>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x v="213"/>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x v="214"/>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x v="215"/>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x v="216"/>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x v="217"/>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x v="218"/>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x v="219"/>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x v="220"/>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x v="221"/>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x v="222"/>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x v="223"/>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x v="224"/>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x v="225"/>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x v="226"/>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x v="227"/>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x v="228"/>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x v="229"/>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x v="230"/>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x v="231"/>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x v="232"/>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x v="23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x v="234"/>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x v="235"/>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x v="236"/>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x v="237"/>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x v="238"/>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x v="239"/>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x v="240"/>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x v="241"/>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x v="242"/>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x v="243"/>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x v="244"/>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x v="245"/>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x v="246"/>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x v="247"/>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x v="248"/>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x v="249"/>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x v="250"/>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x v="251"/>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x v="252"/>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x v="253"/>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x v="254"/>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x v="255"/>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x v="256"/>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x v="257"/>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x v="258"/>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x v="259"/>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x v="260"/>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x v="2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x v="2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x v="2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x v="2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x v="265"/>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x v="266"/>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x v="267"/>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x v="268"/>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x v="269"/>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x v="270"/>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x v="271"/>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x v="272"/>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x v="273"/>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x v="274"/>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x v="275"/>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x v="276"/>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x v="277"/>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x v="278"/>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x v="279"/>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x v="280"/>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x v="281"/>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x v="282"/>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x v="283"/>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x v="284"/>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x v="285"/>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x v="286"/>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x v="287"/>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x v="288"/>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x v="289"/>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x v="290"/>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x v="291"/>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x v="292"/>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x v="293"/>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x v="294"/>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x v="295"/>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x v="296"/>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x v="297"/>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x v="298"/>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x v="299"/>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x v="30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x v="30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x v="30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x v="303"/>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x v="304"/>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x v="305"/>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x v="306"/>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x v="307"/>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x v="308"/>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x v="309"/>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x v="310"/>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x v="311"/>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x v="312"/>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x v="313"/>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x v="314"/>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x v="315"/>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x v="316"/>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x v="317"/>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x v="318"/>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x v="319"/>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x v="320"/>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x v="321"/>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x v="322"/>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x v="323"/>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x v="324"/>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x v="325"/>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x v="326"/>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x v="327"/>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x v="328"/>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x v="329"/>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x v="330"/>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x v="331"/>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x v="332"/>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x v="333"/>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x v="334"/>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x v="335"/>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x v="336"/>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x v="337"/>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x v="338"/>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x v="339"/>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x v="34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x v="34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x v="34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x v="34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x v="34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x v="34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x v="34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x v="34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x v="34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x v="34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x v="35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x v="35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x v="352"/>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x v="353"/>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x v="354"/>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x v="355"/>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x v="356"/>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x v="357"/>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x v="358"/>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x v="359"/>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x v="360"/>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x v="361"/>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x v="362"/>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x v="363"/>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x v="364"/>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x v="365"/>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x v="366"/>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x v="367"/>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x v="368"/>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x v="369"/>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x v="370"/>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x v="371"/>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x v="372"/>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x v="373"/>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x v="374"/>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x v="375"/>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x v="376"/>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x v="377"/>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x v="378"/>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x v="379"/>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x v="380"/>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x v="381"/>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x v="382"/>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x v="383"/>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x v="384"/>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x v="385"/>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x v="386"/>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x v="387"/>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x v="388"/>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x v="389"/>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x v="39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x v="39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x v="39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x v="39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x v="39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x v="39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x v="39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x v="39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x v="398"/>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x v="399"/>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x v="400"/>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x v="401"/>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x v="402"/>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x v="403"/>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x v="404"/>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x v="405"/>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x v="406"/>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x v="407"/>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x v="408"/>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x v="409"/>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x v="410"/>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x v="411"/>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x v="412"/>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x v="413"/>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x v="41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x v="41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x v="41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x v="417"/>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x v="418"/>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x v="419"/>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x v="420"/>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x v="421"/>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x v="422"/>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x v="423"/>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x v="424"/>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x v="425"/>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x v="426"/>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x v="427"/>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x v="428"/>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x v="429"/>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x v="430"/>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x v="431"/>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x v="432"/>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x v="433"/>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x v="434"/>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x v="435"/>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x v="436"/>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x v="437"/>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x v="438"/>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x v="439"/>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x v="44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x v="44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x v="44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x v="44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x v="444"/>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x v="445"/>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x v="446"/>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x v="447"/>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x v="448"/>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x v="449"/>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x v="450"/>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x v="451"/>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x v="452"/>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x v="453"/>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x v="454"/>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x v="455"/>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x v="456"/>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x v="457"/>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x v="458"/>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x v="459"/>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x v="460"/>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x v="461"/>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x v="462"/>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x v="463"/>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x v="464"/>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x v="465"/>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x v="466"/>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x v="467"/>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x v="468"/>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x v="469"/>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x v="470"/>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x v="471"/>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x v="472"/>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x v="473"/>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x v="474"/>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x v="475"/>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x v="476"/>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x v="477"/>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x v="478"/>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x v="479"/>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x v="480"/>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x v="481"/>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x v="482"/>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x v="483"/>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x v="484"/>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x v="48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x v="48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x v="48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x v="488"/>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x v="489"/>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x v="490"/>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x v="491"/>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x v="492"/>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x v="493"/>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x v="494"/>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x v="495"/>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x v="496"/>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x v="497"/>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x v="498"/>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x v="499"/>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x v="500"/>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x v="501"/>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x v="50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x v="50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x v="50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x v="505"/>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x v="506"/>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x v="507"/>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x v="508"/>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x v="509"/>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x v="510"/>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x v="511"/>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x v="512"/>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x v="513"/>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x v="514"/>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x v="515"/>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x v="516"/>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x v="51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x v="518"/>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x v="519"/>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x v="520"/>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x v="521"/>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x v="522"/>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x v="523"/>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x v="524"/>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x v="525"/>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x v="526"/>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x v="527"/>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x v="528"/>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x v="529"/>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x v="530"/>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x v="531"/>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x v="532"/>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x v="533"/>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x v="534"/>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x v="535"/>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x v="536"/>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x v="537"/>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x v="538"/>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x v="539"/>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x v="540"/>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x v="541"/>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x v="542"/>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x v="543"/>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x v="544"/>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x v="545"/>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x v="546"/>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x v="547"/>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x v="548"/>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x v="549"/>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x v="550"/>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x v="551"/>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x v="55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x v="55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x v="55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x v="555"/>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x v="556"/>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x v="557"/>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x v="558"/>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x v="559"/>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x v="560"/>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x v="561"/>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x v="562"/>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x v="563"/>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x v="564"/>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x v="565"/>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x v="566"/>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x v="567"/>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x v="568"/>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x v="56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x v="570"/>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x v="571"/>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x v="572"/>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x v="573"/>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x v="574"/>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x v="575"/>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x v="576"/>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x v="577"/>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x v="578"/>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x v="579"/>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x v="580"/>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x v="581"/>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x v="582"/>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x v="583"/>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x v="584"/>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x v="585"/>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x v="586"/>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x v="587"/>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x v="588"/>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x v="589"/>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x v="590"/>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x v="591"/>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x v="592"/>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x v="59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x v="59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x v="59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x v="59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x v="59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x v="59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x v="59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x v="60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x v="601"/>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x v="602"/>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x v="603"/>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x v="604"/>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x v="605"/>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x v="606"/>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x v="607"/>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x v="608"/>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x v="609"/>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x v="610"/>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x v="611"/>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x v="612"/>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x v="613"/>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x v="614"/>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x v="615"/>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x v="616"/>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x v="617"/>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x v="618"/>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x v="619"/>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x v="620"/>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x v="621"/>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x v="622"/>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x v="623"/>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x v="624"/>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x v="625"/>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x v="626"/>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x v="62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x v="62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x v="62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x v="630"/>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x v="631"/>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x v="632"/>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x v="633"/>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x v="634"/>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x v="635"/>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x v="636"/>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x v="637"/>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x v="638"/>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x v="639"/>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x v="640"/>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x v="641"/>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x v="642"/>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x v="643"/>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x v="644"/>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x v="645"/>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x v="646"/>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x v="647"/>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x v="648"/>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x v="649"/>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x v="650"/>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x v="651"/>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x v="652"/>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x v="653"/>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x v="654"/>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x v="655"/>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x v="656"/>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x v="657"/>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x v="658"/>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x v="659"/>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x v="660"/>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x v="661"/>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x v="66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x v="66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x v="66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x v="66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x v="66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x v="66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x v="668"/>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x v="669"/>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x v="670"/>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x v="671"/>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x v="672"/>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x v="673"/>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x v="674"/>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x v="675"/>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x v="676"/>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x v="677"/>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x v="678"/>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x v="679"/>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x v="680"/>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x v="681"/>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x v="682"/>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x v="683"/>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x v="68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x v="685"/>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x v="686"/>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x v="687"/>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x v="688"/>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x v="689"/>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x v="690"/>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x v="691"/>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x v="692"/>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x v="693"/>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x v="694"/>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x v="695"/>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x v="696"/>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x v="697"/>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x v="698"/>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x v="699"/>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x v="700"/>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x v="70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x v="70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x v="70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x v="70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x v="70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x v="70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x v="70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x v="708"/>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x v="709"/>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x v="710"/>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x v="711"/>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x v="712"/>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x v="713"/>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x v="714"/>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x v="715"/>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x v="716"/>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x v="717"/>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x v="718"/>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x v="719"/>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x v="720"/>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x v="721"/>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x v="722"/>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x v="723"/>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x v="724"/>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x v="725"/>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x v="726"/>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x v="727"/>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x v="728"/>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x v="729"/>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x v="730"/>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x v="731"/>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x v="732"/>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x v="733"/>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x v="734"/>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x v="735"/>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x v="736"/>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x v="737"/>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x v="738"/>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x v="739"/>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x v="740"/>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x v="741"/>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x v="742"/>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x v="743"/>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x v="744"/>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x v="745"/>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x v="746"/>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x v="747"/>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x v="748"/>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x v="749"/>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x v="750"/>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x v="751"/>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x v="75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x v="75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x v="75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x v="75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x v="75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x v="75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x v="75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x v="75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x v="76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x v="761"/>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x v="762"/>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x v="763"/>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x v="764"/>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x v="765"/>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x v="766"/>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x v="767"/>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x v="768"/>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x v="769"/>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x v="770"/>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x v="771"/>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x v="772"/>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x v="7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x v="7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x v="775"/>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x v="776"/>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x v="777"/>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x v="778"/>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x v="779"/>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x v="780"/>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x v="781"/>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x v="782"/>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x v="783"/>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x v="784"/>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x v="785"/>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x v="786"/>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x v="787"/>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x v="788"/>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x v="789"/>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x v="790"/>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x v="791"/>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x v="792"/>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x v="793"/>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x v="794"/>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x v="79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x v="79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x v="79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x v="79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x v="79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x v="800"/>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x v="801"/>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x v="802"/>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x v="803"/>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x v="804"/>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x v="805"/>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x v="806"/>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x v="807"/>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x v="808"/>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x v="809"/>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x v="810"/>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x v="811"/>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x v="812"/>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x v="813"/>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x v="814"/>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x v="815"/>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x v="816"/>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x v="817"/>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x v="818"/>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x v="819"/>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x v="820"/>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x v="821"/>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x v="822"/>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x v="82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x v="824"/>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x v="825"/>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x v="826"/>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x v="827"/>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x v="828"/>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x v="829"/>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x v="830"/>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x v="831"/>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x v="832"/>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x v="833"/>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x v="834"/>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x v="835"/>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x v="836"/>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x v="837"/>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x v="838"/>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x v="839"/>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x v="840"/>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x v="841"/>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x v="842"/>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x v="843"/>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x v="844"/>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x v="845"/>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x v="846"/>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x v="847"/>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x v="848"/>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x v="849"/>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x v="85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x v="85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x v="85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x v="85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x v="854"/>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x v="855"/>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x v="856"/>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x v="857"/>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x v="858"/>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x v="859"/>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x v="860"/>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x v="861"/>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x v="862"/>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x v="863"/>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x v="864"/>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x v="865"/>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x v="866"/>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x v="867"/>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x v="868"/>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x v="869"/>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x v="870"/>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x v="871"/>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x v="872"/>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x v="873"/>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x v="87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x v="87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x v="87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x v="877"/>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x v="878"/>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x v="879"/>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x v="880"/>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x v="881"/>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x v="882"/>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x v="883"/>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x v="884"/>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x v="885"/>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x v="886"/>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x v="887"/>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x v="888"/>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x v="889"/>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x v="890"/>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x v="891"/>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x v="892"/>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x v="893"/>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x v="894"/>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x v="895"/>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x v="896"/>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x v="897"/>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x v="898"/>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x v="899"/>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x v="900"/>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x v="901"/>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x v="902"/>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x v="903"/>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x v="904"/>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x v="905"/>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x v="906"/>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x v="90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x v="90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x v="90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x v="91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x v="911"/>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x v="912"/>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x v="913"/>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x v="914"/>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x v="915"/>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x v="916"/>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x v="917"/>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x v="918"/>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x v="919"/>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x v="920"/>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x v="921"/>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x v="922"/>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x v="923"/>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x v="924"/>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x v="925"/>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x v="926"/>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x v="927"/>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x v="928"/>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x v="929"/>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x v="930"/>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x v="931"/>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x v="932"/>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x v="933"/>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x v="934"/>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x v="935"/>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x v="93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x v="93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x v="93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x v="93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x v="94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x v="94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x v="94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x v="943"/>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x v="944"/>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x v="945"/>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x v="946"/>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x v="947"/>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x v="948"/>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x v="949"/>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x v="950"/>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x v="951"/>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x v="952"/>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x v="95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x v="95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x v="955"/>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x v="956"/>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x v="957"/>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x v="958"/>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x v="959"/>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x v="960"/>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x v="961"/>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x v="96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x v="963"/>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x v="964"/>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x v="965"/>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x v="966"/>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x v="967"/>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x v="968"/>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x v="969"/>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x v="970"/>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x v="971"/>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x v="972"/>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x v="973"/>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x v="974"/>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x v="975"/>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x v="976"/>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x v="977"/>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x v="978"/>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x v="979"/>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x v="980"/>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x v="981"/>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x v="9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x v="9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x v="984"/>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x v="985"/>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x v="986"/>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x v="987"/>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x v="988"/>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x v="989"/>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x v="990"/>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x v="991"/>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x v="992"/>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x v="993"/>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x v="994"/>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x v="995"/>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x v="996"/>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x v="997"/>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x v="998"/>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x v="999"/>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x v="1000"/>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x v="1001"/>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x v="1002"/>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x v="1003"/>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x v="1004"/>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x v="1005"/>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x v="1006"/>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x v="1007"/>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x v="1008"/>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x v="1009"/>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x v="101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x v="1011"/>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x v="1012"/>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x v="10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x v="1014"/>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x v="1015"/>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x v="1016"/>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x v="1017"/>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x v="1018"/>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x v="1019"/>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x v="1020"/>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x v="102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x v="1022"/>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x v="1023"/>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x v="1024"/>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x v="1025"/>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x v="1026"/>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x v="1027"/>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x v="1028"/>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x v="1029"/>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x v="1030"/>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x v="1031"/>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x v="1032"/>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x v="1033"/>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x v="1034"/>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x v="103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x v="1036"/>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x v="1037"/>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x v="1038"/>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x v="1039"/>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x v="1040"/>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x v="1041"/>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x v="1042"/>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x v="1043"/>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x v="1044"/>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x v="1045"/>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x v="1046"/>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x v="1047"/>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x v="104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x v="1049"/>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x v="1050"/>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x v="1051"/>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x v="1052"/>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x v="1053"/>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x v="1054"/>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x v="1055"/>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x v="1056"/>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x v="1057"/>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x v="1058"/>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x v="1059"/>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x v="1060"/>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x v="1061"/>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x v="1062"/>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x v="1063"/>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x v="106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x v="1065"/>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x v="1066"/>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x v="1067"/>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x v="1068"/>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x v="1069"/>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x v="1070"/>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x v="1071"/>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x v="1072"/>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x v="1073"/>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x v="1074"/>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x v="1075"/>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x v="1076"/>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x v="107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x v="1078"/>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x v="1079"/>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x v="1080"/>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x v="1081"/>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x v="1082"/>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x v="1083"/>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x v="1084"/>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x v="1085"/>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x v="1086"/>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x v="1087"/>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x v="1088"/>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x v="1089"/>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x v="1090"/>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x v="1091"/>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x v="1092"/>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x v="1093"/>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x v="1094"/>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x v="109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x v="1096"/>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x v="1097"/>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x v="109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x v="1099"/>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x v="1100"/>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x v="110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x v="1102"/>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x v="1103"/>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x v="110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x v="1105"/>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x v="1106"/>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x v="1107"/>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x v="1108"/>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x v="1109"/>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x v="111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x v="1111"/>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x v="111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x v="1113"/>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x v="1114"/>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x v="1115"/>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x v="1116"/>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x v="1117"/>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x v="1118"/>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x v="1119"/>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x v="1120"/>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x v="1121"/>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x v="1122"/>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x v="112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x v="1124"/>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x v="1125"/>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x v="1126"/>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x v="1127"/>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x v="112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x v="1129"/>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x v="1130"/>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x v="1131"/>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x v="113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x v="1133"/>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x v="1134"/>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x v="1135"/>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x v="1136"/>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x v="1137"/>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x v="1138"/>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x v="1139"/>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x v="1140"/>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x v="1141"/>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x v="1142"/>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x v="1143"/>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x v="1144"/>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x v="1145"/>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x v="1146"/>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x v="1147"/>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x v="1148"/>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x v="1149"/>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x v="1150"/>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x v="1151"/>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x v="1152"/>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x v="1153"/>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x v="1154"/>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x v="1155"/>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x v="1156"/>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x v="1157"/>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x v="1158"/>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x v="1159"/>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x v="1160"/>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x v="1161"/>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x v="1162"/>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x v="1163"/>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x v="1164"/>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x v="1165"/>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x v="1166"/>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x v="1167"/>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x v="11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x v="116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x v="1170"/>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x v="1171"/>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x v="1172"/>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x v="11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x v="1174"/>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x v="117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x v="1176"/>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x v="1177"/>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x v="1178"/>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x v="1179"/>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x v="1180"/>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x v="118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x v="1182"/>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x v="1183"/>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x v="1184"/>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x v="1185"/>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x v="1186"/>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x v="1187"/>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x v="1188"/>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x v="1189"/>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x v="1190"/>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x v="1191"/>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x v="1192"/>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x v="1193"/>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x v="1194"/>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x v="1195"/>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x v="1196"/>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x v="1197"/>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x v="1198"/>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x v="1199"/>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x v="1200"/>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x v="1201"/>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x v="1202"/>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x v="1203"/>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x v="1204"/>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x v="1205"/>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x v="1206"/>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x v="1207"/>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x v="1208"/>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x v="1209"/>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x v="1210"/>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x v="1211"/>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x v="1212"/>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x v="1213"/>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x v="12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x v="1215"/>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x v="1216"/>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x v="121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x v="1218"/>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x v="1219"/>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x v="1220"/>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x v="1221"/>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x v="1222"/>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x v="122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x v="1224"/>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x v="122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x v="1226"/>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x v="122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x v="1228"/>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x v="1229"/>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x v="1230"/>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x v="1231"/>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x v="1232"/>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x v="1233"/>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x v="1234"/>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x v="1235"/>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x v="123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x v="1237"/>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x v="1238"/>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x v="1239"/>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x v="1240"/>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x v="1241"/>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x v="1242"/>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x v="1243"/>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x v="1244"/>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x v="1245"/>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x v="1246"/>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x v="1247"/>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x v="124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x v="1249"/>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x v="1250"/>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x v="1251"/>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x v="1252"/>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x v="1253"/>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x v="1254"/>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x v="1255"/>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x v="1256"/>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x v="1257"/>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x v="1258"/>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x v="1259"/>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x v="126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x v="1261"/>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x v="1262"/>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x v="1263"/>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x v="1264"/>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x v="126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x v="1266"/>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x v="1267"/>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x v="1268"/>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x v="1269"/>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x v="127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x v="1271"/>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x v="1272"/>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x v="1273"/>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x v="12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x v="1275"/>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x v="1276"/>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x v="1277"/>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x v="1278"/>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x v="1279"/>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x v="1280"/>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x v="1281"/>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x v="1282"/>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x v="1283"/>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x v="1284"/>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x v="1285"/>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x v="1286"/>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x v="1287"/>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x v="1288"/>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x v="1289"/>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x v="1290"/>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x v="1291"/>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x v="1292"/>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x v="1293"/>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x v="1294"/>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x v="129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x v="1296"/>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x v="1297"/>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x v="1298"/>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x v="1299"/>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x v="1300"/>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x v="1301"/>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x v="1302"/>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x v="1303"/>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x v="130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x v="1305"/>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x v="1306"/>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x v="1307"/>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x v="1308"/>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x v="1309"/>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x v="1310"/>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x v="1311"/>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x v="1312"/>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x v="131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x v="1314"/>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x v="1315"/>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x v="1316"/>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x v="1317"/>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x v="131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x v="1319"/>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x v="1320"/>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x v="1321"/>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x v="1322"/>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x v="1323"/>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x v="1324"/>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x v="132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x v="1326"/>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x v="1327"/>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x v="1328"/>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x v="1329"/>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x v="1330"/>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x v="1331"/>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x v="1332"/>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x v="1333"/>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x v="1334"/>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x v="1335"/>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x v="1336"/>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x v="1337"/>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x v="133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x v="133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x v="1340"/>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x v="1341"/>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x v="1342"/>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x v="1343"/>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x v="13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x v="1345"/>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x v="1346"/>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x v="1347"/>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x v="1348"/>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x v="1349"/>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x v="1350"/>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x v="1351"/>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x v="1352"/>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x v="1353"/>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x v="13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x v="135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x v="135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x v="1357"/>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x v="1358"/>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x v="1359"/>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x v="1360"/>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x v="1361"/>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x v="1362"/>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x v="1363"/>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x v="1364"/>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x v="1365"/>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x v="1366"/>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x v="1367"/>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x v="1368"/>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x v="1369"/>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x v="1370"/>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x v="1371"/>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x v="1372"/>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x v="1373"/>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x v="1374"/>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x v="1375"/>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x v="1376"/>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x v="1377"/>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x v="1378"/>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x v="1379"/>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x v="1380"/>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x v="1381"/>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x v="1382"/>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x v="1383"/>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x v="1384"/>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x v="1385"/>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x v="1386"/>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x v="1387"/>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x v="1388"/>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x v="1389"/>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x v="1390"/>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x v="1391"/>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x v="1392"/>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x v="1393"/>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x v="1394"/>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x v="1395"/>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x v="1396"/>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x v="1397"/>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x v="1398"/>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x v="1399"/>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x v="1400"/>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x v="1401"/>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x v="1402"/>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x v="1403"/>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x v="1404"/>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x v="1405"/>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x v="1406"/>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x v="1407"/>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x v="1408"/>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x v="1409"/>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x v="1410"/>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x v="1411"/>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x v="1412"/>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x v="1413"/>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x v="1414"/>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x v="1415"/>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x v="1416"/>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x v="1417"/>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x v="1418"/>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x v="1419"/>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x v="1420"/>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x v="1421"/>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x v="14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x v="1423"/>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x v="142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x v="1425"/>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x v="1426"/>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x v="142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x v="1428"/>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x v="142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x v="1430"/>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x v="143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x v="1432"/>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x v="1433"/>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x v="1434"/>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x v="1435"/>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x v="1436"/>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x v="1437"/>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x v="1438"/>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x v="1439"/>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x v="1440"/>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x v="1441"/>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x v="1442"/>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x v="1443"/>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x v="144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x v="1445"/>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x v="1446"/>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x v="144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x v="1448"/>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x v="1449"/>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x v="1450"/>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x v="1451"/>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x v="1452"/>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x v="1453"/>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x v="1454"/>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x v="1455"/>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x v="1456"/>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x v="1457"/>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x v="1458"/>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x v="1459"/>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x v="1460"/>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x v="1461"/>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x v="1462"/>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x v="1463"/>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x v="1464"/>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x v="146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x v="1466"/>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x v="14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x v="146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x v="1469"/>
    <x v="1"/>
    <s v="Sales Representative"/>
    <s v="Divorced"/>
    <s v="Yes"/>
    <s v="Y"/>
    <n v="2"/>
    <n v="-2"/>
    <n v="0"/>
    <n v="23"/>
    <n v="1"/>
    <n v="1"/>
    <n v="1"/>
    <n v="0"/>
    <n v="427"/>
    <n v="7"/>
    <s v="Bachelor's Degree"/>
    <n v="1"/>
    <n v="3"/>
    <n v="99"/>
    <n v="3"/>
    <n v="1"/>
    <n v="4"/>
    <n v="2275"/>
    <n v="25103"/>
    <n v="1"/>
    <n v="21"/>
    <n v="4"/>
    <n v="2"/>
    <n v="80"/>
    <n v="1"/>
    <n v="3"/>
    <n v="3"/>
    <n v="3"/>
    <n v="2"/>
    <n v="0"/>
    <n v="2"/>
  </r>
  <r>
    <m/>
    <m/>
    <m/>
    <m/>
    <m/>
    <m/>
    <m/>
    <x v="1470"/>
    <x v="2"/>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n v="1"/>
    <n v="0"/>
    <n v="1102"/>
    <n v="1"/>
    <x v="0"/>
    <n v="1"/>
    <n v="2"/>
    <n v="94"/>
    <n v="3"/>
    <n v="2"/>
    <n v="4"/>
    <n v="5993"/>
    <n v="19479"/>
    <n v="8"/>
    <n v="11"/>
    <n v="3"/>
    <n v="1"/>
    <n v="80"/>
    <n v="0"/>
    <n v="8"/>
    <n v="1"/>
    <n v="6"/>
    <n v="4"/>
    <n v="0"/>
    <n v="5"/>
  </r>
  <r>
    <x v="1"/>
    <s v="Travel_Frequently"/>
    <x v="1"/>
    <s v="Current Employees"/>
    <x v="1"/>
    <x v="0"/>
    <x v="1"/>
    <n v="2"/>
    <x v="1"/>
    <x v="1"/>
    <x v="1"/>
    <s v="No"/>
    <s v="Y"/>
    <n v="3"/>
    <n v="-2"/>
    <n v="0"/>
    <n v="49"/>
    <n v="0"/>
    <m/>
    <n v="0"/>
    <n v="1"/>
    <n v="279"/>
    <n v="8"/>
    <x v="1"/>
    <n v="1"/>
    <n v="3"/>
    <n v="61"/>
    <n v="2"/>
    <n v="2"/>
    <n v="2"/>
    <n v="5130"/>
    <n v="24907"/>
    <n v="1"/>
    <n v="23"/>
    <n v="4"/>
    <n v="4"/>
    <n v="80"/>
    <n v="1"/>
    <n v="10"/>
    <n v="3"/>
    <n v="10"/>
    <n v="7"/>
    <n v="1"/>
    <n v="7"/>
  </r>
  <r>
    <x v="0"/>
    <s v="Travel_Rarely"/>
    <x v="0"/>
    <s v="Ex-Employees"/>
    <x v="1"/>
    <x v="1"/>
    <x v="2"/>
    <n v="4"/>
    <x v="1"/>
    <x v="2"/>
    <x v="0"/>
    <s v="Yes"/>
    <s v="Y"/>
    <n v="3"/>
    <n v="-2"/>
    <n v="0"/>
    <n v="37"/>
    <n v="1"/>
    <n v="1"/>
    <n v="1"/>
    <n v="0"/>
    <n v="1373"/>
    <n v="2"/>
    <x v="0"/>
    <n v="1"/>
    <n v="4"/>
    <n v="92"/>
    <n v="2"/>
    <n v="1"/>
    <n v="3"/>
    <n v="2090"/>
    <n v="2396"/>
    <n v="6"/>
    <n v="15"/>
    <n v="3"/>
    <n v="2"/>
    <n v="80"/>
    <n v="0"/>
    <n v="7"/>
    <n v="3"/>
    <n v="0"/>
    <n v="0"/>
    <n v="0"/>
    <n v="0"/>
  </r>
  <r>
    <x v="1"/>
    <s v="Travel_Frequently"/>
    <x v="2"/>
    <s v="Current Employees"/>
    <x v="1"/>
    <x v="0"/>
    <x v="3"/>
    <n v="5"/>
    <x v="0"/>
    <x v="1"/>
    <x v="1"/>
    <s v="Yes"/>
    <s v="Y"/>
    <n v="3"/>
    <n v="-2"/>
    <n v="0"/>
    <n v="33"/>
    <n v="0"/>
    <m/>
    <n v="0"/>
    <n v="1"/>
    <n v="1392"/>
    <n v="3"/>
    <x v="2"/>
    <n v="1"/>
    <n v="4"/>
    <n v="56"/>
    <n v="3"/>
    <n v="1"/>
    <n v="3"/>
    <n v="2909"/>
    <n v="23159"/>
    <n v="1"/>
    <n v="11"/>
    <n v="3"/>
    <n v="3"/>
    <n v="80"/>
    <n v="0"/>
    <n v="8"/>
    <n v="3"/>
    <n v="8"/>
    <n v="7"/>
    <n v="3"/>
    <n v="0"/>
  </r>
  <r>
    <x v="1"/>
    <s v="Travel_Rarely"/>
    <x v="2"/>
    <s v="Current Employees"/>
    <x v="1"/>
    <x v="2"/>
    <x v="4"/>
    <n v="7"/>
    <x v="1"/>
    <x v="2"/>
    <x v="1"/>
    <s v="No"/>
    <s v="Y"/>
    <n v="3"/>
    <n v="-2"/>
    <n v="0"/>
    <n v="27"/>
    <n v="0"/>
    <m/>
    <n v="0"/>
    <n v="1"/>
    <n v="591"/>
    <n v="2"/>
    <x v="1"/>
    <n v="1"/>
    <n v="1"/>
    <n v="40"/>
    <n v="3"/>
    <n v="1"/>
    <n v="2"/>
    <n v="3468"/>
    <n v="16632"/>
    <n v="9"/>
    <n v="12"/>
    <n v="3"/>
    <n v="4"/>
    <n v="80"/>
    <n v="1"/>
    <n v="6"/>
    <n v="3"/>
    <n v="2"/>
    <n v="2"/>
    <n v="2"/>
    <n v="2"/>
  </r>
  <r>
    <x v="1"/>
    <s v="Travel_Frequently"/>
    <x v="2"/>
    <s v="Current Employees"/>
    <x v="1"/>
    <x v="0"/>
    <x v="5"/>
    <n v="8"/>
    <x v="1"/>
    <x v="2"/>
    <x v="0"/>
    <s v="No"/>
    <s v="Y"/>
    <n v="2"/>
    <n v="-2"/>
    <n v="0"/>
    <n v="32"/>
    <n v="0"/>
    <m/>
    <n v="0"/>
    <n v="1"/>
    <n v="1005"/>
    <n v="2"/>
    <x v="0"/>
    <n v="1"/>
    <n v="4"/>
    <n v="79"/>
    <n v="3"/>
    <n v="1"/>
    <n v="2"/>
    <n v="3068"/>
    <n v="11864"/>
    <n v="0"/>
    <n v="13"/>
    <n v="3"/>
    <n v="3"/>
    <n v="80"/>
    <n v="0"/>
    <n v="8"/>
    <n v="2"/>
    <n v="7"/>
    <n v="7"/>
    <n v="3"/>
    <n v="6"/>
  </r>
  <r>
    <x v="1"/>
    <s v="Travel_Rarely"/>
    <x v="3"/>
    <s v="Current Employees"/>
    <x v="1"/>
    <x v="2"/>
    <x v="6"/>
    <n v="10"/>
    <x v="0"/>
    <x v="2"/>
    <x v="1"/>
    <s v="Yes"/>
    <s v="Y"/>
    <n v="3"/>
    <n v="-2"/>
    <n v="0"/>
    <n v="59"/>
    <n v="0"/>
    <m/>
    <n v="0"/>
    <n v="1"/>
    <n v="1324"/>
    <n v="3"/>
    <x v="3"/>
    <n v="1"/>
    <n v="3"/>
    <n v="81"/>
    <n v="4"/>
    <n v="1"/>
    <n v="4"/>
    <n v="2670"/>
    <n v="9964"/>
    <n v="4"/>
    <n v="20"/>
    <n v="4"/>
    <n v="1"/>
    <n v="80"/>
    <n v="3"/>
    <n v="12"/>
    <n v="2"/>
    <n v="1"/>
    <n v="0"/>
    <n v="0"/>
    <n v="0"/>
  </r>
  <r>
    <x v="1"/>
    <s v="Travel_Rarely"/>
    <x v="2"/>
    <s v="Current Employees"/>
    <x v="1"/>
    <x v="0"/>
    <x v="7"/>
    <n v="11"/>
    <x v="1"/>
    <x v="2"/>
    <x v="2"/>
    <s v="No"/>
    <s v="Y"/>
    <n v="2"/>
    <n v="-2"/>
    <n v="0"/>
    <n v="30"/>
    <n v="0"/>
    <m/>
    <n v="0"/>
    <n v="1"/>
    <n v="1358"/>
    <n v="24"/>
    <x v="1"/>
    <n v="1"/>
    <n v="4"/>
    <n v="67"/>
    <n v="3"/>
    <n v="1"/>
    <n v="2"/>
    <n v="2693"/>
    <n v="13335"/>
    <n v="1"/>
    <n v="22"/>
    <n v="4"/>
    <n v="2"/>
    <n v="80"/>
    <n v="1"/>
    <n v="1"/>
    <n v="3"/>
    <n v="1"/>
    <n v="0"/>
    <n v="0"/>
    <n v="0"/>
  </r>
  <r>
    <x v="1"/>
    <s v="Travel_Frequently"/>
    <x v="0"/>
    <s v="Current Employees"/>
    <x v="1"/>
    <x v="0"/>
    <x v="8"/>
    <n v="12"/>
    <x v="1"/>
    <x v="3"/>
    <x v="0"/>
    <s v="No"/>
    <s v="Y"/>
    <n v="2"/>
    <n v="-2"/>
    <n v="0"/>
    <n v="38"/>
    <n v="0"/>
    <m/>
    <n v="0"/>
    <n v="1"/>
    <n v="216"/>
    <n v="23"/>
    <x v="3"/>
    <n v="1"/>
    <n v="4"/>
    <n v="44"/>
    <n v="2"/>
    <n v="3"/>
    <n v="2"/>
    <n v="9526"/>
    <n v="8787"/>
    <n v="0"/>
    <n v="21"/>
    <n v="4"/>
    <n v="2"/>
    <n v="80"/>
    <n v="0"/>
    <n v="10"/>
    <n v="3"/>
    <n v="9"/>
    <n v="7"/>
    <n v="1"/>
    <n v="8"/>
  </r>
  <r>
    <x v="1"/>
    <s v="Travel_Rarely"/>
    <x v="0"/>
    <s v="Current Employees"/>
    <x v="1"/>
    <x v="2"/>
    <x v="9"/>
    <n v="13"/>
    <x v="1"/>
    <x v="4"/>
    <x v="1"/>
    <s v="No"/>
    <s v="Y"/>
    <n v="3"/>
    <n v="-2"/>
    <n v="0"/>
    <n v="36"/>
    <n v="0"/>
    <m/>
    <n v="0"/>
    <n v="1"/>
    <n v="1299"/>
    <n v="27"/>
    <x v="3"/>
    <n v="1"/>
    <n v="3"/>
    <n v="94"/>
    <n v="3"/>
    <n v="2"/>
    <n v="3"/>
    <n v="5237"/>
    <n v="16577"/>
    <n v="6"/>
    <n v="13"/>
    <n v="3"/>
    <n v="2"/>
    <n v="80"/>
    <n v="2"/>
    <n v="17"/>
    <n v="2"/>
    <n v="7"/>
    <n v="7"/>
    <n v="7"/>
    <n v="7"/>
  </r>
  <r>
    <x v="1"/>
    <s v="Travel_Rarely"/>
    <x v="0"/>
    <s v="Current Employees"/>
    <x v="1"/>
    <x v="2"/>
    <x v="10"/>
    <n v="14"/>
    <x v="1"/>
    <x v="2"/>
    <x v="1"/>
    <s v="No"/>
    <s v="Y"/>
    <n v="5"/>
    <n v="-2"/>
    <n v="0"/>
    <n v="35"/>
    <n v="0"/>
    <m/>
    <n v="0"/>
    <n v="1"/>
    <n v="809"/>
    <n v="16"/>
    <x v="3"/>
    <n v="1"/>
    <n v="1"/>
    <n v="84"/>
    <n v="4"/>
    <n v="1"/>
    <n v="2"/>
    <n v="2426"/>
    <n v="16479"/>
    <n v="0"/>
    <n v="13"/>
    <n v="3"/>
    <n v="3"/>
    <n v="80"/>
    <n v="1"/>
    <n v="6"/>
    <n v="3"/>
    <n v="5"/>
    <n v="4"/>
    <n v="0"/>
    <n v="3"/>
  </r>
  <r>
    <x v="1"/>
    <s v="Travel_Rarely"/>
    <x v="2"/>
    <s v="Current Employees"/>
    <x v="1"/>
    <x v="0"/>
    <x v="11"/>
    <n v="15"/>
    <x v="0"/>
    <x v="2"/>
    <x v="0"/>
    <s v="Yes"/>
    <s v="Y"/>
    <n v="3"/>
    <n v="-2"/>
    <n v="0"/>
    <n v="29"/>
    <n v="0"/>
    <m/>
    <n v="0"/>
    <n v="1"/>
    <n v="153"/>
    <n v="15"/>
    <x v="0"/>
    <n v="1"/>
    <n v="4"/>
    <n v="49"/>
    <n v="2"/>
    <n v="2"/>
    <n v="2"/>
    <n v="4193"/>
    <n v="12682"/>
    <n v="0"/>
    <n v="12"/>
    <n v="3"/>
    <n v="4"/>
    <n v="80"/>
    <n v="0"/>
    <n v="10"/>
    <n v="3"/>
    <n v="9"/>
    <n v="5"/>
    <n v="0"/>
    <n v="8"/>
  </r>
  <r>
    <x v="1"/>
    <s v="Travel_Rarely"/>
    <x v="2"/>
    <s v="Current Employees"/>
    <x v="1"/>
    <x v="0"/>
    <x v="12"/>
    <n v="16"/>
    <x v="1"/>
    <x v="1"/>
    <x v="2"/>
    <s v="No"/>
    <s v="Y"/>
    <n v="1"/>
    <n v="-2"/>
    <n v="0"/>
    <n v="31"/>
    <n v="0"/>
    <m/>
    <n v="0"/>
    <n v="1"/>
    <n v="670"/>
    <n v="26"/>
    <x v="1"/>
    <n v="1"/>
    <n v="1"/>
    <n v="31"/>
    <n v="3"/>
    <n v="1"/>
    <n v="2"/>
    <n v="2911"/>
    <n v="15170"/>
    <n v="1"/>
    <n v="17"/>
    <n v="3"/>
    <n v="4"/>
    <n v="80"/>
    <n v="1"/>
    <n v="5"/>
    <n v="2"/>
    <n v="5"/>
    <n v="2"/>
    <n v="4"/>
    <n v="3"/>
  </r>
  <r>
    <x v="1"/>
    <s v="Travel_Rarely"/>
    <x v="2"/>
    <s v="Current Employees"/>
    <x v="1"/>
    <x v="2"/>
    <x v="13"/>
    <n v="18"/>
    <x v="1"/>
    <x v="2"/>
    <x v="2"/>
    <s v="No"/>
    <s v="Y"/>
    <n v="2"/>
    <n v="-2"/>
    <n v="0"/>
    <n v="34"/>
    <n v="0"/>
    <m/>
    <n v="0"/>
    <n v="1"/>
    <n v="1346"/>
    <n v="19"/>
    <x v="0"/>
    <n v="1"/>
    <n v="2"/>
    <n v="93"/>
    <n v="3"/>
    <n v="1"/>
    <n v="4"/>
    <n v="2661"/>
    <n v="8758"/>
    <n v="0"/>
    <n v="11"/>
    <n v="3"/>
    <n v="3"/>
    <n v="80"/>
    <n v="1"/>
    <n v="3"/>
    <n v="3"/>
    <n v="2"/>
    <n v="2"/>
    <n v="1"/>
    <n v="2"/>
  </r>
  <r>
    <x v="0"/>
    <s v="Travel_Rarely"/>
    <x v="2"/>
    <s v="Ex-Employees"/>
    <x v="1"/>
    <x v="0"/>
    <x v="14"/>
    <n v="19"/>
    <x v="1"/>
    <x v="2"/>
    <x v="0"/>
    <s v="Yes"/>
    <s v="Y"/>
    <n v="4"/>
    <n v="-2"/>
    <n v="0"/>
    <n v="28"/>
    <n v="1"/>
    <n v="1"/>
    <n v="1"/>
    <n v="0"/>
    <n v="103"/>
    <n v="24"/>
    <x v="3"/>
    <n v="1"/>
    <n v="3"/>
    <n v="50"/>
    <n v="2"/>
    <n v="1"/>
    <n v="2"/>
    <n v="2028"/>
    <n v="12947"/>
    <n v="5"/>
    <n v="14"/>
    <n v="3"/>
    <n v="2"/>
    <n v="80"/>
    <n v="0"/>
    <n v="6"/>
    <n v="3"/>
    <n v="4"/>
    <n v="2"/>
    <n v="0"/>
    <n v="3"/>
  </r>
  <r>
    <x v="1"/>
    <s v="Travel_Rarely"/>
    <x v="2"/>
    <s v="Current Employees"/>
    <x v="1"/>
    <x v="0"/>
    <x v="15"/>
    <n v="20"/>
    <x v="0"/>
    <x v="3"/>
    <x v="2"/>
    <s v="No"/>
    <s v="Y"/>
    <n v="1"/>
    <n v="-2"/>
    <n v="0"/>
    <n v="29"/>
    <n v="0"/>
    <m/>
    <n v="0"/>
    <n v="1"/>
    <n v="1389"/>
    <n v="21"/>
    <x v="2"/>
    <n v="1"/>
    <n v="2"/>
    <n v="51"/>
    <n v="4"/>
    <n v="3"/>
    <n v="2"/>
    <n v="9980"/>
    <n v="10195"/>
    <n v="1"/>
    <n v="11"/>
    <n v="3"/>
    <n v="3"/>
    <n v="80"/>
    <n v="1"/>
    <n v="10"/>
    <n v="3"/>
    <n v="10"/>
    <n v="9"/>
    <n v="8"/>
    <n v="8"/>
  </r>
  <r>
    <x v="1"/>
    <s v="Travel_Rarely"/>
    <x v="2"/>
    <s v="Current Employees"/>
    <x v="1"/>
    <x v="0"/>
    <x v="16"/>
    <n v="21"/>
    <x v="1"/>
    <x v="1"/>
    <x v="2"/>
    <s v="Yes"/>
    <s v="Y"/>
    <n v="5"/>
    <n v="-2"/>
    <n v="0"/>
    <n v="32"/>
    <n v="0"/>
    <m/>
    <n v="0"/>
    <n v="1"/>
    <n v="334"/>
    <n v="5"/>
    <x v="0"/>
    <n v="1"/>
    <n v="1"/>
    <n v="80"/>
    <n v="4"/>
    <n v="1"/>
    <n v="2"/>
    <n v="3298"/>
    <n v="15053"/>
    <n v="0"/>
    <n v="12"/>
    <n v="3"/>
    <n v="4"/>
    <n v="80"/>
    <n v="2"/>
    <n v="7"/>
    <n v="2"/>
    <n v="6"/>
    <n v="2"/>
    <n v="0"/>
    <n v="5"/>
  </r>
  <r>
    <x v="1"/>
    <s v="Non-Travel"/>
    <x v="4"/>
    <s v="Current Employees"/>
    <x v="1"/>
    <x v="2"/>
    <x v="17"/>
    <n v="22"/>
    <x v="1"/>
    <x v="2"/>
    <x v="2"/>
    <s v="Yes"/>
    <s v="Y"/>
    <n v="2"/>
    <n v="-2"/>
    <n v="0"/>
    <n v="22"/>
    <n v="0"/>
    <m/>
    <n v="0"/>
    <n v="1"/>
    <n v="1123"/>
    <n v="16"/>
    <x v="0"/>
    <n v="1"/>
    <n v="4"/>
    <n v="96"/>
    <n v="4"/>
    <n v="1"/>
    <n v="4"/>
    <n v="2935"/>
    <n v="7324"/>
    <n v="1"/>
    <n v="13"/>
    <n v="3"/>
    <n v="2"/>
    <n v="80"/>
    <n v="2"/>
    <n v="1"/>
    <n v="2"/>
    <n v="1"/>
    <n v="0"/>
    <n v="0"/>
    <n v="0"/>
  </r>
  <r>
    <x v="1"/>
    <s v="Travel_Rarely"/>
    <x v="1"/>
    <s v="Current Employees"/>
    <x v="0"/>
    <x v="0"/>
    <x v="18"/>
    <n v="23"/>
    <x v="0"/>
    <x v="5"/>
    <x v="1"/>
    <s v="No"/>
    <s v="Y"/>
    <n v="3"/>
    <n v="-2"/>
    <n v="0"/>
    <n v="53"/>
    <n v="0"/>
    <m/>
    <n v="0"/>
    <n v="1"/>
    <n v="1219"/>
    <n v="2"/>
    <x v="2"/>
    <n v="1"/>
    <n v="1"/>
    <n v="78"/>
    <n v="2"/>
    <n v="4"/>
    <n v="2"/>
    <n v="15427"/>
    <n v="22021"/>
    <n v="2"/>
    <n v="16"/>
    <n v="3"/>
    <n v="3"/>
    <n v="80"/>
    <n v="0"/>
    <n v="31"/>
    <n v="3"/>
    <n v="25"/>
    <n v="8"/>
    <n v="3"/>
    <n v="7"/>
  </r>
  <r>
    <x v="1"/>
    <s v="Travel_Rarely"/>
    <x v="0"/>
    <s v="Current Employees"/>
    <x v="1"/>
    <x v="0"/>
    <x v="19"/>
    <n v="24"/>
    <x v="1"/>
    <x v="1"/>
    <x v="0"/>
    <s v="Yes"/>
    <s v="Y"/>
    <n v="3"/>
    <n v="-2"/>
    <n v="0"/>
    <n v="38"/>
    <n v="0"/>
    <m/>
    <n v="0"/>
    <n v="1"/>
    <n v="371"/>
    <n v="2"/>
    <x v="3"/>
    <n v="1"/>
    <n v="4"/>
    <n v="45"/>
    <n v="3"/>
    <n v="1"/>
    <n v="2"/>
    <n v="3944"/>
    <n v="4306"/>
    <n v="5"/>
    <n v="11"/>
    <n v="3"/>
    <n v="3"/>
    <n v="80"/>
    <n v="0"/>
    <n v="6"/>
    <n v="3"/>
    <n v="3"/>
    <n v="2"/>
    <n v="1"/>
    <n v="2"/>
  </r>
  <r>
    <x v="1"/>
    <s v="Non-Travel"/>
    <x v="4"/>
    <s v="Current Employees"/>
    <x v="1"/>
    <x v="1"/>
    <x v="20"/>
    <n v="26"/>
    <x v="0"/>
    <x v="3"/>
    <x v="2"/>
    <s v="No"/>
    <s v="Y"/>
    <n v="5"/>
    <n v="-2"/>
    <n v="0"/>
    <n v="24"/>
    <n v="0"/>
    <m/>
    <n v="0"/>
    <n v="1"/>
    <n v="673"/>
    <n v="11"/>
    <x v="0"/>
    <n v="1"/>
    <n v="1"/>
    <n v="96"/>
    <n v="4"/>
    <n v="2"/>
    <n v="3"/>
    <n v="4011"/>
    <n v="8232"/>
    <n v="0"/>
    <n v="18"/>
    <n v="3"/>
    <n v="4"/>
    <n v="80"/>
    <n v="1"/>
    <n v="5"/>
    <n v="2"/>
    <n v="4"/>
    <n v="2"/>
    <n v="1"/>
    <n v="3"/>
  </r>
  <r>
    <x v="0"/>
    <s v="Travel_Rarely"/>
    <x v="0"/>
    <s v="Ex-Employees"/>
    <x v="0"/>
    <x v="0"/>
    <x v="21"/>
    <n v="27"/>
    <x v="1"/>
    <x v="6"/>
    <x v="0"/>
    <s v="No"/>
    <s v="Y"/>
    <n v="4"/>
    <n v="-2"/>
    <n v="0"/>
    <n v="36"/>
    <n v="1"/>
    <n v="1"/>
    <n v="1"/>
    <n v="0"/>
    <n v="1218"/>
    <n v="9"/>
    <x v="2"/>
    <n v="1"/>
    <n v="3"/>
    <n v="82"/>
    <n v="2"/>
    <n v="1"/>
    <n v="2"/>
    <n v="3407"/>
    <n v="6986"/>
    <n v="7"/>
    <n v="23"/>
    <n v="4"/>
    <n v="2"/>
    <n v="80"/>
    <n v="0"/>
    <n v="10"/>
    <n v="3"/>
    <n v="5"/>
    <n v="3"/>
    <n v="0"/>
    <n v="3"/>
  </r>
  <r>
    <x v="1"/>
    <s v="Travel_Rarely"/>
    <x v="2"/>
    <s v="Current Employees"/>
    <x v="1"/>
    <x v="0"/>
    <x v="22"/>
    <n v="28"/>
    <x v="0"/>
    <x v="7"/>
    <x v="0"/>
    <s v="No"/>
    <s v="Y"/>
    <n v="4"/>
    <n v="-2"/>
    <n v="0"/>
    <n v="34"/>
    <n v="0"/>
    <m/>
    <n v="0"/>
    <n v="1"/>
    <n v="419"/>
    <n v="7"/>
    <x v="2"/>
    <n v="1"/>
    <n v="1"/>
    <n v="53"/>
    <n v="3"/>
    <n v="3"/>
    <n v="2"/>
    <n v="11994"/>
    <n v="21293"/>
    <n v="0"/>
    <n v="11"/>
    <n v="3"/>
    <n v="3"/>
    <n v="80"/>
    <n v="0"/>
    <n v="13"/>
    <n v="3"/>
    <n v="12"/>
    <n v="6"/>
    <n v="2"/>
    <n v="11"/>
  </r>
  <r>
    <x v="1"/>
    <s v="Travel_Rarely"/>
    <x v="4"/>
    <s v="Current Employees"/>
    <x v="1"/>
    <x v="0"/>
    <x v="23"/>
    <n v="30"/>
    <x v="1"/>
    <x v="1"/>
    <x v="0"/>
    <s v="No"/>
    <s v="Y"/>
    <n v="6"/>
    <n v="-2"/>
    <n v="0"/>
    <n v="21"/>
    <n v="0"/>
    <m/>
    <n v="0"/>
    <n v="1"/>
    <n v="391"/>
    <n v="15"/>
    <x v="0"/>
    <n v="1"/>
    <n v="3"/>
    <n v="96"/>
    <n v="3"/>
    <n v="1"/>
    <n v="2"/>
    <n v="1232"/>
    <n v="19281"/>
    <n v="1"/>
    <n v="14"/>
    <n v="3"/>
    <n v="4"/>
    <n v="80"/>
    <n v="0"/>
    <n v="0"/>
    <n v="3"/>
    <n v="0"/>
    <n v="0"/>
    <n v="0"/>
    <n v="0"/>
  </r>
  <r>
    <x v="0"/>
    <s v="Travel_Rarely"/>
    <x v="2"/>
    <s v="Ex-Employees"/>
    <x v="1"/>
    <x v="2"/>
    <x v="24"/>
    <n v="31"/>
    <x v="1"/>
    <x v="1"/>
    <x v="0"/>
    <s v="No"/>
    <s v="Y"/>
    <n v="2"/>
    <n v="-2"/>
    <n v="0"/>
    <n v="34"/>
    <n v="1"/>
    <n v="1"/>
    <n v="1"/>
    <n v="0"/>
    <n v="699"/>
    <n v="6"/>
    <x v="1"/>
    <n v="1"/>
    <n v="2"/>
    <n v="83"/>
    <n v="3"/>
    <n v="1"/>
    <n v="4"/>
    <n v="2960"/>
    <n v="17102"/>
    <n v="2"/>
    <n v="11"/>
    <n v="3"/>
    <n v="3"/>
    <n v="80"/>
    <n v="0"/>
    <n v="8"/>
    <n v="3"/>
    <n v="4"/>
    <n v="2"/>
    <n v="1"/>
    <n v="3"/>
  </r>
  <r>
    <x v="1"/>
    <s v="Travel_Rarely"/>
    <x v="1"/>
    <s v="Current Employees"/>
    <x v="1"/>
    <x v="1"/>
    <x v="25"/>
    <n v="32"/>
    <x v="0"/>
    <x v="5"/>
    <x v="2"/>
    <s v="No"/>
    <s v="Y"/>
    <n v="3"/>
    <n v="-2"/>
    <n v="0"/>
    <n v="53"/>
    <n v="0"/>
    <m/>
    <n v="0"/>
    <n v="1"/>
    <n v="1282"/>
    <n v="5"/>
    <x v="3"/>
    <n v="1"/>
    <n v="3"/>
    <n v="58"/>
    <n v="3"/>
    <n v="5"/>
    <n v="3"/>
    <n v="19094"/>
    <n v="10735"/>
    <n v="4"/>
    <n v="11"/>
    <n v="3"/>
    <n v="4"/>
    <n v="80"/>
    <n v="1"/>
    <n v="26"/>
    <n v="2"/>
    <n v="14"/>
    <n v="13"/>
    <n v="4"/>
    <n v="8"/>
  </r>
  <r>
    <x v="0"/>
    <s v="Travel_Frequently"/>
    <x v="2"/>
    <s v="Ex-Employees"/>
    <x v="1"/>
    <x v="0"/>
    <x v="26"/>
    <n v="33"/>
    <x v="0"/>
    <x v="1"/>
    <x v="0"/>
    <s v="Yes"/>
    <s v="Y"/>
    <n v="5"/>
    <n v="-2"/>
    <n v="0"/>
    <n v="32"/>
    <n v="1"/>
    <n v="1"/>
    <n v="1"/>
    <n v="0"/>
    <n v="1125"/>
    <n v="16"/>
    <x v="1"/>
    <n v="1"/>
    <n v="2"/>
    <n v="72"/>
    <n v="1"/>
    <n v="1"/>
    <n v="2"/>
    <n v="3919"/>
    <n v="4681"/>
    <n v="1"/>
    <n v="22"/>
    <n v="4"/>
    <n v="2"/>
    <n v="80"/>
    <n v="0"/>
    <n v="10"/>
    <n v="3"/>
    <n v="10"/>
    <n v="2"/>
    <n v="6"/>
    <n v="7"/>
  </r>
  <r>
    <x v="1"/>
    <s v="Travel_Rarely"/>
    <x v="0"/>
    <s v="Current Employees"/>
    <x v="0"/>
    <x v="3"/>
    <x v="27"/>
    <n v="35"/>
    <x v="1"/>
    <x v="0"/>
    <x v="1"/>
    <s v="No"/>
    <s v="Y"/>
    <n v="2"/>
    <n v="-2"/>
    <n v="0"/>
    <n v="42"/>
    <n v="0"/>
    <m/>
    <n v="0"/>
    <n v="1"/>
    <n v="691"/>
    <n v="8"/>
    <x v="2"/>
    <n v="1"/>
    <n v="3"/>
    <n v="48"/>
    <n v="3"/>
    <n v="2"/>
    <n v="3"/>
    <n v="6825"/>
    <n v="21173"/>
    <n v="0"/>
    <n v="11"/>
    <n v="3"/>
    <n v="4"/>
    <n v="80"/>
    <n v="1"/>
    <n v="10"/>
    <n v="3"/>
    <n v="9"/>
    <n v="7"/>
    <n v="4"/>
    <n v="2"/>
  </r>
  <r>
    <x v="1"/>
    <s v="Travel_Rarely"/>
    <x v="0"/>
    <s v="Current Employees"/>
    <x v="1"/>
    <x v="2"/>
    <x v="28"/>
    <n v="36"/>
    <x v="0"/>
    <x v="4"/>
    <x v="1"/>
    <s v="No"/>
    <s v="Y"/>
    <n v="4"/>
    <n v="-2"/>
    <n v="0"/>
    <n v="44"/>
    <n v="0"/>
    <m/>
    <n v="0"/>
    <n v="1"/>
    <n v="477"/>
    <n v="7"/>
    <x v="2"/>
    <n v="1"/>
    <n v="1"/>
    <n v="42"/>
    <n v="2"/>
    <n v="3"/>
    <n v="4"/>
    <n v="10248"/>
    <n v="2094"/>
    <n v="3"/>
    <n v="14"/>
    <n v="3"/>
    <n v="4"/>
    <n v="80"/>
    <n v="1"/>
    <n v="24"/>
    <n v="3"/>
    <n v="22"/>
    <n v="6"/>
    <n v="5"/>
    <n v="17"/>
  </r>
  <r>
    <x v="1"/>
    <s v="Travel_Rarely"/>
    <x v="1"/>
    <s v="Current Employees"/>
    <x v="0"/>
    <x v="3"/>
    <x v="29"/>
    <n v="38"/>
    <x v="0"/>
    <x v="5"/>
    <x v="0"/>
    <s v="No"/>
    <s v="Y"/>
    <n v="2"/>
    <n v="-2"/>
    <n v="0"/>
    <n v="46"/>
    <n v="0"/>
    <m/>
    <n v="0"/>
    <n v="1"/>
    <n v="705"/>
    <n v="2"/>
    <x v="2"/>
    <n v="1"/>
    <n v="2"/>
    <n v="83"/>
    <n v="3"/>
    <n v="5"/>
    <n v="4"/>
    <n v="18947"/>
    <n v="22822"/>
    <n v="3"/>
    <n v="12"/>
    <n v="3"/>
    <n v="4"/>
    <n v="80"/>
    <n v="0"/>
    <n v="22"/>
    <n v="2"/>
    <n v="2"/>
    <n v="2"/>
    <n v="2"/>
    <n v="1"/>
  </r>
  <r>
    <x v="1"/>
    <s v="Travel_Rarely"/>
    <x v="2"/>
    <s v="Current Employees"/>
    <x v="1"/>
    <x v="2"/>
    <x v="30"/>
    <n v="39"/>
    <x v="1"/>
    <x v="2"/>
    <x v="0"/>
    <s v="No"/>
    <s v="Y"/>
    <n v="3"/>
    <n v="-2"/>
    <n v="0"/>
    <n v="33"/>
    <n v="0"/>
    <m/>
    <n v="0"/>
    <n v="1"/>
    <n v="924"/>
    <n v="2"/>
    <x v="3"/>
    <n v="1"/>
    <n v="3"/>
    <n v="78"/>
    <n v="3"/>
    <n v="1"/>
    <n v="4"/>
    <n v="2496"/>
    <n v="6670"/>
    <n v="4"/>
    <n v="11"/>
    <n v="3"/>
    <n v="4"/>
    <n v="80"/>
    <n v="0"/>
    <n v="7"/>
    <n v="3"/>
    <n v="1"/>
    <n v="1"/>
    <n v="0"/>
    <n v="0"/>
  </r>
  <r>
    <x v="1"/>
    <s v="Travel_Rarely"/>
    <x v="0"/>
    <s v="Current Employees"/>
    <x v="1"/>
    <x v="1"/>
    <x v="31"/>
    <n v="40"/>
    <x v="1"/>
    <x v="4"/>
    <x v="1"/>
    <s v="Yes"/>
    <s v="Y"/>
    <n v="5"/>
    <n v="-2"/>
    <n v="0"/>
    <n v="44"/>
    <n v="0"/>
    <m/>
    <n v="0"/>
    <n v="1"/>
    <n v="1459"/>
    <n v="10"/>
    <x v="2"/>
    <n v="1"/>
    <n v="4"/>
    <n v="41"/>
    <n v="3"/>
    <n v="2"/>
    <n v="4"/>
    <n v="6465"/>
    <n v="19121"/>
    <n v="2"/>
    <n v="13"/>
    <n v="3"/>
    <n v="4"/>
    <n v="80"/>
    <n v="0"/>
    <n v="9"/>
    <n v="4"/>
    <n v="4"/>
    <n v="2"/>
    <n v="1"/>
    <n v="3"/>
  </r>
  <r>
    <x v="1"/>
    <s v="Travel_Rarely"/>
    <x v="2"/>
    <s v="Current Employees"/>
    <x v="1"/>
    <x v="2"/>
    <x v="32"/>
    <n v="41"/>
    <x v="1"/>
    <x v="2"/>
    <x v="0"/>
    <s v="No"/>
    <s v="Y"/>
    <n v="5"/>
    <n v="-2"/>
    <n v="0"/>
    <n v="30"/>
    <n v="0"/>
    <m/>
    <n v="0"/>
    <n v="1"/>
    <n v="125"/>
    <n v="9"/>
    <x v="0"/>
    <n v="1"/>
    <n v="4"/>
    <n v="83"/>
    <n v="2"/>
    <n v="1"/>
    <n v="3"/>
    <n v="2206"/>
    <n v="16117"/>
    <n v="1"/>
    <n v="13"/>
    <n v="3"/>
    <n v="1"/>
    <n v="80"/>
    <n v="0"/>
    <n v="10"/>
    <n v="3"/>
    <n v="10"/>
    <n v="0"/>
    <n v="1"/>
    <n v="8"/>
  </r>
  <r>
    <x v="0"/>
    <s v="Travel_Rarely"/>
    <x v="0"/>
    <s v="Ex-Employees"/>
    <x v="0"/>
    <x v="4"/>
    <x v="33"/>
    <n v="42"/>
    <x v="1"/>
    <x v="6"/>
    <x v="1"/>
    <s v="No"/>
    <s v="Y"/>
    <n v="6"/>
    <n v="-2"/>
    <n v="0"/>
    <n v="39"/>
    <n v="1"/>
    <n v="1"/>
    <n v="1"/>
    <n v="0"/>
    <n v="895"/>
    <n v="5"/>
    <x v="3"/>
    <n v="1"/>
    <n v="4"/>
    <n v="56"/>
    <n v="3"/>
    <n v="2"/>
    <n v="4"/>
    <n v="2086"/>
    <n v="3335"/>
    <n v="3"/>
    <n v="14"/>
    <n v="3"/>
    <n v="3"/>
    <n v="80"/>
    <n v="1"/>
    <n v="19"/>
    <n v="4"/>
    <n v="1"/>
    <n v="0"/>
    <n v="0"/>
    <n v="0"/>
  </r>
  <r>
    <x v="0"/>
    <s v="Travel_Rarely"/>
    <x v="4"/>
    <s v="Ex-Employees"/>
    <x v="1"/>
    <x v="2"/>
    <x v="34"/>
    <n v="45"/>
    <x v="1"/>
    <x v="1"/>
    <x v="1"/>
    <s v="Yes"/>
    <s v="Y"/>
    <n v="2"/>
    <n v="-2"/>
    <n v="0"/>
    <n v="24"/>
    <n v="1"/>
    <n v="1"/>
    <n v="1"/>
    <n v="0"/>
    <n v="813"/>
    <n v="1"/>
    <x v="3"/>
    <n v="1"/>
    <n v="2"/>
    <n v="61"/>
    <n v="3"/>
    <n v="1"/>
    <n v="4"/>
    <n v="2293"/>
    <n v="3020"/>
    <n v="2"/>
    <n v="16"/>
    <n v="3"/>
    <n v="1"/>
    <n v="80"/>
    <n v="1"/>
    <n v="6"/>
    <n v="2"/>
    <n v="2"/>
    <n v="0"/>
    <n v="2"/>
    <n v="0"/>
  </r>
  <r>
    <x v="1"/>
    <s v="Travel_Rarely"/>
    <x v="0"/>
    <s v="Current Employees"/>
    <x v="1"/>
    <x v="2"/>
    <x v="35"/>
    <n v="46"/>
    <x v="0"/>
    <x v="1"/>
    <x v="2"/>
    <s v="No"/>
    <s v="Y"/>
    <n v="3"/>
    <n v="-2"/>
    <n v="0"/>
    <n v="43"/>
    <n v="0"/>
    <m/>
    <n v="0"/>
    <n v="1"/>
    <n v="1273"/>
    <n v="2"/>
    <x v="0"/>
    <n v="1"/>
    <n v="4"/>
    <n v="72"/>
    <n v="4"/>
    <n v="1"/>
    <n v="3"/>
    <n v="2645"/>
    <n v="21923"/>
    <n v="1"/>
    <n v="12"/>
    <n v="3"/>
    <n v="4"/>
    <n v="80"/>
    <n v="2"/>
    <n v="6"/>
    <n v="2"/>
    <n v="5"/>
    <n v="3"/>
    <n v="1"/>
    <n v="4"/>
  </r>
  <r>
    <x v="0"/>
    <s v="Travel_Rarely"/>
    <x v="1"/>
    <s v="Ex-Employees"/>
    <x v="0"/>
    <x v="3"/>
    <x v="36"/>
    <n v="47"/>
    <x v="1"/>
    <x v="6"/>
    <x v="1"/>
    <s v="Yes"/>
    <s v="Y"/>
    <n v="2"/>
    <n v="-2"/>
    <n v="0"/>
    <n v="50"/>
    <n v="1"/>
    <n v="1"/>
    <n v="1"/>
    <n v="0"/>
    <n v="869"/>
    <n v="3"/>
    <x v="0"/>
    <n v="1"/>
    <n v="1"/>
    <n v="86"/>
    <n v="2"/>
    <n v="1"/>
    <n v="3"/>
    <n v="2683"/>
    <n v="3810"/>
    <n v="1"/>
    <n v="14"/>
    <n v="3"/>
    <n v="3"/>
    <n v="80"/>
    <n v="0"/>
    <n v="3"/>
    <n v="3"/>
    <n v="3"/>
    <n v="2"/>
    <n v="0"/>
    <n v="2"/>
  </r>
  <r>
    <x v="1"/>
    <s v="Travel_Rarely"/>
    <x v="0"/>
    <s v="Current Employees"/>
    <x v="0"/>
    <x v="3"/>
    <x v="37"/>
    <n v="49"/>
    <x v="0"/>
    <x v="6"/>
    <x v="1"/>
    <s v="No"/>
    <s v="Y"/>
    <n v="3"/>
    <n v="-2"/>
    <n v="0"/>
    <n v="35"/>
    <n v="0"/>
    <m/>
    <n v="0"/>
    <n v="1"/>
    <n v="890"/>
    <n v="2"/>
    <x v="3"/>
    <n v="1"/>
    <n v="4"/>
    <n v="97"/>
    <n v="3"/>
    <n v="1"/>
    <n v="4"/>
    <n v="2014"/>
    <n v="9687"/>
    <n v="1"/>
    <n v="13"/>
    <n v="3"/>
    <n v="1"/>
    <n v="80"/>
    <n v="0"/>
    <n v="2"/>
    <n v="3"/>
    <n v="2"/>
    <n v="2"/>
    <n v="2"/>
    <n v="2"/>
  </r>
  <r>
    <x v="1"/>
    <s v="Travel_Rarely"/>
    <x v="0"/>
    <s v="Current Employees"/>
    <x v="1"/>
    <x v="0"/>
    <x v="38"/>
    <n v="51"/>
    <x v="0"/>
    <x v="1"/>
    <x v="1"/>
    <s v="Yes"/>
    <s v="Y"/>
    <n v="3"/>
    <n v="-2"/>
    <n v="0"/>
    <n v="36"/>
    <n v="0"/>
    <m/>
    <n v="0"/>
    <n v="1"/>
    <n v="852"/>
    <n v="5"/>
    <x v="2"/>
    <n v="1"/>
    <n v="2"/>
    <n v="82"/>
    <n v="2"/>
    <n v="1"/>
    <n v="2"/>
    <n v="3419"/>
    <n v="13072"/>
    <n v="9"/>
    <n v="14"/>
    <n v="3"/>
    <n v="4"/>
    <n v="80"/>
    <n v="1"/>
    <n v="6"/>
    <n v="4"/>
    <n v="1"/>
    <n v="1"/>
    <n v="0"/>
    <n v="0"/>
  </r>
  <r>
    <x v="1"/>
    <s v="Travel_Frequently"/>
    <x v="2"/>
    <s v="Current Employees"/>
    <x v="0"/>
    <x v="0"/>
    <x v="39"/>
    <n v="52"/>
    <x v="0"/>
    <x v="0"/>
    <x v="1"/>
    <s v="No"/>
    <s v="Y"/>
    <n v="3"/>
    <n v="-2"/>
    <n v="0"/>
    <n v="33"/>
    <n v="0"/>
    <m/>
    <n v="0"/>
    <n v="1"/>
    <n v="1141"/>
    <n v="1"/>
    <x v="3"/>
    <n v="1"/>
    <n v="3"/>
    <n v="42"/>
    <n v="4"/>
    <n v="2"/>
    <n v="2"/>
    <n v="5376"/>
    <n v="3193"/>
    <n v="2"/>
    <n v="19"/>
    <n v="3"/>
    <n v="1"/>
    <n v="80"/>
    <n v="2"/>
    <n v="10"/>
    <n v="3"/>
    <n v="5"/>
    <n v="3"/>
    <n v="1"/>
    <n v="3"/>
  </r>
  <r>
    <x v="1"/>
    <s v="Travel_Rarely"/>
    <x v="0"/>
    <s v="Current Employees"/>
    <x v="1"/>
    <x v="1"/>
    <x v="40"/>
    <n v="53"/>
    <x v="1"/>
    <x v="2"/>
    <x v="2"/>
    <s v="No"/>
    <s v="Y"/>
    <n v="3"/>
    <n v="-2"/>
    <n v="0"/>
    <n v="35"/>
    <n v="0"/>
    <m/>
    <n v="0"/>
    <n v="1"/>
    <n v="464"/>
    <n v="4"/>
    <x v="0"/>
    <n v="1"/>
    <n v="3"/>
    <n v="75"/>
    <n v="3"/>
    <n v="1"/>
    <n v="4"/>
    <n v="1951"/>
    <n v="10910"/>
    <n v="1"/>
    <n v="12"/>
    <n v="3"/>
    <n v="3"/>
    <n v="80"/>
    <n v="1"/>
    <n v="1"/>
    <n v="3"/>
    <n v="1"/>
    <n v="0"/>
    <n v="0"/>
    <n v="0"/>
  </r>
  <r>
    <x v="1"/>
    <s v="Travel_Rarely"/>
    <x v="2"/>
    <s v="Current Employees"/>
    <x v="1"/>
    <x v="0"/>
    <x v="41"/>
    <n v="54"/>
    <x v="0"/>
    <x v="2"/>
    <x v="2"/>
    <s v="No"/>
    <s v="Y"/>
    <n v="6"/>
    <n v="-2"/>
    <n v="0"/>
    <n v="27"/>
    <n v="0"/>
    <m/>
    <n v="0"/>
    <n v="1"/>
    <n v="1240"/>
    <n v="2"/>
    <x v="2"/>
    <n v="1"/>
    <n v="4"/>
    <n v="33"/>
    <n v="3"/>
    <n v="1"/>
    <n v="2"/>
    <n v="2341"/>
    <n v="19715"/>
    <n v="1"/>
    <n v="13"/>
    <n v="3"/>
    <n v="4"/>
    <n v="80"/>
    <n v="1"/>
    <n v="1"/>
    <n v="3"/>
    <n v="1"/>
    <n v="0"/>
    <n v="0"/>
    <n v="0"/>
  </r>
  <r>
    <x v="0"/>
    <s v="Travel_Rarely"/>
    <x v="2"/>
    <s v="Ex-Employees"/>
    <x v="1"/>
    <x v="0"/>
    <x v="42"/>
    <n v="55"/>
    <x v="1"/>
    <x v="2"/>
    <x v="0"/>
    <s v="No"/>
    <s v="Y"/>
    <n v="2"/>
    <n v="-2"/>
    <n v="0"/>
    <n v="26"/>
    <n v="1"/>
    <n v="1"/>
    <n v="1"/>
    <n v="0"/>
    <n v="1357"/>
    <n v="25"/>
    <x v="3"/>
    <n v="1"/>
    <n v="1"/>
    <n v="48"/>
    <n v="1"/>
    <n v="1"/>
    <n v="2"/>
    <n v="2293"/>
    <n v="10558"/>
    <n v="1"/>
    <n v="12"/>
    <n v="3"/>
    <n v="3"/>
    <n v="80"/>
    <n v="0"/>
    <n v="1"/>
    <n v="2"/>
    <n v="1"/>
    <n v="0"/>
    <n v="0"/>
    <n v="1"/>
  </r>
  <r>
    <x v="1"/>
    <s v="Travel_Frequently"/>
    <x v="2"/>
    <s v="Current Employees"/>
    <x v="0"/>
    <x v="0"/>
    <x v="43"/>
    <n v="56"/>
    <x v="1"/>
    <x v="0"/>
    <x v="0"/>
    <s v="No"/>
    <s v="Y"/>
    <n v="0"/>
    <n v="-2"/>
    <n v="0"/>
    <n v="27"/>
    <n v="0"/>
    <m/>
    <n v="0"/>
    <n v="1"/>
    <n v="994"/>
    <n v="8"/>
    <x v="3"/>
    <n v="1"/>
    <n v="4"/>
    <n v="37"/>
    <n v="3"/>
    <n v="3"/>
    <n v="2"/>
    <n v="8726"/>
    <n v="2975"/>
    <n v="1"/>
    <n v="15"/>
    <n v="3"/>
    <n v="4"/>
    <n v="80"/>
    <n v="0"/>
    <n v="9"/>
    <n v="3"/>
    <n v="9"/>
    <n v="8"/>
    <n v="1"/>
    <n v="7"/>
  </r>
  <r>
    <x v="1"/>
    <s v="Travel_Frequently"/>
    <x v="2"/>
    <s v="Current Employees"/>
    <x v="1"/>
    <x v="2"/>
    <x v="44"/>
    <n v="57"/>
    <x v="0"/>
    <x v="2"/>
    <x v="0"/>
    <s v="No"/>
    <s v="Y"/>
    <n v="2"/>
    <n v="-2"/>
    <n v="0"/>
    <n v="30"/>
    <n v="0"/>
    <m/>
    <n v="0"/>
    <n v="1"/>
    <n v="721"/>
    <n v="1"/>
    <x v="0"/>
    <n v="1"/>
    <n v="3"/>
    <n v="58"/>
    <n v="3"/>
    <n v="2"/>
    <n v="4"/>
    <n v="4011"/>
    <n v="10781"/>
    <n v="1"/>
    <n v="23"/>
    <n v="4"/>
    <n v="4"/>
    <n v="80"/>
    <n v="0"/>
    <n v="12"/>
    <n v="3"/>
    <n v="12"/>
    <n v="8"/>
    <n v="3"/>
    <n v="7"/>
  </r>
  <r>
    <x v="0"/>
    <s v="Travel_Rarely"/>
    <x v="0"/>
    <s v="Ex-Employees"/>
    <x v="1"/>
    <x v="4"/>
    <x v="45"/>
    <n v="58"/>
    <x v="0"/>
    <x v="7"/>
    <x v="1"/>
    <s v="No"/>
    <s v="Y"/>
    <n v="0"/>
    <n v="-2"/>
    <n v="0"/>
    <n v="41"/>
    <n v="1"/>
    <n v="1"/>
    <n v="1"/>
    <n v="0"/>
    <n v="1360"/>
    <n v="12"/>
    <x v="3"/>
    <n v="1"/>
    <n v="2"/>
    <n v="49"/>
    <n v="3"/>
    <n v="5"/>
    <n v="3"/>
    <n v="19545"/>
    <n v="16280"/>
    <n v="1"/>
    <n v="12"/>
    <n v="3"/>
    <n v="4"/>
    <n v="80"/>
    <n v="0"/>
    <n v="23"/>
    <n v="3"/>
    <n v="22"/>
    <n v="15"/>
    <n v="15"/>
    <n v="8"/>
  </r>
  <r>
    <x v="1"/>
    <s v="Non-Travel"/>
    <x v="2"/>
    <s v="Current Employees"/>
    <x v="0"/>
    <x v="3"/>
    <x v="46"/>
    <n v="60"/>
    <x v="1"/>
    <x v="0"/>
    <x v="0"/>
    <s v="No"/>
    <s v="Y"/>
    <n v="2"/>
    <n v="-2"/>
    <n v="0"/>
    <n v="34"/>
    <n v="0"/>
    <m/>
    <n v="0"/>
    <n v="1"/>
    <n v="1065"/>
    <n v="23"/>
    <x v="2"/>
    <n v="1"/>
    <n v="2"/>
    <n v="72"/>
    <n v="3"/>
    <n v="2"/>
    <n v="3"/>
    <n v="4568"/>
    <n v="10034"/>
    <n v="0"/>
    <n v="20"/>
    <n v="4"/>
    <n v="3"/>
    <n v="80"/>
    <n v="0"/>
    <n v="10"/>
    <n v="3"/>
    <n v="9"/>
    <n v="5"/>
    <n v="8"/>
    <n v="7"/>
  </r>
  <r>
    <x v="1"/>
    <s v="Travel_Rarely"/>
    <x v="0"/>
    <s v="Current Employees"/>
    <x v="1"/>
    <x v="0"/>
    <x v="47"/>
    <n v="61"/>
    <x v="1"/>
    <x v="1"/>
    <x v="1"/>
    <s v="No"/>
    <s v="Y"/>
    <n v="1"/>
    <n v="-2"/>
    <n v="0"/>
    <n v="37"/>
    <n v="0"/>
    <m/>
    <n v="0"/>
    <n v="1"/>
    <n v="408"/>
    <n v="19"/>
    <x v="0"/>
    <n v="1"/>
    <n v="2"/>
    <n v="73"/>
    <n v="3"/>
    <n v="1"/>
    <n v="2"/>
    <n v="3022"/>
    <n v="10227"/>
    <n v="4"/>
    <n v="21"/>
    <n v="4"/>
    <n v="1"/>
    <n v="80"/>
    <n v="0"/>
    <n v="8"/>
    <n v="3"/>
    <n v="1"/>
    <n v="0"/>
    <n v="0"/>
    <n v="0"/>
  </r>
  <r>
    <x v="1"/>
    <s v="Travel_Frequently"/>
    <x v="1"/>
    <s v="Current Employees"/>
    <x v="0"/>
    <x v="3"/>
    <x v="48"/>
    <n v="62"/>
    <x v="1"/>
    <x v="0"/>
    <x v="0"/>
    <s v="Yes"/>
    <s v="Y"/>
    <n v="4"/>
    <n v="-2"/>
    <n v="0"/>
    <n v="46"/>
    <n v="0"/>
    <m/>
    <n v="0"/>
    <n v="1"/>
    <n v="1211"/>
    <n v="5"/>
    <x v="2"/>
    <n v="1"/>
    <n v="1"/>
    <n v="98"/>
    <n v="3"/>
    <n v="2"/>
    <n v="4"/>
    <n v="5772"/>
    <n v="20445"/>
    <n v="4"/>
    <n v="21"/>
    <n v="4"/>
    <n v="3"/>
    <n v="80"/>
    <n v="0"/>
    <n v="14"/>
    <n v="3"/>
    <n v="9"/>
    <n v="6"/>
    <n v="0"/>
    <n v="8"/>
  </r>
  <r>
    <x v="1"/>
    <s v="Travel_Rarely"/>
    <x v="0"/>
    <s v="Current Employees"/>
    <x v="1"/>
    <x v="0"/>
    <x v="49"/>
    <n v="63"/>
    <x v="1"/>
    <x v="2"/>
    <x v="1"/>
    <s v="No"/>
    <s v="Y"/>
    <n v="2"/>
    <n v="-2"/>
    <n v="0"/>
    <n v="35"/>
    <n v="0"/>
    <m/>
    <n v="0"/>
    <n v="1"/>
    <n v="1229"/>
    <n v="8"/>
    <x v="1"/>
    <n v="1"/>
    <n v="4"/>
    <n v="36"/>
    <n v="4"/>
    <n v="1"/>
    <n v="2"/>
    <n v="2269"/>
    <n v="4892"/>
    <n v="1"/>
    <n v="19"/>
    <n v="3"/>
    <n v="4"/>
    <n v="80"/>
    <n v="0"/>
    <n v="1"/>
    <n v="3"/>
    <n v="1"/>
    <n v="0"/>
    <n v="0"/>
    <n v="1"/>
  </r>
  <r>
    <x v="0"/>
    <s v="Travel_Rarely"/>
    <x v="1"/>
    <s v="Ex-Employees"/>
    <x v="1"/>
    <x v="0"/>
    <x v="50"/>
    <n v="64"/>
    <x v="1"/>
    <x v="2"/>
    <x v="0"/>
    <s v="Yes"/>
    <s v="Y"/>
    <n v="2"/>
    <n v="-2"/>
    <n v="0"/>
    <n v="48"/>
    <n v="1"/>
    <n v="1"/>
    <n v="1"/>
    <n v="0"/>
    <n v="626"/>
    <n v="1"/>
    <x v="0"/>
    <n v="1"/>
    <n v="1"/>
    <n v="98"/>
    <n v="2"/>
    <n v="3"/>
    <n v="2"/>
    <n v="5381"/>
    <n v="19294"/>
    <n v="9"/>
    <n v="13"/>
    <n v="3"/>
    <n v="4"/>
    <n v="80"/>
    <n v="0"/>
    <n v="23"/>
    <n v="3"/>
    <n v="1"/>
    <n v="0"/>
    <n v="0"/>
    <n v="0"/>
  </r>
  <r>
    <x v="0"/>
    <s v="Travel_Rarely"/>
    <x v="2"/>
    <s v="Ex-Employees"/>
    <x v="1"/>
    <x v="4"/>
    <x v="51"/>
    <n v="65"/>
    <x v="1"/>
    <x v="2"/>
    <x v="0"/>
    <s v="Yes"/>
    <s v="Y"/>
    <n v="3"/>
    <n v="-2"/>
    <n v="0"/>
    <n v="28"/>
    <n v="1"/>
    <n v="1"/>
    <n v="1"/>
    <n v="0"/>
    <n v="1434"/>
    <n v="5"/>
    <x v="2"/>
    <n v="1"/>
    <n v="3"/>
    <n v="50"/>
    <n v="3"/>
    <n v="1"/>
    <n v="3"/>
    <n v="3441"/>
    <n v="11179"/>
    <n v="1"/>
    <n v="13"/>
    <n v="3"/>
    <n v="3"/>
    <n v="80"/>
    <n v="0"/>
    <n v="2"/>
    <n v="2"/>
    <n v="2"/>
    <n v="2"/>
    <n v="2"/>
    <n v="2"/>
  </r>
  <r>
    <x v="1"/>
    <s v="Travel_Rarely"/>
    <x v="0"/>
    <s v="Current Employees"/>
    <x v="0"/>
    <x v="3"/>
    <x v="52"/>
    <n v="68"/>
    <x v="0"/>
    <x v="0"/>
    <x v="2"/>
    <s v="Yes"/>
    <s v="Y"/>
    <n v="2"/>
    <n v="-2"/>
    <n v="0"/>
    <n v="44"/>
    <n v="0"/>
    <m/>
    <n v="0"/>
    <n v="1"/>
    <n v="1488"/>
    <n v="1"/>
    <x v="4"/>
    <n v="1"/>
    <n v="2"/>
    <n v="75"/>
    <n v="3"/>
    <n v="2"/>
    <n v="4"/>
    <n v="5454"/>
    <n v="4009"/>
    <n v="5"/>
    <n v="21"/>
    <n v="4"/>
    <n v="3"/>
    <n v="80"/>
    <n v="1"/>
    <n v="9"/>
    <n v="2"/>
    <n v="4"/>
    <n v="3"/>
    <n v="1"/>
    <n v="3"/>
  </r>
  <r>
    <x v="1"/>
    <s v="Non-Travel"/>
    <x v="0"/>
    <s v="Current Employees"/>
    <x v="1"/>
    <x v="2"/>
    <x v="53"/>
    <n v="70"/>
    <x v="1"/>
    <x v="4"/>
    <x v="1"/>
    <s v="Yes"/>
    <s v="Y"/>
    <n v="3"/>
    <n v="-2"/>
    <n v="0"/>
    <n v="35"/>
    <n v="0"/>
    <m/>
    <n v="0"/>
    <n v="1"/>
    <n v="1097"/>
    <n v="11"/>
    <x v="0"/>
    <n v="1"/>
    <n v="3"/>
    <n v="79"/>
    <n v="2"/>
    <n v="3"/>
    <n v="4"/>
    <n v="9884"/>
    <n v="8302"/>
    <n v="2"/>
    <n v="13"/>
    <n v="3"/>
    <n v="3"/>
    <n v="80"/>
    <n v="1"/>
    <n v="10"/>
    <n v="3"/>
    <n v="4"/>
    <n v="0"/>
    <n v="2"/>
    <n v="3"/>
  </r>
  <r>
    <x v="1"/>
    <s v="Travel_Rarely"/>
    <x v="2"/>
    <s v="Current Employees"/>
    <x v="0"/>
    <x v="3"/>
    <x v="54"/>
    <n v="72"/>
    <x v="0"/>
    <x v="0"/>
    <x v="1"/>
    <s v="Yes"/>
    <s v="Y"/>
    <n v="2"/>
    <n v="-2"/>
    <n v="0"/>
    <n v="26"/>
    <n v="0"/>
    <m/>
    <n v="0"/>
    <n v="1"/>
    <n v="1443"/>
    <n v="23"/>
    <x v="3"/>
    <n v="1"/>
    <n v="3"/>
    <n v="47"/>
    <n v="2"/>
    <n v="2"/>
    <n v="4"/>
    <n v="4157"/>
    <n v="21436"/>
    <n v="7"/>
    <n v="19"/>
    <n v="3"/>
    <n v="3"/>
    <n v="80"/>
    <n v="1"/>
    <n v="5"/>
    <n v="2"/>
    <n v="2"/>
    <n v="2"/>
    <n v="0"/>
    <n v="0"/>
  </r>
  <r>
    <x v="1"/>
    <s v="Travel_Frequently"/>
    <x v="2"/>
    <s v="Current Employees"/>
    <x v="1"/>
    <x v="0"/>
    <x v="55"/>
    <n v="73"/>
    <x v="0"/>
    <x v="7"/>
    <x v="0"/>
    <s v="Yes"/>
    <s v="Y"/>
    <n v="1"/>
    <n v="-2"/>
    <n v="0"/>
    <n v="33"/>
    <n v="0"/>
    <m/>
    <n v="0"/>
    <n v="1"/>
    <n v="515"/>
    <n v="1"/>
    <x v="0"/>
    <n v="1"/>
    <n v="1"/>
    <n v="98"/>
    <n v="3"/>
    <n v="3"/>
    <n v="2"/>
    <n v="13458"/>
    <n v="15146"/>
    <n v="1"/>
    <n v="12"/>
    <n v="3"/>
    <n v="3"/>
    <n v="80"/>
    <n v="0"/>
    <n v="15"/>
    <n v="3"/>
    <n v="15"/>
    <n v="14"/>
    <n v="8"/>
    <n v="12"/>
  </r>
  <r>
    <x v="1"/>
    <s v="Travel_Frequently"/>
    <x v="0"/>
    <s v="Current Employees"/>
    <x v="0"/>
    <x v="0"/>
    <x v="56"/>
    <n v="74"/>
    <x v="1"/>
    <x v="0"/>
    <x v="1"/>
    <s v="No"/>
    <s v="Y"/>
    <n v="3"/>
    <n v="-2"/>
    <n v="0"/>
    <n v="35"/>
    <n v="0"/>
    <m/>
    <n v="0"/>
    <n v="1"/>
    <n v="853"/>
    <n v="18"/>
    <x v="4"/>
    <n v="1"/>
    <n v="2"/>
    <n v="71"/>
    <n v="3"/>
    <n v="3"/>
    <n v="2"/>
    <n v="9069"/>
    <n v="11031"/>
    <n v="1"/>
    <n v="22"/>
    <n v="4"/>
    <n v="4"/>
    <n v="80"/>
    <n v="1"/>
    <n v="9"/>
    <n v="2"/>
    <n v="9"/>
    <n v="8"/>
    <n v="1"/>
    <n v="8"/>
  </r>
  <r>
    <x v="1"/>
    <s v="Travel_Rarely"/>
    <x v="0"/>
    <s v="Current Employees"/>
    <x v="1"/>
    <x v="2"/>
    <x v="57"/>
    <n v="75"/>
    <x v="0"/>
    <x v="2"/>
    <x v="1"/>
    <s v="Yes"/>
    <s v="Y"/>
    <n v="3"/>
    <n v="-2"/>
    <n v="0"/>
    <n v="35"/>
    <n v="0"/>
    <m/>
    <n v="0"/>
    <n v="1"/>
    <n v="1142"/>
    <n v="23"/>
    <x v="2"/>
    <n v="1"/>
    <n v="3"/>
    <n v="30"/>
    <n v="3"/>
    <n v="1"/>
    <n v="4"/>
    <n v="4014"/>
    <n v="16002"/>
    <n v="3"/>
    <n v="15"/>
    <n v="3"/>
    <n v="3"/>
    <n v="80"/>
    <n v="1"/>
    <n v="4"/>
    <n v="3"/>
    <n v="2"/>
    <n v="2"/>
    <n v="2"/>
    <n v="2"/>
  </r>
  <r>
    <x v="1"/>
    <s v="Travel_Rarely"/>
    <x v="2"/>
    <s v="Current Employees"/>
    <x v="1"/>
    <x v="0"/>
    <x v="58"/>
    <n v="76"/>
    <x v="1"/>
    <x v="2"/>
    <x v="2"/>
    <s v="No"/>
    <s v="Y"/>
    <n v="3"/>
    <n v="-2"/>
    <n v="0"/>
    <n v="31"/>
    <n v="0"/>
    <m/>
    <n v="0"/>
    <n v="1"/>
    <n v="655"/>
    <n v="7"/>
    <x v="2"/>
    <n v="1"/>
    <n v="4"/>
    <n v="48"/>
    <n v="3"/>
    <n v="2"/>
    <n v="2"/>
    <n v="5915"/>
    <n v="9528"/>
    <n v="3"/>
    <n v="22"/>
    <n v="4"/>
    <n v="4"/>
    <n v="80"/>
    <n v="1"/>
    <n v="10"/>
    <n v="2"/>
    <n v="7"/>
    <n v="7"/>
    <n v="1"/>
    <n v="7"/>
  </r>
  <r>
    <x v="1"/>
    <s v="Travel_Rarely"/>
    <x v="0"/>
    <s v="Current Employees"/>
    <x v="1"/>
    <x v="0"/>
    <x v="59"/>
    <n v="77"/>
    <x v="1"/>
    <x v="3"/>
    <x v="2"/>
    <s v="No"/>
    <s v="Y"/>
    <n v="2"/>
    <n v="-2"/>
    <n v="0"/>
    <n v="37"/>
    <n v="0"/>
    <m/>
    <n v="0"/>
    <n v="1"/>
    <n v="1115"/>
    <n v="1"/>
    <x v="2"/>
    <n v="1"/>
    <n v="1"/>
    <n v="51"/>
    <n v="2"/>
    <n v="2"/>
    <n v="2"/>
    <n v="5993"/>
    <n v="2689"/>
    <n v="1"/>
    <n v="18"/>
    <n v="3"/>
    <n v="3"/>
    <n v="80"/>
    <n v="1"/>
    <n v="7"/>
    <n v="4"/>
    <n v="7"/>
    <n v="5"/>
    <n v="0"/>
    <n v="7"/>
  </r>
  <r>
    <x v="1"/>
    <s v="Travel_Rarely"/>
    <x v="2"/>
    <s v="Current Employees"/>
    <x v="1"/>
    <x v="2"/>
    <x v="60"/>
    <n v="78"/>
    <x v="1"/>
    <x v="3"/>
    <x v="1"/>
    <s v="Yes"/>
    <s v="Y"/>
    <n v="3"/>
    <n v="-2"/>
    <n v="0"/>
    <n v="32"/>
    <n v="0"/>
    <m/>
    <n v="0"/>
    <n v="1"/>
    <n v="427"/>
    <n v="1"/>
    <x v="3"/>
    <n v="1"/>
    <n v="1"/>
    <n v="33"/>
    <n v="3"/>
    <n v="2"/>
    <n v="4"/>
    <n v="6162"/>
    <n v="10877"/>
    <n v="1"/>
    <n v="22"/>
    <n v="4"/>
    <n v="2"/>
    <n v="80"/>
    <n v="1"/>
    <n v="9"/>
    <n v="3"/>
    <n v="9"/>
    <n v="8"/>
    <n v="7"/>
    <n v="8"/>
  </r>
  <r>
    <x v="1"/>
    <s v="Travel_Frequently"/>
    <x v="0"/>
    <s v="Current Employees"/>
    <x v="1"/>
    <x v="0"/>
    <x v="61"/>
    <n v="79"/>
    <x v="0"/>
    <x v="2"/>
    <x v="0"/>
    <s v="No"/>
    <s v="Y"/>
    <n v="2"/>
    <n v="-2"/>
    <n v="0"/>
    <n v="38"/>
    <n v="0"/>
    <m/>
    <n v="0"/>
    <n v="1"/>
    <n v="653"/>
    <n v="29"/>
    <x v="4"/>
    <n v="1"/>
    <n v="4"/>
    <n v="50"/>
    <n v="3"/>
    <n v="2"/>
    <n v="2"/>
    <n v="2406"/>
    <n v="5456"/>
    <n v="1"/>
    <n v="11"/>
    <n v="3"/>
    <n v="4"/>
    <n v="80"/>
    <n v="0"/>
    <n v="10"/>
    <n v="3"/>
    <n v="10"/>
    <n v="3"/>
    <n v="9"/>
    <n v="9"/>
  </r>
  <r>
    <x v="1"/>
    <s v="Travel_Rarely"/>
    <x v="1"/>
    <s v="Current Employees"/>
    <x v="1"/>
    <x v="2"/>
    <x v="62"/>
    <n v="80"/>
    <x v="0"/>
    <x v="7"/>
    <x v="2"/>
    <s v="Yes"/>
    <s v="Y"/>
    <n v="2"/>
    <n v="-2"/>
    <n v="0"/>
    <n v="50"/>
    <n v="0"/>
    <m/>
    <n v="0"/>
    <n v="1"/>
    <n v="989"/>
    <n v="7"/>
    <x v="0"/>
    <n v="1"/>
    <n v="2"/>
    <n v="43"/>
    <n v="2"/>
    <n v="5"/>
    <n v="3"/>
    <n v="18740"/>
    <n v="16701"/>
    <n v="5"/>
    <n v="12"/>
    <n v="3"/>
    <n v="4"/>
    <n v="80"/>
    <n v="1"/>
    <n v="29"/>
    <n v="2"/>
    <n v="27"/>
    <n v="3"/>
    <n v="13"/>
    <n v="8"/>
  </r>
  <r>
    <x v="1"/>
    <s v="Travel_Rarely"/>
    <x v="3"/>
    <s v="Current Employees"/>
    <x v="0"/>
    <x v="0"/>
    <x v="63"/>
    <n v="81"/>
    <x v="0"/>
    <x v="0"/>
    <x v="0"/>
    <s v="No"/>
    <s v="Y"/>
    <n v="3"/>
    <n v="-2"/>
    <n v="0"/>
    <n v="59"/>
    <n v="0"/>
    <m/>
    <n v="0"/>
    <n v="1"/>
    <n v="1435"/>
    <n v="25"/>
    <x v="3"/>
    <n v="1"/>
    <n v="1"/>
    <n v="99"/>
    <n v="3"/>
    <n v="3"/>
    <n v="2"/>
    <n v="7637"/>
    <n v="2354"/>
    <n v="7"/>
    <n v="11"/>
    <n v="3"/>
    <n v="4"/>
    <n v="80"/>
    <n v="0"/>
    <n v="28"/>
    <n v="2"/>
    <n v="21"/>
    <n v="16"/>
    <n v="7"/>
    <n v="9"/>
  </r>
  <r>
    <x v="1"/>
    <s v="Travel_Rarely"/>
    <x v="0"/>
    <s v="Current Employees"/>
    <x v="1"/>
    <x v="4"/>
    <x v="64"/>
    <n v="83"/>
    <x v="0"/>
    <x v="4"/>
    <x v="2"/>
    <s v="No"/>
    <s v="Y"/>
    <n v="2"/>
    <n v="-2"/>
    <n v="0"/>
    <n v="36"/>
    <n v="0"/>
    <m/>
    <n v="0"/>
    <n v="1"/>
    <n v="1223"/>
    <n v="8"/>
    <x v="3"/>
    <n v="1"/>
    <n v="3"/>
    <n v="59"/>
    <n v="3"/>
    <n v="3"/>
    <n v="3"/>
    <n v="10096"/>
    <n v="8202"/>
    <n v="1"/>
    <n v="13"/>
    <n v="3"/>
    <n v="2"/>
    <n v="80"/>
    <n v="3"/>
    <n v="17"/>
    <n v="3"/>
    <n v="17"/>
    <n v="14"/>
    <n v="12"/>
    <n v="8"/>
  </r>
  <r>
    <x v="1"/>
    <s v="Travel_Rarely"/>
    <x v="3"/>
    <s v="Current Employees"/>
    <x v="1"/>
    <x v="2"/>
    <x v="65"/>
    <n v="84"/>
    <x v="0"/>
    <x v="5"/>
    <x v="2"/>
    <s v="Yes"/>
    <s v="Y"/>
    <n v="2"/>
    <n v="-2"/>
    <n v="0"/>
    <n v="55"/>
    <n v="0"/>
    <m/>
    <n v="0"/>
    <n v="1"/>
    <n v="836"/>
    <n v="8"/>
    <x v="3"/>
    <n v="1"/>
    <n v="4"/>
    <n v="33"/>
    <n v="3"/>
    <n v="4"/>
    <n v="3"/>
    <n v="14756"/>
    <n v="19730"/>
    <n v="2"/>
    <n v="14"/>
    <n v="3"/>
    <n v="3"/>
    <n v="80"/>
    <n v="3"/>
    <n v="21"/>
    <n v="3"/>
    <n v="5"/>
    <n v="0"/>
    <n v="0"/>
    <n v="2"/>
  </r>
  <r>
    <x v="1"/>
    <s v="Travel_Frequently"/>
    <x v="0"/>
    <s v="Current Employees"/>
    <x v="1"/>
    <x v="0"/>
    <x v="66"/>
    <n v="85"/>
    <x v="1"/>
    <x v="3"/>
    <x v="0"/>
    <s v="No"/>
    <s v="Y"/>
    <n v="3"/>
    <n v="-2"/>
    <n v="0"/>
    <n v="36"/>
    <n v="0"/>
    <m/>
    <n v="0"/>
    <n v="1"/>
    <n v="1195"/>
    <n v="11"/>
    <x v="3"/>
    <n v="1"/>
    <n v="2"/>
    <n v="95"/>
    <n v="2"/>
    <n v="2"/>
    <n v="2"/>
    <n v="6499"/>
    <n v="22656"/>
    <n v="1"/>
    <n v="13"/>
    <n v="3"/>
    <n v="3"/>
    <n v="80"/>
    <n v="0"/>
    <n v="6"/>
    <n v="3"/>
    <n v="6"/>
    <n v="5"/>
    <n v="0"/>
    <n v="3"/>
  </r>
  <r>
    <x v="1"/>
    <s v="Travel_Rarely"/>
    <x v="1"/>
    <s v="Current Employees"/>
    <x v="1"/>
    <x v="0"/>
    <x v="67"/>
    <n v="86"/>
    <x v="1"/>
    <x v="1"/>
    <x v="2"/>
    <s v="No"/>
    <s v="Y"/>
    <n v="2"/>
    <n v="-2"/>
    <n v="0"/>
    <n v="45"/>
    <n v="0"/>
    <m/>
    <n v="0"/>
    <n v="1"/>
    <n v="1339"/>
    <n v="7"/>
    <x v="3"/>
    <n v="1"/>
    <n v="2"/>
    <n v="59"/>
    <n v="3"/>
    <n v="3"/>
    <n v="2"/>
    <n v="9724"/>
    <n v="18787"/>
    <n v="2"/>
    <n v="17"/>
    <n v="3"/>
    <n v="3"/>
    <n v="80"/>
    <n v="1"/>
    <n v="25"/>
    <n v="3"/>
    <n v="1"/>
    <n v="0"/>
    <n v="0"/>
    <n v="0"/>
  </r>
  <r>
    <x v="1"/>
    <s v="Travel_Frequently"/>
    <x v="0"/>
    <s v="Current Employees"/>
    <x v="1"/>
    <x v="2"/>
    <x v="68"/>
    <n v="88"/>
    <x v="1"/>
    <x v="1"/>
    <x v="1"/>
    <s v="No"/>
    <s v="Y"/>
    <n v="2"/>
    <n v="-2"/>
    <n v="0"/>
    <n v="35"/>
    <n v="0"/>
    <m/>
    <n v="0"/>
    <n v="1"/>
    <n v="664"/>
    <n v="1"/>
    <x v="3"/>
    <n v="1"/>
    <n v="2"/>
    <n v="79"/>
    <n v="3"/>
    <n v="1"/>
    <n v="4"/>
    <n v="2194"/>
    <n v="5868"/>
    <n v="4"/>
    <n v="13"/>
    <n v="3"/>
    <n v="4"/>
    <n v="80"/>
    <n v="1"/>
    <n v="5"/>
    <n v="2"/>
    <n v="3"/>
    <n v="2"/>
    <n v="1"/>
    <n v="2"/>
  </r>
  <r>
    <x v="0"/>
    <s v="Travel_Rarely"/>
    <x v="0"/>
    <s v="Ex-Employees"/>
    <x v="1"/>
    <x v="2"/>
    <x v="69"/>
    <n v="90"/>
    <x v="1"/>
    <x v="1"/>
    <x v="1"/>
    <s v="Yes"/>
    <s v="Y"/>
    <n v="0"/>
    <n v="-2"/>
    <n v="0"/>
    <n v="36"/>
    <n v="1"/>
    <n v="1"/>
    <n v="1"/>
    <n v="0"/>
    <n v="318"/>
    <n v="9"/>
    <x v="3"/>
    <n v="1"/>
    <n v="4"/>
    <n v="79"/>
    <n v="2"/>
    <n v="1"/>
    <n v="3"/>
    <n v="3388"/>
    <n v="21777"/>
    <n v="0"/>
    <n v="17"/>
    <n v="3"/>
    <n v="1"/>
    <n v="80"/>
    <n v="1"/>
    <n v="2"/>
    <n v="2"/>
    <n v="1"/>
    <n v="0"/>
    <n v="0"/>
    <n v="0"/>
  </r>
  <r>
    <x v="1"/>
    <s v="Travel_Frequently"/>
    <x v="3"/>
    <s v="Current Employees"/>
    <x v="0"/>
    <x v="0"/>
    <x v="70"/>
    <n v="91"/>
    <x v="0"/>
    <x v="0"/>
    <x v="0"/>
    <s v="No"/>
    <s v="Y"/>
    <n v="2"/>
    <n v="-2"/>
    <n v="0"/>
    <n v="59"/>
    <n v="0"/>
    <m/>
    <n v="0"/>
    <n v="1"/>
    <n v="1225"/>
    <n v="1"/>
    <x v="1"/>
    <n v="1"/>
    <n v="1"/>
    <n v="57"/>
    <n v="2"/>
    <n v="2"/>
    <n v="2"/>
    <n v="5473"/>
    <n v="24668"/>
    <n v="7"/>
    <n v="11"/>
    <n v="3"/>
    <n v="4"/>
    <n v="80"/>
    <n v="0"/>
    <n v="20"/>
    <n v="2"/>
    <n v="4"/>
    <n v="3"/>
    <n v="1"/>
    <n v="3"/>
  </r>
  <r>
    <x v="1"/>
    <s v="Travel_Rarely"/>
    <x v="2"/>
    <s v="Current Employees"/>
    <x v="1"/>
    <x v="0"/>
    <x v="71"/>
    <n v="94"/>
    <x v="1"/>
    <x v="1"/>
    <x v="1"/>
    <s v="No"/>
    <s v="Y"/>
    <n v="3"/>
    <n v="-2"/>
    <n v="0"/>
    <n v="29"/>
    <n v="0"/>
    <m/>
    <n v="0"/>
    <n v="1"/>
    <n v="1328"/>
    <n v="2"/>
    <x v="3"/>
    <n v="1"/>
    <n v="3"/>
    <n v="76"/>
    <n v="3"/>
    <n v="1"/>
    <n v="2"/>
    <n v="2703"/>
    <n v="4956"/>
    <n v="0"/>
    <n v="23"/>
    <n v="4"/>
    <n v="4"/>
    <n v="80"/>
    <n v="1"/>
    <n v="6"/>
    <n v="3"/>
    <n v="5"/>
    <n v="4"/>
    <n v="0"/>
    <n v="4"/>
  </r>
  <r>
    <x v="1"/>
    <s v="Travel_Rarely"/>
    <x v="2"/>
    <s v="Current Employees"/>
    <x v="1"/>
    <x v="2"/>
    <x v="72"/>
    <n v="95"/>
    <x v="1"/>
    <x v="1"/>
    <x v="0"/>
    <s v="No"/>
    <s v="Y"/>
    <n v="4"/>
    <n v="-2"/>
    <n v="0"/>
    <n v="31"/>
    <n v="0"/>
    <m/>
    <n v="0"/>
    <n v="1"/>
    <n v="1082"/>
    <n v="1"/>
    <x v="2"/>
    <n v="1"/>
    <n v="3"/>
    <n v="87"/>
    <n v="3"/>
    <n v="1"/>
    <n v="3"/>
    <n v="2501"/>
    <n v="18775"/>
    <n v="1"/>
    <n v="17"/>
    <n v="3"/>
    <n v="2"/>
    <n v="80"/>
    <n v="0"/>
    <n v="1"/>
    <n v="3"/>
    <n v="1"/>
    <n v="1"/>
    <n v="1"/>
    <n v="0"/>
  </r>
  <r>
    <x v="1"/>
    <s v="Travel_Rarely"/>
    <x v="2"/>
    <s v="Current Employees"/>
    <x v="1"/>
    <x v="0"/>
    <x v="73"/>
    <n v="96"/>
    <x v="1"/>
    <x v="1"/>
    <x v="1"/>
    <s v="No"/>
    <s v="Y"/>
    <n v="3"/>
    <n v="-2"/>
    <n v="0"/>
    <n v="32"/>
    <n v="0"/>
    <m/>
    <n v="0"/>
    <n v="1"/>
    <n v="548"/>
    <n v="1"/>
    <x v="3"/>
    <n v="1"/>
    <n v="2"/>
    <n v="66"/>
    <n v="3"/>
    <n v="2"/>
    <n v="2"/>
    <n v="6220"/>
    <n v="7346"/>
    <n v="1"/>
    <n v="17"/>
    <n v="3"/>
    <n v="2"/>
    <n v="80"/>
    <n v="2"/>
    <n v="10"/>
    <n v="3"/>
    <n v="10"/>
    <n v="4"/>
    <n v="0"/>
    <n v="9"/>
  </r>
  <r>
    <x v="1"/>
    <s v="Travel_Rarely"/>
    <x v="0"/>
    <s v="Current Employees"/>
    <x v="1"/>
    <x v="0"/>
    <x v="74"/>
    <n v="97"/>
    <x v="0"/>
    <x v="2"/>
    <x v="1"/>
    <s v="No"/>
    <s v="Y"/>
    <n v="3"/>
    <n v="-2"/>
    <n v="0"/>
    <n v="36"/>
    <n v="0"/>
    <m/>
    <n v="0"/>
    <n v="1"/>
    <n v="132"/>
    <n v="6"/>
    <x v="3"/>
    <n v="1"/>
    <n v="2"/>
    <n v="55"/>
    <n v="4"/>
    <n v="1"/>
    <n v="2"/>
    <n v="3038"/>
    <n v="22002"/>
    <n v="3"/>
    <n v="12"/>
    <n v="3"/>
    <n v="2"/>
    <n v="80"/>
    <n v="0"/>
    <n v="5"/>
    <n v="3"/>
    <n v="1"/>
    <n v="0"/>
    <n v="0"/>
    <n v="0"/>
  </r>
  <r>
    <x v="1"/>
    <s v="Travel_Rarely"/>
    <x v="2"/>
    <s v="Current Employees"/>
    <x v="1"/>
    <x v="0"/>
    <x v="75"/>
    <n v="98"/>
    <x v="0"/>
    <x v="3"/>
    <x v="0"/>
    <s v="No"/>
    <s v="Y"/>
    <n v="2"/>
    <n v="-2"/>
    <n v="0"/>
    <n v="31"/>
    <n v="0"/>
    <m/>
    <n v="0"/>
    <n v="1"/>
    <n v="746"/>
    <n v="8"/>
    <x v="2"/>
    <n v="1"/>
    <n v="3"/>
    <n v="61"/>
    <n v="3"/>
    <n v="2"/>
    <n v="2"/>
    <n v="4424"/>
    <n v="20682"/>
    <n v="1"/>
    <n v="23"/>
    <n v="4"/>
    <n v="4"/>
    <n v="80"/>
    <n v="0"/>
    <n v="11"/>
    <n v="3"/>
    <n v="11"/>
    <n v="7"/>
    <n v="1"/>
    <n v="8"/>
  </r>
  <r>
    <x v="1"/>
    <s v="Travel_Rarely"/>
    <x v="0"/>
    <s v="Current Employees"/>
    <x v="0"/>
    <x v="3"/>
    <x v="76"/>
    <n v="100"/>
    <x v="1"/>
    <x v="0"/>
    <x v="0"/>
    <s v="No"/>
    <s v="Y"/>
    <n v="2"/>
    <n v="-2"/>
    <n v="0"/>
    <n v="35"/>
    <n v="0"/>
    <m/>
    <n v="0"/>
    <n v="1"/>
    <n v="776"/>
    <n v="1"/>
    <x v="2"/>
    <n v="1"/>
    <n v="3"/>
    <n v="32"/>
    <n v="2"/>
    <n v="2"/>
    <n v="4"/>
    <n v="4312"/>
    <n v="23016"/>
    <n v="0"/>
    <n v="14"/>
    <n 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 v="80"/>
    <n v="0"/>
    <n v="17"/>
    <n v="4"/>
    <n v="0"/>
    <n v="0"/>
    <n v="0"/>
    <n v="0"/>
  </r>
  <r>
    <x v="1"/>
    <s v="Travel_Rarely"/>
    <x v="0"/>
    <s v="Current Employees"/>
    <x v="1"/>
    <x v="2"/>
    <x v="78"/>
    <n v="102"/>
    <x v="1"/>
    <x v="7"/>
    <x v="0"/>
    <s v="No"/>
    <s v="Y"/>
    <n v="3"/>
    <n v="-2"/>
    <n v="0"/>
    <n v="37"/>
    <n v="0"/>
    <m/>
    <n v="0"/>
    <n v="1"/>
    <n v="397"/>
    <n v="7"/>
    <x v="2"/>
    <n v="1"/>
    <n v="1"/>
    <n v="30"/>
    <n v="3"/>
    <n v="3"/>
    <n v="3"/>
    <n v="13664"/>
    <n v="25258"/>
    <n v="4"/>
    <n v="13"/>
    <n v="3"/>
    <n v="1"/>
    <n v="80"/>
    <n v="0"/>
    <n v="16"/>
    <n v="4"/>
    <n v="5"/>
    <n v="2"/>
    <n v="0"/>
    <n v="2"/>
  </r>
  <r>
    <x v="1"/>
    <s v="Travel_Rarely"/>
    <x v="1"/>
    <s v="Current Employees"/>
    <x v="2"/>
    <x v="2"/>
    <x v="79"/>
    <n v="103"/>
    <x v="1"/>
    <x v="8"/>
    <x v="2"/>
    <s v="Yes"/>
    <s v="Y"/>
    <n v="2"/>
    <n v="-2"/>
    <n v="0"/>
    <n v="46"/>
    <n v="0"/>
    <m/>
    <n v="0"/>
    <n v="1"/>
    <n v="945"/>
    <n v="5"/>
    <x v="0"/>
    <n v="1"/>
    <n v="2"/>
    <n v="80"/>
    <n v="3"/>
    <n v="2"/>
    <n v="3"/>
    <n v="5021"/>
    <n v="10425"/>
    <n v="8"/>
    <n v="22"/>
    <n v="4"/>
    <n v="4"/>
    <n v="80"/>
    <n v="1"/>
    <n v="16"/>
    <n v="3"/>
    <n v="4"/>
    <n v="2"/>
    <n v="0"/>
    <n v="2"/>
  </r>
  <r>
    <x v="1"/>
    <s v="Travel_Rarely"/>
    <x v="2"/>
    <s v="Current Employees"/>
    <x v="1"/>
    <x v="0"/>
    <x v="80"/>
    <n v="104"/>
    <x v="1"/>
    <x v="2"/>
    <x v="1"/>
    <s v="Yes"/>
    <s v="Y"/>
    <n v="1"/>
    <n v="-2"/>
    <n v="0"/>
    <n v="30"/>
    <n v="0"/>
    <m/>
    <n v="0"/>
    <n v="1"/>
    <n v="852"/>
    <n v="1"/>
    <x v="1"/>
    <n v="1"/>
    <n v="4"/>
    <n v="55"/>
    <n v="2"/>
    <n v="2"/>
    <n v="2"/>
    <n v="5126"/>
    <n v="15998"/>
    <n v="1"/>
    <n v="12"/>
    <n v="3"/>
    <n v="3"/>
    <n v="80"/>
    <n v="2"/>
    <n v="10"/>
    <n v="2"/>
    <n v="10"/>
    <n v="8"/>
    <n v="3"/>
    <n v="0"/>
  </r>
  <r>
    <x v="1"/>
    <s v="Travel_Rarely"/>
    <x v="0"/>
    <s v="Current Employees"/>
    <x v="1"/>
    <x v="2"/>
    <x v="81"/>
    <n v="105"/>
    <x v="1"/>
    <x v="1"/>
    <x v="0"/>
    <s v="No"/>
    <s v="Y"/>
    <n v="3"/>
    <n v="-2"/>
    <n v="0"/>
    <n v="35"/>
    <n v="0"/>
    <m/>
    <n v="0"/>
    <n v="1"/>
    <n v="1214"/>
    <n v="1"/>
    <x v="3"/>
    <n v="1"/>
    <n v="2"/>
    <n v="30"/>
    <n v="2"/>
    <n v="1"/>
    <n v="3"/>
    <n v="2859"/>
    <n v="26278"/>
    <n v="1"/>
    <n v="18"/>
    <n v="3"/>
    <n v="1"/>
    <n v="80"/>
    <n v="0"/>
    <n v="6"/>
    <n v="3"/>
    <n v="6"/>
    <n v="4"/>
    <n v="0"/>
    <n v="4"/>
  </r>
  <r>
    <x v="1"/>
    <s v="Travel_Rarely"/>
    <x v="3"/>
    <s v="Current Employees"/>
    <x v="0"/>
    <x v="0"/>
    <x v="82"/>
    <n v="106"/>
    <x v="1"/>
    <x v="0"/>
    <x v="1"/>
    <s v="No"/>
    <s v="Y"/>
    <n v="4"/>
    <n v="-2"/>
    <n v="0"/>
    <n v="55"/>
    <n v="0"/>
    <m/>
    <n v="0"/>
    <n v="1"/>
    <n v="111"/>
    <n v="1"/>
    <x v="0"/>
    <n v="1"/>
    <n v="1"/>
    <n v="70"/>
    <n v="3"/>
    <n v="3"/>
    <n v="2"/>
    <n v="10239"/>
    <n v="18092"/>
    <n v="3"/>
    <n v="14"/>
    <n v="3"/>
    <n v="4"/>
    <n v="80"/>
    <n v="1"/>
    <n v="24"/>
    <n v="3"/>
    <n v="1"/>
    <n v="0"/>
    <n v="1"/>
    <n v="0"/>
  </r>
  <r>
    <x v="1"/>
    <s v="Non-Travel"/>
    <x v="0"/>
    <s v="Current Employees"/>
    <x v="1"/>
    <x v="2"/>
    <x v="83"/>
    <n v="107"/>
    <x v="0"/>
    <x v="1"/>
    <x v="2"/>
    <s v="Yes"/>
    <s v="Y"/>
    <n v="3"/>
    <n v="-2"/>
    <n v="0"/>
    <n v="38"/>
    <n v="0"/>
    <m/>
    <n v="0"/>
    <n v="1"/>
    <n v="573"/>
    <n v="6"/>
    <x v="3"/>
    <n v="1"/>
    <n v="2"/>
    <n v="79"/>
    <n v="1"/>
    <n v="2"/>
    <n v="4"/>
    <n v="5329"/>
    <n v="15717"/>
    <n v="7"/>
    <n v="12"/>
    <n v="3"/>
    <n v="4"/>
    <n v="80"/>
    <n v="3"/>
    <n v="17"/>
    <n v="3"/>
    <n v="13"/>
    <n v="11"/>
    <n v="1"/>
    <n v="9"/>
  </r>
  <r>
    <x v="1"/>
    <s v="Travel_Rarely"/>
    <x v="2"/>
    <s v="Current Employees"/>
    <x v="1"/>
    <x v="2"/>
    <x v="84"/>
    <n v="110"/>
    <x v="1"/>
    <x v="3"/>
    <x v="1"/>
    <s v="No"/>
    <s v="Y"/>
    <n v="2"/>
    <n v="-2"/>
    <n v="0"/>
    <n v="34"/>
    <n v="0"/>
    <m/>
    <n v="0"/>
    <n v="1"/>
    <n v="1153"/>
    <n v="1"/>
    <x v="0"/>
    <n v="1"/>
    <n v="1"/>
    <n v="94"/>
    <n v="3"/>
    <n v="2"/>
    <n v="3"/>
    <n v="4325"/>
    <n v="17736"/>
    <n v="1"/>
    <n v="15"/>
    <n v="3"/>
    <n v="3"/>
    <n v="80"/>
    <n v="0"/>
    <n v="5"/>
    <n v="3"/>
    <n v="5"/>
    <n v="2"/>
    <n v="1"/>
    <n v="3"/>
  </r>
  <r>
    <x v="1"/>
    <s v="Travel_Rarely"/>
    <x v="3"/>
    <s v="Current Employees"/>
    <x v="1"/>
    <x v="0"/>
    <x v="85"/>
    <n v="112"/>
    <x v="1"/>
    <x v="3"/>
    <x v="0"/>
    <s v="No"/>
    <s v="Y"/>
    <n v="3"/>
    <n v="-2"/>
    <n v="0"/>
    <n v="56"/>
    <n v="0"/>
    <m/>
    <n v="0"/>
    <n v="1"/>
    <n v="1400"/>
    <n v="7"/>
    <x v="3"/>
    <n v="1"/>
    <n v="4"/>
    <n v="49"/>
    <n v="1"/>
    <n v="3"/>
    <n v="2"/>
    <n v="7260"/>
    <n v="21698"/>
    <n v="4"/>
    <n v="11"/>
    <n v="3"/>
    <n v="1"/>
    <n v="80"/>
    <n v="0"/>
    <n v="37"/>
    <n v="2"/>
    <n v="6"/>
    <n v="4"/>
    <n v="0"/>
    <n v="2"/>
  </r>
  <r>
    <x v="1"/>
    <s v="Travel_Rarely"/>
    <x v="4"/>
    <s v="Current Employees"/>
    <x v="0"/>
    <x v="4"/>
    <x v="86"/>
    <n v="113"/>
    <x v="1"/>
    <x v="6"/>
    <x v="2"/>
    <s v="No"/>
    <s v="Y"/>
    <n v="3"/>
    <n v="-2"/>
    <n v="0"/>
    <n v="23"/>
    <n v="0"/>
    <m/>
    <n v="0"/>
    <n v="1"/>
    <n v="541"/>
    <n v="2"/>
    <x v="1"/>
    <n v="1"/>
    <n v="3"/>
    <n v="62"/>
    <n v="3"/>
    <n v="1"/>
    <n v="4"/>
    <n v="2322"/>
    <n v="9518"/>
    <n v="3"/>
    <n v="13"/>
    <n v="3"/>
    <n v="3"/>
    <n v="80"/>
    <n v="1"/>
    <n v="3"/>
    <n v="3"/>
    <n v="0"/>
    <n v="0"/>
    <n v="0"/>
    <n v="0"/>
  </r>
  <r>
    <x v="1"/>
    <s v="Travel_Rarely"/>
    <x v="1"/>
    <s v="Current Employees"/>
    <x v="1"/>
    <x v="0"/>
    <x v="87"/>
    <n v="116"/>
    <x v="1"/>
    <x v="2"/>
    <x v="1"/>
    <s v="No"/>
    <s v="Y"/>
    <n v="4"/>
    <n v="-2"/>
    <n v="0"/>
    <n v="51"/>
    <n v="0"/>
    <m/>
    <n v="0"/>
    <n v="1"/>
    <n v="432"/>
    <n v="9"/>
    <x v="2"/>
    <n v="1"/>
    <n v="4"/>
    <n v="96"/>
    <n v="3"/>
    <n v="1"/>
    <n v="2"/>
    <n v="2075"/>
    <n v="18725"/>
    <n v="3"/>
    <n v="23"/>
    <n v="4"/>
    <n v="2"/>
    <n v="80"/>
    <n v="2"/>
    <n v="10"/>
    <n v="3"/>
    <n v="4"/>
    <n v="2"/>
    <n v="0"/>
    <n v="3"/>
  </r>
  <r>
    <x v="1"/>
    <s v="Travel_Rarely"/>
    <x v="2"/>
    <s v="Current Employees"/>
    <x v="1"/>
    <x v="0"/>
    <x v="88"/>
    <n v="117"/>
    <x v="1"/>
    <x v="4"/>
    <x v="1"/>
    <s v="No"/>
    <s v="Y"/>
    <n v="3"/>
    <n v="-2"/>
    <n v="0"/>
    <n v="30"/>
    <n v="0"/>
    <m/>
    <n v="0"/>
    <n v="1"/>
    <n v="288"/>
    <n v="2"/>
    <x v="3"/>
    <n v="1"/>
    <n v="3"/>
    <n v="99"/>
    <n v="2"/>
    <n v="2"/>
    <n v="2"/>
    <n v="4152"/>
    <n v="15830"/>
    <n v="1"/>
    <n v="19"/>
    <n v="3"/>
    <n v="1"/>
    <n v="80"/>
    <n v="3"/>
    <n v="11"/>
    <n v="3"/>
    <n v="11"/>
    <n v="10"/>
    <n v="10"/>
    <n v="8"/>
  </r>
  <r>
    <x v="0"/>
    <s v="Travel_Rarely"/>
    <x v="1"/>
    <s v="Ex-Employees"/>
    <x v="0"/>
    <x v="2"/>
    <x v="89"/>
    <n v="118"/>
    <x v="1"/>
    <x v="0"/>
    <x v="0"/>
    <s v="No"/>
    <s v="Y"/>
    <n v="3"/>
    <n v="-2"/>
    <n v="0"/>
    <n v="46"/>
    <n v="1"/>
    <n v="1"/>
    <n v="1"/>
    <n v="0"/>
    <n v="669"/>
    <n v="9"/>
    <x v="0"/>
    <n v="1"/>
    <n v="3"/>
    <n v="64"/>
    <n v="2"/>
    <n v="3"/>
    <n v="4"/>
    <n v="9619"/>
    <n v="13596"/>
    <n v="1"/>
    <n v="16"/>
    <n v="3"/>
    <n v="4"/>
    <n v="80"/>
    <n v="0"/>
    <n v="9"/>
    <n v="3"/>
    <n v="9"/>
    <n v="8"/>
    <n v="4"/>
    <n v="7"/>
  </r>
  <r>
    <x v="1"/>
    <s v="Travel_Frequently"/>
    <x v="0"/>
    <s v="Current Employees"/>
    <x v="1"/>
    <x v="0"/>
    <x v="90"/>
    <n v="119"/>
    <x v="1"/>
    <x v="4"/>
    <x v="1"/>
    <s v="No"/>
    <s v="Y"/>
    <n v="3"/>
    <n v="-2"/>
    <n v="0"/>
    <n v="40"/>
    <n v="0"/>
    <m/>
    <n v="0"/>
    <n v="1"/>
    <n v="530"/>
    <n v="1"/>
    <x v="2"/>
    <n v="1"/>
    <n v="3"/>
    <n v="78"/>
    <n v="2"/>
    <n v="4"/>
    <n v="2"/>
    <n v="13503"/>
    <n v="14115"/>
    <n v="1"/>
    <n v="22"/>
    <n v="4"/>
    <n v="4"/>
    <n v="80"/>
    <n v="1"/>
    <n v="22"/>
    <n v="2"/>
    <n v="22"/>
    <n v="3"/>
    <n v="11"/>
    <n v="11"/>
  </r>
  <r>
    <x v="1"/>
    <s v="Travel_Rarely"/>
    <x v="1"/>
    <s v="Current Employees"/>
    <x v="0"/>
    <x v="3"/>
    <x v="91"/>
    <n v="120"/>
    <x v="1"/>
    <x v="0"/>
    <x v="0"/>
    <s v="Yes"/>
    <s v="Y"/>
    <n v="2"/>
    <n v="-2"/>
    <n v="0"/>
    <n v="51"/>
    <n v="0"/>
    <m/>
    <n v="0"/>
    <n v="1"/>
    <n v="632"/>
    <n v="21"/>
    <x v="2"/>
    <n v="1"/>
    <n v="3"/>
    <n v="71"/>
    <n v="3"/>
    <n v="2"/>
    <n v="4"/>
    <n v="5441"/>
    <n v="8423"/>
    <n v="0"/>
    <n v="22"/>
    <n v="4"/>
    <n v="4"/>
    <n v="80"/>
    <n v="0"/>
    <n v="11"/>
    <n v="1"/>
    <n v="10"/>
    <n v="7"/>
    <n v="1"/>
    <n v="0"/>
  </r>
  <r>
    <x v="1"/>
    <s v="Travel_Rarely"/>
    <x v="2"/>
    <s v="Current Employees"/>
    <x v="0"/>
    <x v="2"/>
    <x v="92"/>
    <n v="121"/>
    <x v="0"/>
    <x v="0"/>
    <x v="2"/>
    <s v="Yes"/>
    <s v="Y"/>
    <n v="4"/>
    <n v="-2"/>
    <n v="0"/>
    <n v="30"/>
    <n v="0"/>
    <m/>
    <n v="0"/>
    <n v="1"/>
    <n v="1334"/>
    <n v="4"/>
    <x v="0"/>
    <n v="1"/>
    <n v="3"/>
    <n v="63"/>
    <n v="2"/>
    <n v="2"/>
    <n v="3"/>
    <n v="5209"/>
    <n v="19760"/>
    <n v="1"/>
    <n v="12"/>
    <n v="3"/>
    <n v="2"/>
    <n v="80"/>
    <n v="3"/>
    <n v="11"/>
    <n v="2"/>
    <n v="11"/>
    <n v="8"/>
    <n v="2"/>
    <n v="7"/>
  </r>
  <r>
    <x v="1"/>
    <s v="Travel_Frequently"/>
    <x v="1"/>
    <s v="Current Employees"/>
    <x v="1"/>
    <x v="2"/>
    <x v="93"/>
    <n v="124"/>
    <x v="1"/>
    <x v="4"/>
    <x v="1"/>
    <s v="Yes"/>
    <s v="Y"/>
    <n v="5"/>
    <n v="-2"/>
    <n v="0"/>
    <n v="46"/>
    <n v="0"/>
    <m/>
    <n v="0"/>
    <n v="1"/>
    <n v="638"/>
    <n v="1"/>
    <x v="3"/>
    <n v="1"/>
    <n v="3"/>
    <n v="40"/>
    <n v="2"/>
    <n v="3"/>
    <n v="4"/>
    <n v="10673"/>
    <n v="3142"/>
    <n v="2"/>
    <n v="13"/>
    <n v="3"/>
    <n v="3"/>
    <n v="80"/>
    <n v="1"/>
    <n v="21"/>
    <n v="2"/>
    <n v="10"/>
    <n v="9"/>
    <n v="9"/>
    <n v="5"/>
  </r>
  <r>
    <x v="1"/>
    <s v="Travel_Rarely"/>
    <x v="2"/>
    <s v="Current Employees"/>
    <x v="0"/>
    <x v="2"/>
    <x v="94"/>
    <n v="125"/>
    <x v="1"/>
    <x v="0"/>
    <x v="0"/>
    <s v="No"/>
    <s v="Y"/>
    <n v="0"/>
    <n v="-2"/>
    <n v="0"/>
    <n v="32"/>
    <n v="0"/>
    <m/>
    <n v="0"/>
    <n v="1"/>
    <n v="1093"/>
    <n v="6"/>
    <x v="2"/>
    <n v="1"/>
    <n v="2"/>
    <n v="87"/>
    <n v="3"/>
    <n v="2"/>
    <n v="3"/>
    <n v="5010"/>
    <n v="24301"/>
    <n v="1"/>
    <n v="16"/>
    <n v="3"/>
    <n v="1"/>
    <n v="80"/>
    <n v="0"/>
    <n v="12"/>
    <n v="3"/>
    <n v="11"/>
    <n v="8"/>
    <n v="5"/>
    <n v="7"/>
  </r>
  <r>
    <x v="1"/>
    <s v="Travel_Rarely"/>
    <x v="1"/>
    <s v="Current Employees"/>
    <x v="1"/>
    <x v="4"/>
    <x v="95"/>
    <n v="126"/>
    <x v="0"/>
    <x v="7"/>
    <x v="1"/>
    <s v="No"/>
    <s v="Y"/>
    <n v="5"/>
    <n v="-2"/>
    <n v="0"/>
    <n v="54"/>
    <n v="0"/>
    <m/>
    <n v="0"/>
    <n v="1"/>
    <n v="1217"/>
    <n v="2"/>
    <x v="2"/>
    <n v="1"/>
    <n v="1"/>
    <n v="60"/>
    <n v="3"/>
    <n v="3"/>
    <n v="3"/>
    <n v="13549"/>
    <n v="24001"/>
    <n v="9"/>
    <n v="12"/>
    <n v="3"/>
    <n v="1"/>
    <n v="80"/>
    <n v="1"/>
    <n v="16"/>
    <n v="1"/>
    <n v="4"/>
    <n v="3"/>
    <n v="0"/>
    <n v="3"/>
  </r>
  <r>
    <x v="1"/>
    <s v="Travel_Rarely"/>
    <x v="4"/>
    <s v="Current Employees"/>
    <x v="0"/>
    <x v="1"/>
    <x v="96"/>
    <n v="128"/>
    <x v="0"/>
    <x v="0"/>
    <x v="1"/>
    <s v="No"/>
    <s v="Y"/>
    <n v="2"/>
    <n v="-2"/>
    <n v="0"/>
    <n v="24"/>
    <n v="0"/>
    <m/>
    <n v="0"/>
    <n v="1"/>
    <n v="1353"/>
    <n v="3"/>
    <x v="0"/>
    <n v="1"/>
    <n v="1"/>
    <n v="33"/>
    <n v="3"/>
    <n v="2"/>
    <n v="3"/>
    <n v="4999"/>
    <n v="17519"/>
    <n v="0"/>
    <n v="21"/>
    <n v="4"/>
    <n v="1"/>
    <n v="80"/>
    <n v="1"/>
    <n v="4"/>
    <n v="2"/>
    <n v="3"/>
    <n v="2"/>
    <n v="0"/>
    <n v="2"/>
  </r>
  <r>
    <x v="1"/>
    <s v="Non-Travel"/>
    <x v="2"/>
    <s v="Current Employees"/>
    <x v="0"/>
    <x v="2"/>
    <x v="97"/>
    <n v="129"/>
    <x v="1"/>
    <x v="0"/>
    <x v="1"/>
    <s v="No"/>
    <s v="Y"/>
    <n v="3"/>
    <n v="-2"/>
    <n v="0"/>
    <n v="28"/>
    <n v="0"/>
    <m/>
    <n v="0"/>
    <n v="1"/>
    <n v="120"/>
    <n v="4"/>
    <x v="3"/>
    <n v="1"/>
    <n v="2"/>
    <n v="43"/>
    <n v="3"/>
    <n v="2"/>
    <n v="3"/>
    <n v="4221"/>
    <n v="8863"/>
    <n v="1"/>
    <n v="15"/>
    <n v="3"/>
    <n v="2"/>
    <n v="80"/>
    <n v="0"/>
    <n v="5"/>
    <n v="4"/>
    <n v="5"/>
    <n v="4"/>
    <n v="0"/>
    <n v="4"/>
  </r>
  <r>
    <x v="1"/>
    <s v="Travel_Rarely"/>
    <x v="3"/>
    <s v="Current Employees"/>
    <x v="0"/>
    <x v="2"/>
    <x v="98"/>
    <n v="131"/>
    <x v="1"/>
    <x v="0"/>
    <x v="0"/>
    <s v="No"/>
    <s v="Y"/>
    <n v="1"/>
    <n v="-2"/>
    <n v="0"/>
    <n v="58"/>
    <n v="0"/>
    <m/>
    <n v="0"/>
    <n v="1"/>
    <n v="682"/>
    <n v="10"/>
    <x v="2"/>
    <n v="1"/>
    <n v="4"/>
    <n v="37"/>
    <n v="3"/>
    <n v="4"/>
    <n v="3"/>
    <n v="13872"/>
    <n v="24409"/>
    <n v="0"/>
    <n v="13"/>
    <n v="3"/>
    <n v="3"/>
    <n v="80"/>
    <n v="0"/>
    <n v="38"/>
    <n v="2"/>
    <n v="37"/>
    <n v="10"/>
    <n v="1"/>
    <n v="8"/>
  </r>
  <r>
    <x v="1"/>
    <s v="Non-Travel"/>
    <x v="0"/>
    <s v="Current Employees"/>
    <x v="1"/>
    <x v="2"/>
    <x v="99"/>
    <n v="132"/>
    <x v="1"/>
    <x v="2"/>
    <x v="1"/>
    <s v="No"/>
    <s v="Y"/>
    <n v="3"/>
    <n v="-2"/>
    <n v="0"/>
    <n v="44"/>
    <n v="0"/>
    <m/>
    <n v="0"/>
    <n v="1"/>
    <n v="489"/>
    <n v="23"/>
    <x v="3"/>
    <n v="1"/>
    <n v="2"/>
    <n v="67"/>
    <n v="3"/>
    <n v="2"/>
    <n v="3"/>
    <n v="2042"/>
    <n v="25043"/>
    <n v="4"/>
    <n v="12"/>
    <n v="3"/>
    <n v="3"/>
    <n v="80"/>
    <n v="1"/>
    <n v="17"/>
    <n v="4"/>
    <n v="3"/>
    <n v="2"/>
    <n v="1"/>
    <n v="2"/>
  </r>
  <r>
    <x v="0"/>
    <s v="Travel_Rarely"/>
    <x v="0"/>
    <s v="Ex-Employees"/>
    <x v="2"/>
    <x v="5"/>
    <x v="100"/>
    <n v="133"/>
    <x v="1"/>
    <x v="8"/>
    <x v="2"/>
    <s v="Yes"/>
    <s v="Y"/>
    <n v="3"/>
    <n v="-2"/>
    <n v="0"/>
    <n v="37"/>
    <n v="1"/>
    <n v="1"/>
    <n v="1"/>
    <n v="0"/>
    <n v="807"/>
    <n v="6"/>
    <x v="2"/>
    <n v="1"/>
    <n v="3"/>
    <n v="63"/>
    <n v="3"/>
    <n v="1"/>
    <n v="4"/>
    <n v="2073"/>
    <n v="23648"/>
    <n v="4"/>
    <n v="22"/>
    <n v="4"/>
    <n v="4"/>
    <n v="80"/>
    <n v="0"/>
    <n v="7"/>
    <n v="3"/>
    <n v="3"/>
    <n v="2"/>
    <n v="0"/>
    <n v="2"/>
  </r>
  <r>
    <x v="1"/>
    <s v="Travel_Rarely"/>
    <x v="2"/>
    <s v="Current Employees"/>
    <x v="1"/>
    <x v="0"/>
    <x v="101"/>
    <n v="134"/>
    <x v="1"/>
    <x v="1"/>
    <x v="0"/>
    <s v="No"/>
    <s v="Y"/>
    <n v="2"/>
    <n v="-2"/>
    <n v="0"/>
    <n v="32"/>
    <n v="0"/>
    <m/>
    <n v="0"/>
    <n v="1"/>
    <n v="827"/>
    <n v="1"/>
    <x v="1"/>
    <n v="1"/>
    <n v="4"/>
    <n v="71"/>
    <n v="3"/>
    <n v="1"/>
    <n v="2"/>
    <n v="2956"/>
    <n v="15178"/>
    <n v="1"/>
    <n v="13"/>
    <n v="3"/>
    <n v="4"/>
    <n v="80"/>
    <n v="0"/>
    <n v="1"/>
    <n v="3"/>
    <n v="1"/>
    <n v="0"/>
    <n v="0"/>
    <n v="0"/>
  </r>
  <r>
    <x v="0"/>
    <s v="Travel_Frequently"/>
    <x v="4"/>
    <s v="Ex-Employees"/>
    <x v="1"/>
    <x v="0"/>
    <x v="102"/>
    <n v="137"/>
    <x v="0"/>
    <x v="2"/>
    <x v="0"/>
    <s v="Yes"/>
    <s v="Y"/>
    <n v="5"/>
    <n v="-2"/>
    <n v="0"/>
    <n v="20"/>
    <n v="1"/>
    <n v="1"/>
    <n v="1"/>
    <n v="0"/>
    <n v="871"/>
    <n v="6"/>
    <x v="3"/>
    <n v="1"/>
    <n v="4"/>
    <n v="66"/>
    <n v="2"/>
    <n v="1"/>
    <n v="2"/>
    <n v="2926"/>
    <n v="19783"/>
    <n v="1"/>
    <n v="18"/>
    <n v="3"/>
    <n v="2"/>
    <n v="80"/>
    <n v="0"/>
    <n v="1"/>
    <n v="3"/>
    <n v="1"/>
    <n v="0"/>
    <n v="1"/>
    <n v="0"/>
  </r>
  <r>
    <x v="1"/>
    <s v="Travel_Rarely"/>
    <x v="2"/>
    <s v="Current Employees"/>
    <x v="1"/>
    <x v="1"/>
    <x v="103"/>
    <n v="138"/>
    <x v="0"/>
    <x v="1"/>
    <x v="0"/>
    <s v="No"/>
    <s v="Y"/>
    <n v="3"/>
    <n v="-2"/>
    <n v="0"/>
    <n v="34"/>
    <n v="0"/>
    <m/>
    <n v="0"/>
    <n v="1"/>
    <n v="665"/>
    <n v="6"/>
    <x v="2"/>
    <n v="1"/>
    <n v="1"/>
    <n v="41"/>
    <n v="3"/>
    <n v="2"/>
    <n v="3"/>
    <n v="4809"/>
    <n v="12482"/>
    <n v="1"/>
    <n v="14"/>
    <n v="3"/>
    <n v="3"/>
    <n v="80"/>
    <n v="0"/>
    <n v="16"/>
    <n v="3"/>
    <n v="16"/>
    <n v="13"/>
    <n v="2"/>
    <n v="10"/>
  </r>
  <r>
    <x v="1"/>
    <s v="Non-Travel"/>
    <x v="0"/>
    <s v="Current Employees"/>
    <x v="1"/>
    <x v="0"/>
    <x v="104"/>
    <n v="139"/>
    <x v="1"/>
    <x v="4"/>
    <x v="2"/>
    <s v="No"/>
    <s v="Y"/>
    <n v="2"/>
    <n v="-2"/>
    <n v="0"/>
    <n v="37"/>
    <n v="0"/>
    <m/>
    <n v="0"/>
    <n v="1"/>
    <n v="1040"/>
    <n v="2"/>
    <x v="0"/>
    <n v="1"/>
    <n v="3"/>
    <n v="100"/>
    <n v="2"/>
    <n v="2"/>
    <n v="2"/>
    <n v="5163"/>
    <n v="15850"/>
    <n v="5"/>
    <n v="14"/>
    <n v="3"/>
    <n v="4"/>
    <n v="80"/>
    <n v="1"/>
    <n v="17"/>
    <n v="4"/>
    <n v="1"/>
    <n v="0"/>
    <n v="0"/>
    <n v="0"/>
  </r>
  <r>
    <x v="1"/>
    <s v="Non-Travel"/>
    <x v="3"/>
    <s v="Current Employees"/>
    <x v="2"/>
    <x v="5"/>
    <x v="105"/>
    <n v="140"/>
    <x v="0"/>
    <x v="5"/>
    <x v="1"/>
    <s v="No"/>
    <s v="Y"/>
    <n v="3"/>
    <n v="-2"/>
    <n v="0"/>
    <n v="59"/>
    <n v="0"/>
    <m/>
    <n v="0"/>
    <n v="1"/>
    <n v="1420"/>
    <n v="2"/>
    <x v="2"/>
    <n v="1"/>
    <n v="3"/>
    <n v="32"/>
    <n v="2"/>
    <n v="5"/>
    <n v="4"/>
    <n v="18844"/>
    <n v="21922"/>
    <n v="9"/>
    <n v="21"/>
    <n v="4"/>
    <n v="4"/>
    <n v="80"/>
    <n v="1"/>
    <n v="30"/>
    <n v="3"/>
    <n v="3"/>
    <n v="2"/>
    <n v="2"/>
    <n v="2"/>
  </r>
  <r>
    <x v="1"/>
    <s v="Travel_Frequently"/>
    <x v="1"/>
    <s v="Current Employees"/>
    <x v="1"/>
    <x v="0"/>
    <x v="106"/>
    <n v="141"/>
    <x v="0"/>
    <x v="7"/>
    <x v="1"/>
    <s v="Yes"/>
    <s v="Y"/>
    <n v="1"/>
    <n v="-2"/>
    <n v="0"/>
    <n v="50"/>
    <n v="0"/>
    <m/>
    <n v="0"/>
    <n v="1"/>
    <n v="1115"/>
    <n v="1"/>
    <x v="3"/>
    <n v="1"/>
    <n v="1"/>
    <n v="73"/>
    <n v="3"/>
    <n v="5"/>
    <n v="2"/>
    <n v="18172"/>
    <n v="9755"/>
    <n v="3"/>
    <n v="19"/>
    <n v="3"/>
    <n v="1"/>
    <n v="80"/>
    <n v="0"/>
    <n v="28"/>
    <n v="2"/>
    <n v="8"/>
    <n v="3"/>
    <n v="0"/>
    <n v="7"/>
  </r>
  <r>
    <x v="0"/>
    <s v="Travel_Rarely"/>
    <x v="2"/>
    <s v="Ex-Employees"/>
    <x v="0"/>
    <x v="3"/>
    <x v="107"/>
    <n v="142"/>
    <x v="1"/>
    <x v="0"/>
    <x v="0"/>
    <s v="Yes"/>
    <s v="Y"/>
    <n v="1"/>
    <n v="-2"/>
    <n v="0"/>
    <n v="25"/>
    <n v="1"/>
    <n v="1"/>
    <n v="1"/>
    <n v="0"/>
    <n v="240"/>
    <n v="5"/>
    <x v="3"/>
    <n v="1"/>
    <n v="3"/>
    <n v="46"/>
    <n v="2"/>
    <n v="2"/>
    <n v="3"/>
    <n v="5744"/>
    <n v="26959"/>
    <n v="1"/>
    <n v="11"/>
    <n v="3"/>
    <n v="4"/>
    <n v="80"/>
    <n v="0"/>
    <n v="6"/>
    <n v="3"/>
    <n v="6"/>
    <n v="4"/>
    <n v="0"/>
    <n v="3"/>
  </r>
  <r>
    <x v="1"/>
    <s v="Travel_Rarely"/>
    <x v="2"/>
    <s v="Current Employees"/>
    <x v="1"/>
    <x v="2"/>
    <x v="108"/>
    <n v="143"/>
    <x v="1"/>
    <x v="1"/>
    <x v="1"/>
    <s v="No"/>
    <s v="Y"/>
    <n v="2"/>
    <n v="-2"/>
    <n v="0"/>
    <n v="25"/>
    <n v="0"/>
    <m/>
    <n v="0"/>
    <n v="1"/>
    <n v="1280"/>
    <n v="7"/>
    <x v="1"/>
    <n v="1"/>
    <n v="4"/>
    <n v="64"/>
    <n v="2"/>
    <n v="1"/>
    <n v="4"/>
    <n v="2889"/>
    <n v="26897"/>
    <n v="1"/>
    <n v="11"/>
    <n v="3"/>
    <n v="3"/>
    <n v="80"/>
    <n v="2"/>
    <n v="2"/>
    <n v="3"/>
    <n v="2"/>
    <n v="2"/>
    <n v="2"/>
    <n v="1"/>
  </r>
  <r>
    <x v="1"/>
    <s v="Travel_Rarely"/>
    <x v="4"/>
    <s v="Current Employees"/>
    <x v="1"/>
    <x v="2"/>
    <x v="109"/>
    <n v="144"/>
    <x v="0"/>
    <x v="2"/>
    <x v="0"/>
    <s v="No"/>
    <s v="Y"/>
    <n v="5"/>
    <n v="-2"/>
    <n v="0"/>
    <n v="22"/>
    <n v="0"/>
    <m/>
    <n v="0"/>
    <n v="1"/>
    <n v="534"/>
    <n v="15"/>
    <x v="3"/>
    <n v="1"/>
    <n v="2"/>
    <n v="59"/>
    <n v="3"/>
    <n v="1"/>
    <n v="4"/>
    <n v="2871"/>
    <n v="23785"/>
    <n v="1"/>
    <n v="15"/>
    <n v="3"/>
    <n v="3"/>
    <n v="80"/>
    <n v="0"/>
    <n v="1"/>
    <n v="3"/>
    <n v="0"/>
    <n v="0"/>
    <n v="0"/>
    <n v="0"/>
  </r>
  <r>
    <x v="1"/>
    <s v="Travel_Frequently"/>
    <x v="1"/>
    <s v="Current Employees"/>
    <x v="1"/>
    <x v="2"/>
    <x v="110"/>
    <n v="145"/>
    <x v="0"/>
    <x v="4"/>
    <x v="0"/>
    <s v="No"/>
    <s v="Y"/>
    <n v="1"/>
    <n v="-2"/>
    <n v="0"/>
    <n v="51"/>
    <n v="0"/>
    <m/>
    <n v="0"/>
    <n v="1"/>
    <n v="1456"/>
    <n v="1"/>
    <x v="2"/>
    <n v="1"/>
    <n v="1"/>
    <n v="30"/>
    <n v="2"/>
    <n v="3"/>
    <n v="4"/>
    <n v="7484"/>
    <n v="25796"/>
    <n v="3"/>
    <n v="20"/>
    <n v="4"/>
    <n v="3"/>
    <n v="80"/>
    <n v="0"/>
    <n v="23"/>
    <n v="2"/>
    <n v="13"/>
    <n v="12"/>
    <n v="12"/>
    <n v="8"/>
  </r>
  <r>
    <x v="0"/>
    <s v="Travel_Frequently"/>
    <x v="2"/>
    <s v="Ex-Employees"/>
    <x v="1"/>
    <x v="0"/>
    <x v="111"/>
    <n v="147"/>
    <x v="1"/>
    <x v="2"/>
    <x v="0"/>
    <s v="Yes"/>
    <s v="Y"/>
    <n v="3"/>
    <n v="-2"/>
    <n v="0"/>
    <n v="34"/>
    <n v="1"/>
    <n v="1"/>
    <n v="1"/>
    <n v="0"/>
    <n v="658"/>
    <n v="7"/>
    <x v="3"/>
    <n v="1"/>
    <n v="1"/>
    <n v="66"/>
    <n v="1"/>
    <n v="2"/>
    <n v="2"/>
    <n v="6074"/>
    <n v="22887"/>
    <n v="1"/>
    <n v="24"/>
    <n v="4"/>
    <n v="4"/>
    <n v="80"/>
    <n v="0"/>
    <n v="9"/>
    <n v="3"/>
    <n v="9"/>
    <n v="7"/>
    <n v="0"/>
    <n v="6"/>
  </r>
  <r>
    <x v="1"/>
    <s v="Non-Travel"/>
    <x v="1"/>
    <s v="Current Employees"/>
    <x v="2"/>
    <x v="5"/>
    <x v="112"/>
    <n v="148"/>
    <x v="0"/>
    <x v="5"/>
    <x v="0"/>
    <s v="Yes"/>
    <s v="Y"/>
    <n v="3"/>
    <n v="-2"/>
    <n v="0"/>
    <n v="54"/>
    <n v="0"/>
    <m/>
    <n v="0"/>
    <n v="1"/>
    <n v="142"/>
    <n v="26"/>
    <x v="3"/>
    <n v="1"/>
    <n v="4"/>
    <n v="30"/>
    <n v="4"/>
    <n v="4"/>
    <n v="4"/>
    <n v="17328"/>
    <n v="13871"/>
    <n v="2"/>
    <n v="12"/>
    <n v="3"/>
    <n v="3"/>
    <n v="80"/>
    <n v="0"/>
    <n v="23"/>
    <n v="3"/>
    <n v="5"/>
    <n v="3"/>
    <n v="4"/>
    <n v="4"/>
  </r>
  <r>
    <x v="1"/>
    <s v="Travel_Rarely"/>
    <x v="4"/>
    <s v="Current Employees"/>
    <x v="1"/>
    <x v="0"/>
    <x v="113"/>
    <n v="150"/>
    <x v="1"/>
    <x v="2"/>
    <x v="1"/>
    <s v="No"/>
    <s v="Y"/>
    <n v="2"/>
    <n v="-2"/>
    <n v="0"/>
    <n v="24"/>
    <n v="0"/>
    <m/>
    <n v="0"/>
    <n v="1"/>
    <n v="1127"/>
    <n v="18"/>
    <x v="1"/>
    <n v="1"/>
    <n v="2"/>
    <n v="52"/>
    <n v="3"/>
    <n v="1"/>
    <n v="2"/>
    <n v="2774"/>
    <n v="13257"/>
    <n v="0"/>
    <n v="12"/>
    <n v="3"/>
    <n v="3"/>
    <n v="80"/>
    <n v="1"/>
    <n v="6"/>
    <n v="3"/>
    <n v="5"/>
    <n v="3"/>
    <n v="1"/>
    <n v="2"/>
  </r>
  <r>
    <x v="1"/>
    <s v="Travel_Rarely"/>
    <x v="2"/>
    <s v="Current Employees"/>
    <x v="1"/>
    <x v="0"/>
    <x v="114"/>
    <n v="151"/>
    <x v="0"/>
    <x v="1"/>
    <x v="2"/>
    <s v="No"/>
    <s v="Y"/>
    <n v="3"/>
    <n v="-2"/>
    <n v="0"/>
    <n v="34"/>
    <n v="0"/>
    <m/>
    <n v="0"/>
    <n v="1"/>
    <n v="1031"/>
    <n v="6"/>
    <x v="2"/>
    <n v="1"/>
    <n v="3"/>
    <n v="45"/>
    <n v="2"/>
    <n v="2"/>
    <n v="2"/>
    <n v="4505"/>
    <n v="15000"/>
    <n v="6"/>
    <n v="15"/>
    <n v="3"/>
    <n v="3"/>
    <n v="80"/>
    <n v="1"/>
    <n v="12"/>
    <n v="3"/>
    <n v="1"/>
    <n v="0"/>
    <n v="0"/>
    <n v="0"/>
  </r>
  <r>
    <x v="1"/>
    <s v="Travel_Rarely"/>
    <x v="0"/>
    <s v="Current Employees"/>
    <x v="0"/>
    <x v="0"/>
    <x v="115"/>
    <n v="152"/>
    <x v="1"/>
    <x v="0"/>
    <x v="0"/>
    <s v="No"/>
    <s v="Y"/>
    <n v="3"/>
    <n v="-2"/>
    <n v="0"/>
    <n v="37"/>
    <n v="0"/>
    <m/>
    <n v="0"/>
    <n v="1"/>
    <n v="1189"/>
    <n v="3"/>
    <x v="3"/>
    <n v="1"/>
    <n v="3"/>
    <n v="87"/>
    <n v="3"/>
    <n v="3"/>
    <n v="2"/>
    <n v="7428"/>
    <n v="14506"/>
    <n v="2"/>
    <n v="12"/>
    <n v="3"/>
    <n v="1"/>
    <n v="80"/>
    <n v="0"/>
    <n v="12"/>
    <n v="3"/>
    <n v="5"/>
    <n v="3"/>
    <n v="1"/>
    <n v="3"/>
  </r>
  <r>
    <x v="1"/>
    <s v="Travel_Rarely"/>
    <x v="2"/>
    <s v="Current Employees"/>
    <x v="1"/>
    <x v="2"/>
    <x v="116"/>
    <n v="153"/>
    <x v="0"/>
    <x v="5"/>
    <x v="0"/>
    <s v="No"/>
    <s v="Y"/>
    <n v="6"/>
    <n v="-2"/>
    <n v="0"/>
    <n v="34"/>
    <n v="0"/>
    <m/>
    <n v="0"/>
    <n v="1"/>
    <n v="1354"/>
    <n v="5"/>
    <x v="3"/>
    <n v="1"/>
    <n v="3"/>
    <n v="45"/>
    <n v="2"/>
    <n v="3"/>
    <n v="4"/>
    <n v="11631"/>
    <n v="5615"/>
    <n v="2"/>
    <n v="12"/>
    <n v="3"/>
    <n v="4"/>
    <n v="80"/>
    <n v="0"/>
    <n v="14"/>
    <n v="3"/>
    <n v="11"/>
    <n v="10"/>
    <n v="5"/>
    <n v="8"/>
  </r>
  <r>
    <x v="1"/>
    <s v="Travel_Frequently"/>
    <x v="0"/>
    <s v="Current Employees"/>
    <x v="0"/>
    <x v="4"/>
    <x v="117"/>
    <n v="154"/>
    <x v="0"/>
    <x v="0"/>
    <x v="1"/>
    <s v="No"/>
    <s v="Y"/>
    <n v="6"/>
    <n v="-2"/>
    <n v="0"/>
    <n v="36"/>
    <n v="0"/>
    <m/>
    <n v="0"/>
    <n v="1"/>
    <n v="1467"/>
    <n v="11"/>
    <x v="0"/>
    <n v="1"/>
    <n v="2"/>
    <n v="92"/>
    <n v="3"/>
    <n v="3"/>
    <n v="4"/>
    <n v="9738"/>
    <n v="22952"/>
    <n v="0"/>
    <n v="14"/>
    <n v="3"/>
    <n v="3"/>
    <n v="80"/>
    <n v="1"/>
    <n v="10"/>
    <n v="3"/>
    <n v="9"/>
    <n v="7"/>
    <n v="2"/>
    <n v="8"/>
  </r>
  <r>
    <x v="1"/>
    <s v="Travel_Rarely"/>
    <x v="0"/>
    <s v="Current Employees"/>
    <x v="1"/>
    <x v="0"/>
    <x v="118"/>
    <n v="155"/>
    <x v="0"/>
    <x v="2"/>
    <x v="2"/>
    <s v="No"/>
    <s v="Y"/>
    <n v="2"/>
    <n v="-2"/>
    <n v="0"/>
    <n v="36"/>
    <n v="0"/>
    <m/>
    <n v="0"/>
    <n v="1"/>
    <n v="922"/>
    <n v="3"/>
    <x v="0"/>
    <n v="1"/>
    <n v="1"/>
    <n v="39"/>
    <n v="3"/>
    <n v="1"/>
    <n v="2"/>
    <n v="2835"/>
    <n v="2561"/>
    <n v="5"/>
    <n v="22"/>
    <n v="4"/>
    <n v="1"/>
    <n v="80"/>
    <n v="1"/>
    <n v="7"/>
    <n v="3"/>
    <n v="1"/>
    <n v="0"/>
    <n v="0"/>
    <n v="0"/>
  </r>
  <r>
    <x v="1"/>
    <s v="Travel_Frequently"/>
    <x v="0"/>
    <s v="Current Employees"/>
    <x v="0"/>
    <x v="0"/>
    <x v="119"/>
    <n v="158"/>
    <x v="1"/>
    <x v="5"/>
    <x v="1"/>
    <s v="Yes"/>
    <s v="Y"/>
    <n v="3"/>
    <n v="-2"/>
    <n v="0"/>
    <n v="43"/>
    <n v="0"/>
    <m/>
    <n v="0"/>
    <n v="1"/>
    <n v="394"/>
    <n v="26"/>
    <x v="0"/>
    <n v="1"/>
    <n v="3"/>
    <n v="92"/>
    <n v="3"/>
    <n v="4"/>
    <n v="2"/>
    <n v="16959"/>
    <n v="19494"/>
    <n v="1"/>
    <n v="12"/>
    <n v="3"/>
    <n v="4"/>
    <n v="80"/>
    <n v="2"/>
    <n v="25"/>
    <n v="4"/>
    <n v="25"/>
    <n v="12"/>
    <n v="4"/>
    <n v="12"/>
  </r>
  <r>
    <x v="1"/>
    <s v="Travel_Frequently"/>
    <x v="2"/>
    <s v="Current Employees"/>
    <x v="1"/>
    <x v="0"/>
    <x v="120"/>
    <n v="159"/>
    <x v="1"/>
    <x v="1"/>
    <x v="2"/>
    <s v="No"/>
    <s v="Y"/>
    <n v="2"/>
    <n v="-2"/>
    <n v="0"/>
    <n v="30"/>
    <n v="0"/>
    <m/>
    <n v="0"/>
    <n v="1"/>
    <n v="1312"/>
    <n v="23"/>
    <x v="3"/>
    <n v="1"/>
    <n v="1"/>
    <n v="96"/>
    <n v="1"/>
    <n v="1"/>
    <n v="2"/>
    <n v="2613"/>
    <n v="22310"/>
    <n v="1"/>
    <n v="25"/>
    <n v="4"/>
    <n v="3"/>
    <n v="80"/>
    <n v="3"/>
    <n v="10"/>
    <n v="2"/>
    <n v="10"/>
    <n v="7"/>
    <n v="0"/>
    <n v="9"/>
  </r>
  <r>
    <x v="1"/>
    <s v="Non-Travel"/>
    <x v="2"/>
    <s v="Current Employees"/>
    <x v="0"/>
    <x v="3"/>
    <x v="121"/>
    <n v="160"/>
    <x v="1"/>
    <x v="0"/>
    <x v="1"/>
    <s v="No"/>
    <s v="Y"/>
    <n v="2"/>
    <n v="-2"/>
    <n v="0"/>
    <n v="33"/>
    <n v="0"/>
    <m/>
    <n v="0"/>
    <n v="1"/>
    <n v="750"/>
    <n v="22"/>
    <x v="0"/>
    <n v="1"/>
    <n v="3"/>
    <n v="95"/>
    <n v="3"/>
    <n v="2"/>
    <n v="3"/>
    <n v="6146"/>
    <n v="15480"/>
    <n v="0"/>
    <n v="13"/>
    <n v="3"/>
    <n v="1"/>
    <n v="80"/>
    <n v="1"/>
    <n v="8"/>
    <n v="4"/>
    <n v="7"/>
    <n v="7"/>
    <n v="0"/>
    <n v="7"/>
  </r>
  <r>
    <x v="0"/>
    <s v="Travel_Rarely"/>
    <x v="3"/>
    <s v="Ex-Employees"/>
    <x v="1"/>
    <x v="0"/>
    <x v="122"/>
    <n v="161"/>
    <x v="0"/>
    <x v="1"/>
    <x v="1"/>
    <s v="Yes"/>
    <s v="Y"/>
    <n v="2"/>
    <n v="-2"/>
    <n v="0"/>
    <n v="56"/>
    <n v="1"/>
    <n v="1"/>
    <n v="1"/>
    <n v="0"/>
    <n v="441"/>
    <n v="14"/>
    <x v="2"/>
    <n v="1"/>
    <n v="2"/>
    <n v="72"/>
    <n v="3"/>
    <n v="1"/>
    <n v="2"/>
    <n v="4963"/>
    <n v="4510"/>
    <n v="9"/>
    <n v="18"/>
    <n v="3"/>
    <n v="1"/>
    <n v="80"/>
    <n v="3"/>
    <n v="7"/>
    <n v="3"/>
    <n v="5"/>
    <n v="4"/>
    <n v="4"/>
    <n v="3"/>
  </r>
  <r>
    <x v="1"/>
    <s v="Travel_Rarely"/>
    <x v="1"/>
    <s v="Current Employees"/>
    <x v="1"/>
    <x v="0"/>
    <x v="123"/>
    <n v="162"/>
    <x v="1"/>
    <x v="7"/>
    <x v="0"/>
    <s v="No"/>
    <s v="Y"/>
    <n v="5"/>
    <n v="-2"/>
    <n v="0"/>
    <n v="51"/>
    <n v="0"/>
    <m/>
    <n v="0"/>
    <n v="1"/>
    <n v="684"/>
    <n v="6"/>
    <x v="3"/>
    <n v="1"/>
    <n v="1"/>
    <n v="51"/>
    <n v="3"/>
    <n v="5"/>
    <n v="2"/>
    <n v="19537"/>
    <n v="6462"/>
    <n v="7"/>
    <n v="13"/>
    <n v="3"/>
    <n v="3"/>
    <n v="80"/>
    <n v="0"/>
    <n v="23"/>
    <n v="3"/>
    <n v="20"/>
    <n v="18"/>
    <n v="15"/>
    <n v="15"/>
  </r>
  <r>
    <x v="0"/>
    <s v="Travel_Rarely"/>
    <x v="2"/>
    <s v="Ex-Employees"/>
    <x v="0"/>
    <x v="0"/>
    <x v="124"/>
    <n v="163"/>
    <x v="1"/>
    <x v="0"/>
    <x v="1"/>
    <s v="Yes"/>
    <s v="Y"/>
    <n v="3"/>
    <n v="-2"/>
    <n v="0"/>
    <n v="31"/>
    <n v="1"/>
    <n v="1"/>
    <n v="1"/>
    <n v="0"/>
    <n v="249"/>
    <n v="6"/>
    <x v="2"/>
    <n v="1"/>
    <n v="2"/>
    <n v="76"/>
    <n v="1"/>
    <n v="2"/>
    <n v="2"/>
    <n v="6172"/>
    <n v="20739"/>
    <n v="4"/>
    <n v="18"/>
    <n v="3"/>
    <n v="2"/>
    <n v="80"/>
    <n v="0"/>
    <n v="12"/>
    <n v="2"/>
    <n v="7"/>
    <n v="7"/>
    <n v="7"/>
    <n v="7"/>
  </r>
  <r>
    <x v="1"/>
    <s v="Travel_Rarely"/>
    <x v="2"/>
    <s v="Current Employees"/>
    <x v="1"/>
    <x v="1"/>
    <x v="125"/>
    <n v="164"/>
    <x v="0"/>
    <x v="1"/>
    <x v="1"/>
    <s v="No"/>
    <s v="Y"/>
    <n v="3"/>
    <n v="-2"/>
    <n v="0"/>
    <n v="26"/>
    <n v="0"/>
    <m/>
    <n v="0"/>
    <n v="1"/>
    <n v="841"/>
    <n v="6"/>
    <x v="3"/>
    <n v="1"/>
    <n v="3"/>
    <n v="46"/>
    <n v="2"/>
    <n v="1"/>
    <n v="3"/>
    <n v="2368"/>
    <n v="23300"/>
    <n v="1"/>
    <n v="19"/>
    <n v="3"/>
    <n v="3"/>
    <n v="80"/>
    <n v="0"/>
    <n v="5"/>
    <n v="2"/>
    <n v="5"/>
    <n v="4"/>
    <n v="4"/>
    <n v="3"/>
  </r>
  <r>
    <x v="0"/>
    <s v="Travel_Rarely"/>
    <x v="3"/>
    <s v="Ex-Employees"/>
    <x v="1"/>
    <x v="2"/>
    <x v="126"/>
    <n v="165"/>
    <x v="0"/>
    <x v="4"/>
    <x v="1"/>
    <s v="No"/>
    <s v="Y"/>
    <n v="3"/>
    <n v="-2"/>
    <n v="0"/>
    <n v="58"/>
    <n v="1"/>
    <n v="1"/>
    <n v="1"/>
    <n v="0"/>
    <n v="147"/>
    <n v="23"/>
    <x v="2"/>
    <n v="1"/>
    <n v="4"/>
    <n v="94"/>
    <n v="3"/>
    <n v="3"/>
    <n v="4"/>
    <n v="10312"/>
    <n v="3465"/>
    <n v="1"/>
    <n v="12"/>
    <n v="3"/>
    <n v="4"/>
    <n v="80"/>
    <n v="1"/>
    <n v="40"/>
    <n v="2"/>
    <n v="40"/>
    <n v="10"/>
    <n v="15"/>
    <n v="6"/>
  </r>
  <r>
    <x v="0"/>
    <s v="Travel_Rarely"/>
    <x v="4"/>
    <s v="Ex-Employees"/>
    <x v="0"/>
    <x v="3"/>
    <x v="127"/>
    <n v="167"/>
    <x v="1"/>
    <x v="6"/>
    <x v="0"/>
    <s v="Yes"/>
    <s v="Y"/>
    <n v="2"/>
    <n v="-2"/>
    <n v="0"/>
    <n v="19"/>
    <n v="1"/>
    <n v="1"/>
    <n v="1"/>
    <n v="0"/>
    <n v="528"/>
    <n v="22"/>
    <x v="1"/>
    <n v="1"/>
    <n v="4"/>
    <n v="50"/>
    <n v="3"/>
    <n v="1"/>
    <n v="3"/>
    <n v="1675"/>
    <n v="26820"/>
    <n v="1"/>
    <n v="19"/>
    <n v="3"/>
    <n v="4"/>
    <n v="80"/>
    <n v="0"/>
    <n v="0"/>
    <n v="2"/>
    <n v="0"/>
    <n v="0"/>
    <n v="0"/>
    <n v="0"/>
  </r>
  <r>
    <x v="1"/>
    <s v="Travel_Rarely"/>
    <x v="4"/>
    <s v="Current Employees"/>
    <x v="1"/>
    <x v="4"/>
    <x v="128"/>
    <n v="169"/>
    <x v="1"/>
    <x v="2"/>
    <x v="1"/>
    <s v="No"/>
    <s v="Y"/>
    <n v="2"/>
    <n v="-2"/>
    <n v="0"/>
    <n v="22"/>
    <n v="0"/>
    <m/>
    <n v="0"/>
    <n v="1"/>
    <n v="594"/>
    <n v="2"/>
    <x v="1"/>
    <n v="1"/>
    <n v="3"/>
    <n v="100"/>
    <n v="3"/>
    <n v="1"/>
    <n v="4"/>
    <n v="2523"/>
    <n v="19299"/>
    <n v="0"/>
    <n v="14"/>
    <n v="3"/>
    <n v="3"/>
    <n v="80"/>
    <n v="1"/>
    <n v="3"/>
    <n v="3"/>
    <n v="2"/>
    <n v="1"/>
    <n v="2"/>
    <n v="1"/>
  </r>
  <r>
    <x v="1"/>
    <s v="Travel_Rarely"/>
    <x v="1"/>
    <s v="Current Employees"/>
    <x v="1"/>
    <x v="2"/>
    <x v="129"/>
    <n v="170"/>
    <x v="0"/>
    <x v="3"/>
    <x v="1"/>
    <s v="No"/>
    <s v="Y"/>
    <n v="2"/>
    <n v="-2"/>
    <n v="0"/>
    <n v="49"/>
    <n v="0"/>
    <m/>
    <n v="0"/>
    <n v="1"/>
    <n v="470"/>
    <n v="20"/>
    <x v="2"/>
    <n v="1"/>
    <n v="3"/>
    <n v="96"/>
    <n v="3"/>
    <n v="2"/>
    <n v="1"/>
    <n v="6567"/>
    <n v="5549"/>
    <n v="1"/>
    <n v="14"/>
    <n v="3"/>
    <n v="3"/>
    <n v="80"/>
    <n v="0"/>
    <n v="16"/>
    <n v="2"/>
    <n v="15"/>
    <n v="11"/>
    <n v="5"/>
    <n v="11"/>
  </r>
  <r>
    <x v="1"/>
    <s v="Travel_Frequently"/>
    <x v="0"/>
    <s v="Current Employees"/>
    <x v="1"/>
    <x v="2"/>
    <x v="130"/>
    <n v="171"/>
    <x v="0"/>
    <x v="1"/>
    <x v="0"/>
    <s v="No"/>
    <s v="Y"/>
    <n v="2"/>
    <n v="-2"/>
    <n v="0"/>
    <n v="43"/>
    <n v="0"/>
    <m/>
    <n v="0"/>
    <n v="1"/>
    <n v="957"/>
    <n v="28"/>
    <x v="3"/>
    <n v="1"/>
    <n v="2"/>
    <n v="72"/>
    <n v="4"/>
    <n v="1"/>
    <n v="3"/>
    <n v="4739"/>
    <n v="16090"/>
    <n v="4"/>
    <n v="12"/>
    <n v="3"/>
    <n v="4"/>
    <n v="80"/>
    <n v="0"/>
    <n v="18"/>
    <n v="3"/>
    <n v="3"/>
    <n v="2"/>
    <n v="1"/>
    <n v="2"/>
  </r>
  <r>
    <x v="1"/>
    <s v="Travel_Frequently"/>
    <x v="1"/>
    <s v="Current Employees"/>
    <x v="0"/>
    <x v="3"/>
    <x v="131"/>
    <n v="174"/>
    <x v="0"/>
    <x v="0"/>
    <x v="0"/>
    <s v="No"/>
    <s v="Y"/>
    <n v="3"/>
    <n v="-2"/>
    <n v="0"/>
    <n v="50"/>
    <n v="0"/>
    <m/>
    <n v="0"/>
    <n v="1"/>
    <n v="809"/>
    <n v="12"/>
    <x v="3"/>
    <n v="1"/>
    <n v="3"/>
    <n v="77"/>
    <n v="3"/>
    <n v="3"/>
    <n v="4"/>
    <n v="9208"/>
    <n v="6645"/>
    <n v="4"/>
    <n v="11"/>
    <n v="3"/>
    <n v="4"/>
    <n v="80"/>
    <n v="0"/>
    <n v="16"/>
    <n v="3"/>
    <n v="2"/>
    <n v="2"/>
    <n v="2"/>
    <n v="1"/>
  </r>
  <r>
    <x v="0"/>
    <s v="Travel_Rarely"/>
    <x v="2"/>
    <s v="Ex-Employees"/>
    <x v="0"/>
    <x v="0"/>
    <x v="132"/>
    <n v="175"/>
    <x v="0"/>
    <x v="0"/>
    <x v="1"/>
    <s v="Yes"/>
    <s v="Y"/>
    <n v="2"/>
    <n v="-2"/>
    <n v="0"/>
    <n v="31"/>
    <n v="1"/>
    <n v="1"/>
    <n v="1"/>
    <n v="0"/>
    <n v="542"/>
    <n v="20"/>
    <x v="3"/>
    <n v="1"/>
    <n v="2"/>
    <n v="71"/>
    <n v="1"/>
    <n v="2"/>
    <n v="2"/>
    <n v="4559"/>
    <n v="24788"/>
    <n v="3"/>
    <n v="11"/>
    <n v="3"/>
    <n v="3"/>
    <n v="80"/>
    <n v="1"/>
    <n v="4"/>
    <n v="3"/>
    <n v="2"/>
    <n v="2"/>
    <n v="2"/>
    <n v="2"/>
  </r>
  <r>
    <x v="1"/>
    <s v="Travel_Rarely"/>
    <x v="0"/>
    <s v="Current Employees"/>
    <x v="0"/>
    <x v="0"/>
    <x v="133"/>
    <n v="176"/>
    <x v="1"/>
    <x v="0"/>
    <x v="2"/>
    <s v="Yes"/>
    <s v="Y"/>
    <n v="2"/>
    <n v="-2"/>
    <n v="0"/>
    <n v="41"/>
    <n v="0"/>
    <m/>
    <n v="0"/>
    <n v="1"/>
    <n v="802"/>
    <n v="9"/>
    <x v="1"/>
    <n v="1"/>
    <n v="3"/>
    <n v="96"/>
    <n v="3"/>
    <n v="3"/>
    <n v="2"/>
    <n v="8189"/>
    <n v="21196"/>
    <n v="3"/>
    <n v="13"/>
    <n v="3"/>
    <n v="3"/>
    <n v="80"/>
    <n v="1"/>
    <n v="12"/>
    <n v="3"/>
    <n v="9"/>
    <n v="7"/>
    <n v="0"/>
    <n v="7"/>
  </r>
  <r>
    <x v="1"/>
    <s v="Travel_Rarely"/>
    <x v="2"/>
    <s v="Current Employees"/>
    <x v="2"/>
    <x v="0"/>
    <x v="134"/>
    <n v="177"/>
    <x v="0"/>
    <x v="8"/>
    <x v="1"/>
    <s v="No"/>
    <s v="Y"/>
    <n v="3"/>
    <n v="-2"/>
    <n v="0"/>
    <n v="26"/>
    <n v="0"/>
    <m/>
    <n v="0"/>
    <n v="1"/>
    <n v="1355"/>
    <n v="25"/>
    <x v="1"/>
    <n v="1"/>
    <n v="3"/>
    <n v="61"/>
    <n v="3"/>
    <n v="1"/>
    <n v="2"/>
    <n v="2942"/>
    <n v="8916"/>
    <n v="1"/>
    <n v="23"/>
    <n v="4"/>
    <n v="4"/>
    <n v="80"/>
    <n v="1"/>
    <n v="8"/>
    <n v="3"/>
    <n v="8"/>
    <n v="7"/>
    <n v="5"/>
    <n v="7"/>
  </r>
  <r>
    <x v="1"/>
    <s v="Travel_Rarely"/>
    <x v="0"/>
    <s v="Current Employees"/>
    <x v="1"/>
    <x v="2"/>
    <x v="135"/>
    <n v="178"/>
    <x v="1"/>
    <x v="3"/>
    <x v="2"/>
    <s v="No"/>
    <s v="Y"/>
    <n v="0"/>
    <n v="-2"/>
    <n v="0"/>
    <n v="36"/>
    <n v="0"/>
    <m/>
    <n v="0"/>
    <n v="1"/>
    <n v="216"/>
    <n v="6"/>
    <x v="0"/>
    <n v="1"/>
    <n v="2"/>
    <n v="84"/>
    <n v="3"/>
    <n v="2"/>
    <n v="3"/>
    <n v="4941"/>
    <n v="2819"/>
    <n v="6"/>
    <n v="20"/>
    <n v="4"/>
    <n v="4"/>
    <n v="80"/>
    <n v="2"/>
    <n v="7"/>
    <n v="3"/>
    <n v="3"/>
    <n v="2"/>
    <n v="0"/>
    <n v="1"/>
  </r>
  <r>
    <x v="0"/>
    <s v="Travel_Frequently"/>
    <x v="1"/>
    <s v="Ex-Employees"/>
    <x v="1"/>
    <x v="0"/>
    <x v="136"/>
    <n v="179"/>
    <x v="1"/>
    <x v="3"/>
    <x v="0"/>
    <s v="No"/>
    <s v="Y"/>
    <n v="2"/>
    <n v="-2"/>
    <n v="0"/>
    <n v="51"/>
    <n v="1"/>
    <n v="1"/>
    <n v="1"/>
    <n v="0"/>
    <n v="1150"/>
    <n v="8"/>
    <x v="2"/>
    <n v="1"/>
    <n v="1"/>
    <n v="53"/>
    <n v="1"/>
    <n v="3"/>
    <n v="2"/>
    <n v="10650"/>
    <n v="25150"/>
    <n v="2"/>
    <n v="15"/>
    <n v="3"/>
    <n v="4"/>
    <n v="80"/>
    <n v="0"/>
    <n v="18"/>
    <n v="3"/>
    <n v="4"/>
    <n v="2"/>
    <n v="0"/>
    <n v="3"/>
  </r>
  <r>
    <x v="1"/>
    <s v="Travel_Rarely"/>
    <x v="0"/>
    <s v="Current Employees"/>
    <x v="0"/>
    <x v="0"/>
    <x v="137"/>
    <n v="182"/>
    <x v="0"/>
    <x v="0"/>
    <x v="1"/>
    <s v="No"/>
    <s v="Y"/>
    <n v="1"/>
    <n v="-2"/>
    <n v="0"/>
    <n v="39"/>
    <n v="0"/>
    <m/>
    <n v="0"/>
    <n v="1"/>
    <n v="1329"/>
    <n v="4"/>
    <x v="2"/>
    <n v="1"/>
    <n v="4"/>
    <n v="47"/>
    <n v="2"/>
    <n v="2"/>
    <n v="2"/>
    <n v="5902"/>
    <n v="14590"/>
    <n v="4"/>
    <n v="14"/>
    <n v="3"/>
    <n v="3"/>
    <n v="80"/>
    <n v="1"/>
    <n v="17"/>
    <n v="4"/>
    <n v="15"/>
    <n v="11"/>
    <n v="5"/>
    <n v="9"/>
  </r>
  <r>
    <x v="1"/>
    <s v="Travel_Rarely"/>
    <x v="2"/>
    <s v="Current Employees"/>
    <x v="0"/>
    <x v="0"/>
    <x v="138"/>
    <n v="183"/>
    <x v="1"/>
    <x v="0"/>
    <x v="1"/>
    <s v="No"/>
    <s v="Y"/>
    <n v="3"/>
    <n v="-2"/>
    <n v="0"/>
    <n v="25"/>
    <n v="0"/>
    <m/>
    <n v="0"/>
    <n v="1"/>
    <n v="959"/>
    <n v="28"/>
    <x v="3"/>
    <n v="1"/>
    <n v="1"/>
    <n v="41"/>
    <n v="2"/>
    <n v="2"/>
    <n v="2"/>
    <n v="8639"/>
    <n v="24835"/>
    <n v="2"/>
    <n v="18"/>
    <n v="3"/>
    <n v="4"/>
    <n v="80"/>
    <n v="0"/>
    <n v="6"/>
    <n v="3"/>
    <n v="2"/>
    <n v="2"/>
    <n v="2"/>
    <n v="2"/>
  </r>
  <r>
    <x v="1"/>
    <s v="Travel_Rarely"/>
    <x v="2"/>
    <s v="Current Employees"/>
    <x v="2"/>
    <x v="5"/>
    <x v="139"/>
    <n v="184"/>
    <x v="1"/>
    <x v="8"/>
    <x v="1"/>
    <s v="Yes"/>
    <s v="Y"/>
    <n v="2"/>
    <n v="-2"/>
    <n v="0"/>
    <n v="30"/>
    <n v="0"/>
    <m/>
    <n v="0"/>
    <n v="1"/>
    <n v="1240"/>
    <n v="9"/>
    <x v="3"/>
    <n v="1"/>
    <n v="3"/>
    <n v="48"/>
    <n v="3"/>
    <n v="2"/>
    <n v="4"/>
    <n v="6347"/>
    <n v="13982"/>
    <n v="0"/>
    <n v="19"/>
    <n v="3"/>
    <n v="4"/>
    <n v="80"/>
    <n v="0"/>
    <n v="12"/>
    <n v="1"/>
    <n v="11"/>
    <n v="9"/>
    <n v="4"/>
    <n v="7"/>
  </r>
  <r>
    <x v="0"/>
    <s v="Travel_Rarely"/>
    <x v="2"/>
    <s v="Ex-Employees"/>
    <x v="1"/>
    <x v="2"/>
    <x v="140"/>
    <n v="190"/>
    <x v="0"/>
    <x v="2"/>
    <x v="0"/>
    <s v="No"/>
    <s v="Y"/>
    <n v="2"/>
    <n v="-2"/>
    <n v="0"/>
    <n v="32"/>
    <n v="1"/>
    <n v="1"/>
    <n v="1"/>
    <n v="0"/>
    <n v="1033"/>
    <n v="9"/>
    <x v="3"/>
    <n v="1"/>
    <n v="1"/>
    <n v="41"/>
    <n v="3"/>
    <n v="1"/>
    <n v="1"/>
    <n v="4200"/>
    <n v="10224"/>
    <n v="7"/>
    <n v="22"/>
    <n v="4"/>
    <n v="1"/>
    <n v="80"/>
    <n v="0"/>
    <n v="10"/>
    <n v="4"/>
    <n v="5"/>
    <n v="4"/>
    <n v="0"/>
    <n v="4"/>
  </r>
  <r>
    <x v="1"/>
    <s v="Travel_Rarely"/>
    <x v="1"/>
    <s v="Current Employees"/>
    <x v="1"/>
    <x v="2"/>
    <x v="141"/>
    <n v="192"/>
    <x v="1"/>
    <x v="1"/>
    <x v="0"/>
    <s v="No"/>
    <s v="Y"/>
    <n v="2"/>
    <n v="-2"/>
    <n v="0"/>
    <n v="45"/>
    <n v="0"/>
    <m/>
    <n v="0"/>
    <n v="1"/>
    <n v="1316"/>
    <n v="29"/>
    <x v="3"/>
    <n v="1"/>
    <n v="3"/>
    <n v="83"/>
    <n v="3"/>
    <n v="1"/>
    <n v="4"/>
    <n v="3452"/>
    <n v="9752"/>
    <n v="5"/>
    <n v="13"/>
    <n v="3"/>
    <n v="2"/>
    <n v="80"/>
    <n v="0"/>
    <n v="9"/>
    <n v="2"/>
    <n v="6"/>
    <n v="5"/>
    <n v="0"/>
    <n v="3"/>
  </r>
  <r>
    <x v="1"/>
    <s v="Travel_Rarely"/>
    <x v="0"/>
    <s v="Current Employees"/>
    <x v="1"/>
    <x v="4"/>
    <x v="142"/>
    <n v="193"/>
    <x v="0"/>
    <x v="1"/>
    <x v="0"/>
    <s v="Yes"/>
    <s v="Y"/>
    <n v="2"/>
    <n v="-2"/>
    <n v="0"/>
    <n v="38"/>
    <n v="0"/>
    <m/>
    <n v="0"/>
    <n v="1"/>
    <n v="364"/>
    <n v="3"/>
    <x v="4"/>
    <n v="1"/>
    <n v="4"/>
    <n v="32"/>
    <n v="3"/>
    <n v="2"/>
    <n v="3"/>
    <n v="4317"/>
    <n v="2302"/>
    <n v="3"/>
    <n v="20"/>
    <n v="4"/>
    <n v="2"/>
    <n v="80"/>
    <n v="0"/>
    <n v="19"/>
    <n v="3"/>
    <n v="3"/>
    <n v="2"/>
    <n v="2"/>
    <n v="2"/>
  </r>
  <r>
    <x v="1"/>
    <s v="Travel_Rarely"/>
    <x v="2"/>
    <s v="Current Employees"/>
    <x v="1"/>
    <x v="0"/>
    <x v="143"/>
    <n v="194"/>
    <x v="0"/>
    <x v="1"/>
    <x v="0"/>
    <s v="No"/>
    <s v="Y"/>
    <n v="4"/>
    <n v="-2"/>
    <n v="0"/>
    <n v="30"/>
    <n v="0"/>
    <m/>
    <n v="0"/>
    <n v="1"/>
    <n v="438"/>
    <n v="18"/>
    <x v="3"/>
    <n v="1"/>
    <n v="1"/>
    <n v="75"/>
    <n v="3"/>
    <n v="1"/>
    <n v="2"/>
    <n v="2632"/>
    <n v="23910"/>
    <n v="1"/>
    <n v="14"/>
    <n v="3"/>
    <n v="3"/>
    <n v="80"/>
    <n v="0"/>
    <n v="5"/>
    <n v="2"/>
    <n v="5"/>
    <n v="4"/>
    <n v="0"/>
    <n v="4"/>
  </r>
  <r>
    <x v="1"/>
    <s v="Travel_Frequently"/>
    <x v="2"/>
    <s v="Current Employees"/>
    <x v="0"/>
    <x v="2"/>
    <x v="144"/>
    <n v="195"/>
    <x v="1"/>
    <x v="0"/>
    <x v="2"/>
    <s v="No"/>
    <s v="Y"/>
    <n v="2"/>
    <n v="-2"/>
    <n v="0"/>
    <n v="32"/>
    <n v="0"/>
    <m/>
    <n v="0"/>
    <n v="1"/>
    <n v="689"/>
    <n v="9"/>
    <x v="0"/>
    <n v="1"/>
    <n v="4"/>
    <n v="35"/>
    <n v="1"/>
    <n v="2"/>
    <n v="4"/>
    <n v="4668"/>
    <n v="22812"/>
    <n v="0"/>
    <n v="17"/>
    <n v="3"/>
    <n v="4"/>
    <n v="80"/>
    <n v="3"/>
    <n v="9"/>
    <n v="4"/>
    <n v="8"/>
    <n v="7"/>
    <n v="0"/>
    <n v="7"/>
  </r>
  <r>
    <x v="1"/>
    <s v="Travel_Rarely"/>
    <x v="2"/>
    <s v="Current Employees"/>
    <x v="1"/>
    <x v="4"/>
    <x v="145"/>
    <n v="197"/>
    <x v="0"/>
    <x v="1"/>
    <x v="2"/>
    <s v="No"/>
    <s v="Y"/>
    <n v="3"/>
    <n v="-2"/>
    <n v="0"/>
    <n v="30"/>
    <n v="0"/>
    <m/>
    <n v="0"/>
    <n v="1"/>
    <n v="201"/>
    <n v="5"/>
    <x v="3"/>
    <n v="1"/>
    <n v="4"/>
    <n v="84"/>
    <n v="3"/>
    <n v="1"/>
    <n v="4"/>
    <n v="3204"/>
    <n v="10415"/>
    <n v="5"/>
    <n v="14"/>
    <n v="3"/>
    <n v="4"/>
    <n v="80"/>
    <n v="1"/>
    <n v="8"/>
    <n v="3"/>
    <n v="3"/>
    <n v="2"/>
    <n v="2"/>
    <n v="2"/>
  </r>
  <r>
    <x v="1"/>
    <s v="Travel_Rarely"/>
    <x v="2"/>
    <s v="Current Employees"/>
    <x v="1"/>
    <x v="2"/>
    <x v="146"/>
    <n v="198"/>
    <x v="1"/>
    <x v="2"/>
    <x v="0"/>
    <s v="No"/>
    <s v="Y"/>
    <n v="3"/>
    <n v="-2"/>
    <n v="0"/>
    <n v="30"/>
    <n v="0"/>
    <m/>
    <n v="0"/>
    <n v="1"/>
    <n v="1427"/>
    <n v="2"/>
    <x v="1"/>
    <n v="1"/>
    <n v="2"/>
    <n v="35"/>
    <n v="2"/>
    <n v="1"/>
    <n v="4"/>
    <n v="2720"/>
    <n v="11162"/>
    <n v="0"/>
    <n v="13"/>
    <n v="3"/>
    <n v="4"/>
    <n v="80"/>
    <n v="0"/>
    <n v="6"/>
    <n v="3"/>
    <n v="5"/>
    <n v="3"/>
    <n v="1"/>
    <n v="2"/>
  </r>
  <r>
    <x v="1"/>
    <s v="Travel_Frequently"/>
    <x v="0"/>
    <s v="Current Employees"/>
    <x v="1"/>
    <x v="0"/>
    <x v="147"/>
    <n v="199"/>
    <x v="1"/>
    <x v="5"/>
    <x v="2"/>
    <s v="No"/>
    <s v="Y"/>
    <n v="2"/>
    <n v="-2"/>
    <n v="0"/>
    <n v="41"/>
    <n v="0"/>
    <m/>
    <n v="0"/>
    <n v="1"/>
    <n v="857"/>
    <n v="10"/>
    <x v="3"/>
    <n v="1"/>
    <n v="4"/>
    <n v="91"/>
    <n v="2"/>
    <n v="4"/>
    <n v="2"/>
    <n v="17181"/>
    <n v="12888"/>
    <n v="4"/>
    <n v="13"/>
    <n v="3"/>
    <n v="2"/>
    <n v="80"/>
    <n v="1"/>
    <n v="21"/>
    <n v="2"/>
    <n v="7"/>
    <n v="6"/>
    <n v="7"/>
    <n v="7"/>
  </r>
  <r>
    <x v="1"/>
    <s v="Travel_Rarely"/>
    <x v="0"/>
    <s v="Current Employees"/>
    <x v="1"/>
    <x v="0"/>
    <x v="148"/>
    <n v="200"/>
    <x v="1"/>
    <x v="2"/>
    <x v="1"/>
    <s v="No"/>
    <s v="Y"/>
    <n v="2"/>
    <n v="-2"/>
    <n v="0"/>
    <n v="41"/>
    <n v="0"/>
    <m/>
    <n v="0"/>
    <n v="1"/>
    <n v="933"/>
    <n v="9"/>
    <x v="2"/>
    <n v="1"/>
    <n v="3"/>
    <n v="94"/>
    <n v="3"/>
    <n v="1"/>
    <n v="2"/>
    <n v="2238"/>
    <n v="6961"/>
    <n v="2"/>
    <n v="21"/>
    <n v="4"/>
    <n v="4"/>
    <n v="80"/>
    <n v="1"/>
    <n v="7"/>
    <n v="3"/>
    <n v="5"/>
    <n v="0"/>
    <n v="1"/>
    <n v="4"/>
  </r>
  <r>
    <x v="1"/>
    <s v="Travel_Rarely"/>
    <x v="4"/>
    <s v="Current Employees"/>
    <x v="1"/>
    <x v="2"/>
    <x v="149"/>
    <n v="201"/>
    <x v="0"/>
    <x v="2"/>
    <x v="0"/>
    <s v="No"/>
    <s v="Y"/>
    <n v="3"/>
    <n v="-2"/>
    <n v="0"/>
    <n v="19"/>
    <n v="0"/>
    <m/>
    <n v="0"/>
    <n v="1"/>
    <n v="1181"/>
    <n v="3"/>
    <x v="1"/>
    <n v="1"/>
    <n v="2"/>
    <n v="79"/>
    <n v="3"/>
    <n v="1"/>
    <n v="3"/>
    <n v="1483"/>
    <n v="16102"/>
    <n v="1"/>
    <n v="14"/>
    <n v="3"/>
    <n v="4"/>
    <n v="80"/>
    <n v="0"/>
    <n v="1"/>
    <n v="3"/>
    <n v="1"/>
    <n v="0"/>
    <n v="0"/>
    <n v="0"/>
  </r>
  <r>
    <x v="1"/>
    <s v="Travel_Frequently"/>
    <x v="0"/>
    <s v="Current Employees"/>
    <x v="1"/>
    <x v="2"/>
    <x v="150"/>
    <n v="202"/>
    <x v="0"/>
    <x v="1"/>
    <x v="2"/>
    <s v="No"/>
    <s v="Y"/>
    <n v="2"/>
    <n v="-2"/>
    <n v="0"/>
    <n v="40"/>
    <n v="0"/>
    <m/>
    <n v="0"/>
    <n v="1"/>
    <n v="1395"/>
    <n v="26"/>
    <x v="3"/>
    <n v="1"/>
    <n v="2"/>
    <n v="54"/>
    <n v="3"/>
    <n v="2"/>
    <n v="3"/>
    <n v="5605"/>
    <n v="8504"/>
    <n v="1"/>
    <n v="11"/>
    <n v="3"/>
    <n v="1"/>
    <n v="80"/>
    <n v="1"/>
    <n v="20"/>
    <n v="3"/>
    <n v="20"/>
    <n v="7"/>
    <n v="2"/>
    <n v="13"/>
  </r>
  <r>
    <x v="1"/>
    <s v="Travel_Rarely"/>
    <x v="0"/>
    <s v="Current Employees"/>
    <x v="0"/>
    <x v="3"/>
    <x v="151"/>
    <n v="204"/>
    <x v="1"/>
    <x v="0"/>
    <x v="1"/>
    <s v="No"/>
    <s v="Y"/>
    <n v="3"/>
    <n v="-2"/>
    <n v="0"/>
    <n v="35"/>
    <n v="0"/>
    <m/>
    <n v="0"/>
    <n v="1"/>
    <n v="662"/>
    <n v="1"/>
    <x v="4"/>
    <n v="1"/>
    <n v="3"/>
    <n v="94"/>
    <n v="3"/>
    <n v="3"/>
    <n v="3"/>
    <n v="7295"/>
    <n v="11439"/>
    <n v="1"/>
    <n v="13"/>
    <n v="3"/>
    <n v="1"/>
    <n v="80"/>
    <n v="2"/>
    <n v="10"/>
    <n v="3"/>
    <n v="10"/>
    <n v="8"/>
    <n v="0"/>
    <n v="6"/>
  </r>
  <r>
    <x v="1"/>
    <s v="Travel_Rarely"/>
    <x v="1"/>
    <s v="Current Employees"/>
    <x v="0"/>
    <x v="3"/>
    <x v="152"/>
    <n v="205"/>
    <x v="1"/>
    <x v="6"/>
    <x v="1"/>
    <s v="Yes"/>
    <s v="Y"/>
    <n v="3"/>
    <n v="-2"/>
    <n v="0"/>
    <n v="53"/>
    <n v="0"/>
    <m/>
    <n v="0"/>
    <n v="1"/>
    <n v="1436"/>
    <n v="6"/>
    <x v="0"/>
    <n v="1"/>
    <n v="2"/>
    <n v="34"/>
    <n v="3"/>
    <n v="2"/>
    <n v="3"/>
    <n v="2306"/>
    <n v="16047"/>
    <n v="2"/>
    <n v="20"/>
    <n v="4"/>
    <n v="4"/>
    <n v="80"/>
    <n v="1"/>
    <n v="13"/>
    <n v="1"/>
    <n v="7"/>
    <n v="7"/>
    <n v="4"/>
    <n v="5"/>
  </r>
  <r>
    <x v="1"/>
    <s v="Travel_Rarely"/>
    <x v="1"/>
    <s v="Current Employees"/>
    <x v="1"/>
    <x v="0"/>
    <x v="153"/>
    <n v="206"/>
    <x v="1"/>
    <x v="2"/>
    <x v="2"/>
    <s v="No"/>
    <s v="Y"/>
    <n v="2"/>
    <n v="-2"/>
    <n v="0"/>
    <n v="45"/>
    <n v="0"/>
    <m/>
    <n v="0"/>
    <n v="1"/>
    <n v="194"/>
    <n v="9"/>
    <x v="3"/>
    <n v="1"/>
    <n v="2"/>
    <n v="60"/>
    <n v="3"/>
    <n v="2"/>
    <n v="2"/>
    <n v="2348"/>
    <n v="10901"/>
    <n v="8"/>
    <n v="18"/>
    <n v="3"/>
    <n v="3"/>
    <n v="80"/>
    <n v="1"/>
    <n v="20"/>
    <n v="1"/>
    <n v="17"/>
    <n v="9"/>
    <n v="0"/>
    <n v="15"/>
  </r>
  <r>
    <x v="1"/>
    <s v="Travel_Frequently"/>
    <x v="2"/>
    <s v="Current Employees"/>
    <x v="0"/>
    <x v="3"/>
    <x v="154"/>
    <n v="207"/>
    <x v="0"/>
    <x v="0"/>
    <x v="0"/>
    <s v="No"/>
    <s v="Y"/>
    <n v="2"/>
    <n v="-2"/>
    <n v="0"/>
    <n v="32"/>
    <n v="0"/>
    <m/>
    <n v="0"/>
    <n v="1"/>
    <n v="967"/>
    <n v="8"/>
    <x v="3"/>
    <n v="1"/>
    <n v="2"/>
    <n v="43"/>
    <n v="3"/>
    <n v="3"/>
    <n v="4"/>
    <n v="8998"/>
    <n v="15589"/>
    <n v="1"/>
    <n v="14"/>
    <n v="3"/>
    <n v="4"/>
    <n v="80"/>
    <n v="0"/>
    <n v="9"/>
    <n v="3"/>
    <n v="9"/>
    <n v="8"/>
    <n v="3"/>
    <n v="7"/>
  </r>
  <r>
    <x v="1"/>
    <s v="Non-Travel"/>
    <x v="2"/>
    <s v="Current Employees"/>
    <x v="1"/>
    <x v="4"/>
    <x v="155"/>
    <n v="208"/>
    <x v="1"/>
    <x v="3"/>
    <x v="1"/>
    <s v="No"/>
    <s v="Y"/>
    <n v="1"/>
    <n v="-2"/>
    <n v="0"/>
    <n v="29"/>
    <n v="0"/>
    <m/>
    <n v="0"/>
    <n v="1"/>
    <n v="1496"/>
    <n v="1"/>
    <x v="1"/>
    <n v="1"/>
    <n v="4"/>
    <n v="41"/>
    <n v="3"/>
    <n v="2"/>
    <n v="4"/>
    <n v="4319"/>
    <n v="26283"/>
    <n v="1"/>
    <n v="13"/>
    <n v="3"/>
    <n v="1"/>
    <n v="80"/>
    <n v="1"/>
    <n v="10"/>
    <n v="3"/>
    <n v="10"/>
    <n v="7"/>
    <n v="0"/>
    <n v="9"/>
  </r>
  <r>
    <x v="1"/>
    <s v="Travel_Rarely"/>
    <x v="1"/>
    <s v="Current Employees"/>
    <x v="1"/>
    <x v="2"/>
    <x v="156"/>
    <n v="211"/>
    <x v="1"/>
    <x v="3"/>
    <x v="1"/>
    <s v="No"/>
    <s v="Y"/>
    <n v="2"/>
    <n v="-2"/>
    <n v="0"/>
    <n v="51"/>
    <n v="0"/>
    <m/>
    <n v="0"/>
    <n v="1"/>
    <n v="1169"/>
    <n v="7"/>
    <x v="2"/>
    <n v="1"/>
    <n v="2"/>
    <n v="34"/>
    <n v="2"/>
    <n v="2"/>
    <n v="3"/>
    <n v="6132"/>
    <n v="13983"/>
    <n v="2"/>
    <n v="17"/>
    <n v="3"/>
    <n v="3"/>
    <n v="80"/>
    <n v="0"/>
    <n v="10"/>
    <n v="3"/>
    <n v="1"/>
    <n v="0"/>
    <n v="0"/>
    <n v="0"/>
  </r>
  <r>
    <x v="1"/>
    <s v="Travel_Rarely"/>
    <x v="3"/>
    <s v="Current Employees"/>
    <x v="1"/>
    <x v="2"/>
    <x v="157"/>
    <n v="214"/>
    <x v="0"/>
    <x v="1"/>
    <x v="1"/>
    <s v="Yes"/>
    <s v="Y"/>
    <n v="3"/>
    <n v="-2"/>
    <n v="0"/>
    <n v="58"/>
    <n v="0"/>
    <m/>
    <n v="0"/>
    <n v="1"/>
    <n v="1145"/>
    <n v="9"/>
    <x v="3"/>
    <n v="1"/>
    <n v="2"/>
    <n v="75"/>
    <n v="2"/>
    <n v="1"/>
    <n v="3"/>
    <n v="3346"/>
    <n v="11873"/>
    <n v="4"/>
    <n v="20"/>
    <n v="4"/>
    <n v="2"/>
    <n v="80"/>
    <n v="1"/>
    <n v="9"/>
    <n v="2"/>
    <n v="1"/>
    <n v="0"/>
    <n v="0"/>
    <n v="0"/>
  </r>
  <r>
    <x v="1"/>
    <s v="Travel_Rarely"/>
    <x v="0"/>
    <s v="Current Employees"/>
    <x v="0"/>
    <x v="3"/>
    <x v="158"/>
    <n v="215"/>
    <x v="1"/>
    <x v="0"/>
    <x v="1"/>
    <s v="No"/>
    <s v="Y"/>
    <n v="2"/>
    <n v="-2"/>
    <n v="0"/>
    <n v="40"/>
    <n v="0"/>
    <m/>
    <n v="0"/>
    <n v="1"/>
    <n v="630"/>
    <n v="4"/>
    <x v="2"/>
    <n v="1"/>
    <n v="3"/>
    <n v="67"/>
    <n v="2"/>
    <n v="3"/>
    <n v="4"/>
    <n v="10855"/>
    <n v="8552"/>
    <n v="7"/>
    <n v="11"/>
    <n v="3"/>
    <n v="1"/>
    <n v="80"/>
    <n v="1"/>
    <n v="15"/>
    <n v="2"/>
    <n v="12"/>
    <n v="11"/>
    <n v="2"/>
    <n v="11"/>
  </r>
  <r>
    <x v="1"/>
    <s v="Travel_Frequently"/>
    <x v="2"/>
    <s v="Current Employees"/>
    <x v="0"/>
    <x v="3"/>
    <x v="159"/>
    <n v="216"/>
    <x v="0"/>
    <x v="6"/>
    <x v="1"/>
    <s v="No"/>
    <s v="Y"/>
    <n v="3"/>
    <n v="-2"/>
    <n v="0"/>
    <n v="34"/>
    <n v="0"/>
    <m/>
    <n v="0"/>
    <n v="1"/>
    <n v="303"/>
    <n v="2"/>
    <x v="2"/>
    <n v="1"/>
    <n v="3"/>
    <n v="75"/>
    <n v="3"/>
    <n v="1"/>
    <n v="3"/>
    <n v="2231"/>
    <n v="11314"/>
    <n v="6"/>
    <n v="18"/>
    <n v="3"/>
    <n v="4"/>
    <n v="80"/>
    <n v="1"/>
    <n v="6"/>
    <n v="3"/>
    <n v="4"/>
    <n v="3"/>
    <n v="1"/>
    <n v="2"/>
  </r>
  <r>
    <x v="1"/>
    <s v="Travel_Rarely"/>
    <x v="4"/>
    <s v="Current Employees"/>
    <x v="1"/>
    <x v="2"/>
    <x v="160"/>
    <n v="217"/>
    <x v="1"/>
    <x v="1"/>
    <x v="1"/>
    <s v="No"/>
    <s v="Y"/>
    <n v="6"/>
    <n v="-2"/>
    <n v="0"/>
    <n v="22"/>
    <n v="0"/>
    <m/>
    <n v="0"/>
    <n v="1"/>
    <n v="1256"/>
    <n v="19"/>
    <x v="1"/>
    <n v="1"/>
    <n v="3"/>
    <n v="80"/>
    <n v="3"/>
    <n v="1"/>
    <n v="4"/>
    <n v="2323"/>
    <n v="11992"/>
    <n v="1"/>
    <n v="24"/>
    <n v="4"/>
    <n v="1"/>
    <n v="80"/>
    <n v="2"/>
    <n v="2"/>
    <n v="3"/>
    <n v="2"/>
    <n v="2"/>
    <n v="2"/>
    <n v="2"/>
  </r>
  <r>
    <x v="1"/>
    <s v="Non-Travel"/>
    <x v="2"/>
    <s v="Current Employees"/>
    <x v="1"/>
    <x v="2"/>
    <x v="161"/>
    <n v="218"/>
    <x v="1"/>
    <x v="1"/>
    <x v="2"/>
    <s v="No"/>
    <s v="Y"/>
    <n v="1"/>
    <n v="-2"/>
    <n v="0"/>
    <n v="27"/>
    <n v="0"/>
    <m/>
    <n v="0"/>
    <n v="1"/>
    <n v="691"/>
    <n v="9"/>
    <x v="3"/>
    <n v="1"/>
    <n v="4"/>
    <n v="57"/>
    <n v="3"/>
    <n v="1"/>
    <n v="3"/>
    <n v="2024"/>
    <n v="5970"/>
    <n v="6"/>
    <n v="18"/>
    <n v="3"/>
    <n v="4"/>
    <n v="80"/>
    <n v="1"/>
    <n v="6"/>
    <n v="1"/>
    <n v="2"/>
    <n v="2"/>
    <n v="2"/>
    <n v="2"/>
  </r>
  <r>
    <x v="1"/>
    <s v="Travel_Rarely"/>
    <x v="2"/>
    <s v="Current Employees"/>
    <x v="1"/>
    <x v="2"/>
    <x v="162"/>
    <n v="221"/>
    <x v="1"/>
    <x v="1"/>
    <x v="1"/>
    <s v="No"/>
    <s v="Y"/>
    <n v="2"/>
    <n v="-2"/>
    <n v="0"/>
    <n v="28"/>
    <n v="0"/>
    <m/>
    <n v="0"/>
    <n v="1"/>
    <n v="440"/>
    <n v="21"/>
    <x v="3"/>
    <n v="1"/>
    <n v="3"/>
    <n v="42"/>
    <n v="3"/>
    <n v="1"/>
    <n v="4"/>
    <n v="2713"/>
    <n v="6672"/>
    <n v="1"/>
    <n v="11"/>
    <n v="3"/>
    <n v="3"/>
    <n v="80"/>
    <n v="1"/>
    <n v="5"/>
    <n v="1"/>
    <n v="5"/>
    <n v="2"/>
    <n v="0"/>
    <n v="2"/>
  </r>
  <r>
    <x v="1"/>
    <s v="Travel_Rarely"/>
    <x v="3"/>
    <s v="Current Employees"/>
    <x v="1"/>
    <x v="0"/>
    <x v="163"/>
    <n v="223"/>
    <x v="1"/>
    <x v="4"/>
    <x v="2"/>
    <s v="Yes"/>
    <s v="Y"/>
    <n v="2"/>
    <n v="-2"/>
    <n v="0"/>
    <n v="57"/>
    <n v="0"/>
    <m/>
    <n v="0"/>
    <n v="1"/>
    <n v="334"/>
    <n v="24"/>
    <x v="0"/>
    <n v="1"/>
    <n v="3"/>
    <n v="83"/>
    <n v="4"/>
    <n v="3"/>
    <n v="2"/>
    <n v="9439"/>
    <n v="23402"/>
    <n v="3"/>
    <n v="16"/>
    <n v="3"/>
    <n v="2"/>
    <n v="80"/>
    <n v="1"/>
    <n v="12"/>
    <n v="1"/>
    <n v="5"/>
    <n v="3"/>
    <n v="1"/>
    <n v="4"/>
  </r>
  <r>
    <x v="1"/>
    <s v="Non-Travel"/>
    <x v="2"/>
    <s v="Current Employees"/>
    <x v="1"/>
    <x v="2"/>
    <x v="164"/>
    <n v="224"/>
    <x v="1"/>
    <x v="1"/>
    <x v="2"/>
    <s v="Yes"/>
    <s v="Y"/>
    <n v="2"/>
    <n v="-2"/>
    <n v="0"/>
    <n v="27"/>
    <n v="0"/>
    <m/>
    <n v="0"/>
    <n v="1"/>
    <n v="1450"/>
    <n v="3"/>
    <x v="3"/>
    <n v="1"/>
    <n v="3"/>
    <n v="79"/>
    <n v="2"/>
    <n v="1"/>
    <n v="3"/>
    <n v="2566"/>
    <n v="25326"/>
    <n v="1"/>
    <n v="15"/>
    <n v="3"/>
    <n v="4"/>
    <n v="80"/>
    <n v="1"/>
    <n v="1"/>
    <n v="2"/>
    <n v="1"/>
    <n v="1"/>
    <n v="0"/>
    <n v="1"/>
  </r>
  <r>
    <x v="1"/>
    <s v="Travel_Rarely"/>
    <x v="1"/>
    <s v="Current Employees"/>
    <x v="1"/>
    <x v="0"/>
    <x v="165"/>
    <n v="226"/>
    <x v="0"/>
    <x v="5"/>
    <x v="0"/>
    <s v="No"/>
    <s v="Y"/>
    <n v="5"/>
    <n v="-2"/>
    <n v="0"/>
    <n v="50"/>
    <n v="0"/>
    <m/>
    <n v="0"/>
    <n v="1"/>
    <n v="1452"/>
    <n v="11"/>
    <x v="3"/>
    <n v="1"/>
    <n v="3"/>
    <n v="53"/>
    <n v="3"/>
    <n v="5"/>
    <n v="2"/>
    <n v="19926"/>
    <n v="17053"/>
    <n v="3"/>
    <n v="15"/>
    <n v="3"/>
    <n v="2"/>
    <n v="80"/>
    <n v="0"/>
    <n v="21"/>
    <n v="3"/>
    <n v="5"/>
    <n v="4"/>
    <n v="4"/>
    <n v="4"/>
  </r>
  <r>
    <x v="1"/>
    <s v="Travel_Rarely"/>
    <x v="0"/>
    <s v="Current Employees"/>
    <x v="1"/>
    <x v="0"/>
    <x v="166"/>
    <n v="227"/>
    <x v="1"/>
    <x v="1"/>
    <x v="2"/>
    <s v="No"/>
    <s v="Y"/>
    <n v="2"/>
    <n v="-2"/>
    <n v="0"/>
    <n v="41"/>
    <n v="0"/>
    <m/>
    <n v="0"/>
    <n v="1"/>
    <n v="465"/>
    <n v="14"/>
    <x v="3"/>
    <n v="1"/>
    <n v="1"/>
    <n v="56"/>
    <n v="3"/>
    <n v="1"/>
    <n v="2"/>
    <n v="2451"/>
    <n v="4609"/>
    <n v="4"/>
    <n v="12"/>
    <n v="3"/>
    <n v="1"/>
    <n v="80"/>
    <n v="1"/>
    <n v="13"/>
    <n v="3"/>
    <n v="9"/>
    <n v="8"/>
    <n v="1"/>
    <n v="8"/>
  </r>
  <r>
    <x v="1"/>
    <s v="Travel_Rarely"/>
    <x v="2"/>
    <s v="Current Employees"/>
    <x v="0"/>
    <x v="0"/>
    <x v="167"/>
    <n v="228"/>
    <x v="0"/>
    <x v="0"/>
    <x v="1"/>
    <s v="No"/>
    <s v="Y"/>
    <n v="2"/>
    <n v="-2"/>
    <n v="0"/>
    <n v="30"/>
    <n v="0"/>
    <m/>
    <n v="0"/>
    <n v="1"/>
    <n v="1339"/>
    <n v="5"/>
    <x v="3"/>
    <n v="1"/>
    <n v="2"/>
    <n v="41"/>
    <n v="3"/>
    <n v="3"/>
    <n v="2"/>
    <n v="9419"/>
    <n v="8053"/>
    <n v="2"/>
    <n v="12"/>
    <n v="3"/>
    <n v="3"/>
    <n v="80"/>
    <n v="1"/>
    <n v="12"/>
    <n v="3"/>
    <n v="10"/>
    <n v="9"/>
    <n v="7"/>
    <n v="4"/>
  </r>
  <r>
    <x v="1"/>
    <s v="Travel_Rarely"/>
    <x v="0"/>
    <s v="Current Employees"/>
    <x v="0"/>
    <x v="0"/>
    <x v="168"/>
    <n v="230"/>
    <x v="0"/>
    <x v="0"/>
    <x v="0"/>
    <s v="No"/>
    <s v="Y"/>
    <n v="2"/>
    <n v="-2"/>
    <n v="0"/>
    <n v="38"/>
    <n v="0"/>
    <m/>
    <n v="0"/>
    <n v="1"/>
    <n v="702"/>
    <n v="1"/>
    <x v="2"/>
    <n v="1"/>
    <n v="1"/>
    <n v="59"/>
    <n v="2"/>
    <n v="2"/>
    <n v="2"/>
    <n v="8686"/>
    <n v="12930"/>
    <n v="4"/>
    <n v="22"/>
    <n v="4"/>
    <n v="3"/>
    <n v="80"/>
    <n v="0"/>
    <n v="12"/>
    <n v="4"/>
    <n v="8"/>
    <n v="3"/>
    <n v="0"/>
    <n v="7"/>
  </r>
  <r>
    <x v="1"/>
    <s v="Travel_Rarely"/>
    <x v="2"/>
    <s v="Current Employees"/>
    <x v="1"/>
    <x v="0"/>
    <x v="169"/>
    <n v="231"/>
    <x v="1"/>
    <x v="1"/>
    <x v="0"/>
    <s v="No"/>
    <s v="Y"/>
    <n v="2"/>
    <n v="-2"/>
    <n v="0"/>
    <n v="32"/>
    <n v="0"/>
    <m/>
    <n v="0"/>
    <n v="1"/>
    <n v="120"/>
    <n v="6"/>
    <x v="4"/>
    <n v="1"/>
    <n v="3"/>
    <n v="43"/>
    <n v="3"/>
    <n v="1"/>
    <n v="2"/>
    <n v="3038"/>
    <n v="12430"/>
    <n v="3"/>
    <n v="20"/>
    <n v="4"/>
    <n v="1"/>
    <n v="80"/>
    <n v="0"/>
    <n v="8"/>
    <n v="3"/>
    <n v="5"/>
    <n v="4"/>
    <n v="1"/>
    <n v="4"/>
  </r>
  <r>
    <x v="1"/>
    <s v="Travel_Rarely"/>
    <x v="2"/>
    <s v="Current Employees"/>
    <x v="1"/>
    <x v="4"/>
    <x v="170"/>
    <n v="233"/>
    <x v="1"/>
    <x v="1"/>
    <x v="1"/>
    <s v="Yes"/>
    <s v="Y"/>
    <n v="3"/>
    <n v="-2"/>
    <n v="0"/>
    <n v="27"/>
    <n v="0"/>
    <m/>
    <n v="0"/>
    <n v="1"/>
    <n v="1157"/>
    <n v="17"/>
    <x v="3"/>
    <n v="1"/>
    <n v="3"/>
    <n v="51"/>
    <n v="3"/>
    <n v="1"/>
    <n v="4"/>
    <n v="3058"/>
    <n v="13364"/>
    <n v="0"/>
    <n v="16"/>
    <n v="3"/>
    <n v="4"/>
    <n v="80"/>
    <n v="1"/>
    <n v="6"/>
    <n v="2"/>
    <n v="5"/>
    <n v="2"/>
    <n v="1"/>
    <n v="1"/>
  </r>
  <r>
    <x v="0"/>
    <s v="Travel_Frequently"/>
    <x v="4"/>
    <s v="Ex-Employees"/>
    <x v="0"/>
    <x v="4"/>
    <x v="171"/>
    <n v="235"/>
    <x v="0"/>
    <x v="6"/>
    <x v="0"/>
    <s v="No"/>
    <s v="Y"/>
    <n v="5"/>
    <n v="-2"/>
    <n v="0"/>
    <n v="19"/>
    <n v="1"/>
    <n v="1"/>
    <n v="1"/>
    <n v="0"/>
    <n v="602"/>
    <n v="1"/>
    <x v="1"/>
    <n v="1"/>
    <n v="3"/>
    <n v="100"/>
    <n v="1"/>
    <n v="1"/>
    <n v="4"/>
    <n v="2325"/>
    <n v="20989"/>
    <n v="0"/>
    <n v="21"/>
    <n v="4"/>
    <n v="1"/>
    <n v="80"/>
    <n v="0"/>
    <n v="1"/>
    <n v="4"/>
    <n v="0"/>
    <n v="0"/>
    <n v="0"/>
    <n v="0"/>
  </r>
  <r>
    <x v="1"/>
    <s v="Travel_Frequently"/>
    <x v="0"/>
    <s v="Current Employees"/>
    <x v="1"/>
    <x v="2"/>
    <x v="172"/>
    <n v="238"/>
    <x v="1"/>
    <x v="2"/>
    <x v="0"/>
    <s v="No"/>
    <s v="Y"/>
    <n v="3"/>
    <n v="-2"/>
    <n v="0"/>
    <n v="36"/>
    <n v="0"/>
    <m/>
    <n v="0"/>
    <n v="1"/>
    <n v="1480"/>
    <n v="3"/>
    <x v="0"/>
    <n v="1"/>
    <n v="4"/>
    <n v="30"/>
    <n v="3"/>
    <n v="1"/>
    <n v="3"/>
    <n v="2088"/>
    <n v="15062"/>
    <n v="4"/>
    <n v="12"/>
    <n v="3"/>
    <n v="3"/>
    <n v="80"/>
    <n v="0"/>
    <n v="13"/>
    <n v="2"/>
    <n v="8"/>
    <n v="7"/>
    <n v="7"/>
    <n v="2"/>
  </r>
  <r>
    <x v="1"/>
    <s v="Non-Travel"/>
    <x v="2"/>
    <s v="Current Employees"/>
    <x v="1"/>
    <x v="2"/>
    <x v="173"/>
    <n v="239"/>
    <x v="1"/>
    <x v="2"/>
    <x v="2"/>
    <s v="No"/>
    <s v="Y"/>
    <n v="4"/>
    <n v="-2"/>
    <n v="0"/>
    <n v="30"/>
    <n v="0"/>
    <m/>
    <n v="0"/>
    <n v="1"/>
    <n v="111"/>
    <n v="9"/>
    <x v="3"/>
    <n v="1"/>
    <n v="3"/>
    <n v="66"/>
    <n v="3"/>
    <n v="2"/>
    <n v="1"/>
    <n v="3072"/>
    <n v="11012"/>
    <n v="1"/>
    <n v="11"/>
    <n v="3"/>
    <n v="3"/>
    <n v="80"/>
    <n v="2"/>
    <n v="12"/>
    <n v="3"/>
    <n v="12"/>
    <n v="9"/>
    <n v="6"/>
    <n v="10"/>
  </r>
  <r>
    <x v="1"/>
    <s v="Travel_Rarely"/>
    <x v="1"/>
    <s v="Current Employees"/>
    <x v="0"/>
    <x v="0"/>
    <x v="174"/>
    <n v="240"/>
    <x v="0"/>
    <x v="0"/>
    <x v="2"/>
    <s v="Yes"/>
    <s v="Y"/>
    <n v="3"/>
    <n v="-2"/>
    <n v="0"/>
    <n v="45"/>
    <n v="0"/>
    <m/>
    <n v="0"/>
    <n v="1"/>
    <n v="1268"/>
    <n v="4"/>
    <x v="0"/>
    <n v="1"/>
    <n v="3"/>
    <n v="30"/>
    <n v="3"/>
    <n v="2"/>
    <n v="2"/>
    <n v="5006"/>
    <n v="6319"/>
    <n v="4"/>
    <n v="11"/>
    <n v="3"/>
    <n v="1"/>
    <n v="80"/>
    <n v="1"/>
    <n v="9"/>
    <n v="4"/>
    <n v="5"/>
    <n v="4"/>
    <n v="0"/>
    <n v="3"/>
  </r>
  <r>
    <x v="1"/>
    <s v="Travel_Rarely"/>
    <x v="3"/>
    <s v="Current Employees"/>
    <x v="1"/>
    <x v="0"/>
    <x v="175"/>
    <n v="241"/>
    <x v="0"/>
    <x v="1"/>
    <x v="2"/>
    <s v="Yes"/>
    <s v="Y"/>
    <n v="3"/>
    <n v="-2"/>
    <n v="0"/>
    <n v="56"/>
    <n v="0"/>
    <m/>
    <n v="0"/>
    <n v="1"/>
    <n v="713"/>
    <n v="8"/>
    <x v="3"/>
    <n v="1"/>
    <n v="3"/>
    <n v="67"/>
    <n v="3"/>
    <n v="1"/>
    <n v="2"/>
    <n v="4257"/>
    <n v="13939"/>
    <n v="4"/>
    <n v="18"/>
    <n v="3"/>
    <n v="3"/>
    <n v="80"/>
    <n v="1"/>
    <n v="19"/>
    <n v="3"/>
    <n v="2"/>
    <n v="2"/>
    <n v="2"/>
    <n v="2"/>
  </r>
  <r>
    <x v="1"/>
    <s v="Travel_Rarely"/>
    <x v="2"/>
    <s v="Current Employees"/>
    <x v="1"/>
    <x v="0"/>
    <x v="176"/>
    <n v="242"/>
    <x v="1"/>
    <x v="1"/>
    <x v="0"/>
    <s v="No"/>
    <s v="Y"/>
    <n v="2"/>
    <n v="-2"/>
    <n v="0"/>
    <n v="33"/>
    <n v="0"/>
    <m/>
    <n v="0"/>
    <n v="1"/>
    <n v="134"/>
    <n v="2"/>
    <x v="3"/>
    <n v="1"/>
    <n v="3"/>
    <n v="90"/>
    <n v="3"/>
    <n v="1"/>
    <n v="2"/>
    <n v="2500"/>
    <n v="10515"/>
    <n v="0"/>
    <n v="14"/>
    <n v="3"/>
    <n v="1"/>
    <n v="80"/>
    <n v="0"/>
    <n v="4"/>
    <n v="4"/>
    <n v="3"/>
    <n v="1"/>
    <n v="0"/>
    <n v="2"/>
  </r>
  <r>
    <x v="0"/>
    <s v="Travel_Rarely"/>
    <x v="4"/>
    <s v="Ex-Employees"/>
    <x v="1"/>
    <x v="0"/>
    <x v="177"/>
    <n v="243"/>
    <x v="1"/>
    <x v="2"/>
    <x v="0"/>
    <s v="No"/>
    <s v="Y"/>
    <n v="3"/>
    <n v="-2"/>
    <n v="0"/>
    <n v="19"/>
    <n v="1"/>
    <n v="1"/>
    <n v="1"/>
    <n v="0"/>
    <n v="303"/>
    <n v="2"/>
    <x v="3"/>
    <n v="1"/>
    <n v="2"/>
    <n v="47"/>
    <n v="2"/>
    <n v="1"/>
    <n v="2"/>
    <n v="1102"/>
    <n v="9241"/>
    <n v="1"/>
    <n v="22"/>
    <n v="4"/>
    <n v="3"/>
    <n v="80"/>
    <n v="0"/>
    <n v="1"/>
    <n v="2"/>
    <n v="1"/>
    <n v="0"/>
    <n v="1"/>
    <n v="0"/>
  </r>
  <r>
    <x v="1"/>
    <s v="Travel_Rarely"/>
    <x v="1"/>
    <s v="Current Employees"/>
    <x v="0"/>
    <x v="3"/>
    <x v="178"/>
    <n v="244"/>
    <x v="0"/>
    <x v="0"/>
    <x v="2"/>
    <s v="No"/>
    <s v="Y"/>
    <n v="2"/>
    <n v="-2"/>
    <n v="0"/>
    <n v="46"/>
    <n v="0"/>
    <m/>
    <n v="0"/>
    <n v="1"/>
    <n v="526"/>
    <n v="1"/>
    <x v="0"/>
    <n v="1"/>
    <n v="2"/>
    <n v="92"/>
    <n v="3"/>
    <n v="3"/>
    <n v="1"/>
    <n v="10453"/>
    <n v="2137"/>
    <n v="1"/>
    <n v="25"/>
    <n v="4"/>
    <n v="3"/>
    <n v="80"/>
    <n v="3"/>
    <n v="24"/>
    <n v="3"/>
    <n v="24"/>
    <n v="13"/>
    <n v="15"/>
    <n v="7"/>
  </r>
  <r>
    <x v="1"/>
    <s v="Travel_Rarely"/>
    <x v="0"/>
    <s v="Current Employees"/>
    <x v="1"/>
    <x v="0"/>
    <x v="179"/>
    <n v="245"/>
    <x v="0"/>
    <x v="2"/>
    <x v="0"/>
    <s v="No"/>
    <s v="Y"/>
    <n v="3"/>
    <n v="-2"/>
    <n v="0"/>
    <n v="38"/>
    <n v="0"/>
    <m/>
    <n v="0"/>
    <n v="1"/>
    <n v="1380"/>
    <n v="9"/>
    <x v="0"/>
    <n v="1"/>
    <n v="3"/>
    <n v="75"/>
    <n v="3"/>
    <n v="1"/>
    <n v="2"/>
    <n v="2288"/>
    <n v="6319"/>
    <n v="1"/>
    <n v="12"/>
    <n v="3"/>
    <n v="3"/>
    <n v="80"/>
    <n v="0"/>
    <n v="2"/>
    <n v="3"/>
    <n v="2"/>
    <n v="2"/>
    <n v="2"/>
    <n v="1"/>
  </r>
  <r>
    <x v="1"/>
    <s v="Travel_Rarely"/>
    <x v="2"/>
    <s v="Current Employees"/>
    <x v="1"/>
    <x v="2"/>
    <x v="180"/>
    <n v="246"/>
    <x v="0"/>
    <x v="1"/>
    <x v="1"/>
    <s v="Yes"/>
    <s v="Y"/>
    <n v="0"/>
    <n v="-2"/>
    <n v="0"/>
    <n v="31"/>
    <n v="0"/>
    <m/>
    <n v="0"/>
    <n v="1"/>
    <n v="140"/>
    <n v="12"/>
    <x v="1"/>
    <n v="1"/>
    <n v="3"/>
    <n v="95"/>
    <n v="3"/>
    <n v="1"/>
    <n v="4"/>
    <n v="3929"/>
    <n v="6984"/>
    <n v="8"/>
    <n v="23"/>
    <n v="4"/>
    <n v="3"/>
    <n v="80"/>
    <n v="1"/>
    <n v="7"/>
    <n v="3"/>
    <n v="4"/>
    <n v="2"/>
    <n v="0"/>
    <n v="2"/>
  </r>
  <r>
    <x v="1"/>
    <s v="Travel_Rarely"/>
    <x v="2"/>
    <s v="Current Employees"/>
    <x v="1"/>
    <x v="2"/>
    <x v="181"/>
    <n v="247"/>
    <x v="0"/>
    <x v="1"/>
    <x v="0"/>
    <s v="No"/>
    <s v="Y"/>
    <n v="3"/>
    <n v="-2"/>
    <n v="0"/>
    <n v="34"/>
    <n v="0"/>
    <m/>
    <n v="0"/>
    <n v="1"/>
    <n v="629"/>
    <n v="27"/>
    <x v="0"/>
    <n v="1"/>
    <n v="4"/>
    <n v="95"/>
    <n v="3"/>
    <n v="1"/>
    <n v="3"/>
    <n v="2311"/>
    <n v="5711"/>
    <n v="2"/>
    <n v="15"/>
    <n v="3"/>
    <n v="4"/>
    <n v="80"/>
    <n v="0"/>
    <n v="9"/>
    <n v="3"/>
    <n v="3"/>
    <n v="2"/>
    <n v="1"/>
    <n v="2"/>
  </r>
  <r>
    <x v="0"/>
    <s v="Travel_Rarely"/>
    <x v="0"/>
    <s v="Ex-Employees"/>
    <x v="0"/>
    <x v="3"/>
    <x v="182"/>
    <n v="248"/>
    <x v="0"/>
    <x v="6"/>
    <x v="0"/>
    <s v="Yes"/>
    <s v="Y"/>
    <n v="5"/>
    <n v="-2"/>
    <n v="0"/>
    <n v="41"/>
    <n v="1"/>
    <n v="1"/>
    <n v="1"/>
    <n v="0"/>
    <n v="1356"/>
    <n v="20"/>
    <x v="0"/>
    <n v="1"/>
    <n v="2"/>
    <n v="70"/>
    <n v="3"/>
    <n v="1"/>
    <n v="3"/>
    <n v="3140"/>
    <n v="21728"/>
    <n v="1"/>
    <n v="22"/>
    <n v="4"/>
    <n v="4"/>
    <n v="80"/>
    <n v="0"/>
    <n v="4"/>
    <n v="2"/>
    <n v="4"/>
    <n v="3"/>
    <n v="0"/>
    <n v="2"/>
  </r>
  <r>
    <x v="1"/>
    <s v="Travel_Rarely"/>
    <x v="1"/>
    <s v="Current Employees"/>
    <x v="1"/>
    <x v="2"/>
    <x v="183"/>
    <n v="249"/>
    <x v="1"/>
    <x v="2"/>
    <x v="1"/>
    <s v="No"/>
    <s v="Y"/>
    <n v="2"/>
    <n v="-2"/>
    <n v="0"/>
    <n v="50"/>
    <n v="0"/>
    <m/>
    <n v="0"/>
    <n v="1"/>
    <n v="328"/>
    <n v="1"/>
    <x v="3"/>
    <n v="1"/>
    <n v="3"/>
    <n v="86"/>
    <n v="2"/>
    <n v="1"/>
    <n v="3"/>
    <n v="3690"/>
    <n v="3425"/>
    <n v="2"/>
    <n v="15"/>
    <n v="3"/>
    <n v="4"/>
    <n v="80"/>
    <n v="1"/>
    <n v="5"/>
    <n v="2"/>
    <n v="3"/>
    <n v="2"/>
    <n v="0"/>
    <n v="2"/>
  </r>
  <r>
    <x v="1"/>
    <s v="Travel_Rarely"/>
    <x v="1"/>
    <s v="Current Employees"/>
    <x v="1"/>
    <x v="2"/>
    <x v="184"/>
    <n v="250"/>
    <x v="0"/>
    <x v="3"/>
    <x v="2"/>
    <s v="No"/>
    <s v="Y"/>
    <n v="3"/>
    <n v="-2"/>
    <n v="0"/>
    <n v="53"/>
    <n v="0"/>
    <m/>
    <n v="0"/>
    <n v="1"/>
    <n v="1084"/>
    <n v="13"/>
    <x v="0"/>
    <n v="1"/>
    <n v="4"/>
    <n v="57"/>
    <n v="4"/>
    <n v="2"/>
    <n v="3"/>
    <n v="4450"/>
    <n v="26250"/>
    <n v="1"/>
    <n v="11"/>
    <n v="3"/>
    <n v="3"/>
    <n v="80"/>
    <n v="2"/>
    <n v="5"/>
    <n v="3"/>
    <n v="4"/>
    <n v="2"/>
    <n v="1"/>
    <n v="3"/>
  </r>
  <r>
    <x v="1"/>
    <s v="Travel_Rarely"/>
    <x v="2"/>
    <s v="Current Employees"/>
    <x v="1"/>
    <x v="2"/>
    <x v="185"/>
    <n v="252"/>
    <x v="0"/>
    <x v="1"/>
    <x v="1"/>
    <s v="No"/>
    <s v="Y"/>
    <n v="5"/>
    <n v="-2"/>
    <n v="0"/>
    <n v="33"/>
    <n v="0"/>
    <m/>
    <n v="0"/>
    <n v="1"/>
    <n v="931"/>
    <n v="14"/>
    <x v="3"/>
    <n v="1"/>
    <n v="4"/>
    <n v="72"/>
    <n v="3"/>
    <n v="1"/>
    <n v="3"/>
    <n v="2756"/>
    <n v="4673"/>
    <n v="1"/>
    <n v="13"/>
    <n v="3"/>
    <n v="4"/>
    <n v="80"/>
    <n v="1"/>
    <n v="8"/>
    <n v="3"/>
    <n v="8"/>
    <n v="7"/>
    <n v="1"/>
    <n v="6"/>
  </r>
  <r>
    <x v="1"/>
    <s v="Travel_Rarely"/>
    <x v="0"/>
    <s v="Current Employees"/>
    <x v="1"/>
    <x v="2"/>
    <x v="186"/>
    <n v="253"/>
    <x v="0"/>
    <x v="5"/>
    <x v="1"/>
    <s v="No"/>
    <s v="Y"/>
    <n v="2"/>
    <n v="-2"/>
    <n v="0"/>
    <n v="40"/>
    <n v="0"/>
    <m/>
    <n v="0"/>
    <n v="1"/>
    <n v="989"/>
    <n v="4"/>
    <x v="1"/>
    <n v="1"/>
    <n v="4"/>
    <n v="46"/>
    <n v="3"/>
    <n v="5"/>
    <n v="3"/>
    <n v="19033"/>
    <n v="6499"/>
    <n v="1"/>
    <n v="14"/>
    <n v="3"/>
    <n v="2"/>
    <n v="80"/>
    <n v="1"/>
    <n v="21"/>
    <n v="3"/>
    <n v="20"/>
    <n v="8"/>
    <n v="9"/>
    <n v="9"/>
  </r>
  <r>
    <x v="1"/>
    <s v="Travel_Rarely"/>
    <x v="3"/>
    <s v="Current Employees"/>
    <x v="1"/>
    <x v="2"/>
    <x v="187"/>
    <n v="254"/>
    <x v="1"/>
    <x v="7"/>
    <x v="0"/>
    <s v="No"/>
    <s v="Y"/>
    <n v="3"/>
    <n v="-2"/>
    <n v="0"/>
    <n v="55"/>
    <n v="0"/>
    <m/>
    <n v="0"/>
    <n v="1"/>
    <n v="692"/>
    <n v="14"/>
    <x v="2"/>
    <n v="1"/>
    <n v="3"/>
    <n v="61"/>
    <n v="4"/>
    <n v="5"/>
    <n v="3"/>
    <n v="18722"/>
    <n v="13339"/>
    <n v="8"/>
    <n v="11"/>
    <n v="3"/>
    <n v="4"/>
    <n v="80"/>
    <n v="0"/>
    <n v="36"/>
    <n v="3"/>
    <n v="24"/>
    <n v="15"/>
    <n v="2"/>
    <n v="15"/>
  </r>
  <r>
    <x v="1"/>
    <s v="Travel_Frequently"/>
    <x v="2"/>
    <s v="Current Employees"/>
    <x v="1"/>
    <x v="0"/>
    <x v="188"/>
    <n v="256"/>
    <x v="1"/>
    <x v="3"/>
    <x v="1"/>
    <s v="No"/>
    <s v="Y"/>
    <n v="2"/>
    <n v="-2"/>
    <n v="0"/>
    <n v="34"/>
    <n v="0"/>
    <m/>
    <n v="0"/>
    <n v="1"/>
    <n v="1069"/>
    <n v="2"/>
    <x v="1"/>
    <n v="1"/>
    <n v="4"/>
    <n v="45"/>
    <n v="2"/>
    <n v="2"/>
    <n v="2"/>
    <n v="9547"/>
    <n v="14074"/>
    <n v="1"/>
    <n v="17"/>
    <n v="3"/>
    <n v="3"/>
    <n v="80"/>
    <n v="0"/>
    <n v="10"/>
    <n v="2"/>
    <n v="10"/>
    <n v="9"/>
    <n v="1"/>
    <n v="9"/>
  </r>
  <r>
    <x v="1"/>
    <s v="Travel_Rarely"/>
    <x v="1"/>
    <s v="Current Employees"/>
    <x v="1"/>
    <x v="2"/>
    <x v="189"/>
    <n v="258"/>
    <x v="0"/>
    <x v="4"/>
    <x v="0"/>
    <s v="No"/>
    <s v="Y"/>
    <n v="6"/>
    <n v="-2"/>
    <n v="0"/>
    <n v="51"/>
    <n v="0"/>
    <m/>
    <n v="0"/>
    <n v="1"/>
    <n v="313"/>
    <n v="3"/>
    <x v="3"/>
    <n v="1"/>
    <n v="4"/>
    <n v="98"/>
    <n v="3"/>
    <n v="4"/>
    <n v="3"/>
    <n v="13734"/>
    <n v="7192"/>
    <n v="3"/>
    <n v="18"/>
    <n v="3"/>
    <n v="3"/>
    <n v="80"/>
    <n v="0"/>
    <n v="21"/>
    <n v="3"/>
    <n v="7"/>
    <n v="7"/>
    <n v="1"/>
    <n v="0"/>
  </r>
  <r>
    <x v="1"/>
    <s v="Travel_Rarely"/>
    <x v="1"/>
    <s v="Current Employees"/>
    <x v="1"/>
    <x v="0"/>
    <x v="190"/>
    <n v="259"/>
    <x v="1"/>
    <x v="5"/>
    <x v="1"/>
    <s v="No"/>
    <s v="Y"/>
    <n v="5"/>
    <n v="-2"/>
    <n v="0"/>
    <n v="52"/>
    <n v="0"/>
    <m/>
    <n v="0"/>
    <n v="1"/>
    <n v="699"/>
    <n v="1"/>
    <x v="2"/>
    <n v="1"/>
    <n v="3"/>
    <n v="65"/>
    <n v="2"/>
    <n v="5"/>
    <n v="2"/>
    <n v="19999"/>
    <n v="5678"/>
    <n v="0"/>
    <n v="14"/>
    <n v="3"/>
    <n v="1"/>
    <n v="80"/>
    <n v="1"/>
    <n v="34"/>
    <n v="3"/>
    <n v="33"/>
    <n v="18"/>
    <n v="11"/>
    <n v="9"/>
  </r>
  <r>
    <x v="1"/>
    <s v="Travel_Rarely"/>
    <x v="2"/>
    <s v="Current Employees"/>
    <x v="1"/>
    <x v="2"/>
    <x v="191"/>
    <n v="260"/>
    <x v="0"/>
    <x v="1"/>
    <x v="0"/>
    <s v="No"/>
    <s v="Y"/>
    <n v="2"/>
    <n v="-2"/>
    <n v="0"/>
    <n v="27"/>
    <n v="0"/>
    <m/>
    <n v="0"/>
    <n v="1"/>
    <n v="894"/>
    <n v="9"/>
    <x v="3"/>
    <n v="1"/>
    <n v="4"/>
    <n v="99"/>
    <n v="3"/>
    <n v="1"/>
    <n v="3"/>
    <n v="2279"/>
    <n v="11781"/>
    <n v="1"/>
    <n v="16"/>
    <n v="3"/>
    <n v="4"/>
    <n v="80"/>
    <n v="0"/>
    <n v="7"/>
    <n v="2"/>
    <n v="7"/>
    <n v="7"/>
    <n v="0"/>
    <n v="3"/>
  </r>
  <r>
    <x v="0"/>
    <s v="Travel_Rarely"/>
    <x v="0"/>
    <s v="Ex-Employees"/>
    <x v="1"/>
    <x v="0"/>
    <x v="192"/>
    <n v="261"/>
    <x v="1"/>
    <x v="3"/>
    <x v="1"/>
    <s v="Yes"/>
    <s v="Y"/>
    <n v="1"/>
    <n v="-2"/>
    <n v="0"/>
    <n v="35"/>
    <n v="1"/>
    <n v="1"/>
    <n v="1"/>
    <n v="0"/>
    <n v="556"/>
    <n v="23"/>
    <x v="0"/>
    <n v="1"/>
    <n v="2"/>
    <n v="50"/>
    <n v="2"/>
    <n v="2"/>
    <n v="2"/>
    <n v="5916"/>
    <n v="15497"/>
    <n v="3"/>
    <n v="13"/>
    <n v="3"/>
    <n v="1"/>
    <n v="80"/>
    <n v="0"/>
    <n v="8"/>
    <n v="3"/>
    <n v="1"/>
    <n v="0"/>
    <n v="0"/>
    <n v="1"/>
  </r>
  <r>
    <x v="1"/>
    <s v="Non-Travel"/>
    <x v="0"/>
    <s v="Current Employees"/>
    <x v="1"/>
    <x v="2"/>
    <x v="193"/>
    <n v="262"/>
    <x v="1"/>
    <x v="1"/>
    <x v="2"/>
    <s v="No"/>
    <s v="Y"/>
    <n v="3"/>
    <n v="-2"/>
    <n v="0"/>
    <n v="43"/>
    <n v="0"/>
    <m/>
    <n v="0"/>
    <n v="1"/>
    <n v="1344"/>
    <n v="7"/>
    <x v="3"/>
    <n v="1"/>
    <n v="4"/>
    <n v="37"/>
    <n v="4"/>
    <n v="1"/>
    <n v="4"/>
    <n v="2089"/>
    <n v="5228"/>
    <n v="4"/>
    <n v="14"/>
    <n v="3"/>
    <n v="4"/>
    <n v="80"/>
    <n v="3"/>
    <n v="7"/>
    <n v="4"/>
    <n v="5"/>
    <n v="4"/>
    <n v="2"/>
    <n v="2"/>
  </r>
  <r>
    <x v="1"/>
    <s v="Non-Travel"/>
    <x v="1"/>
    <s v="Current Employees"/>
    <x v="1"/>
    <x v="2"/>
    <x v="194"/>
    <n v="264"/>
    <x v="1"/>
    <x v="5"/>
    <x v="1"/>
    <s v="No"/>
    <s v="Y"/>
    <n v="1"/>
    <n v="-2"/>
    <n v="0"/>
    <n v="45"/>
    <n v="0"/>
    <m/>
    <n v="0"/>
    <n v="1"/>
    <n v="1195"/>
    <n v="2"/>
    <x v="0"/>
    <n v="1"/>
    <n v="1"/>
    <n v="65"/>
    <n v="2"/>
    <n v="4"/>
    <n v="4"/>
    <n v="16792"/>
    <n v="20462"/>
    <n v="9"/>
    <n v="23"/>
    <n v="4"/>
    <n v="4"/>
    <n v="80"/>
    <n v="1"/>
    <n v="22"/>
    <n v="3"/>
    <n v="20"/>
    <n v="8"/>
    <n v="11"/>
    <n v="8"/>
  </r>
  <r>
    <x v="1"/>
    <s v="Travel_Rarely"/>
    <x v="0"/>
    <s v="Current Employees"/>
    <x v="1"/>
    <x v="0"/>
    <x v="195"/>
    <n v="267"/>
    <x v="1"/>
    <x v="1"/>
    <x v="1"/>
    <s v="Yes"/>
    <s v="Y"/>
    <n v="3"/>
    <n v="-2"/>
    <n v="0"/>
    <n v="37"/>
    <n v="0"/>
    <m/>
    <n v="0"/>
    <n v="1"/>
    <n v="290"/>
    <n v="21"/>
    <x v="3"/>
    <n v="1"/>
    <n v="2"/>
    <n v="65"/>
    <n v="4"/>
    <n v="1"/>
    <n v="2"/>
    <n v="3564"/>
    <n v="22977"/>
    <n v="1"/>
    <n v="12"/>
    <n v="3"/>
    <n v="1"/>
    <n v="80"/>
    <n v="1"/>
    <n v="8"/>
    <n v="2"/>
    <n v="8"/>
    <n v="7"/>
    <n v="1"/>
    <n v="7"/>
  </r>
  <r>
    <x v="1"/>
    <s v="Travel_Frequently"/>
    <x v="0"/>
    <s v="Current Employees"/>
    <x v="1"/>
    <x v="2"/>
    <x v="196"/>
    <n v="269"/>
    <x v="0"/>
    <x v="2"/>
    <x v="0"/>
    <s v="No"/>
    <s v="Y"/>
    <n v="5"/>
    <n v="-2"/>
    <n v="0"/>
    <n v="35"/>
    <n v="0"/>
    <m/>
    <n v="0"/>
    <n v="1"/>
    <n v="138"/>
    <n v="2"/>
    <x v="3"/>
    <n v="1"/>
    <n v="2"/>
    <n v="37"/>
    <n v="3"/>
    <n v="2"/>
    <n v="3"/>
    <n v="4425"/>
    <n v="15986"/>
    <n v="5"/>
    <n v="11"/>
    <n v="3"/>
    <n v="4"/>
    <n v="80"/>
    <n v="0"/>
    <n v="10"/>
    <n v="3"/>
    <n v="6"/>
    <n v="2"/>
    <n v="1"/>
    <n v="2"/>
  </r>
  <r>
    <x v="1"/>
    <s v="Non-Travel"/>
    <x v="0"/>
    <s v="Current Employees"/>
    <x v="1"/>
    <x v="2"/>
    <x v="197"/>
    <n v="270"/>
    <x v="0"/>
    <x v="3"/>
    <x v="2"/>
    <s v="No"/>
    <s v="Y"/>
    <n v="5"/>
    <n v="-2"/>
    <n v="0"/>
    <n v="42"/>
    <n v="0"/>
    <m/>
    <n v="0"/>
    <n v="1"/>
    <n v="926"/>
    <n v="21"/>
    <x v="0"/>
    <n v="1"/>
    <n v="3"/>
    <n v="36"/>
    <n v="3"/>
    <n v="2"/>
    <n v="3"/>
    <n v="5265"/>
    <n v="16439"/>
    <n v="2"/>
    <n v="16"/>
    <n v="3"/>
    <n v="2"/>
    <n v="80"/>
    <n v="1"/>
    <n v="11"/>
    <n v="3"/>
    <n v="5"/>
    <n v="3"/>
    <n v="0"/>
    <n v="2"/>
  </r>
  <r>
    <x v="1"/>
    <s v="Travel_Rarely"/>
    <x v="0"/>
    <s v="Current Employees"/>
    <x v="1"/>
    <x v="0"/>
    <x v="198"/>
    <n v="271"/>
    <x v="1"/>
    <x v="3"/>
    <x v="1"/>
    <s v="No"/>
    <s v="Y"/>
    <n v="3"/>
    <n v="-2"/>
    <n v="0"/>
    <n v="38"/>
    <n v="0"/>
    <m/>
    <n v="0"/>
    <n v="1"/>
    <n v="1261"/>
    <n v="2"/>
    <x v="2"/>
    <n v="1"/>
    <n v="4"/>
    <n v="88"/>
    <n v="3"/>
    <n v="2"/>
    <n v="2"/>
    <n v="6553"/>
    <n v="7259"/>
    <n v="9"/>
    <n v="14"/>
    <n v="3"/>
    <n v="2"/>
    <n v="80"/>
    <n v="0"/>
    <n v="14"/>
    <n v="3"/>
    <n v="1"/>
    <n v="0"/>
    <n v="0"/>
    <n v="0"/>
  </r>
  <r>
    <x v="1"/>
    <s v="Travel_Rarely"/>
    <x v="0"/>
    <s v="Current Employees"/>
    <x v="1"/>
    <x v="4"/>
    <x v="199"/>
    <n v="273"/>
    <x v="1"/>
    <x v="3"/>
    <x v="1"/>
    <s v="No"/>
    <s v="Y"/>
    <n v="3"/>
    <n v="-2"/>
    <n v="0"/>
    <n v="38"/>
    <n v="0"/>
    <m/>
    <n v="0"/>
    <n v="1"/>
    <n v="1084"/>
    <n v="29"/>
    <x v="3"/>
    <n v="1"/>
    <n v="4"/>
    <n v="54"/>
    <n v="3"/>
    <n v="2"/>
    <n v="4"/>
    <n v="6261"/>
    <n v="4185"/>
    <n v="3"/>
    <n v="18"/>
    <n v="3"/>
    <n v="1"/>
    <n v="80"/>
    <n v="1"/>
    <n v="9"/>
    <n v="1"/>
    <n v="7"/>
    <n v="7"/>
    <n v="1"/>
    <n v="7"/>
  </r>
  <r>
    <x v="1"/>
    <s v="Travel_Frequently"/>
    <x v="2"/>
    <s v="Current Employees"/>
    <x v="1"/>
    <x v="4"/>
    <x v="200"/>
    <n v="274"/>
    <x v="1"/>
    <x v="3"/>
    <x v="1"/>
    <s v="No"/>
    <s v="Y"/>
    <n v="1"/>
    <n v="-2"/>
    <n v="0"/>
    <n v="27"/>
    <n v="0"/>
    <m/>
    <n v="0"/>
    <n v="1"/>
    <n v="472"/>
    <n v="1"/>
    <x v="1"/>
    <n v="1"/>
    <n v="3"/>
    <n v="60"/>
    <n v="2"/>
    <n v="2"/>
    <n v="4"/>
    <n v="4298"/>
    <n v="9679"/>
    <n v="5"/>
    <n v="19"/>
    <n v="3"/>
    <n v="3"/>
    <n v="80"/>
    <n v="1"/>
    <n v="6"/>
    <n v="3"/>
    <n v="2"/>
    <n v="2"/>
    <n v="2"/>
    <n v="0"/>
  </r>
  <r>
    <x v="1"/>
    <s v="Non-Travel"/>
    <x v="1"/>
    <s v="Current Employees"/>
    <x v="1"/>
    <x v="0"/>
    <x v="201"/>
    <n v="275"/>
    <x v="1"/>
    <x v="3"/>
    <x v="2"/>
    <s v="Yes"/>
    <s v="Y"/>
    <n v="0"/>
    <n v="-2"/>
    <n v="0"/>
    <n v="49"/>
    <n v="0"/>
    <m/>
    <n v="0"/>
    <n v="1"/>
    <n v="1002"/>
    <n v="18"/>
    <x v="2"/>
    <n v="1"/>
    <n v="4"/>
    <n v="92"/>
    <n v="3"/>
    <n v="2"/>
    <n v="2"/>
    <n v="6804"/>
    <n v="23793"/>
    <n v="1"/>
    <n v="15"/>
    <n v="3"/>
    <n v="1"/>
    <n v="80"/>
    <n v="2"/>
    <n v="7"/>
    <n v="3"/>
    <n v="7"/>
    <n v="7"/>
    <n v="1"/>
    <n v="7"/>
  </r>
  <r>
    <x v="1"/>
    <s v="Travel_Frequently"/>
    <x v="2"/>
    <s v="Current Employees"/>
    <x v="1"/>
    <x v="2"/>
    <x v="202"/>
    <n v="277"/>
    <x v="1"/>
    <x v="1"/>
    <x v="2"/>
    <s v="Yes"/>
    <s v="Y"/>
    <n v="4"/>
    <n v="-2"/>
    <n v="0"/>
    <n v="34"/>
    <n v="0"/>
    <m/>
    <n v="0"/>
    <n v="1"/>
    <n v="878"/>
    <n v="10"/>
    <x v="2"/>
    <n v="1"/>
    <n v="4"/>
    <n v="43"/>
    <n v="3"/>
    <n v="1"/>
    <n v="3"/>
    <n v="3815"/>
    <n v="5972"/>
    <n v="1"/>
    <n v="17"/>
    <n v="3"/>
    <n v="4"/>
    <n v="80"/>
    <n v="1"/>
    <n v="5"/>
    <n v="4"/>
    <n v="5"/>
    <n v="3"/>
    <n v="2"/>
    <n v="0"/>
  </r>
  <r>
    <x v="1"/>
    <s v="Travel_Rarely"/>
    <x v="0"/>
    <s v="Current Employees"/>
    <x v="1"/>
    <x v="2"/>
    <x v="203"/>
    <n v="281"/>
    <x v="1"/>
    <x v="2"/>
    <x v="1"/>
    <s v="Yes"/>
    <s v="Y"/>
    <n v="2"/>
    <n v="-2"/>
    <n v="0"/>
    <n v="40"/>
    <n v="0"/>
    <m/>
    <n v="0"/>
    <n v="1"/>
    <n v="905"/>
    <n v="19"/>
    <x v="0"/>
    <n v="1"/>
    <n v="3"/>
    <n v="99"/>
    <n v="3"/>
    <n v="2"/>
    <n v="4"/>
    <n v="2741"/>
    <n v="16523"/>
    <n v="8"/>
    <n v="15"/>
    <n v="3"/>
    <n v="3"/>
    <n v="80"/>
    <n v="1"/>
    <n v="15"/>
    <n v="4"/>
    <n v="7"/>
    <n v="2"/>
    <n v="3"/>
    <n v="7"/>
  </r>
  <r>
    <x v="0"/>
    <s v="Travel_Rarely"/>
    <x v="0"/>
    <s v="Ex-Employees"/>
    <x v="1"/>
    <x v="2"/>
    <x v="204"/>
    <n v="282"/>
    <x v="1"/>
    <x v="4"/>
    <x v="1"/>
    <s v="Yes"/>
    <s v="Y"/>
    <n v="2"/>
    <n v="-2"/>
    <n v="0"/>
    <n v="38"/>
    <n v="1"/>
    <n v="1"/>
    <n v="1"/>
    <n v="0"/>
    <n v="1180"/>
    <n v="29"/>
    <x v="1"/>
    <n v="1"/>
    <n v="2"/>
    <n v="70"/>
    <n v="3"/>
    <n v="2"/>
    <n v="3"/>
    <n v="6673"/>
    <n v="11354"/>
    <n v="7"/>
    <n v="19"/>
    <n v="3"/>
    <n v="2"/>
    <n v="80"/>
    <n v="0"/>
    <n v="17"/>
    <n v="3"/>
    <n v="1"/>
    <n v="0"/>
    <n v="0"/>
    <n v="0"/>
  </r>
  <r>
    <x v="0"/>
    <s v="Travel_Rarely"/>
    <x v="2"/>
    <s v="Ex-Employees"/>
    <x v="0"/>
    <x v="3"/>
    <x v="205"/>
    <n v="283"/>
    <x v="0"/>
    <x v="0"/>
    <x v="1"/>
    <s v="No"/>
    <s v="Y"/>
    <n v="3"/>
    <n v="-2"/>
    <n v="0"/>
    <n v="29"/>
    <n v="1"/>
    <n v="1"/>
    <n v="1"/>
    <n v="0"/>
    <n v="121"/>
    <n v="27"/>
    <x v="3"/>
    <n v="1"/>
    <n v="2"/>
    <n v="35"/>
    <n v="3"/>
    <n v="3"/>
    <n v="4"/>
    <n v="7639"/>
    <n v="24525"/>
    <n v="1"/>
    <n v="22"/>
    <n v="4"/>
    <n v="4"/>
    <n v="80"/>
    <n v="3"/>
    <n v="10"/>
    <n v="2"/>
    <n v="10"/>
    <n v="4"/>
    <n v="1"/>
    <n v="9"/>
  </r>
  <r>
    <x v="1"/>
    <s v="Travel_Rarely"/>
    <x v="4"/>
    <s v="Current Employees"/>
    <x v="1"/>
    <x v="0"/>
    <x v="206"/>
    <n v="284"/>
    <x v="1"/>
    <x v="1"/>
    <x v="2"/>
    <s v="Yes"/>
    <s v="Y"/>
    <n v="2"/>
    <n v="-2"/>
    <n v="0"/>
    <n v="22"/>
    <n v="0"/>
    <m/>
    <n v="0"/>
    <n v="1"/>
    <n v="1136"/>
    <n v="5"/>
    <x v="3"/>
    <n v="1"/>
    <n v="4"/>
    <n v="60"/>
    <n v="4"/>
    <n v="1"/>
    <n v="2"/>
    <n v="2328"/>
    <n v="12392"/>
    <n v="1"/>
    <n v="16"/>
    <n v="3"/>
    <n v="1"/>
    <n v="80"/>
    <n v="1"/>
    <n v="4"/>
    <n v="2"/>
    <n v="4"/>
    <n v="2"/>
    <n v="2"/>
    <n v="2"/>
  </r>
  <r>
    <x v="1"/>
    <s v="Travel_Frequently"/>
    <x v="0"/>
    <s v="Current Employees"/>
    <x v="1"/>
    <x v="2"/>
    <x v="207"/>
    <n v="286"/>
    <x v="0"/>
    <x v="2"/>
    <x v="0"/>
    <s v="No"/>
    <s v="Y"/>
    <n v="2"/>
    <n v="-2"/>
    <n v="0"/>
    <n v="36"/>
    <n v="0"/>
    <m/>
    <n v="0"/>
    <n v="1"/>
    <n v="635"/>
    <n v="18"/>
    <x v="1"/>
    <n v="1"/>
    <n v="2"/>
    <n v="73"/>
    <n v="3"/>
    <n v="1"/>
    <n v="4"/>
    <n v="2153"/>
    <n v="7703"/>
    <n v="1"/>
    <n v="13"/>
    <n v="3"/>
    <n v="1"/>
    <n v="80"/>
    <n v="0"/>
    <n v="8"/>
    <n v="3"/>
    <n v="8"/>
    <n v="1"/>
    <n v="1"/>
    <n v="7"/>
  </r>
  <r>
    <x v="1"/>
    <s v="Non-Travel"/>
    <x v="0"/>
    <s v="Current Employees"/>
    <x v="1"/>
    <x v="0"/>
    <x v="208"/>
    <n v="287"/>
    <x v="1"/>
    <x v="4"/>
    <x v="1"/>
    <s v="No"/>
    <s v="Y"/>
    <n v="5"/>
    <n v="-2"/>
    <n v="0"/>
    <n v="40"/>
    <n v="0"/>
    <m/>
    <n v="0"/>
    <n v="1"/>
    <n v="1151"/>
    <n v="9"/>
    <x v="4"/>
    <n v="1"/>
    <n v="4"/>
    <n v="63"/>
    <n v="2"/>
    <n v="2"/>
    <n v="2"/>
    <n v="4876"/>
    <n v="14242"/>
    <n v="9"/>
    <n v="14"/>
    <n v="3"/>
    <n v="4"/>
    <n v="80"/>
    <n v="1"/>
    <n v="5"/>
    <n v="1"/>
    <n v="3"/>
    <n v="2"/>
    <n v="0"/>
    <n v="2"/>
  </r>
  <r>
    <x v="1"/>
    <s v="Travel_Rarely"/>
    <x v="1"/>
    <s v="Current Employees"/>
    <x v="1"/>
    <x v="2"/>
    <x v="209"/>
    <n v="288"/>
    <x v="1"/>
    <x v="4"/>
    <x v="2"/>
    <s v="No"/>
    <s v="Y"/>
    <n v="3"/>
    <n v="-2"/>
    <n v="0"/>
    <n v="46"/>
    <n v="0"/>
    <m/>
    <n v="0"/>
    <n v="1"/>
    <n v="644"/>
    <n v="1"/>
    <x v="2"/>
    <n v="1"/>
    <n v="4"/>
    <n v="97"/>
    <n v="3"/>
    <n v="3"/>
    <n v="3"/>
    <n v="9396"/>
    <n v="12368"/>
    <n v="7"/>
    <n v="16"/>
    <n v="3"/>
    <n v="3"/>
    <n v="80"/>
    <n v="1"/>
    <n v="17"/>
    <n v="3"/>
    <n v="4"/>
    <n v="2"/>
    <n v="0"/>
    <n v="3"/>
  </r>
  <r>
    <x v="0"/>
    <s v="Travel_Rarely"/>
    <x v="2"/>
    <s v="Ex-Employees"/>
    <x v="0"/>
    <x v="2"/>
    <x v="210"/>
    <n v="291"/>
    <x v="1"/>
    <x v="0"/>
    <x v="1"/>
    <s v="No"/>
    <s v="Y"/>
    <n v="2"/>
    <n v="-2"/>
    <n v="0"/>
    <n v="32"/>
    <n v="1"/>
    <n v="1"/>
    <n v="1"/>
    <n v="0"/>
    <n v="1045"/>
    <n v="4"/>
    <x v="2"/>
    <n v="1"/>
    <n v="4"/>
    <n v="32"/>
    <n v="1"/>
    <n v="3"/>
    <n v="4"/>
    <n v="10400"/>
    <n v="25812"/>
    <n v="1"/>
    <n v="11"/>
    <n v="3"/>
    <n v="3"/>
    <n v="80"/>
    <n v="0"/>
    <n v="14"/>
    <n v="2"/>
    <n v="14"/>
    <n v="8"/>
    <n v="9"/>
    <n v="8"/>
  </r>
  <r>
    <x v="1"/>
    <s v="Non-Travel"/>
    <x v="2"/>
    <s v="Current Employees"/>
    <x v="1"/>
    <x v="0"/>
    <x v="211"/>
    <n v="292"/>
    <x v="1"/>
    <x v="3"/>
    <x v="0"/>
    <s v="No"/>
    <s v="Y"/>
    <n v="2"/>
    <n v="-2"/>
    <n v="0"/>
    <n v="30"/>
    <n v="0"/>
    <m/>
    <n v="0"/>
    <n v="1"/>
    <n v="829"/>
    <n v="1"/>
    <x v="1"/>
    <n v="1"/>
    <n v="3"/>
    <n v="88"/>
    <n v="2"/>
    <n v="3"/>
    <n v="2"/>
    <n v="8474"/>
    <n v="20925"/>
    <n v="1"/>
    <n v="22"/>
    <n v="4"/>
    <n v="3"/>
    <n v="80"/>
    <n v="0"/>
    <n v="12"/>
    <n v="3"/>
    <n v="11"/>
    <n v="8"/>
    <n v="5"/>
    <n v="8"/>
  </r>
  <r>
    <x v="1"/>
    <s v="Travel_Frequently"/>
    <x v="2"/>
    <s v="Current Employees"/>
    <x v="0"/>
    <x v="0"/>
    <x v="212"/>
    <n v="293"/>
    <x v="0"/>
    <x v="0"/>
    <x v="0"/>
    <s v="No"/>
    <s v="Y"/>
    <n v="2"/>
    <n v="-2"/>
    <n v="0"/>
    <n v="27"/>
    <n v="0"/>
    <m/>
    <n v="0"/>
    <n v="1"/>
    <n v="1242"/>
    <n v="20"/>
    <x v="3"/>
    <n v="1"/>
    <n v="4"/>
    <n v="90"/>
    <n v="3"/>
    <n v="2"/>
    <n v="2"/>
    <n v="9981"/>
    <n v="12916"/>
    <n v="1"/>
    <n v="14"/>
    <n v="3"/>
    <n v="4"/>
    <n v="80"/>
    <n v="0"/>
    <n v="7"/>
    <n v="3"/>
    <n v="7"/>
    <n v="7"/>
    <n v="0"/>
    <n v="7"/>
  </r>
  <r>
    <x v="1"/>
    <s v="Travel_Rarely"/>
    <x v="1"/>
    <s v="Current Employees"/>
    <x v="1"/>
    <x v="0"/>
    <x v="213"/>
    <n v="296"/>
    <x v="1"/>
    <x v="7"/>
    <x v="1"/>
    <s v="No"/>
    <s v="Y"/>
    <n v="5"/>
    <n v="-2"/>
    <n v="0"/>
    <n v="51"/>
    <n v="0"/>
    <m/>
    <n v="0"/>
    <n v="1"/>
    <n v="1469"/>
    <n v="8"/>
    <x v="2"/>
    <n v="1"/>
    <n v="2"/>
    <n v="81"/>
    <n v="2"/>
    <n v="3"/>
    <n v="2"/>
    <n v="12490"/>
    <n v="15736"/>
    <n v="5"/>
    <n v="16"/>
    <n v="3"/>
    <n v="4"/>
    <n v="80"/>
    <n v="2"/>
    <n v="16"/>
    <n v="1"/>
    <n v="10"/>
    <n v="9"/>
    <n v="4"/>
    <n v="7"/>
  </r>
  <r>
    <x v="0"/>
    <s v="Travel_Rarely"/>
    <x v="2"/>
    <s v="Ex-Employees"/>
    <x v="1"/>
    <x v="4"/>
    <x v="214"/>
    <n v="297"/>
    <x v="0"/>
    <x v="1"/>
    <x v="0"/>
    <s v="Yes"/>
    <s v="Y"/>
    <n v="5"/>
    <n v="-2"/>
    <n v="0"/>
    <n v="30"/>
    <n v="1"/>
    <n v="1"/>
    <n v="1"/>
    <n v="0"/>
    <n v="1005"/>
    <n v="3"/>
    <x v="3"/>
    <n v="1"/>
    <n v="4"/>
    <n v="88"/>
    <n v="3"/>
    <n v="1"/>
    <n v="4"/>
    <n v="2657"/>
    <n v="8556"/>
    <n v="5"/>
    <n v="11"/>
    <n v="3"/>
    <n v="3"/>
    <n v="80"/>
    <n v="0"/>
    <n v="8"/>
    <n v="3"/>
    <n v="5"/>
    <n v="2"/>
    <n v="0"/>
    <n v="4"/>
  </r>
  <r>
    <x v="1"/>
    <s v="Travel_Rarely"/>
    <x v="0"/>
    <s v="Current Employees"/>
    <x v="0"/>
    <x v="0"/>
    <x v="215"/>
    <n v="298"/>
    <x v="0"/>
    <x v="5"/>
    <x v="0"/>
    <s v="Yes"/>
    <s v="Y"/>
    <n v="3"/>
    <n v="-2"/>
    <n v="0"/>
    <n v="41"/>
    <n v="0"/>
    <m/>
    <n v="0"/>
    <n v="1"/>
    <n v="896"/>
    <n v="6"/>
    <x v="3"/>
    <n v="1"/>
    <n v="4"/>
    <n v="75"/>
    <n v="3"/>
    <n v="3"/>
    <n v="2"/>
    <n v="13591"/>
    <n v="14674"/>
    <n v="3"/>
    <n v="18"/>
    <n v="3"/>
    <n v="3"/>
    <n v="80"/>
    <n v="0"/>
    <n v="16"/>
    <n v="3"/>
    <n v="1"/>
    <n v="0"/>
    <n v="0"/>
    <n v="0"/>
  </r>
  <r>
    <x v="0"/>
    <s v="Travel_Frequently"/>
    <x v="2"/>
    <s v="Ex-Employees"/>
    <x v="0"/>
    <x v="3"/>
    <x v="216"/>
    <n v="299"/>
    <x v="0"/>
    <x v="0"/>
    <x v="0"/>
    <s v="No"/>
    <s v="Y"/>
    <n v="5"/>
    <n v="-2"/>
    <n v="0"/>
    <n v="30"/>
    <n v="1"/>
    <n v="1"/>
    <n v="1"/>
    <n v="0"/>
    <n v="334"/>
    <n v="26"/>
    <x v="2"/>
    <n v="1"/>
    <n v="3"/>
    <n v="52"/>
    <n v="2"/>
    <n v="2"/>
    <n v="3"/>
    <n v="6696"/>
    <n v="22967"/>
    <n v="5"/>
    <n v="15"/>
    <n v="3"/>
    <n v="3"/>
    <n v="80"/>
    <n v="0"/>
    <n v="9"/>
    <n v="2"/>
    <n v="6"/>
    <n v="3"/>
    <n v="0"/>
    <n v="1"/>
  </r>
  <r>
    <x v="0"/>
    <s v="Travel_Rarely"/>
    <x v="2"/>
    <s v="Ex-Employees"/>
    <x v="1"/>
    <x v="4"/>
    <x v="217"/>
    <n v="300"/>
    <x v="1"/>
    <x v="1"/>
    <x v="0"/>
    <s v="No"/>
    <s v="Y"/>
    <n v="1"/>
    <n v="-2"/>
    <n v="0"/>
    <n v="29"/>
    <n v="1"/>
    <n v="1"/>
    <n v="1"/>
    <n v="0"/>
    <n v="992"/>
    <n v="1"/>
    <x v="3"/>
    <n v="1"/>
    <n v="3"/>
    <n v="85"/>
    <n v="3"/>
    <n v="1"/>
    <n v="4"/>
    <n v="2058"/>
    <n v="19757"/>
    <n v="0"/>
    <n v="14"/>
    <n v="3"/>
    <n v="4"/>
    <n v="80"/>
    <n v="0"/>
    <n v="7"/>
    <n v="2"/>
    <n v="6"/>
    <n v="2"/>
    <n v="1"/>
    <n v="5"/>
  </r>
  <r>
    <x v="1"/>
    <s v="Non-Travel"/>
    <x v="1"/>
    <s v="Current Employees"/>
    <x v="0"/>
    <x v="2"/>
    <x v="218"/>
    <n v="302"/>
    <x v="0"/>
    <x v="0"/>
    <x v="0"/>
    <s v="No"/>
    <s v="Y"/>
    <n v="2"/>
    <n v="-2"/>
    <n v="0"/>
    <n v="45"/>
    <n v="0"/>
    <m/>
    <n v="0"/>
    <n v="1"/>
    <n v="1052"/>
    <n v="6"/>
    <x v="3"/>
    <n v="1"/>
    <n v="4"/>
    <n v="57"/>
    <n v="2"/>
    <n v="3"/>
    <n v="4"/>
    <n v="8865"/>
    <n v="16840"/>
    <n v="6"/>
    <n v="12"/>
    <n v="3"/>
    <n v="4"/>
    <n v="80"/>
    <n v="0"/>
    <n v="23"/>
    <n v="3"/>
    <n v="19"/>
    <n v="7"/>
    <n v="12"/>
    <n v="8"/>
  </r>
  <r>
    <x v="1"/>
    <s v="Travel_Rarely"/>
    <x v="1"/>
    <s v="Current Employees"/>
    <x v="0"/>
    <x v="3"/>
    <x v="219"/>
    <n v="303"/>
    <x v="0"/>
    <x v="0"/>
    <x v="1"/>
    <s v="No"/>
    <s v="Y"/>
    <n v="4"/>
    <n v="-2"/>
    <n v="0"/>
    <n v="54"/>
    <n v="0"/>
    <m/>
    <n v="0"/>
    <n v="1"/>
    <n v="1147"/>
    <n v="3"/>
    <x v="3"/>
    <n v="1"/>
    <n v="4"/>
    <n v="52"/>
    <n v="3"/>
    <n v="2"/>
    <n v="1"/>
    <n v="5940"/>
    <n v="17011"/>
    <n v="2"/>
    <n v="14"/>
    <n v="3"/>
    <n v="4"/>
    <n v="80"/>
    <n v="1"/>
    <n v="16"/>
    <n v="3"/>
    <n v="6"/>
    <n v="2"/>
    <n v="0"/>
    <n v="5"/>
  </r>
  <r>
    <x v="1"/>
    <s v="Travel_Rarely"/>
    <x v="0"/>
    <s v="Current Employees"/>
    <x v="1"/>
    <x v="0"/>
    <x v="220"/>
    <n v="304"/>
    <x v="1"/>
    <x v="2"/>
    <x v="0"/>
    <s v="No"/>
    <s v="Y"/>
    <n v="3"/>
    <n v="-2"/>
    <n v="0"/>
    <n v="36"/>
    <n v="0"/>
    <m/>
    <n v="0"/>
    <n v="1"/>
    <n v="1396"/>
    <n v="5"/>
    <x v="0"/>
    <n v="1"/>
    <n v="4"/>
    <n v="62"/>
    <n v="3"/>
    <n v="2"/>
    <n v="2"/>
    <n v="5914"/>
    <n v="9945"/>
    <n v="8"/>
    <n v="16"/>
    <n v="3"/>
    <n v="4"/>
    <n v="80"/>
    <n v="0"/>
    <n v="16"/>
    <n v="4"/>
    <n v="13"/>
    <n v="11"/>
    <n v="3"/>
    <n v="7"/>
  </r>
  <r>
    <x v="1"/>
    <s v="Travel_Rarely"/>
    <x v="2"/>
    <s v="Current Employees"/>
    <x v="1"/>
    <x v="2"/>
    <x v="221"/>
    <n v="305"/>
    <x v="0"/>
    <x v="1"/>
    <x v="1"/>
    <s v="No"/>
    <s v="Y"/>
    <n v="3"/>
    <n v="-2"/>
    <n v="0"/>
    <n v="33"/>
    <n v="0"/>
    <m/>
    <n v="0"/>
    <n v="1"/>
    <n v="147"/>
    <n v="4"/>
    <x v="2"/>
    <n v="1"/>
    <n v="3"/>
    <n v="47"/>
    <n v="2"/>
    <n v="1"/>
    <n v="3"/>
    <n v="2622"/>
    <n v="13248"/>
    <n v="6"/>
    <n v="21"/>
    <n v="4"/>
    <n v="4"/>
    <n v="80"/>
    <n v="0"/>
    <n v="7"/>
    <n v="3"/>
    <n v="3"/>
    <n v="2"/>
    <n v="1"/>
    <n v="1"/>
  </r>
  <r>
    <x v="1"/>
    <s v="Travel_Frequently"/>
    <x v="0"/>
    <s v="Current Employees"/>
    <x v="1"/>
    <x v="1"/>
    <x v="222"/>
    <n v="306"/>
    <x v="1"/>
    <x v="7"/>
    <x v="2"/>
    <s v="Yes"/>
    <s v="Y"/>
    <n v="1"/>
    <n v="-2"/>
    <n v="0"/>
    <n v="37"/>
    <n v="0"/>
    <m/>
    <n v="0"/>
    <n v="1"/>
    <n v="663"/>
    <n v="11"/>
    <x v="3"/>
    <n v="1"/>
    <n v="2"/>
    <n v="47"/>
    <n v="3"/>
    <n v="3"/>
    <n v="4"/>
    <n v="12185"/>
    <n v="10056"/>
    <n v="1"/>
    <n v="14"/>
    <n v="3"/>
    <n v="3"/>
    <n v="80"/>
    <n v="3"/>
    <n v="10"/>
    <n v="3"/>
    <n v="10"/>
    <n v="8"/>
    <n v="0"/>
    <n v="7"/>
  </r>
  <r>
    <x v="1"/>
    <s v="Travel_Rarely"/>
    <x v="0"/>
    <s v="Current Employees"/>
    <x v="0"/>
    <x v="0"/>
    <x v="223"/>
    <n v="307"/>
    <x v="1"/>
    <x v="0"/>
    <x v="2"/>
    <s v="No"/>
    <s v="Y"/>
    <n v="6"/>
    <n v="-2"/>
    <n v="0"/>
    <n v="38"/>
    <n v="0"/>
    <m/>
    <n v="0"/>
    <n v="1"/>
    <n v="119"/>
    <n v="3"/>
    <x v="3"/>
    <n v="1"/>
    <n v="1"/>
    <n v="76"/>
    <n v="3"/>
    <n v="3"/>
    <n v="2"/>
    <n v="10609"/>
    <n v="9647"/>
    <n v="0"/>
    <n v="12"/>
    <n v="3"/>
    <n v="3"/>
    <n v="80"/>
    <n v="2"/>
    <n v="17"/>
    <n v="2"/>
    <n v="16"/>
    <n v="10"/>
    <n v="5"/>
    <n v="13"/>
  </r>
  <r>
    <x v="1"/>
    <s v="Non-Travel"/>
    <x v="2"/>
    <s v="Current Employees"/>
    <x v="1"/>
    <x v="2"/>
    <x v="224"/>
    <n v="308"/>
    <x v="1"/>
    <x v="3"/>
    <x v="1"/>
    <s v="No"/>
    <s v="Y"/>
    <n v="2"/>
    <n v="-2"/>
    <n v="0"/>
    <n v="31"/>
    <n v="0"/>
    <m/>
    <n v="0"/>
    <n v="1"/>
    <n v="979"/>
    <n v="1"/>
    <x v="2"/>
    <n v="1"/>
    <n v="3"/>
    <n v="90"/>
    <n v="1"/>
    <n v="2"/>
    <n v="3"/>
    <n v="4345"/>
    <n v="4381"/>
    <n v="0"/>
    <n v="12"/>
    <n v="3"/>
    <n v="4"/>
    <n v="80"/>
    <n v="1"/>
    <n v="6"/>
    <n v="3"/>
    <n v="5"/>
    <n v="4"/>
    <n v="1"/>
    <n v="4"/>
  </r>
  <r>
    <x v="1"/>
    <s v="Travel_Rarely"/>
    <x v="3"/>
    <s v="Current Employees"/>
    <x v="1"/>
    <x v="0"/>
    <x v="225"/>
    <n v="309"/>
    <x v="1"/>
    <x v="1"/>
    <x v="1"/>
    <s v="No"/>
    <s v="Y"/>
    <n v="6"/>
    <n v="-2"/>
    <n v="0"/>
    <n v="59"/>
    <n v="0"/>
    <m/>
    <n v="0"/>
    <n v="1"/>
    <n v="142"/>
    <n v="3"/>
    <x v="3"/>
    <n v="1"/>
    <n v="3"/>
    <n v="70"/>
    <n v="2"/>
    <n v="1"/>
    <n v="2"/>
    <n v="2177"/>
    <n v="8456"/>
    <n v="3"/>
    <n v="17"/>
    <n v="3"/>
    <n v="1"/>
    <n v="80"/>
    <n v="1"/>
    <n v="7"/>
    <n v="3"/>
    <n v="1"/>
    <n v="0"/>
    <n v="0"/>
    <n v="0"/>
  </r>
  <r>
    <x v="1"/>
    <s v="Travel_Frequently"/>
    <x v="0"/>
    <s v="Current Employees"/>
    <x v="0"/>
    <x v="3"/>
    <x v="226"/>
    <n v="311"/>
    <x v="1"/>
    <x v="6"/>
    <x v="2"/>
    <s v="No"/>
    <s v="Y"/>
    <n v="2"/>
    <n v="-2"/>
    <n v="0"/>
    <n v="37"/>
    <n v="0"/>
    <m/>
    <n v="0"/>
    <n v="1"/>
    <n v="319"/>
    <n v="4"/>
    <x v="2"/>
    <n v="1"/>
    <n v="1"/>
    <n v="41"/>
    <n v="3"/>
    <n v="1"/>
    <n v="1"/>
    <n v="2793"/>
    <n v="2539"/>
    <n v="4"/>
    <n v="17"/>
    <n v="3"/>
    <n v="3"/>
    <n v="80"/>
    <n v="1"/>
    <n v="13"/>
    <n v="3"/>
    <n v="9"/>
    <n v="8"/>
    <n v="5"/>
    <n v="8"/>
  </r>
  <r>
    <x v="1"/>
    <s v="Travel_Frequently"/>
    <x v="2"/>
    <s v="Current Employees"/>
    <x v="0"/>
    <x v="2"/>
    <x v="227"/>
    <n v="312"/>
    <x v="0"/>
    <x v="0"/>
    <x v="1"/>
    <s v="No"/>
    <s v="Y"/>
    <n v="5"/>
    <n v="-2"/>
    <n v="0"/>
    <n v="29"/>
    <n v="0"/>
    <m/>
    <n v="0"/>
    <n v="1"/>
    <n v="1413"/>
    <n v="1"/>
    <x v="1"/>
    <n v="1"/>
    <n v="2"/>
    <n v="42"/>
    <n v="3"/>
    <n v="3"/>
    <n v="4"/>
    <n v="7918"/>
    <n v="6599"/>
    <n v="1"/>
    <n v="14"/>
    <n v="3"/>
    <n v="4"/>
    <n v="80"/>
    <n v="1"/>
    <n v="11"/>
    <n v="3"/>
    <n v="11"/>
    <n v="10"/>
    <n v="4"/>
    <n v="1"/>
  </r>
  <r>
    <x v="1"/>
    <s v="Travel_Frequently"/>
    <x v="0"/>
    <s v="Current Employees"/>
    <x v="0"/>
    <x v="3"/>
    <x v="228"/>
    <n v="314"/>
    <x v="0"/>
    <x v="0"/>
    <x v="0"/>
    <s v="No"/>
    <s v="Y"/>
    <n v="3"/>
    <n v="-2"/>
    <n v="0"/>
    <n v="35"/>
    <n v="0"/>
    <m/>
    <n v="0"/>
    <n v="1"/>
    <n v="944"/>
    <n v="1"/>
    <x v="3"/>
    <n v="1"/>
    <n v="3"/>
    <n v="92"/>
    <n v="3"/>
    <n v="3"/>
    <n v="1"/>
    <n v="8789"/>
    <n v="9096"/>
    <n v="1"/>
    <n v="14"/>
    <n v="3"/>
    <n v="1"/>
    <n v="80"/>
    <n v="0"/>
    <n v="10"/>
    <n v="4"/>
    <n v="10"/>
    <n v="7"/>
    <n v="0"/>
    <n v="8"/>
  </r>
  <r>
    <x v="0"/>
    <s v="Travel_Rarely"/>
    <x v="2"/>
    <s v="Ex-Employees"/>
    <x v="1"/>
    <x v="2"/>
    <x v="229"/>
    <n v="315"/>
    <x v="1"/>
    <x v="1"/>
    <x v="0"/>
    <s v="Yes"/>
    <s v="Y"/>
    <n v="3"/>
    <n v="-2"/>
    <n v="0"/>
    <n v="29"/>
    <n v="1"/>
    <n v="1"/>
    <n v="1"/>
    <n v="0"/>
    <n v="896"/>
    <n v="18"/>
    <x v="1"/>
    <n v="1"/>
    <n v="3"/>
    <n v="86"/>
    <n v="2"/>
    <n v="1"/>
    <n v="4"/>
    <n v="2389"/>
    <n v="14961"/>
    <n v="1"/>
    <n v="13"/>
    <n v="3"/>
    <n v="3"/>
    <n v="80"/>
    <n v="0"/>
    <n v="4"/>
    <n v="2"/>
    <n v="4"/>
    <n v="3"/>
    <n v="0"/>
    <n v="1"/>
  </r>
  <r>
    <x v="1"/>
    <s v="Travel_Rarely"/>
    <x v="1"/>
    <s v="Current Employees"/>
    <x v="1"/>
    <x v="0"/>
    <x v="230"/>
    <n v="316"/>
    <x v="0"/>
    <x v="2"/>
    <x v="0"/>
    <s v="No"/>
    <s v="Y"/>
    <n v="3"/>
    <n v="-2"/>
    <n v="0"/>
    <n v="52"/>
    <n v="0"/>
    <m/>
    <n v="0"/>
    <n v="1"/>
    <n v="1323"/>
    <n v="2"/>
    <x v="3"/>
    <n v="1"/>
    <n v="3"/>
    <n v="89"/>
    <n v="2"/>
    <n v="1"/>
    <n v="2"/>
    <n v="3212"/>
    <n v="3300"/>
    <n v="7"/>
    <n v="15"/>
    <n v="3"/>
    <n v="2"/>
    <n v="80"/>
    <n v="0"/>
    <n v="6"/>
    <n v="2"/>
    <n v="2"/>
    <n v="2"/>
    <n v="2"/>
    <n v="2"/>
  </r>
  <r>
    <x v="1"/>
    <s v="Travel_Rarely"/>
    <x v="0"/>
    <s v="Current Employees"/>
    <x v="1"/>
    <x v="4"/>
    <x v="231"/>
    <n v="319"/>
    <x v="1"/>
    <x v="5"/>
    <x v="1"/>
    <s v="No"/>
    <s v="Y"/>
    <n v="3"/>
    <n v="-2"/>
    <n v="0"/>
    <n v="42"/>
    <n v="0"/>
    <m/>
    <n v="0"/>
    <n v="1"/>
    <n v="532"/>
    <n v="4"/>
    <x v="0"/>
    <n v="1"/>
    <n v="3"/>
    <n v="58"/>
    <n v="3"/>
    <n v="5"/>
    <n v="4"/>
    <n v="19232"/>
    <n v="4933"/>
    <n v="1"/>
    <n v="11"/>
    <n v="3"/>
    <n v="4"/>
    <n v="80"/>
    <n v="0"/>
    <n v="22"/>
    <n v="3"/>
    <n v="22"/>
    <n v="17"/>
    <n v="11"/>
    <n v="15"/>
  </r>
  <r>
    <x v="1"/>
    <s v="Travel_Rarely"/>
    <x v="3"/>
    <s v="Current Employees"/>
    <x v="2"/>
    <x v="2"/>
    <x v="232"/>
    <n v="321"/>
    <x v="1"/>
    <x v="8"/>
    <x v="1"/>
    <s v="No"/>
    <s v="Y"/>
    <n v="2"/>
    <n v="-2"/>
    <n v="0"/>
    <n v="59"/>
    <n v="0"/>
    <m/>
    <n v="0"/>
    <n v="1"/>
    <n v="818"/>
    <n v="6"/>
    <x v="0"/>
    <n v="1"/>
    <n v="2"/>
    <n v="52"/>
    <n v="3"/>
    <n v="1"/>
    <n v="3"/>
    <n v="2267"/>
    <n v="25657"/>
    <n v="8"/>
    <n v="17"/>
    <n v="3"/>
    <n v="4"/>
    <n v="80"/>
    <n v="0"/>
    <n v="7"/>
    <n v="2"/>
    <n v="2"/>
    <n v="2"/>
    <n v="2"/>
    <n v="2"/>
  </r>
  <r>
    <x v="1"/>
    <s v="Travel_Rarely"/>
    <x v="1"/>
    <s v="Current Employees"/>
    <x v="0"/>
    <x v="2"/>
    <x v="233"/>
    <n v="323"/>
    <x v="0"/>
    <x v="5"/>
    <x v="2"/>
    <s v="No"/>
    <s v="Y"/>
    <n v="3"/>
    <n v="-2"/>
    <n v="0"/>
    <n v="50"/>
    <n v="0"/>
    <m/>
    <n v="0"/>
    <n v="1"/>
    <n v="854"/>
    <n v="1"/>
    <x v="2"/>
    <n v="1"/>
    <n v="4"/>
    <n v="68"/>
    <n v="3"/>
    <n v="5"/>
    <n v="4"/>
    <n v="19517"/>
    <n v="24118"/>
    <n v="3"/>
    <n v="11"/>
    <n v="3"/>
    <n v="3"/>
    <n v="80"/>
    <n v="1"/>
    <n v="32"/>
    <n v="2"/>
    <n v="7"/>
    <n v="0"/>
    <n v="0"/>
    <n v="6"/>
  </r>
  <r>
    <x v="0"/>
    <s v="Travel_Rarely"/>
    <x v="2"/>
    <s v="Ex-Employees"/>
    <x v="1"/>
    <x v="2"/>
    <x v="234"/>
    <n v="325"/>
    <x v="1"/>
    <x v="2"/>
    <x v="1"/>
    <s v="Yes"/>
    <s v="Y"/>
    <n v="2"/>
    <n v="-2"/>
    <n v="0"/>
    <n v="33"/>
    <n v="1"/>
    <n v="1"/>
    <n v="1"/>
    <n v="0"/>
    <n v="813"/>
    <n v="14"/>
    <x v="3"/>
    <n v="1"/>
    <n v="3"/>
    <n v="58"/>
    <n v="3"/>
    <n v="1"/>
    <n v="4"/>
    <n v="2436"/>
    <n v="22149"/>
    <n v="5"/>
    <n v="13"/>
    <n v="3"/>
    <n v="3"/>
    <n v="80"/>
    <n v="1"/>
    <n v="8"/>
    <n v="1"/>
    <n v="5"/>
    <n v="4"/>
    <n v="0"/>
    <n v="4"/>
  </r>
  <r>
    <x v="1"/>
    <s v="Travel_Rarely"/>
    <x v="0"/>
    <s v="Current Employees"/>
    <x v="0"/>
    <x v="3"/>
    <x v="235"/>
    <n v="327"/>
    <x v="0"/>
    <x v="5"/>
    <x v="1"/>
    <s v="Yes"/>
    <s v="Y"/>
    <n v="3"/>
    <n v="-2"/>
    <n v="0"/>
    <n v="43"/>
    <n v="0"/>
    <m/>
    <n v="0"/>
    <n v="1"/>
    <n v="1034"/>
    <n v="16"/>
    <x v="3"/>
    <n v="1"/>
    <n v="4"/>
    <n v="80"/>
    <n v="3"/>
    <n v="4"/>
    <n v="1"/>
    <n v="16064"/>
    <n v="7744"/>
    <n v="5"/>
    <n v="22"/>
    <n v="4"/>
    <n v="3"/>
    <n v="80"/>
    <n v="1"/>
    <n v="22"/>
    <n v="3"/>
    <n v="17"/>
    <n v="13"/>
    <n v="1"/>
    <n v="9"/>
  </r>
  <r>
    <x v="0"/>
    <s v="Travel_Rarely"/>
    <x v="2"/>
    <s v="Ex-Employees"/>
    <x v="1"/>
    <x v="0"/>
    <x v="236"/>
    <n v="328"/>
    <x v="0"/>
    <x v="2"/>
    <x v="1"/>
    <s v="No"/>
    <s v="Y"/>
    <n v="3"/>
    <n v="-2"/>
    <n v="0"/>
    <n v="33"/>
    <n v="1"/>
    <n v="1"/>
    <n v="1"/>
    <n v="0"/>
    <n v="465"/>
    <n v="2"/>
    <x v="0"/>
    <n v="1"/>
    <n v="1"/>
    <n v="39"/>
    <n v="3"/>
    <n v="1"/>
    <n v="2"/>
    <n v="2707"/>
    <n v="21509"/>
    <n v="7"/>
    <n v="20"/>
    <n v="4"/>
    <n v="1"/>
    <n v="80"/>
    <n v="0"/>
    <n v="13"/>
    <n v="4"/>
    <n v="9"/>
    <n v="7"/>
    <n v="1"/>
    <n v="7"/>
  </r>
  <r>
    <x v="1"/>
    <s v="Non-Travel"/>
    <x v="1"/>
    <s v="Current Employees"/>
    <x v="0"/>
    <x v="0"/>
    <x v="237"/>
    <n v="329"/>
    <x v="1"/>
    <x v="5"/>
    <x v="0"/>
    <s v="Yes"/>
    <s v="Y"/>
    <n v="2"/>
    <n v="-2"/>
    <n v="0"/>
    <n v="52"/>
    <n v="0"/>
    <m/>
    <n v="0"/>
    <n v="1"/>
    <n v="771"/>
    <n v="2"/>
    <x v="2"/>
    <n v="1"/>
    <n v="1"/>
    <n v="79"/>
    <n v="2"/>
    <n v="5"/>
    <n v="2"/>
    <n v="19068"/>
    <n v="21030"/>
    <n v="1"/>
    <n v="18"/>
    <n v="3"/>
    <n v="4"/>
    <n v="80"/>
    <n v="0"/>
    <n v="33"/>
    <n v="4"/>
    <n v="33"/>
    <n v="7"/>
    <n v="15"/>
    <n v="12"/>
  </r>
  <r>
    <x v="1"/>
    <s v="Travel_Rarely"/>
    <x v="2"/>
    <s v="Current Employees"/>
    <x v="0"/>
    <x v="0"/>
    <x v="238"/>
    <n v="330"/>
    <x v="0"/>
    <x v="6"/>
    <x v="1"/>
    <s v="No"/>
    <s v="Y"/>
    <n v="5"/>
    <n v="-2"/>
    <n v="0"/>
    <n v="32"/>
    <n v="0"/>
    <m/>
    <n v="0"/>
    <n v="1"/>
    <n v="1401"/>
    <n v="4"/>
    <x v="0"/>
    <n v="1"/>
    <n v="3"/>
    <n v="56"/>
    <n v="3"/>
    <n v="1"/>
    <n v="2"/>
    <n v="3931"/>
    <n v="20990"/>
    <n v="2"/>
    <n v="11"/>
    <n v="3"/>
    <n v="1"/>
    <n v="80"/>
    <n v="1"/>
    <n v="6"/>
    <n v="3"/>
    <n v="4"/>
    <n v="3"/>
    <n v="1"/>
    <n v="2"/>
  </r>
  <r>
    <x v="0"/>
    <s v="Travel_Rarely"/>
    <x v="2"/>
    <s v="Ex-Employees"/>
    <x v="1"/>
    <x v="0"/>
    <x v="239"/>
    <n v="331"/>
    <x v="1"/>
    <x v="2"/>
    <x v="0"/>
    <s v="Yes"/>
    <s v="Y"/>
    <n v="2"/>
    <n v="-2"/>
    <n v="0"/>
    <n v="32"/>
    <n v="1"/>
    <n v="1"/>
    <n v="1"/>
    <n v="0"/>
    <n v="515"/>
    <n v="1"/>
    <x v="3"/>
    <n v="1"/>
    <n v="4"/>
    <n v="62"/>
    <n v="2"/>
    <n v="1"/>
    <n v="2"/>
    <n v="3730"/>
    <n v="9571"/>
    <n v="0"/>
    <n v="14"/>
    <n v="3"/>
    <n v="4"/>
    <n v="80"/>
    <n v="0"/>
    <n v="4"/>
    <n v="1"/>
    <n v="3"/>
    <n v="2"/>
    <n v="1"/>
    <n v="2"/>
  </r>
  <r>
    <x v="1"/>
    <s v="Travel_Rarely"/>
    <x v="0"/>
    <s v="Current Employees"/>
    <x v="1"/>
    <x v="2"/>
    <x v="240"/>
    <n v="332"/>
    <x v="0"/>
    <x v="2"/>
    <x v="2"/>
    <s v="No"/>
    <s v="Y"/>
    <n v="1"/>
    <n v="-2"/>
    <n v="0"/>
    <n v="39"/>
    <n v="0"/>
    <m/>
    <n v="0"/>
    <n v="1"/>
    <n v="1431"/>
    <n v="1"/>
    <x v="2"/>
    <n v="1"/>
    <n v="3"/>
    <n v="96"/>
    <n v="3"/>
    <n v="1"/>
    <n v="3"/>
    <n v="2232"/>
    <n v="15417"/>
    <n v="7"/>
    <n v="14"/>
    <n v="3"/>
    <n v="3"/>
    <n v="80"/>
    <n v="3"/>
    <n v="7"/>
    <n v="3"/>
    <n v="3"/>
    <n v="2"/>
    <n v="1"/>
    <n v="2"/>
  </r>
  <r>
    <x v="1"/>
    <s v="Non-Travel"/>
    <x v="2"/>
    <s v="Current Employees"/>
    <x v="0"/>
    <x v="3"/>
    <x v="241"/>
    <n v="333"/>
    <x v="1"/>
    <x v="0"/>
    <x v="1"/>
    <s v="No"/>
    <s v="Y"/>
    <n v="2"/>
    <n v="-2"/>
    <n v="0"/>
    <n v="32"/>
    <n v="0"/>
    <m/>
    <n v="0"/>
    <n v="1"/>
    <n v="976"/>
    <n v="26"/>
    <x v="2"/>
    <n v="1"/>
    <n v="3"/>
    <n v="100"/>
    <n v="3"/>
    <n v="2"/>
    <n v="1"/>
    <n v="4465"/>
    <n v="12069"/>
    <n v="0"/>
    <n v="18"/>
    <n v="3"/>
    <n v="1"/>
    <n v="80"/>
    <n v="0"/>
    <n v="4"/>
    <n v="3"/>
    <n v="3"/>
    <n v="2"/>
    <n v="2"/>
    <n v="2"/>
  </r>
  <r>
    <x v="1"/>
    <s v="Travel_Rarely"/>
    <x v="0"/>
    <s v="Current Employees"/>
    <x v="1"/>
    <x v="0"/>
    <x v="242"/>
    <n v="334"/>
    <x v="1"/>
    <x v="1"/>
    <x v="2"/>
    <s v="No"/>
    <s v="Y"/>
    <n v="2"/>
    <n v="-2"/>
    <n v="0"/>
    <n v="41"/>
    <n v="0"/>
    <m/>
    <n v="0"/>
    <n v="1"/>
    <n v="1411"/>
    <n v="19"/>
    <x v="0"/>
    <n v="1"/>
    <n v="3"/>
    <n v="36"/>
    <n v="3"/>
    <n v="2"/>
    <n v="2"/>
    <n v="3072"/>
    <n v="19877"/>
    <n v="2"/>
    <n v="16"/>
    <n v="3"/>
    <n v="1"/>
    <n v="80"/>
    <n v="2"/>
    <n v="17"/>
    <n v="2"/>
    <n v="1"/>
    <n v="0"/>
    <n v="0"/>
    <n v="0"/>
  </r>
  <r>
    <x v="1"/>
    <s v="Travel_Rarely"/>
    <x v="0"/>
    <s v="Current Employees"/>
    <x v="1"/>
    <x v="4"/>
    <x v="243"/>
    <n v="335"/>
    <x v="1"/>
    <x v="1"/>
    <x v="2"/>
    <s v="No"/>
    <s v="Y"/>
    <n v="3"/>
    <n v="-2"/>
    <n v="0"/>
    <n v="40"/>
    <n v="0"/>
    <m/>
    <n v="0"/>
    <n v="1"/>
    <n v="1300"/>
    <n v="24"/>
    <x v="0"/>
    <n v="1"/>
    <n v="4"/>
    <n v="62"/>
    <n v="3"/>
    <n v="2"/>
    <n v="4"/>
    <n v="3319"/>
    <n v="24447"/>
    <n v="1"/>
    <n v="17"/>
    <n v="3"/>
    <n v="1"/>
    <n v="80"/>
    <n v="2"/>
    <n v="9"/>
    <n v="3"/>
    <n v="9"/>
    <n v="8"/>
    <n v="4"/>
    <n v="7"/>
  </r>
  <r>
    <x v="1"/>
    <s v="Travel_Rarely"/>
    <x v="1"/>
    <s v="Current Employees"/>
    <x v="1"/>
    <x v="1"/>
    <x v="244"/>
    <n v="336"/>
    <x v="1"/>
    <x v="5"/>
    <x v="1"/>
    <s v="No"/>
    <s v="Y"/>
    <n v="2"/>
    <n v="-2"/>
    <n v="0"/>
    <n v="45"/>
    <n v="0"/>
    <m/>
    <n v="0"/>
    <n v="1"/>
    <n v="252"/>
    <n v="1"/>
    <x v="3"/>
    <n v="1"/>
    <n v="3"/>
    <n v="70"/>
    <n v="4"/>
    <n v="5"/>
    <n v="4"/>
    <n v="19202"/>
    <n v="15970"/>
    <n v="0"/>
    <n v="11"/>
    <n v="3"/>
    <n v="3"/>
    <n v="80"/>
    <n v="1"/>
    <n v="25"/>
    <n v="3"/>
    <n v="24"/>
    <n v="0"/>
    <n v="1"/>
    <n v="7"/>
  </r>
  <r>
    <x v="1"/>
    <s v="Travel_Frequently"/>
    <x v="2"/>
    <s v="Current Employees"/>
    <x v="1"/>
    <x v="2"/>
    <x v="245"/>
    <n v="337"/>
    <x v="1"/>
    <x v="7"/>
    <x v="2"/>
    <s v="No"/>
    <s v="Y"/>
    <n v="3"/>
    <n v="-2"/>
    <n v="0"/>
    <n v="31"/>
    <n v="0"/>
    <m/>
    <n v="0"/>
    <n v="1"/>
    <n v="1327"/>
    <n v="3"/>
    <x v="2"/>
    <n v="1"/>
    <n v="2"/>
    <n v="73"/>
    <n v="3"/>
    <n v="3"/>
    <n v="3"/>
    <n v="13675"/>
    <n v="13523"/>
    <n v="9"/>
    <n v="12"/>
    <n v="3"/>
    <n v="1"/>
    <n v="80"/>
    <n v="1"/>
    <n v="9"/>
    <n v="3"/>
    <n v="2"/>
    <n v="2"/>
    <n v="2"/>
    <n v="2"/>
  </r>
  <r>
    <x v="1"/>
    <s v="Travel_Rarely"/>
    <x v="2"/>
    <s v="Current Employees"/>
    <x v="1"/>
    <x v="0"/>
    <x v="246"/>
    <n v="338"/>
    <x v="0"/>
    <x v="1"/>
    <x v="1"/>
    <s v="No"/>
    <s v="Y"/>
    <n v="2"/>
    <n v="-2"/>
    <n v="0"/>
    <n v="33"/>
    <n v="0"/>
    <m/>
    <n v="0"/>
    <n v="1"/>
    <n v="832"/>
    <n v="5"/>
    <x v="2"/>
    <n v="1"/>
    <n v="3"/>
    <n v="63"/>
    <n v="2"/>
    <n v="1"/>
    <n v="2"/>
    <n v="2911"/>
    <n v="14776"/>
    <n v="1"/>
    <n v="13"/>
    <n v="3"/>
    <n v="3"/>
    <n v="80"/>
    <n v="1"/>
    <n v="2"/>
    <n v="2"/>
    <n v="2"/>
    <n v="2"/>
    <n v="0"/>
    <n v="2"/>
  </r>
  <r>
    <x v="1"/>
    <s v="Travel_Rarely"/>
    <x v="2"/>
    <s v="Current Employees"/>
    <x v="1"/>
    <x v="0"/>
    <x v="247"/>
    <n v="339"/>
    <x v="1"/>
    <x v="3"/>
    <x v="1"/>
    <s v="No"/>
    <s v="Y"/>
    <n v="3"/>
    <n v="-2"/>
    <n v="0"/>
    <n v="34"/>
    <n v="0"/>
    <m/>
    <n v="0"/>
    <n v="1"/>
    <n v="470"/>
    <n v="2"/>
    <x v="2"/>
    <n v="1"/>
    <n v="4"/>
    <n v="84"/>
    <n v="2"/>
    <n v="2"/>
    <n v="2"/>
    <n v="5957"/>
    <n v="23687"/>
    <n v="6"/>
    <n v="13"/>
    <n v="3"/>
    <n v="2"/>
    <n v="80"/>
    <n v="1"/>
    <n v="13"/>
    <n v="3"/>
    <n v="11"/>
    <n v="9"/>
    <n v="5"/>
    <n v="9"/>
  </r>
  <r>
    <x v="1"/>
    <s v="Travel_Rarely"/>
    <x v="0"/>
    <s v="Current Employees"/>
    <x v="1"/>
    <x v="2"/>
    <x v="248"/>
    <n v="340"/>
    <x v="0"/>
    <x v="1"/>
    <x v="1"/>
    <s v="No"/>
    <s v="Y"/>
    <n v="2"/>
    <n v="-2"/>
    <n v="0"/>
    <n v="37"/>
    <n v="0"/>
    <m/>
    <n v="0"/>
    <n v="1"/>
    <n v="1017"/>
    <n v="1"/>
    <x v="0"/>
    <n v="1"/>
    <n v="3"/>
    <n v="83"/>
    <n v="2"/>
    <n v="1"/>
    <n v="3"/>
    <n v="3920"/>
    <n v="18697"/>
    <n v="2"/>
    <n v="14"/>
    <n v="3"/>
    <n v="1"/>
    <n v="80"/>
    <n v="1"/>
    <n v="17"/>
    <n v="2"/>
    <n v="3"/>
    <n v="1"/>
    <n v="0"/>
    <n v="2"/>
  </r>
  <r>
    <x v="1"/>
    <s v="Travel_Frequently"/>
    <x v="1"/>
    <s v="Current Employees"/>
    <x v="1"/>
    <x v="0"/>
    <x v="249"/>
    <n v="341"/>
    <x v="1"/>
    <x v="3"/>
    <x v="1"/>
    <s v="No"/>
    <s v="Y"/>
    <n v="1"/>
    <n v="-2"/>
    <n v="0"/>
    <n v="45"/>
    <n v="0"/>
    <m/>
    <n v="0"/>
    <n v="1"/>
    <n v="1199"/>
    <n v="7"/>
    <x v="2"/>
    <n v="1"/>
    <n v="1"/>
    <n v="77"/>
    <n v="4"/>
    <n v="2"/>
    <n v="2"/>
    <n v="6434"/>
    <n v="5118"/>
    <n v="4"/>
    <n v="17"/>
    <n v="3"/>
    <n v="4"/>
    <n v="80"/>
    <n v="1"/>
    <n v="9"/>
    <n v="3"/>
    <n v="3"/>
    <n v="2"/>
    <n v="0"/>
    <n v="2"/>
  </r>
  <r>
    <x v="0"/>
    <s v="Travel_Frequently"/>
    <x v="0"/>
    <s v="Ex-Employees"/>
    <x v="1"/>
    <x v="2"/>
    <x v="250"/>
    <n v="342"/>
    <x v="1"/>
    <x v="3"/>
    <x v="2"/>
    <s v="No"/>
    <s v="Y"/>
    <n v="5"/>
    <n v="-2"/>
    <n v="0"/>
    <n v="37"/>
    <n v="1"/>
    <n v="1"/>
    <n v="1"/>
    <n v="0"/>
    <n v="504"/>
    <n v="10"/>
    <x v="3"/>
    <n v="1"/>
    <n v="1"/>
    <n v="61"/>
    <n v="3"/>
    <n v="3"/>
    <n v="3"/>
    <n v="10048"/>
    <n v="22573"/>
    <n v="6"/>
    <n v="11"/>
    <n v="3"/>
    <n v="2"/>
    <n v="80"/>
    <n v="2"/>
    <n v="17"/>
    <n v="3"/>
    <n v="1"/>
    <n v="0"/>
    <n v="0"/>
    <n v="0"/>
  </r>
  <r>
    <x v="1"/>
    <s v="Travel_Frequently"/>
    <x v="0"/>
    <s v="Current Employees"/>
    <x v="1"/>
    <x v="4"/>
    <x v="251"/>
    <n v="343"/>
    <x v="0"/>
    <x v="4"/>
    <x v="0"/>
    <s v="No"/>
    <s v="Y"/>
    <n v="1"/>
    <n v="-2"/>
    <n v="0"/>
    <n v="39"/>
    <n v="0"/>
    <m/>
    <n v="0"/>
    <n v="1"/>
    <n v="505"/>
    <n v="2"/>
    <x v="2"/>
    <n v="1"/>
    <n v="4"/>
    <n v="64"/>
    <n v="3"/>
    <n v="3"/>
    <n v="4"/>
    <n v="10938"/>
    <n v="6420"/>
    <n v="0"/>
    <n v="25"/>
    <n v="4"/>
    <n v="4"/>
    <n v="80"/>
    <n v="0"/>
    <n v="20"/>
    <n v="3"/>
    <n v="19"/>
    <n v="6"/>
    <n v="11"/>
    <n v="8"/>
  </r>
  <r>
    <x v="1"/>
    <s v="Travel_Rarely"/>
    <x v="2"/>
    <s v="Current Employees"/>
    <x v="1"/>
    <x v="0"/>
    <x v="252"/>
    <n v="346"/>
    <x v="1"/>
    <x v="1"/>
    <x v="0"/>
    <s v="No"/>
    <s v="Y"/>
    <n v="1"/>
    <n v="-2"/>
    <n v="0"/>
    <n v="29"/>
    <n v="0"/>
    <m/>
    <n v="0"/>
    <n v="1"/>
    <n v="665"/>
    <n v="15"/>
    <x v="3"/>
    <n v="1"/>
    <n v="3"/>
    <n v="60"/>
    <n v="3"/>
    <n v="1"/>
    <n v="2"/>
    <n v="2340"/>
    <n v="22673"/>
    <n v="1"/>
    <n v="19"/>
    <n v="3"/>
    <n v="1"/>
    <n v="80"/>
    <n v="0"/>
    <n v="6"/>
    <n v="3"/>
    <n v="6"/>
    <n v="5"/>
    <n v="1"/>
    <n v="5"/>
  </r>
  <r>
    <x v="1"/>
    <s v="Travel_Rarely"/>
    <x v="0"/>
    <s v="Current Employees"/>
    <x v="1"/>
    <x v="0"/>
    <x v="253"/>
    <n v="347"/>
    <x v="0"/>
    <x v="1"/>
    <x v="0"/>
    <s v="Yes"/>
    <s v="Y"/>
    <n v="1"/>
    <n v="-2"/>
    <n v="0"/>
    <n v="42"/>
    <n v="0"/>
    <m/>
    <n v="0"/>
    <n v="1"/>
    <n v="916"/>
    <n v="17"/>
    <x v="0"/>
    <n v="1"/>
    <n v="4"/>
    <n v="82"/>
    <n v="4"/>
    <n v="2"/>
    <n v="2"/>
    <n v="6545"/>
    <n v="23016"/>
    <n v="3"/>
    <n v="13"/>
    <n v="3"/>
    <n v="3"/>
    <n v="80"/>
    <n v="0"/>
    <n v="10"/>
    <n v="3"/>
    <n v="3"/>
    <n v="2"/>
    <n v="0"/>
    <n v="2"/>
  </r>
  <r>
    <x v="1"/>
    <s v="Travel_Rarely"/>
    <x v="2"/>
    <s v="Current Employees"/>
    <x v="0"/>
    <x v="3"/>
    <x v="254"/>
    <n v="349"/>
    <x v="1"/>
    <x v="0"/>
    <x v="2"/>
    <s v="No"/>
    <s v="Y"/>
    <n v="2"/>
    <n v="-2"/>
    <n v="0"/>
    <n v="29"/>
    <n v="0"/>
    <m/>
    <n v="0"/>
    <n v="1"/>
    <n v="1247"/>
    <n v="20"/>
    <x v="0"/>
    <n v="1"/>
    <n v="4"/>
    <n v="45"/>
    <n v="3"/>
    <n v="2"/>
    <n v="1"/>
    <n v="6931"/>
    <n v="10732"/>
    <n v="2"/>
    <n v="14"/>
    <n v="3"/>
    <n v="4"/>
    <n v="80"/>
    <n v="1"/>
    <n v="10"/>
    <n v="3"/>
    <n v="3"/>
    <n v="2"/>
    <n v="0"/>
    <n v="2"/>
  </r>
  <r>
    <x v="1"/>
    <s v="Travel_Rarely"/>
    <x v="2"/>
    <s v="Current Employees"/>
    <x v="1"/>
    <x v="0"/>
    <x v="255"/>
    <n v="350"/>
    <x v="0"/>
    <x v="3"/>
    <x v="1"/>
    <s v="No"/>
    <s v="Y"/>
    <n v="3"/>
    <n v="-2"/>
    <n v="0"/>
    <n v="25"/>
    <n v="0"/>
    <m/>
    <n v="0"/>
    <n v="1"/>
    <n v="685"/>
    <n v="1"/>
    <x v="3"/>
    <n v="1"/>
    <n v="1"/>
    <n v="62"/>
    <n v="3"/>
    <n v="2"/>
    <n v="2"/>
    <n v="4898"/>
    <n v="7505"/>
    <n v="0"/>
    <n v="12"/>
    <n v="3"/>
    <n v="4"/>
    <n v="80"/>
    <n v="2"/>
    <n v="5"/>
    <n v="3"/>
    <n v="4"/>
    <n v="2"/>
    <n v="1"/>
    <n v="2"/>
  </r>
  <r>
    <x v="1"/>
    <s v="Travel_Rarely"/>
    <x v="0"/>
    <s v="Current Employees"/>
    <x v="1"/>
    <x v="2"/>
    <x v="256"/>
    <n v="351"/>
    <x v="0"/>
    <x v="2"/>
    <x v="2"/>
    <s v="Yes"/>
    <s v="Y"/>
    <n v="4"/>
    <n v="-2"/>
    <n v="0"/>
    <n v="42"/>
    <n v="0"/>
    <m/>
    <n v="0"/>
    <n v="1"/>
    <n v="269"/>
    <n v="2"/>
    <x v="3"/>
    <n v="1"/>
    <n v="4"/>
    <n v="56"/>
    <n v="2"/>
    <n v="1"/>
    <n v="3"/>
    <n v="2593"/>
    <n v="8007"/>
    <n v="0"/>
    <n v="11"/>
    <n v="3"/>
    <n v="3"/>
    <n v="80"/>
    <n v="1"/>
    <n v="10"/>
    <n v="3"/>
    <n v="9"/>
    <n v="6"/>
    <n v="7"/>
    <n v="8"/>
  </r>
  <r>
    <x v="1"/>
    <s v="Travel_Rarely"/>
    <x v="0"/>
    <s v="Current Employees"/>
    <x v="1"/>
    <x v="2"/>
    <x v="257"/>
    <n v="352"/>
    <x v="1"/>
    <x v="7"/>
    <x v="2"/>
    <s v="No"/>
    <s v="Y"/>
    <n v="5"/>
    <n v="-2"/>
    <n v="0"/>
    <n v="40"/>
    <n v="0"/>
    <m/>
    <n v="0"/>
    <n v="1"/>
    <n v="1416"/>
    <n v="2"/>
    <x v="0"/>
    <n v="1"/>
    <n v="1"/>
    <n v="49"/>
    <n v="3"/>
    <n v="5"/>
    <n v="3"/>
    <n v="19436"/>
    <n v="5949"/>
    <n v="0"/>
    <n v="19"/>
    <n v="3"/>
    <n v="4"/>
    <n v="80"/>
    <n v="1"/>
    <n v="22"/>
    <n v="3"/>
    <n v="21"/>
    <n v="7"/>
    <n v="3"/>
    <n v="9"/>
  </r>
  <r>
    <x v="1"/>
    <s v="Travel_Rarely"/>
    <x v="1"/>
    <s v="Current Employees"/>
    <x v="1"/>
    <x v="0"/>
    <x v="258"/>
    <n v="353"/>
    <x v="1"/>
    <x v="1"/>
    <x v="1"/>
    <s v="No"/>
    <s v="Y"/>
    <n v="0"/>
    <n v="-2"/>
    <n v="0"/>
    <n v="51"/>
    <n v="0"/>
    <m/>
    <n v="0"/>
    <n v="1"/>
    <n v="833"/>
    <n v="1"/>
    <x v="3"/>
    <n v="1"/>
    <n v="3"/>
    <n v="96"/>
    <n v="3"/>
    <n v="1"/>
    <n v="2"/>
    <n v="2723"/>
    <n v="23231"/>
    <n v="1"/>
    <n v="11"/>
    <n v="3"/>
    <n v="2"/>
    <n v="80"/>
    <n v="0"/>
    <n v="1"/>
    <n v="2"/>
    <n v="1"/>
    <n v="0"/>
    <n v="0"/>
    <n v="0"/>
  </r>
  <r>
    <x v="0"/>
    <s v="Travel_Frequently"/>
    <x v="2"/>
    <s v="Ex-Employees"/>
    <x v="1"/>
    <x v="2"/>
    <x v="259"/>
    <n v="355"/>
    <x v="1"/>
    <x v="2"/>
    <x v="0"/>
    <s v="No"/>
    <s v="Y"/>
    <n v="2"/>
    <n v="-2"/>
    <n v="0"/>
    <n v="31"/>
    <n v="1"/>
    <n v="1"/>
    <n v="1"/>
    <n v="0"/>
    <n v="307"/>
    <n v="29"/>
    <x v="0"/>
    <n v="1"/>
    <n v="3"/>
    <n v="71"/>
    <n v="2"/>
    <n v="1"/>
    <n v="3"/>
    <n v="3479"/>
    <n v="11652"/>
    <n v="0"/>
    <n v="11"/>
    <n v="3"/>
    <n v="2"/>
    <n v="80"/>
    <n v="0"/>
    <n v="6"/>
    <n v="4"/>
    <n v="5"/>
    <n v="4"/>
    <n v="1"/>
    <n v="4"/>
  </r>
  <r>
    <x v="1"/>
    <s v="Travel_Frequently"/>
    <x v="2"/>
    <s v="Current Employees"/>
    <x v="1"/>
    <x v="0"/>
    <x v="260"/>
    <n v="359"/>
    <x v="1"/>
    <x v="2"/>
    <x v="1"/>
    <s v="No"/>
    <s v="Y"/>
    <n v="3"/>
    <n v="-2"/>
    <n v="0"/>
    <n v="32"/>
    <n v="0"/>
    <m/>
    <n v="0"/>
    <n v="1"/>
    <n v="1311"/>
    <n v="7"/>
    <x v="3"/>
    <n v="1"/>
    <n v="2"/>
    <n v="100"/>
    <n v="4"/>
    <n v="1"/>
    <n v="2"/>
    <n v="2794"/>
    <n v="26062"/>
    <n v="1"/>
    <n v="20"/>
    <n v="4"/>
    <n v="3"/>
    <n v="80"/>
    <n v="0"/>
    <n v="5"/>
    <n v="1"/>
    <n v="5"/>
    <n v="1"/>
    <n v="0"/>
    <n v="3"/>
  </r>
  <r>
    <x v="1"/>
    <s v="Non-Travel"/>
    <x v="0"/>
    <s v="Current Employees"/>
    <x v="0"/>
    <x v="0"/>
    <x v="261"/>
    <n v="361"/>
    <x v="1"/>
    <x v="0"/>
    <x v="1"/>
    <s v="No"/>
    <s v="Y"/>
    <n v="0"/>
    <n v="-2"/>
    <n v="0"/>
    <n v="38"/>
    <n v="0"/>
    <m/>
    <n v="0"/>
    <n v="1"/>
    <n v="1327"/>
    <n v="2"/>
    <x v="0"/>
    <n v="1"/>
    <n v="4"/>
    <n v="39"/>
    <n v="2"/>
    <n v="2"/>
    <n v="2"/>
    <n v="5249"/>
    <n v="19682"/>
    <n v="3"/>
    <n v="18"/>
    <n v="3"/>
    <n v="4"/>
    <n v="80"/>
    <n v="1"/>
    <n v="13"/>
    <n v="3"/>
    <n v="8"/>
    <n v="7"/>
    <n v="7"/>
    <n v="5"/>
  </r>
  <r>
    <x v="1"/>
    <s v="Travel_Rarely"/>
    <x v="2"/>
    <s v="Current Employees"/>
    <x v="1"/>
    <x v="4"/>
    <x v="262"/>
    <n v="362"/>
    <x v="1"/>
    <x v="2"/>
    <x v="0"/>
    <s v="No"/>
    <s v="Y"/>
    <n v="5"/>
    <n v="-2"/>
    <n v="0"/>
    <n v="32"/>
    <n v="0"/>
    <m/>
    <n v="0"/>
    <n v="1"/>
    <n v="128"/>
    <n v="2"/>
    <x v="1"/>
    <n v="1"/>
    <n v="4"/>
    <n v="84"/>
    <n v="2"/>
    <n v="2"/>
    <n v="4"/>
    <n v="2176"/>
    <n v="19737"/>
    <n v="4"/>
    <n v="13"/>
    <n v="3"/>
    <n v="4"/>
    <n v="80"/>
    <n v="0"/>
    <n v="9"/>
    <n v="3"/>
    <n v="6"/>
    <n v="2"/>
    <n v="0"/>
    <n v="4"/>
  </r>
  <r>
    <x v="1"/>
    <s v="Travel_Rarely"/>
    <x v="1"/>
    <s v="Current Employees"/>
    <x v="0"/>
    <x v="4"/>
    <x v="263"/>
    <n v="363"/>
    <x v="0"/>
    <x v="5"/>
    <x v="1"/>
    <s v="Yes"/>
    <s v="Y"/>
    <n v="2"/>
    <n v="-2"/>
    <n v="0"/>
    <n v="46"/>
    <n v="0"/>
    <m/>
    <n v="0"/>
    <n v="1"/>
    <n v="488"/>
    <n v="2"/>
    <x v="3"/>
    <n v="1"/>
    <n v="4"/>
    <n v="75"/>
    <n v="1"/>
    <n v="4"/>
    <n v="4"/>
    <n v="16872"/>
    <n v="14977"/>
    <n v="3"/>
    <n v="12"/>
    <n v="3"/>
    <n v="2"/>
    <n v="80"/>
    <n v="1"/>
    <n v="28"/>
    <n v="2"/>
    <n v="7"/>
    <n v="7"/>
    <n v="7"/>
    <n v="7"/>
  </r>
  <r>
    <x v="0"/>
    <s v="Travel_Rarely"/>
    <x v="2"/>
    <s v="Ex-Employees"/>
    <x v="1"/>
    <x v="0"/>
    <x v="264"/>
    <n v="364"/>
    <x v="1"/>
    <x v="2"/>
    <x v="0"/>
    <s v="No"/>
    <s v="Y"/>
    <n v="5"/>
    <n v="-2"/>
    <n v="0"/>
    <n v="28"/>
    <n v="1"/>
    <n v="1"/>
    <n v="1"/>
    <n v="0"/>
    <n v="529"/>
    <n v="2"/>
    <x v="2"/>
    <n v="1"/>
    <n v="1"/>
    <n v="79"/>
    <n v="3"/>
    <n v="1"/>
    <n v="2"/>
    <n v="3485"/>
    <n v="14935"/>
    <n v="2"/>
    <n v="11"/>
    <n v="3"/>
    <n v="3"/>
    <n v="80"/>
    <n v="0"/>
    <n v="5"/>
    <n v="1"/>
    <n v="0"/>
    <n v="0"/>
    <n v="0"/>
    <n v="0"/>
  </r>
  <r>
    <x v="1"/>
    <s v="Travel_Rarely"/>
    <x v="2"/>
    <s v="Current Employees"/>
    <x v="0"/>
    <x v="2"/>
    <x v="265"/>
    <n v="366"/>
    <x v="1"/>
    <x v="0"/>
    <x v="1"/>
    <s v="No"/>
    <s v="Y"/>
    <n v="2"/>
    <n v="-2"/>
    <n v="0"/>
    <n v="29"/>
    <n v="0"/>
    <m/>
    <n v="0"/>
    <n v="1"/>
    <n v="1210"/>
    <n v="2"/>
    <x v="3"/>
    <n v="1"/>
    <n v="1"/>
    <n v="78"/>
    <n v="2"/>
    <n v="2"/>
    <n v="3"/>
    <n v="6644"/>
    <n v="3687"/>
    <n v="2"/>
    <n v="19"/>
    <n v="3"/>
    <n v="2"/>
    <n v="80"/>
    <n v="2"/>
    <n v="10"/>
    <n v="3"/>
    <n v="0"/>
    <n v="0"/>
    <n v="0"/>
    <n v="0"/>
  </r>
  <r>
    <x v="1"/>
    <s v="Travel_Rarely"/>
    <x v="2"/>
    <s v="Current Employees"/>
    <x v="1"/>
    <x v="2"/>
    <x v="266"/>
    <n v="367"/>
    <x v="1"/>
    <x v="4"/>
    <x v="1"/>
    <s v="No"/>
    <s v="Y"/>
    <n v="2"/>
    <n v="-2"/>
    <n v="0"/>
    <n v="31"/>
    <n v="0"/>
    <m/>
    <n v="0"/>
    <n v="1"/>
    <n v="1463"/>
    <n v="23"/>
    <x v="3"/>
    <n v="1"/>
    <n v="2"/>
    <n v="64"/>
    <n v="2"/>
    <n v="2"/>
    <n v="4"/>
    <n v="5582"/>
    <n v="14408"/>
    <n v="0"/>
    <n v="21"/>
    <n v="4"/>
    <n v="2"/>
    <n v="80"/>
    <n v="1"/>
    <n v="10"/>
    <n v="3"/>
    <n v="9"/>
    <n v="0"/>
    <n v="7"/>
    <n v="8"/>
  </r>
  <r>
    <x v="1"/>
    <s v="Non-Travel"/>
    <x v="2"/>
    <s v="Current Employees"/>
    <x v="1"/>
    <x v="0"/>
    <x v="267"/>
    <n v="369"/>
    <x v="1"/>
    <x v="4"/>
    <x v="2"/>
    <s v="No"/>
    <s v="Y"/>
    <n v="2"/>
    <n v="-2"/>
    <n v="0"/>
    <n v="25"/>
    <n v="0"/>
    <m/>
    <n v="0"/>
    <n v="1"/>
    <n v="675"/>
    <n v="5"/>
    <x v="0"/>
    <n v="1"/>
    <n v="2"/>
    <n v="85"/>
    <n v="4"/>
    <n v="2"/>
    <n v="2"/>
    <n v="4000"/>
    <n v="18384"/>
    <n v="1"/>
    <n v="12"/>
    <n v="3"/>
    <n v="4"/>
    <n v="80"/>
    <n v="2"/>
    <n v="6"/>
    <n v="3"/>
    <n v="6"/>
    <n v="3"/>
    <n v="1"/>
    <n v="5"/>
  </r>
  <r>
    <x v="1"/>
    <s v="Travel_Rarely"/>
    <x v="1"/>
    <s v="Current Employees"/>
    <x v="1"/>
    <x v="2"/>
    <x v="268"/>
    <n v="372"/>
    <x v="1"/>
    <x v="4"/>
    <x v="1"/>
    <s v="Yes"/>
    <s v="Y"/>
    <n v="2"/>
    <n v="-2"/>
    <n v="0"/>
    <n v="45"/>
    <n v="0"/>
    <m/>
    <n v="0"/>
    <n v="1"/>
    <n v="1385"/>
    <n v="20"/>
    <x v="0"/>
    <n v="1"/>
    <n v="3"/>
    <n v="79"/>
    <n v="3"/>
    <n v="4"/>
    <n v="4"/>
    <n v="13496"/>
    <n v="7501"/>
    <n v="0"/>
    <n v="14"/>
    <n v="3"/>
    <n v="2"/>
    <n v="80"/>
    <n v="0"/>
    <n v="21"/>
    <n v="3"/>
    <n v="20"/>
    <n v="7"/>
    <n v="4"/>
    <n v="10"/>
  </r>
  <r>
    <x v="1"/>
    <s v="Travel_Rarely"/>
    <x v="0"/>
    <s v="Current Employees"/>
    <x v="1"/>
    <x v="0"/>
    <x v="269"/>
    <n v="373"/>
    <x v="1"/>
    <x v="2"/>
    <x v="1"/>
    <s v="No"/>
    <s v="Y"/>
    <n v="4"/>
    <n v="-2"/>
    <n v="0"/>
    <n v="36"/>
    <n v="0"/>
    <m/>
    <n v="0"/>
    <n v="1"/>
    <n v="1403"/>
    <n v="6"/>
    <x v="3"/>
    <n v="1"/>
    <n v="4"/>
    <n v="47"/>
    <n v="3"/>
    <n v="1"/>
    <n v="2"/>
    <n v="3210"/>
    <n v="20251"/>
    <n v="0"/>
    <n v="11"/>
    <n v="3"/>
    <n v="3"/>
    <n v="80"/>
    <n v="1"/>
    <n v="16"/>
    <n v="3"/>
    <n v="15"/>
    <n v="13"/>
    <n v="10"/>
    <n v="11"/>
  </r>
  <r>
    <x v="1"/>
    <s v="Travel_Rarely"/>
    <x v="3"/>
    <s v="Current Employees"/>
    <x v="1"/>
    <x v="2"/>
    <x v="270"/>
    <n v="374"/>
    <x v="1"/>
    <x v="5"/>
    <x v="0"/>
    <s v="Yes"/>
    <s v="Y"/>
    <n v="2"/>
    <n v="-2"/>
    <n v="0"/>
    <n v="55"/>
    <n v="0"/>
    <m/>
    <n v="0"/>
    <n v="1"/>
    <n v="452"/>
    <n v="1"/>
    <x v="3"/>
    <n v="1"/>
    <n v="4"/>
    <n v="81"/>
    <n v="3"/>
    <n v="5"/>
    <n v="3"/>
    <n v="19045"/>
    <n v="18938"/>
    <n v="0"/>
    <n v="14"/>
    <n v="3"/>
    <n v="3"/>
    <n v="80"/>
    <n v="0"/>
    <n v="37"/>
    <n v="3"/>
    <n v="36"/>
    <n v="10"/>
    <n v="4"/>
    <n v="13"/>
  </r>
  <r>
    <x v="0"/>
    <s v="Non-Travel"/>
    <x v="1"/>
    <s v="Ex-Employees"/>
    <x v="1"/>
    <x v="0"/>
    <x v="271"/>
    <n v="376"/>
    <x v="1"/>
    <x v="5"/>
    <x v="1"/>
    <s v="Yes"/>
    <s v="Y"/>
    <n v="2"/>
    <n v="-2"/>
    <n v="0"/>
    <n v="47"/>
    <n v="1"/>
    <n v="1"/>
    <n v="1"/>
    <n v="0"/>
    <n v="666"/>
    <n v="29"/>
    <x v="2"/>
    <n v="1"/>
    <n v="1"/>
    <n v="88"/>
    <n v="3"/>
    <n v="3"/>
    <n v="2"/>
    <n v="11849"/>
    <n v="10268"/>
    <n v="1"/>
    <n v="12"/>
    <n v="3"/>
    <n v="4"/>
    <n v="80"/>
    <n v="1"/>
    <n v="10"/>
    <n v="2"/>
    <n v="10"/>
    <n v="7"/>
    <n v="9"/>
    <n v="9"/>
  </r>
  <r>
    <x v="1"/>
    <s v="Travel_Rarely"/>
    <x v="2"/>
    <s v="Current Employees"/>
    <x v="1"/>
    <x v="2"/>
    <x v="272"/>
    <n v="377"/>
    <x v="1"/>
    <x v="1"/>
    <x v="1"/>
    <s v="No"/>
    <s v="Y"/>
    <n v="3"/>
    <n v="-2"/>
    <n v="0"/>
    <n v="28"/>
    <n v="0"/>
    <m/>
    <n v="0"/>
    <n v="1"/>
    <n v="1158"/>
    <n v="9"/>
    <x v="3"/>
    <n v="1"/>
    <n v="4"/>
    <n v="94"/>
    <n v="3"/>
    <n v="1"/>
    <n v="4"/>
    <n v="2070"/>
    <n v="2613"/>
    <n v="1"/>
    <n v="23"/>
    <n v="4"/>
    <n v="4"/>
    <n v="80"/>
    <n v="1"/>
    <n v="5"/>
    <n v="2"/>
    <n v="5"/>
    <n v="2"/>
    <n v="0"/>
    <n v="4"/>
  </r>
  <r>
    <x v="1"/>
    <s v="Travel_Rarely"/>
    <x v="0"/>
    <s v="Current Employees"/>
    <x v="0"/>
    <x v="2"/>
    <x v="273"/>
    <n v="378"/>
    <x v="1"/>
    <x v="0"/>
    <x v="1"/>
    <s v="No"/>
    <s v="Y"/>
    <n v="5"/>
    <n v="-2"/>
    <n v="0"/>
    <n v="37"/>
    <n v="0"/>
    <m/>
    <n v="0"/>
    <n v="1"/>
    <n v="228"/>
    <n v="6"/>
    <x v="2"/>
    <n v="1"/>
    <n v="3"/>
    <n v="98"/>
    <n v="3"/>
    <n v="2"/>
    <n v="4"/>
    <n v="6502"/>
    <n v="22825"/>
    <n v="4"/>
    <n v="14"/>
    <n v="3"/>
    <n v="2"/>
    <n v="80"/>
    <n v="1"/>
    <n v="7"/>
    <n v="4"/>
    <n v="5"/>
    <n v="4"/>
    <n v="0"/>
    <n v="1"/>
  </r>
  <r>
    <x v="1"/>
    <s v="Travel_Rarely"/>
    <x v="4"/>
    <s v="Current Employees"/>
    <x v="1"/>
    <x v="2"/>
    <x v="274"/>
    <n v="379"/>
    <x v="1"/>
    <x v="1"/>
    <x v="0"/>
    <s v="No"/>
    <s v="Y"/>
    <n v="4"/>
    <n v="-2"/>
    <n v="0"/>
    <n v="21"/>
    <n v="0"/>
    <m/>
    <n v="0"/>
    <n v="1"/>
    <n v="996"/>
    <n v="3"/>
    <x v="0"/>
    <n v="1"/>
    <n v="4"/>
    <n v="100"/>
    <n v="2"/>
    <n v="1"/>
    <n v="3"/>
    <n v="3230"/>
    <n v="10531"/>
    <n v="1"/>
    <n v="17"/>
    <n v="3"/>
    <n v="1"/>
    <n v="80"/>
    <n v="0"/>
    <n v="3"/>
    <n v="4"/>
    <n v="3"/>
    <n v="2"/>
    <n v="1"/>
    <n v="0"/>
  </r>
  <r>
    <x v="1"/>
    <s v="Non-Travel"/>
    <x v="0"/>
    <s v="Current Employees"/>
    <x v="1"/>
    <x v="2"/>
    <x v="275"/>
    <n v="380"/>
    <x v="0"/>
    <x v="7"/>
    <x v="2"/>
    <s v="Yes"/>
    <s v="Y"/>
    <n v="2"/>
    <n v="-2"/>
    <n v="0"/>
    <n v="37"/>
    <n v="0"/>
    <m/>
    <n v="0"/>
    <n v="1"/>
    <n v="728"/>
    <n v="1"/>
    <x v="2"/>
    <n v="1"/>
    <n v="1"/>
    <n v="80"/>
    <n v="3"/>
    <n v="3"/>
    <n v="4"/>
    <n v="13603"/>
    <n v="11677"/>
    <n v="2"/>
    <n v="18"/>
    <n v="3"/>
    <n v="1"/>
    <n v="80"/>
    <n v="2"/>
    <n v="15"/>
    <n v="3"/>
    <n v="5"/>
    <n v="2"/>
    <n v="0"/>
    <n v="2"/>
  </r>
  <r>
    <x v="1"/>
    <s v="Travel_Rarely"/>
    <x v="0"/>
    <s v="Current Employees"/>
    <x v="1"/>
    <x v="0"/>
    <x v="276"/>
    <n v="381"/>
    <x v="0"/>
    <x v="5"/>
    <x v="2"/>
    <s v="No"/>
    <s v="Y"/>
    <n v="6"/>
    <n v="-2"/>
    <n v="0"/>
    <n v="35"/>
    <n v="0"/>
    <m/>
    <n v="0"/>
    <n v="1"/>
    <n v="1315"/>
    <n v="22"/>
    <x v="3"/>
    <n v="1"/>
    <n v="2"/>
    <n v="71"/>
    <n v="4"/>
    <n v="3"/>
    <n v="2"/>
    <n v="11996"/>
    <n v="19100"/>
    <n v="7"/>
    <n v="18"/>
    <n v="3"/>
    <n v="2"/>
    <n v="80"/>
    <n v="1"/>
    <n v="10"/>
    <n v="2"/>
    <n v="7"/>
    <n v="7"/>
    <n v="6"/>
    <n v="2"/>
  </r>
  <r>
    <x v="1"/>
    <s v="Travel_Rarely"/>
    <x v="0"/>
    <s v="Current Employees"/>
    <x v="0"/>
    <x v="2"/>
    <x v="277"/>
    <n v="382"/>
    <x v="0"/>
    <x v="0"/>
    <x v="2"/>
    <s v="Yes"/>
    <s v="Y"/>
    <n v="3"/>
    <n v="-2"/>
    <n v="0"/>
    <n v="38"/>
    <n v="0"/>
    <m/>
    <n v="0"/>
    <n v="1"/>
    <n v="322"/>
    <n v="7"/>
    <x v="0"/>
    <n v="1"/>
    <n v="1"/>
    <n v="44"/>
    <n v="4"/>
    <n v="2"/>
    <n v="3"/>
    <n v="5605"/>
    <n v="19191"/>
    <n v="1"/>
    <n v="24"/>
    <n v="4"/>
    <n v="3"/>
    <n v="80"/>
    <n v="1"/>
    <n v="8"/>
    <n v="3"/>
    <n v="8"/>
    <n v="0"/>
    <n v="7"/>
    <n v="7"/>
  </r>
  <r>
    <x v="1"/>
    <s v="Travel_Frequently"/>
    <x v="2"/>
    <s v="Current Employees"/>
    <x v="1"/>
    <x v="0"/>
    <x v="278"/>
    <n v="384"/>
    <x v="0"/>
    <x v="3"/>
    <x v="2"/>
    <s v="No"/>
    <s v="Y"/>
    <n v="6"/>
    <n v="-2"/>
    <n v="0"/>
    <n v="26"/>
    <n v="0"/>
    <m/>
    <n v="0"/>
    <n v="1"/>
    <n v="1479"/>
    <n v="1"/>
    <x v="3"/>
    <n v="1"/>
    <n v="3"/>
    <n v="84"/>
    <n v="3"/>
    <n v="2"/>
    <n v="2"/>
    <n v="6397"/>
    <n v="26767"/>
    <n v="1"/>
    <n v="20"/>
    <n v="4"/>
    <n v="1"/>
    <n v="80"/>
    <n v="1"/>
    <n v="6"/>
    <n v="1"/>
    <n v="6"/>
    <n v="5"/>
    <n v="1"/>
    <n v="4"/>
  </r>
  <r>
    <x v="1"/>
    <s v="Travel_Rarely"/>
    <x v="1"/>
    <s v="Current Employees"/>
    <x v="1"/>
    <x v="0"/>
    <x v="279"/>
    <n v="385"/>
    <x v="1"/>
    <x v="7"/>
    <x v="2"/>
    <s v="No"/>
    <s v="Y"/>
    <n v="4"/>
    <n v="-2"/>
    <n v="0"/>
    <n v="50"/>
    <n v="0"/>
    <m/>
    <n v="0"/>
    <n v="1"/>
    <n v="797"/>
    <n v="4"/>
    <x v="1"/>
    <n v="1"/>
    <n v="1"/>
    <n v="96"/>
    <n v="3"/>
    <n v="5"/>
    <n v="2"/>
    <n v="19144"/>
    <n v="15815"/>
    <n v="3"/>
    <n v="14"/>
    <n v="3"/>
    <n v="1"/>
    <n v="80"/>
    <n v="2"/>
    <n v="28"/>
    <n v="2"/>
    <n v="10"/>
    <n v="4"/>
    <n v="1"/>
    <n v="6"/>
  </r>
  <r>
    <x v="1"/>
    <s v="Travel_Rarely"/>
    <x v="1"/>
    <s v="Current Employees"/>
    <x v="1"/>
    <x v="2"/>
    <x v="280"/>
    <n v="386"/>
    <x v="1"/>
    <x v="7"/>
    <x v="1"/>
    <s v="Yes"/>
    <s v="Y"/>
    <n v="5"/>
    <n v="-2"/>
    <n v="0"/>
    <n v="53"/>
    <n v="0"/>
    <m/>
    <n v="0"/>
    <n v="1"/>
    <n v="1070"/>
    <n v="3"/>
    <x v="2"/>
    <n v="1"/>
    <n v="3"/>
    <n v="45"/>
    <n v="3"/>
    <n v="4"/>
    <n v="3"/>
    <n v="17584"/>
    <n v="21016"/>
    <n v="3"/>
    <n v="16"/>
    <n v="3"/>
    <n v="4"/>
    <n v="80"/>
    <n v="3"/>
    <n v="21"/>
    <n v="2"/>
    <n v="5"/>
    <n v="3"/>
    <n v="1"/>
    <n v="3"/>
  </r>
  <r>
    <x v="1"/>
    <s v="Travel_Rarely"/>
    <x v="0"/>
    <s v="Current Employees"/>
    <x v="0"/>
    <x v="0"/>
    <x v="281"/>
    <n v="387"/>
    <x v="1"/>
    <x v="0"/>
    <x v="1"/>
    <s v="No"/>
    <s v="Y"/>
    <n v="3"/>
    <n v="-2"/>
    <n v="0"/>
    <n v="42"/>
    <n v="0"/>
    <m/>
    <n v="0"/>
    <n v="1"/>
    <n v="635"/>
    <n v="1"/>
    <x v="1"/>
    <n v="1"/>
    <n v="2"/>
    <n v="99"/>
    <n v="3"/>
    <n v="2"/>
    <n v="2"/>
    <n v="4907"/>
    <n v="24532"/>
    <n v="1"/>
    <n v="25"/>
    <n v="4"/>
    <n v="3"/>
    <n v="80"/>
    <n v="0"/>
    <n v="20"/>
    <n v="3"/>
    <n v="20"/>
    <n v="16"/>
    <n v="11"/>
    <n v="6"/>
  </r>
  <r>
    <x v="1"/>
    <s v="Travel_Frequently"/>
    <x v="2"/>
    <s v="Current Employees"/>
    <x v="0"/>
    <x v="0"/>
    <x v="282"/>
    <n v="388"/>
    <x v="1"/>
    <x v="0"/>
    <x v="0"/>
    <s v="No"/>
    <s v="Y"/>
    <n v="3"/>
    <n v="-2"/>
    <n v="0"/>
    <n v="29"/>
    <n v="0"/>
    <m/>
    <n v="0"/>
    <n v="1"/>
    <n v="442"/>
    <n v="2"/>
    <x v="0"/>
    <n v="1"/>
    <n v="2"/>
    <n v="44"/>
    <n v="3"/>
    <n v="2"/>
    <n v="2"/>
    <n v="4554"/>
    <n v="20260"/>
    <n v="1"/>
    <n v="18"/>
    <n v="3"/>
    <n v="1"/>
    <n v="80"/>
    <n v="0"/>
    <n v="10"/>
    <n v="2"/>
    <n v="10"/>
    <n v="7"/>
    <n v="0"/>
    <n v="9"/>
  </r>
  <r>
    <x v="1"/>
    <s v="Travel_Rarely"/>
    <x v="3"/>
    <s v="Current Employees"/>
    <x v="1"/>
    <x v="4"/>
    <x v="283"/>
    <n v="389"/>
    <x v="1"/>
    <x v="2"/>
    <x v="1"/>
    <s v="Yes"/>
    <s v="Y"/>
    <n v="4"/>
    <n v="-2"/>
    <n v="0"/>
    <n v="55"/>
    <n v="0"/>
    <m/>
    <n v="0"/>
    <n v="1"/>
    <n v="147"/>
    <n v="20"/>
    <x v="0"/>
    <n v="1"/>
    <n v="4"/>
    <n v="37"/>
    <n v="3"/>
    <n v="2"/>
    <n v="4"/>
    <n v="5415"/>
    <n v="15972"/>
    <n v="3"/>
    <n v="19"/>
    <n v="3"/>
    <n v="4"/>
    <n v="80"/>
    <n v="1"/>
    <n v="12"/>
    <n v="3"/>
    <n v="10"/>
    <n v="7"/>
    <n v="0"/>
    <n v="8"/>
  </r>
  <r>
    <x v="1"/>
    <s v="Travel_Frequently"/>
    <x v="2"/>
    <s v="Current Employees"/>
    <x v="1"/>
    <x v="2"/>
    <x v="284"/>
    <n v="390"/>
    <x v="1"/>
    <x v="4"/>
    <x v="1"/>
    <s v="Yes"/>
    <s v="Y"/>
    <n v="3"/>
    <n v="-2"/>
    <n v="0"/>
    <n v="26"/>
    <n v="0"/>
    <m/>
    <n v="0"/>
    <n v="1"/>
    <n v="496"/>
    <n v="11"/>
    <x v="0"/>
    <n v="1"/>
    <n v="1"/>
    <n v="60"/>
    <n v="3"/>
    <n v="2"/>
    <n v="3"/>
    <n v="4741"/>
    <n v="22722"/>
    <n v="1"/>
    <n v="13"/>
    <n v="3"/>
    <n v="3"/>
    <n v="80"/>
    <n v="1"/>
    <n v="5"/>
    <n v="3"/>
    <n v="5"/>
    <n v="3"/>
    <n v="3"/>
    <n v="3"/>
  </r>
  <r>
    <x v="1"/>
    <s v="Travel_Rarely"/>
    <x v="0"/>
    <s v="Current Employees"/>
    <x v="1"/>
    <x v="0"/>
    <x v="285"/>
    <n v="391"/>
    <x v="0"/>
    <x v="1"/>
    <x v="0"/>
    <s v="No"/>
    <s v="Y"/>
    <n v="3"/>
    <n v="-2"/>
    <n v="0"/>
    <n v="37"/>
    <n v="0"/>
    <m/>
    <n v="0"/>
    <n v="1"/>
    <n v="1372"/>
    <n v="1"/>
    <x v="3"/>
    <n v="1"/>
    <n v="4"/>
    <n v="42"/>
    <n v="3"/>
    <n v="1"/>
    <n v="2"/>
    <n v="2115"/>
    <n v="15881"/>
    <n v="1"/>
    <n v="12"/>
    <n v="3"/>
    <n v="2"/>
    <n v="80"/>
    <n v="0"/>
    <n v="17"/>
    <n v="3"/>
    <n v="17"/>
    <n v="12"/>
    <n v="5"/>
    <n v="7"/>
  </r>
  <r>
    <x v="0"/>
    <s v="Travel_Frequently"/>
    <x v="0"/>
    <s v="Ex-Employees"/>
    <x v="1"/>
    <x v="0"/>
    <x v="286"/>
    <n v="392"/>
    <x v="1"/>
    <x v="2"/>
    <x v="2"/>
    <s v="Yes"/>
    <s v="Y"/>
    <n v="0"/>
    <n v="-2"/>
    <n v="0"/>
    <n v="44"/>
    <n v="1"/>
    <n v="1"/>
    <n v="1"/>
    <n v="0"/>
    <n v="920"/>
    <n v="24"/>
    <x v="3"/>
    <n v="1"/>
    <n v="4"/>
    <n v="43"/>
    <n v="3"/>
    <n v="1"/>
    <n v="2"/>
    <n v="3161"/>
    <n v="19920"/>
    <n v="3"/>
    <n v="22"/>
    <n v="4"/>
    <n v="4"/>
    <n v="80"/>
    <n v="1"/>
    <n v="19"/>
    <n v="1"/>
    <n v="1"/>
    <n v="0"/>
    <n v="0"/>
    <n v="0"/>
  </r>
  <r>
    <x v="1"/>
    <s v="Travel_Rarely"/>
    <x v="0"/>
    <s v="Current Employees"/>
    <x v="1"/>
    <x v="0"/>
    <x v="287"/>
    <n v="393"/>
    <x v="1"/>
    <x v="4"/>
    <x v="2"/>
    <s v="No"/>
    <s v="Y"/>
    <n v="2"/>
    <n v="-2"/>
    <n v="0"/>
    <n v="38"/>
    <n v="0"/>
    <m/>
    <n v="0"/>
    <n v="1"/>
    <n v="688"/>
    <n v="23"/>
    <x v="2"/>
    <n v="1"/>
    <n v="4"/>
    <n v="82"/>
    <n v="3"/>
    <n v="2"/>
    <n v="2"/>
    <n v="5745"/>
    <n v="18899"/>
    <n v="9"/>
    <n v="14"/>
    <n v="3"/>
    <n v="2"/>
    <n v="80"/>
    <n v="1"/>
    <n v="10"/>
    <n v="3"/>
    <n v="2"/>
    <n v="2"/>
    <n v="1"/>
    <n v="2"/>
  </r>
  <r>
    <x v="0"/>
    <s v="Travel_Rarely"/>
    <x v="2"/>
    <s v="Ex-Employees"/>
    <x v="1"/>
    <x v="2"/>
    <x v="288"/>
    <n v="394"/>
    <x v="1"/>
    <x v="2"/>
    <x v="2"/>
    <s v="Yes"/>
    <s v="Y"/>
    <n v="2"/>
    <n v="-2"/>
    <n v="0"/>
    <n v="26"/>
    <n v="1"/>
    <n v="1"/>
    <n v="1"/>
    <n v="0"/>
    <n v="1449"/>
    <n v="16"/>
    <x v="2"/>
    <n v="1"/>
    <n v="1"/>
    <n v="45"/>
    <n v="3"/>
    <n v="1"/>
    <n v="3"/>
    <n v="2373"/>
    <n v="14180"/>
    <n v="2"/>
    <n v="13"/>
    <n v="3"/>
    <n v="4"/>
    <n v="80"/>
    <n v="1"/>
    <n v="5"/>
    <n v="3"/>
    <n v="3"/>
    <n v="2"/>
    <n v="0"/>
    <n v="2"/>
  </r>
  <r>
    <x v="1"/>
    <s v="Travel_Rarely"/>
    <x v="2"/>
    <s v="Current Employees"/>
    <x v="1"/>
    <x v="0"/>
    <x v="289"/>
    <n v="395"/>
    <x v="0"/>
    <x v="1"/>
    <x v="0"/>
    <s v="No"/>
    <s v="Y"/>
    <n v="3"/>
    <n v="-2"/>
    <n v="0"/>
    <n v="28"/>
    <n v="0"/>
    <m/>
    <n v="0"/>
    <n v="1"/>
    <n v="1117"/>
    <n v="8"/>
    <x v="0"/>
    <n v="1"/>
    <n v="4"/>
    <n v="66"/>
    <n v="3"/>
    <n v="1"/>
    <n v="2"/>
    <n v="3310"/>
    <n v="4488"/>
    <n v="1"/>
    <n v="21"/>
    <n v="4"/>
    <n v="4"/>
    <n v="80"/>
    <n v="0"/>
    <n v="5"/>
    <n v="3"/>
    <n v="5"/>
    <n v="3"/>
    <n v="0"/>
    <n v="2"/>
  </r>
  <r>
    <x v="1"/>
    <s v="Travel_Frequently"/>
    <x v="1"/>
    <s v="Current Employees"/>
    <x v="1"/>
    <x v="0"/>
    <x v="290"/>
    <n v="396"/>
    <x v="0"/>
    <x v="7"/>
    <x v="0"/>
    <s v="Yes"/>
    <s v="Y"/>
    <n v="4"/>
    <n v="-2"/>
    <n v="0"/>
    <n v="49"/>
    <n v="0"/>
    <m/>
    <n v="0"/>
    <n v="1"/>
    <n v="636"/>
    <n v="10"/>
    <x v="2"/>
    <n v="1"/>
    <n v="3"/>
    <n v="35"/>
    <n v="3"/>
    <n v="5"/>
    <n v="2"/>
    <n v="18665"/>
    <n v="25594"/>
    <n v="9"/>
    <n v="11"/>
    <n v="3"/>
    <n v="4"/>
    <n v="80"/>
    <n v="0"/>
    <n v="22"/>
    <n v="3"/>
    <n v="3"/>
    <n v="2"/>
    <n v="1"/>
    <n v="2"/>
  </r>
  <r>
    <x v="1"/>
    <s v="Travel_Rarely"/>
    <x v="0"/>
    <s v="Current Employees"/>
    <x v="1"/>
    <x v="4"/>
    <x v="291"/>
    <n v="397"/>
    <x v="1"/>
    <x v="1"/>
    <x v="0"/>
    <s v="No"/>
    <s v="Y"/>
    <n v="2"/>
    <n v="-2"/>
    <n v="0"/>
    <n v="36"/>
    <n v="0"/>
    <m/>
    <n v="0"/>
    <n v="1"/>
    <n v="506"/>
    <n v="3"/>
    <x v="3"/>
    <n v="1"/>
    <n v="4"/>
    <n v="30"/>
    <n v="3"/>
    <n v="2"/>
    <n v="4"/>
    <n v="4485"/>
    <n v="26285"/>
    <n v="4"/>
    <n v="12"/>
    <n v="3"/>
    <n v="4"/>
    <n v="80"/>
    <n v="0"/>
    <n v="10"/>
    <n v="3"/>
    <n v="8"/>
    <n v="0"/>
    <n v="7"/>
    <n v="7"/>
  </r>
  <r>
    <x v="1"/>
    <s v="Travel_Frequently"/>
    <x v="2"/>
    <s v="Current Employees"/>
    <x v="0"/>
    <x v="3"/>
    <x v="292"/>
    <n v="399"/>
    <x v="0"/>
    <x v="6"/>
    <x v="2"/>
    <s v="No"/>
    <s v="Y"/>
    <n v="5"/>
    <n v="-2"/>
    <n v="0"/>
    <n v="31"/>
    <n v="0"/>
    <m/>
    <n v="0"/>
    <n v="1"/>
    <n v="444"/>
    <n v="5"/>
    <x v="3"/>
    <n v="1"/>
    <n v="4"/>
    <n v="84"/>
    <n v="3"/>
    <n v="1"/>
    <n v="1"/>
    <n v="2789"/>
    <n v="3909"/>
    <n v="1"/>
    <n v="11"/>
    <n v="3"/>
    <n v="3"/>
    <n v="80"/>
    <n v="1"/>
    <n v="2"/>
    <n v="2"/>
    <n v="2"/>
    <n v="2"/>
    <n v="2"/>
    <n v="2"/>
  </r>
  <r>
    <x v="0"/>
    <s v="Travel_Rarely"/>
    <x v="2"/>
    <s v="Ex-Employees"/>
    <x v="0"/>
    <x v="3"/>
    <x v="293"/>
    <n v="401"/>
    <x v="1"/>
    <x v="0"/>
    <x v="0"/>
    <s v="Yes"/>
    <s v="Y"/>
    <n v="0"/>
    <n v="-2"/>
    <n v="0"/>
    <n v="26"/>
    <n v="1"/>
    <n v="1"/>
    <n v="1"/>
    <n v="0"/>
    <n v="950"/>
    <n v="4"/>
    <x v="2"/>
    <n v="1"/>
    <n v="4"/>
    <n v="48"/>
    <n v="2"/>
    <n v="2"/>
    <n v="1"/>
    <n v="5828"/>
    <n v="8450"/>
    <n v="1"/>
    <n v="12"/>
    <n v="3"/>
    <n v="2"/>
    <n v="80"/>
    <n v="0"/>
    <n v="8"/>
    <n v="3"/>
    <n v="8"/>
    <n v="7"/>
    <n v="7"/>
    <n v="4"/>
  </r>
  <r>
    <x v="1"/>
    <s v="Travel_Frequently"/>
    <x v="0"/>
    <s v="Current Employees"/>
    <x v="1"/>
    <x v="2"/>
    <x v="294"/>
    <n v="403"/>
    <x v="1"/>
    <x v="1"/>
    <x v="1"/>
    <s v="Yes"/>
    <s v="Y"/>
    <n v="3"/>
    <n v="-2"/>
    <n v="0"/>
    <n v="37"/>
    <n v="0"/>
    <m/>
    <n v="0"/>
    <n v="1"/>
    <n v="889"/>
    <n v="9"/>
    <x v="3"/>
    <n v="1"/>
    <n v="2"/>
    <n v="53"/>
    <n v="3"/>
    <n v="1"/>
    <n v="4"/>
    <n v="2326"/>
    <n v="11411"/>
    <n v="1"/>
    <n v="12"/>
    <n v="3"/>
    <n v="3"/>
    <n v="80"/>
    <n v="3"/>
    <n v="4"/>
    <n v="2"/>
    <n v="4"/>
    <n v="2"/>
    <n v="1"/>
    <n v="2"/>
  </r>
  <r>
    <x v="1"/>
    <s v="Travel_Frequently"/>
    <x v="0"/>
    <s v="Current Employees"/>
    <x v="0"/>
    <x v="3"/>
    <x v="295"/>
    <n v="404"/>
    <x v="0"/>
    <x v="0"/>
    <x v="1"/>
    <s v="No"/>
    <s v="Y"/>
    <n v="2"/>
    <n v="-2"/>
    <n v="0"/>
    <n v="42"/>
    <n v="0"/>
    <m/>
    <n v="0"/>
    <n v="1"/>
    <n v="555"/>
    <n v="26"/>
    <x v="3"/>
    <n v="1"/>
    <n v="3"/>
    <n v="77"/>
    <n v="3"/>
    <n v="4"/>
    <n v="1"/>
    <n v="13525"/>
    <n v="14864"/>
    <n v="5"/>
    <n v="14"/>
    <n v="3"/>
    <n v="4"/>
    <n v="80"/>
    <n v="1"/>
    <n v="23"/>
    <n v="4"/>
    <n v="20"/>
    <n v="4"/>
    <n v="4"/>
    <n v="8"/>
  </r>
  <r>
    <x v="0"/>
    <s v="Travel_Rarely"/>
    <x v="4"/>
    <s v="Ex-Employees"/>
    <x v="1"/>
    <x v="0"/>
    <x v="296"/>
    <n v="405"/>
    <x v="1"/>
    <x v="2"/>
    <x v="0"/>
    <s v="No"/>
    <s v="Y"/>
    <n v="2"/>
    <n v="-2"/>
    <n v="0"/>
    <n v="18"/>
    <n v="1"/>
    <n v="1"/>
    <n v="1"/>
    <n v="0"/>
    <n v="230"/>
    <n v="3"/>
    <x v="3"/>
    <n v="1"/>
    <n v="3"/>
    <n v="54"/>
    <n v="3"/>
    <n v="1"/>
    <n v="2"/>
    <n v="1420"/>
    <n v="25233"/>
    <n v="1"/>
    <n v="13"/>
    <n v="3"/>
    <n v="3"/>
    <n v="80"/>
    <n v="0"/>
    <n v="0"/>
    <n v="3"/>
    <n v="0"/>
    <n v="0"/>
    <n v="0"/>
    <n v="0"/>
  </r>
  <r>
    <x v="1"/>
    <s v="Travel_Rarely"/>
    <x v="0"/>
    <s v="Current Employees"/>
    <x v="0"/>
    <x v="3"/>
    <x v="297"/>
    <n v="406"/>
    <x v="1"/>
    <x v="0"/>
    <x v="1"/>
    <s v="No"/>
    <s v="Y"/>
    <n v="3"/>
    <n v="-2"/>
    <n v="0"/>
    <n v="35"/>
    <n v="0"/>
    <m/>
    <n v="0"/>
    <n v="1"/>
    <n v="1232"/>
    <n v="16"/>
    <x v="3"/>
    <n v="1"/>
    <n v="3"/>
    <n v="96"/>
    <n v="3"/>
    <n v="3"/>
    <n v="1"/>
    <n v="8020"/>
    <n v="5100"/>
    <n v="0"/>
    <n v="15"/>
    <n v="3"/>
    <n v="3"/>
    <n v="80"/>
    <n v="2"/>
    <n v="12"/>
    <n v="2"/>
    <n v="11"/>
    <n v="9"/>
    <n v="6"/>
    <n v="9"/>
  </r>
  <r>
    <x v="1"/>
    <s v="Travel_Frequently"/>
    <x v="0"/>
    <s v="Current Employees"/>
    <x v="1"/>
    <x v="0"/>
    <x v="298"/>
    <n v="407"/>
    <x v="1"/>
    <x v="2"/>
    <x v="1"/>
    <s v="No"/>
    <s v="Y"/>
    <n v="2"/>
    <n v="-2"/>
    <n v="0"/>
    <n v="36"/>
    <n v="0"/>
    <m/>
    <n v="0"/>
    <n v="1"/>
    <n v="566"/>
    <n v="18"/>
    <x v="2"/>
    <n v="1"/>
    <n v="3"/>
    <n v="81"/>
    <n v="4"/>
    <n v="1"/>
    <n v="2"/>
    <n v="3688"/>
    <n v="7122"/>
    <n v="4"/>
    <n v="18"/>
    <n v="3"/>
    <n v="4"/>
    <n v="80"/>
    <n v="2"/>
    <n v="4"/>
    <n v="3"/>
    <n v="1"/>
    <n v="0"/>
    <n v="0"/>
    <n v="0"/>
  </r>
  <r>
    <x v="1"/>
    <s v="Travel_Rarely"/>
    <x v="1"/>
    <s v="Current Employees"/>
    <x v="1"/>
    <x v="2"/>
    <x v="299"/>
    <n v="408"/>
    <x v="1"/>
    <x v="3"/>
    <x v="2"/>
    <s v="No"/>
    <s v="Y"/>
    <n v="3"/>
    <n v="-2"/>
    <n v="0"/>
    <n v="51"/>
    <n v="0"/>
    <m/>
    <n v="0"/>
    <n v="1"/>
    <n v="1302"/>
    <n v="2"/>
    <x v="3"/>
    <n v="1"/>
    <n v="4"/>
    <n v="84"/>
    <n v="1"/>
    <n v="2"/>
    <n v="3"/>
    <n v="5482"/>
    <n v="16321"/>
    <n v="5"/>
    <n v="18"/>
    <n v="3"/>
    <n v="4"/>
    <n v="80"/>
    <n v="1"/>
    <n v="13"/>
    <n v="3"/>
    <n v="4"/>
    <n v="1"/>
    <n v="1"/>
    <n v="2"/>
  </r>
  <r>
    <x v="1"/>
    <s v="Travel_Rarely"/>
    <x v="0"/>
    <s v="Current Employees"/>
    <x v="0"/>
    <x v="0"/>
    <x v="300"/>
    <n v="410"/>
    <x v="1"/>
    <x v="5"/>
    <x v="0"/>
    <s v="No"/>
    <s v="Y"/>
    <n v="2"/>
    <n v="-2"/>
    <n v="0"/>
    <n v="41"/>
    <n v="0"/>
    <m/>
    <n v="0"/>
    <n v="1"/>
    <n v="334"/>
    <n v="2"/>
    <x v="2"/>
    <n v="1"/>
    <n v="4"/>
    <n v="88"/>
    <n v="3"/>
    <n v="4"/>
    <n v="2"/>
    <n v="16015"/>
    <n v="15896"/>
    <n v="1"/>
    <n v="19"/>
    <n v="3"/>
    <n v="2"/>
    <n v="80"/>
    <n v="0"/>
    <n v="22"/>
    <n v="3"/>
    <n v="22"/>
    <n v="10"/>
    <n v="0"/>
    <n v="4"/>
  </r>
  <r>
    <x v="1"/>
    <s v="Travel_Rarely"/>
    <x v="4"/>
    <s v="Current Employees"/>
    <x v="0"/>
    <x v="2"/>
    <x v="301"/>
    <n v="411"/>
    <x v="0"/>
    <x v="6"/>
    <x v="0"/>
    <s v="No"/>
    <s v="Y"/>
    <n v="2"/>
    <n v="-2"/>
    <n v="0"/>
    <n v="18"/>
    <n v="0"/>
    <m/>
    <n v="0"/>
    <n v="1"/>
    <n v="812"/>
    <n v="10"/>
    <x v="3"/>
    <n v="1"/>
    <n v="4"/>
    <n v="69"/>
    <n v="2"/>
    <n v="1"/>
    <n v="3"/>
    <n v="1200"/>
    <n v="9724"/>
    <n v="1"/>
    <n v="12"/>
    <n v="3"/>
    <n v="1"/>
    <n v="80"/>
    <n v="0"/>
    <n v="0"/>
    <n v="3"/>
    <n v="0"/>
    <n v="0"/>
    <n v="0"/>
    <n v="0"/>
  </r>
  <r>
    <x v="1"/>
    <s v="Travel_Rarely"/>
    <x v="2"/>
    <s v="Current Employees"/>
    <x v="1"/>
    <x v="2"/>
    <x v="302"/>
    <n v="412"/>
    <x v="1"/>
    <x v="4"/>
    <x v="0"/>
    <s v="No"/>
    <s v="Y"/>
    <n v="2"/>
    <n v="-2"/>
    <n v="0"/>
    <n v="28"/>
    <n v="0"/>
    <m/>
    <n v="0"/>
    <n v="1"/>
    <n v="1476"/>
    <n v="16"/>
    <x v="0"/>
    <n v="1"/>
    <n v="2"/>
    <n v="68"/>
    <n v="4"/>
    <n v="2"/>
    <n v="3"/>
    <n v="5661"/>
    <n v="4824"/>
    <n v="0"/>
    <n v="19"/>
    <n v="3"/>
    <n v="3"/>
    <n v="80"/>
    <n v="0"/>
    <n v="9"/>
    <n v="3"/>
    <n v="8"/>
    <n v="3"/>
    <n v="0"/>
    <n v="7"/>
  </r>
  <r>
    <x v="1"/>
    <s v="Travel_Rarely"/>
    <x v="2"/>
    <s v="Current Employees"/>
    <x v="0"/>
    <x v="4"/>
    <x v="303"/>
    <n v="416"/>
    <x v="1"/>
    <x v="0"/>
    <x v="1"/>
    <s v="No"/>
    <s v="Y"/>
    <n v="3"/>
    <n v="-2"/>
    <n v="0"/>
    <n v="31"/>
    <n v="0"/>
    <m/>
    <n v="0"/>
    <n v="1"/>
    <n v="218"/>
    <n v="7"/>
    <x v="3"/>
    <n v="1"/>
    <n v="4"/>
    <n v="100"/>
    <n v="4"/>
    <n v="2"/>
    <n v="4"/>
    <n v="6929"/>
    <n v="12241"/>
    <n v="4"/>
    <n v="11"/>
    <n v="3"/>
    <n v="2"/>
    <n v="80"/>
    <n v="1"/>
    <n v="10"/>
    <n v="2"/>
    <n v="8"/>
    <n v="7"/>
    <n v="7"/>
    <n v="7"/>
  </r>
  <r>
    <x v="1"/>
    <s v="Travel_Rarely"/>
    <x v="0"/>
    <s v="Current Employees"/>
    <x v="1"/>
    <x v="2"/>
    <x v="304"/>
    <n v="417"/>
    <x v="1"/>
    <x v="4"/>
    <x v="2"/>
    <s v="No"/>
    <s v="Y"/>
    <n v="5"/>
    <n v="-2"/>
    <n v="0"/>
    <n v="39"/>
    <n v="0"/>
    <m/>
    <n v="0"/>
    <n v="1"/>
    <n v="1132"/>
    <n v="1"/>
    <x v="3"/>
    <n v="1"/>
    <n v="3"/>
    <n v="48"/>
    <n v="4"/>
    <n v="3"/>
    <n v="4"/>
    <n v="9613"/>
    <n v="10942"/>
    <n v="0"/>
    <n v="17"/>
    <n v="3"/>
    <n v="1"/>
    <n v="80"/>
    <n v="3"/>
    <n v="19"/>
    <n v="2"/>
    <n v="18"/>
    <n v="10"/>
    <n v="3"/>
    <n v="7"/>
  </r>
  <r>
    <x v="1"/>
    <s v="Non-Travel"/>
    <x v="0"/>
    <s v="Current Employees"/>
    <x v="1"/>
    <x v="0"/>
    <x v="305"/>
    <n v="419"/>
    <x v="0"/>
    <x v="2"/>
    <x v="1"/>
    <s v="No"/>
    <s v="Y"/>
    <n v="3"/>
    <n v="-2"/>
    <n v="0"/>
    <n v="36"/>
    <n v="0"/>
    <m/>
    <n v="0"/>
    <n v="1"/>
    <n v="1105"/>
    <n v="24"/>
    <x v="2"/>
    <n v="1"/>
    <n v="2"/>
    <n v="47"/>
    <n v="3"/>
    <n v="2"/>
    <n v="2"/>
    <n v="5674"/>
    <n v="6927"/>
    <n v="7"/>
    <n v="15"/>
    <n v="3"/>
    <n v="3"/>
    <n v="80"/>
    <n v="1"/>
    <n v="11"/>
    <n v="3"/>
    <n v="9"/>
    <n v="8"/>
    <n v="0"/>
    <n v="8"/>
  </r>
  <r>
    <x v="1"/>
    <s v="Travel_Rarely"/>
    <x v="2"/>
    <s v="Current Employees"/>
    <x v="0"/>
    <x v="0"/>
    <x v="306"/>
    <n v="420"/>
    <x v="1"/>
    <x v="0"/>
    <x v="1"/>
    <s v="No"/>
    <s v="Y"/>
    <n v="3"/>
    <n v="-2"/>
    <n v="0"/>
    <n v="32"/>
    <n v="0"/>
    <m/>
    <n v="0"/>
    <n v="1"/>
    <n v="906"/>
    <n v="7"/>
    <x v="3"/>
    <n v="1"/>
    <n v="4"/>
    <n v="91"/>
    <n v="2"/>
    <n v="2"/>
    <n v="2"/>
    <n v="5484"/>
    <n v="16985"/>
    <n v="1"/>
    <n v="14"/>
    <n v="3"/>
    <n v="3"/>
    <n v="80"/>
    <n v="1"/>
    <n v="13"/>
    <n v="2"/>
    <n v="13"/>
    <n v="8"/>
    <n v="4"/>
    <n v="8"/>
  </r>
  <r>
    <x v="1"/>
    <s v="Travel_Rarely"/>
    <x v="0"/>
    <s v="Current Employees"/>
    <x v="1"/>
    <x v="0"/>
    <x v="307"/>
    <n v="421"/>
    <x v="0"/>
    <x v="7"/>
    <x v="1"/>
    <s v="No"/>
    <s v="Y"/>
    <n v="2"/>
    <n v="-2"/>
    <n v="0"/>
    <n v="38"/>
    <n v="0"/>
    <m/>
    <n v="0"/>
    <n v="1"/>
    <n v="849"/>
    <n v="25"/>
    <x v="0"/>
    <n v="1"/>
    <n v="1"/>
    <n v="81"/>
    <n v="2"/>
    <n v="3"/>
    <n v="2"/>
    <n v="12061"/>
    <n v="26707"/>
    <n v="3"/>
    <n v="17"/>
    <n v="3"/>
    <n v="3"/>
    <n v="80"/>
    <n v="1"/>
    <n v="19"/>
    <n v="3"/>
    <n v="10"/>
    <n v="8"/>
    <n v="0"/>
    <n v="1"/>
  </r>
  <r>
    <x v="1"/>
    <s v="Non-Travel"/>
    <x v="3"/>
    <s v="Current Employees"/>
    <x v="1"/>
    <x v="0"/>
    <x v="308"/>
    <n v="422"/>
    <x v="1"/>
    <x v="4"/>
    <x v="2"/>
    <s v="Yes"/>
    <s v="Y"/>
    <n v="2"/>
    <n v="-2"/>
    <n v="0"/>
    <n v="58"/>
    <n v="0"/>
    <m/>
    <n v="0"/>
    <n v="1"/>
    <n v="390"/>
    <n v="1"/>
    <x v="2"/>
    <n v="1"/>
    <n v="4"/>
    <n v="32"/>
    <n v="1"/>
    <n v="2"/>
    <n v="2"/>
    <n v="5660"/>
    <n v="17056"/>
    <n v="2"/>
    <n v="13"/>
    <n v="3"/>
    <n v="4"/>
    <n v="80"/>
    <n v="1"/>
    <n v="12"/>
    <n v="3"/>
    <n v="5"/>
    <n v="3"/>
    <n v="1"/>
    <n v="2"/>
  </r>
  <r>
    <x v="1"/>
    <s v="Travel_Rarely"/>
    <x v="2"/>
    <s v="Current Employees"/>
    <x v="1"/>
    <x v="4"/>
    <x v="309"/>
    <n v="423"/>
    <x v="1"/>
    <x v="1"/>
    <x v="1"/>
    <s v="Yes"/>
    <s v="Y"/>
    <n v="4"/>
    <n v="-2"/>
    <n v="0"/>
    <n v="31"/>
    <n v="0"/>
    <m/>
    <n v="0"/>
    <n v="1"/>
    <n v="691"/>
    <n v="5"/>
    <x v="2"/>
    <n v="1"/>
    <n v="4"/>
    <n v="86"/>
    <n v="3"/>
    <n v="1"/>
    <n v="4"/>
    <n v="4821"/>
    <n v="10077"/>
    <n v="0"/>
    <n v="12"/>
    <n v="3"/>
    <n v="3"/>
    <n v="80"/>
    <n v="1"/>
    <n v="6"/>
    <n v="3"/>
    <n v="5"/>
    <n v="2"/>
    <n v="0"/>
    <n v="3"/>
  </r>
  <r>
    <x v="1"/>
    <s v="Travel_Rarely"/>
    <x v="2"/>
    <s v="Current Employees"/>
    <x v="2"/>
    <x v="5"/>
    <x v="310"/>
    <n v="424"/>
    <x v="1"/>
    <x v="8"/>
    <x v="1"/>
    <s v="No"/>
    <s v="Y"/>
    <n v="1"/>
    <n v="-2"/>
    <n v="0"/>
    <n v="31"/>
    <n v="0"/>
    <m/>
    <n v="0"/>
    <n v="1"/>
    <n v="106"/>
    <n v="2"/>
    <x v="3"/>
    <n v="1"/>
    <n v="1"/>
    <n v="62"/>
    <n v="2"/>
    <n v="2"/>
    <n v="3"/>
    <n v="6410"/>
    <n v="17822"/>
    <n v="3"/>
    <n v="12"/>
    <n v="3"/>
    <n v="4"/>
    <n v="80"/>
    <n v="0"/>
    <n v="9"/>
    <n v="3"/>
    <n v="2"/>
    <n v="2"/>
    <n v="1"/>
    <n v="0"/>
  </r>
  <r>
    <x v="1"/>
    <s v="Travel_Frequently"/>
    <x v="1"/>
    <s v="Current Employees"/>
    <x v="1"/>
    <x v="0"/>
    <x v="311"/>
    <n v="425"/>
    <x v="1"/>
    <x v="2"/>
    <x v="2"/>
    <s v="No"/>
    <s v="Y"/>
    <n v="2"/>
    <n v="-2"/>
    <n v="0"/>
    <n v="45"/>
    <n v="0"/>
    <m/>
    <n v="0"/>
    <n v="1"/>
    <n v="1249"/>
    <n v="7"/>
    <x v="3"/>
    <n v="1"/>
    <n v="1"/>
    <n v="97"/>
    <n v="3"/>
    <n v="3"/>
    <n v="2"/>
    <n v="5210"/>
    <n v="20308"/>
    <n v="1"/>
    <n v="18"/>
    <n v="3"/>
    <n v="1"/>
    <n v="80"/>
    <n v="1"/>
    <n v="24"/>
    <n v="3"/>
    <n v="24"/>
    <n v="9"/>
    <n v="9"/>
    <n v="11"/>
  </r>
  <r>
    <x v="1"/>
    <s v="Travel_Rarely"/>
    <x v="2"/>
    <s v="Current Employees"/>
    <x v="1"/>
    <x v="0"/>
    <x v="312"/>
    <n v="426"/>
    <x v="1"/>
    <x v="1"/>
    <x v="2"/>
    <s v="Yes"/>
    <s v="Y"/>
    <n v="2"/>
    <n v="-2"/>
    <n v="0"/>
    <n v="31"/>
    <n v="0"/>
    <m/>
    <n v="0"/>
    <n v="1"/>
    <n v="192"/>
    <n v="2"/>
    <x v="2"/>
    <n v="1"/>
    <n v="3"/>
    <n v="32"/>
    <n v="3"/>
    <n v="1"/>
    <n v="2"/>
    <n v="2695"/>
    <n v="7747"/>
    <n v="0"/>
    <n v="18"/>
    <n v="3"/>
    <n v="2"/>
    <n v="80"/>
    <n v="1"/>
    <n v="3"/>
    <n v="1"/>
    <n v="2"/>
    <n v="2"/>
    <n v="2"/>
    <n v="2"/>
  </r>
  <r>
    <x v="1"/>
    <s v="Travel_Frequently"/>
    <x v="2"/>
    <s v="Current Employees"/>
    <x v="1"/>
    <x v="0"/>
    <x v="313"/>
    <n v="428"/>
    <x v="0"/>
    <x v="5"/>
    <x v="1"/>
    <s v="No"/>
    <s v="Y"/>
    <n v="2"/>
    <n v="-2"/>
    <n v="0"/>
    <n v="33"/>
    <n v="0"/>
    <m/>
    <n v="0"/>
    <n v="1"/>
    <n v="553"/>
    <n v="5"/>
    <x v="2"/>
    <n v="1"/>
    <n v="4"/>
    <n v="74"/>
    <n v="3"/>
    <n v="3"/>
    <n v="2"/>
    <n v="11878"/>
    <n v="23364"/>
    <n v="6"/>
    <n v="11"/>
    <n v="3"/>
    <n v="2"/>
    <n v="80"/>
    <n v="2"/>
    <n v="12"/>
    <n v="3"/>
    <n v="10"/>
    <n v="6"/>
    <n v="8"/>
    <n v="8"/>
  </r>
  <r>
    <x v="1"/>
    <s v="Travel_Rarely"/>
    <x v="0"/>
    <s v="Current Employees"/>
    <x v="1"/>
    <x v="2"/>
    <x v="314"/>
    <n v="429"/>
    <x v="1"/>
    <x v="5"/>
    <x v="1"/>
    <s v="Yes"/>
    <s v="Y"/>
    <n v="3"/>
    <n v="-2"/>
    <n v="0"/>
    <n v="39"/>
    <n v="0"/>
    <m/>
    <n v="0"/>
    <n v="1"/>
    <n v="117"/>
    <n v="10"/>
    <x v="1"/>
    <n v="1"/>
    <n v="3"/>
    <n v="99"/>
    <n v="3"/>
    <n v="4"/>
    <n v="3"/>
    <n v="17068"/>
    <n v="5355"/>
    <n v="1"/>
    <n v="14"/>
    <n v="3"/>
    <n v="4"/>
    <n v="80"/>
    <n v="0"/>
    <n v="21"/>
    <n v="3"/>
    <n v="21"/>
    <n v="9"/>
    <n v="11"/>
    <n v="10"/>
  </r>
  <r>
    <x v="1"/>
    <s v="Travel_Frequently"/>
    <x v="0"/>
    <s v="Current Employees"/>
    <x v="1"/>
    <x v="0"/>
    <x v="315"/>
    <n v="430"/>
    <x v="0"/>
    <x v="2"/>
    <x v="0"/>
    <s v="No"/>
    <s v="Y"/>
    <n v="5"/>
    <n v="-2"/>
    <n v="0"/>
    <n v="43"/>
    <n v="0"/>
    <m/>
    <n v="0"/>
    <n v="1"/>
    <n v="185"/>
    <n v="10"/>
    <x v="2"/>
    <n v="1"/>
    <n v="3"/>
    <n v="33"/>
    <n v="3"/>
    <n v="1"/>
    <n v="2"/>
    <n v="2455"/>
    <n v="10675"/>
    <n v="0"/>
    <n v="19"/>
    <n v="3"/>
    <n v="1"/>
    <n v="80"/>
    <n v="0"/>
    <n v="9"/>
    <n v="3"/>
    <n v="8"/>
    <n v="7"/>
    <n v="1"/>
    <n v="7"/>
  </r>
  <r>
    <x v="1"/>
    <s v="Travel_Rarely"/>
    <x v="1"/>
    <s v="Current Employees"/>
    <x v="1"/>
    <x v="4"/>
    <x v="316"/>
    <n v="431"/>
    <x v="0"/>
    <x v="4"/>
    <x v="0"/>
    <s v="Yes"/>
    <s v="Y"/>
    <n v="2"/>
    <n v="-2"/>
    <n v="0"/>
    <n v="49"/>
    <n v="0"/>
    <m/>
    <n v="0"/>
    <n v="1"/>
    <n v="1091"/>
    <n v="1"/>
    <x v="0"/>
    <n v="1"/>
    <n v="4"/>
    <n v="90"/>
    <n v="2"/>
    <n v="4"/>
    <n v="4"/>
    <n v="13964"/>
    <n v="17810"/>
    <n v="7"/>
    <n v="12"/>
    <n v="3"/>
    <n v="4"/>
    <n v="80"/>
    <n v="0"/>
    <n v="25"/>
    <n v="3"/>
    <n v="7"/>
    <n v="1"/>
    <n v="0"/>
    <n v="7"/>
  </r>
  <r>
    <x v="0"/>
    <s v="Travel_Rarely"/>
    <x v="1"/>
    <s v="Ex-Employees"/>
    <x v="1"/>
    <x v="2"/>
    <x v="317"/>
    <n v="433"/>
    <x v="1"/>
    <x v="1"/>
    <x v="1"/>
    <s v="No"/>
    <s v="Y"/>
    <n v="3"/>
    <n v="-2"/>
    <n v="0"/>
    <n v="52"/>
    <n v="1"/>
    <n v="1"/>
    <n v="1"/>
    <n v="0"/>
    <n v="723"/>
    <n v="8"/>
    <x v="2"/>
    <n v="1"/>
    <n v="3"/>
    <n v="85"/>
    <n v="2"/>
    <n v="2"/>
    <n v="3"/>
    <n v="4941"/>
    <n v="17747"/>
    <n v="2"/>
    <n v="15"/>
    <n v="3"/>
    <n v="1"/>
    <n v="80"/>
    <n v="0"/>
    <n v="11"/>
    <n v="2"/>
    <n v="8"/>
    <n v="2"/>
    <n v="7"/>
    <n v="7"/>
  </r>
  <r>
    <x v="1"/>
    <s v="Travel_Rarely"/>
    <x v="2"/>
    <s v="Current Employees"/>
    <x v="1"/>
    <x v="0"/>
    <x v="318"/>
    <n v="434"/>
    <x v="0"/>
    <x v="1"/>
    <x v="0"/>
    <s v="Yes"/>
    <s v="Y"/>
    <n v="2"/>
    <n v="-2"/>
    <n v="0"/>
    <n v="27"/>
    <n v="0"/>
    <m/>
    <n v="0"/>
    <n v="1"/>
    <n v="1220"/>
    <n v="5"/>
    <x v="3"/>
    <n v="1"/>
    <n v="3"/>
    <n v="85"/>
    <n v="3"/>
    <n v="1"/>
    <n v="2"/>
    <n v="2478"/>
    <n v="20938"/>
    <n v="1"/>
    <n v="12"/>
    <n v="3"/>
    <n v="2"/>
    <n v="80"/>
    <n v="0"/>
    <n v="4"/>
    <n v="2"/>
    <n v="4"/>
    <n v="3"/>
    <n v="1"/>
    <n v="2"/>
  </r>
  <r>
    <x v="1"/>
    <s v="Travel_Rarely"/>
    <x v="2"/>
    <s v="Current Employees"/>
    <x v="0"/>
    <x v="4"/>
    <x v="319"/>
    <n v="436"/>
    <x v="0"/>
    <x v="0"/>
    <x v="1"/>
    <s v="Yes"/>
    <s v="Y"/>
    <n v="2"/>
    <n v="-2"/>
    <n v="0"/>
    <n v="32"/>
    <n v="0"/>
    <m/>
    <n v="0"/>
    <n v="1"/>
    <n v="588"/>
    <n v="8"/>
    <x v="0"/>
    <n v="1"/>
    <n v="4"/>
    <n v="65"/>
    <n v="2"/>
    <n v="2"/>
    <n v="4"/>
    <n v="5228"/>
    <n v="24624"/>
    <n v="1"/>
    <n v="11"/>
    <n v="3"/>
    <n v="4"/>
    <n v="80"/>
    <n v="0"/>
    <n v="13"/>
    <n v="3"/>
    <n v="13"/>
    <n v="12"/>
    <n v="11"/>
    <n v="9"/>
  </r>
  <r>
    <x v="1"/>
    <s v="Travel_Rarely"/>
    <x v="2"/>
    <s v="Current Employees"/>
    <x v="0"/>
    <x v="0"/>
    <x v="320"/>
    <n v="437"/>
    <x v="1"/>
    <x v="0"/>
    <x v="0"/>
    <s v="Yes"/>
    <s v="Y"/>
    <n v="3"/>
    <n v="-2"/>
    <n v="0"/>
    <n v="27"/>
    <n v="0"/>
    <m/>
    <n v="0"/>
    <n v="1"/>
    <n v="1377"/>
    <n v="2"/>
    <x v="3"/>
    <n v="1"/>
    <n v="4"/>
    <n v="74"/>
    <n v="3"/>
    <n v="2"/>
    <n v="2"/>
    <n v="4478"/>
    <n v="5242"/>
    <n v="1"/>
    <n v="11"/>
    <n v="3"/>
    <n v="1"/>
    <n v="80"/>
    <n v="0"/>
    <n v="5"/>
    <n v="3"/>
    <n v="5"/>
    <n v="4"/>
    <n v="0"/>
    <n v="4"/>
  </r>
  <r>
    <x v="1"/>
    <s v="Travel_Rarely"/>
    <x v="2"/>
    <s v="Current Employees"/>
    <x v="0"/>
    <x v="3"/>
    <x v="321"/>
    <n v="438"/>
    <x v="1"/>
    <x v="0"/>
    <x v="2"/>
    <s v="No"/>
    <s v="Y"/>
    <n v="3"/>
    <n v="-2"/>
    <n v="0"/>
    <n v="31"/>
    <n v="0"/>
    <m/>
    <n v="0"/>
    <n v="1"/>
    <n v="691"/>
    <n v="7"/>
    <x v="3"/>
    <n v="1"/>
    <n v="4"/>
    <n v="73"/>
    <n v="3"/>
    <n v="2"/>
    <n v="1"/>
    <n v="7547"/>
    <n v="7143"/>
    <n v="4"/>
    <n v="12"/>
    <n v="3"/>
    <n v="4"/>
    <n v="80"/>
    <n v="3"/>
    <n v="13"/>
    <n v="3"/>
    <n v="7"/>
    <n v="7"/>
    <n v="1"/>
    <n v="7"/>
  </r>
  <r>
    <x v="1"/>
    <s v="Travel_Rarely"/>
    <x v="2"/>
    <s v="Current Employees"/>
    <x v="1"/>
    <x v="2"/>
    <x v="322"/>
    <n v="439"/>
    <x v="0"/>
    <x v="1"/>
    <x v="0"/>
    <s v="No"/>
    <s v="Y"/>
    <n v="0"/>
    <n v="-2"/>
    <n v="0"/>
    <n v="32"/>
    <n v="0"/>
    <m/>
    <n v="0"/>
    <n v="1"/>
    <n v="1018"/>
    <n v="2"/>
    <x v="2"/>
    <n v="1"/>
    <n v="1"/>
    <n v="74"/>
    <n v="4"/>
    <n v="2"/>
    <n v="4"/>
    <n v="5055"/>
    <n v="10557"/>
    <n v="7"/>
    <n v="16"/>
    <n v="3"/>
    <n v="3"/>
    <n v="80"/>
    <n v="0"/>
    <n v="10"/>
    <n v="2"/>
    <n v="7"/>
    <n v="7"/>
    <n v="0"/>
    <n v="7"/>
  </r>
  <r>
    <x v="0"/>
    <s v="Travel_Rarely"/>
    <x v="2"/>
    <s v="Ex-Employees"/>
    <x v="1"/>
    <x v="2"/>
    <x v="323"/>
    <n v="440"/>
    <x v="1"/>
    <x v="1"/>
    <x v="1"/>
    <s v="Yes"/>
    <s v="Y"/>
    <n v="4"/>
    <n v="-2"/>
    <n v="0"/>
    <n v="28"/>
    <n v="1"/>
    <n v="1"/>
    <n v="1"/>
    <n v="0"/>
    <n v="1157"/>
    <n v="2"/>
    <x v="2"/>
    <n v="1"/>
    <n v="1"/>
    <n v="84"/>
    <n v="1"/>
    <n v="1"/>
    <n v="4"/>
    <n v="3464"/>
    <n v="24737"/>
    <n v="5"/>
    <n v="13"/>
    <n v="3"/>
    <n v="4"/>
    <n v="80"/>
    <n v="0"/>
    <n v="5"/>
    <n v="2"/>
    <n v="3"/>
    <n v="2"/>
    <n v="2"/>
    <n v="2"/>
  </r>
  <r>
    <x v="1"/>
    <s v="Travel_Rarely"/>
    <x v="2"/>
    <s v="Current Employees"/>
    <x v="1"/>
    <x v="2"/>
    <x v="324"/>
    <n v="441"/>
    <x v="0"/>
    <x v="1"/>
    <x v="1"/>
    <s v="No"/>
    <s v="Y"/>
    <n v="2"/>
    <n v="-2"/>
    <n v="0"/>
    <n v="30"/>
    <n v="0"/>
    <m/>
    <n v="0"/>
    <n v="1"/>
    <n v="1275"/>
    <n v="28"/>
    <x v="0"/>
    <n v="1"/>
    <n v="4"/>
    <n v="64"/>
    <n v="3"/>
    <n v="2"/>
    <n v="4"/>
    <n v="5775"/>
    <n v="11934"/>
    <n v="1"/>
    <n v="13"/>
    <n v="3"/>
    <n v="4"/>
    <n v="80"/>
    <n v="2"/>
    <n v="11"/>
    <n v="3"/>
    <n v="10"/>
    <n v="8"/>
    <n v="1"/>
    <n v="9"/>
  </r>
  <r>
    <x v="1"/>
    <s v="Travel_Frequently"/>
    <x v="2"/>
    <s v="Current Employees"/>
    <x v="1"/>
    <x v="0"/>
    <x v="325"/>
    <n v="442"/>
    <x v="0"/>
    <x v="3"/>
    <x v="1"/>
    <s v="No"/>
    <s v="Y"/>
    <n v="2"/>
    <n v="-2"/>
    <n v="0"/>
    <n v="31"/>
    <n v="0"/>
    <m/>
    <n v="0"/>
    <n v="1"/>
    <n v="798"/>
    <n v="7"/>
    <x v="0"/>
    <n v="1"/>
    <n v="3"/>
    <n v="48"/>
    <n v="2"/>
    <n v="3"/>
    <n v="2"/>
    <n v="8943"/>
    <n v="14034"/>
    <n v="1"/>
    <n v="24"/>
    <n v="4"/>
    <n v="1"/>
    <n v="80"/>
    <n v="1"/>
    <n v="10"/>
    <n v="3"/>
    <n v="10"/>
    <n v="9"/>
    <n v="8"/>
    <n v="9"/>
  </r>
  <r>
    <x v="1"/>
    <s v="Travel_Frequently"/>
    <x v="0"/>
    <s v="Current Employees"/>
    <x v="1"/>
    <x v="2"/>
    <x v="326"/>
    <n v="444"/>
    <x v="1"/>
    <x v="5"/>
    <x v="1"/>
    <s v="No"/>
    <s v="Y"/>
    <n v="2"/>
    <n v="-2"/>
    <n v="0"/>
    <n v="39"/>
    <n v="0"/>
    <m/>
    <n v="0"/>
    <n v="1"/>
    <n v="672"/>
    <n v="7"/>
    <x v="0"/>
    <n v="1"/>
    <n v="3"/>
    <n v="54"/>
    <n v="2"/>
    <n v="5"/>
    <n v="4"/>
    <n v="19272"/>
    <n v="21141"/>
    <n v="1"/>
    <n v="15"/>
    <n v="3"/>
    <n v="1"/>
    <n v="80"/>
    <n v="1"/>
    <n v="21"/>
    <n v="3"/>
    <n v="21"/>
    <n v="9"/>
    <n v="13"/>
    <n v="3"/>
  </r>
  <r>
    <x v="0"/>
    <s v="Travel_Rarely"/>
    <x v="0"/>
    <s v="Ex-Employees"/>
    <x v="0"/>
    <x v="2"/>
    <x v="327"/>
    <n v="445"/>
    <x v="0"/>
    <x v="0"/>
    <x v="1"/>
    <s v="Yes"/>
    <s v="Y"/>
    <n v="3"/>
    <n v="-2"/>
    <n v="0"/>
    <n v="39"/>
    <n v="1"/>
    <n v="1"/>
    <n v="1"/>
    <n v="0"/>
    <n v="1162"/>
    <n v="3"/>
    <x v="0"/>
    <n v="1"/>
    <n v="4"/>
    <n v="41"/>
    <n v="3"/>
    <n v="2"/>
    <n v="3"/>
    <n v="5238"/>
    <n v="17778"/>
    <n v="4"/>
    <n v="18"/>
    <n v="3"/>
    <n v="1"/>
    <n v="80"/>
    <n v="0"/>
    <n v="12"/>
    <n v="2"/>
    <n v="1"/>
    <n v="0"/>
    <n v="0"/>
    <n v="0"/>
  </r>
  <r>
    <x v="1"/>
    <s v="Travel_Frequently"/>
    <x v="2"/>
    <s v="Current Employees"/>
    <x v="0"/>
    <x v="3"/>
    <x v="328"/>
    <n v="446"/>
    <x v="1"/>
    <x v="0"/>
    <x v="0"/>
    <s v="No"/>
    <s v="Y"/>
    <n v="6"/>
    <n v="-2"/>
    <n v="0"/>
    <n v="33"/>
    <n v="0"/>
    <m/>
    <n v="0"/>
    <n v="1"/>
    <n v="508"/>
    <n v="10"/>
    <x v="3"/>
    <n v="1"/>
    <n v="2"/>
    <n v="46"/>
    <n v="2"/>
    <n v="2"/>
    <n v="1"/>
    <n v="4682"/>
    <n v="4317"/>
    <n v="3"/>
    <n v="14"/>
    <n v="3"/>
    <n v="3"/>
    <n v="80"/>
    <n v="0"/>
    <n v="9"/>
    <n v="2"/>
    <n v="7"/>
    <n v="7"/>
    <n v="0"/>
    <n v="1"/>
  </r>
  <r>
    <x v="1"/>
    <s v="Travel_Rarely"/>
    <x v="1"/>
    <s v="Current Employees"/>
    <x v="1"/>
    <x v="0"/>
    <x v="329"/>
    <n v="447"/>
    <x v="1"/>
    <x v="7"/>
    <x v="1"/>
    <s v="No"/>
    <s v="Y"/>
    <n v="2"/>
    <n v="-2"/>
    <n v="0"/>
    <n v="47"/>
    <n v="0"/>
    <m/>
    <n v="0"/>
    <n v="1"/>
    <n v="1482"/>
    <n v="5"/>
    <x v="4"/>
    <n v="1"/>
    <n v="4"/>
    <n v="42"/>
    <n v="3"/>
    <n v="5"/>
    <n v="2"/>
    <n v="18300"/>
    <n v="16375"/>
    <n v="4"/>
    <n v="11"/>
    <n v="3"/>
    <n v="2"/>
    <n v="80"/>
    <n v="1"/>
    <n v="21"/>
    <n v="3"/>
    <n v="3"/>
    <n v="2"/>
    <n v="1"/>
    <n v="1"/>
  </r>
  <r>
    <x v="1"/>
    <s v="Travel_Frequently"/>
    <x v="0"/>
    <s v="Current Employees"/>
    <x v="1"/>
    <x v="0"/>
    <x v="330"/>
    <n v="448"/>
    <x v="0"/>
    <x v="2"/>
    <x v="2"/>
    <s v="No"/>
    <s v="Y"/>
    <n v="3"/>
    <n v="-2"/>
    <n v="0"/>
    <n v="43"/>
    <n v="0"/>
    <m/>
    <n v="0"/>
    <n v="1"/>
    <n v="559"/>
    <n v="10"/>
    <x v="2"/>
    <n v="1"/>
    <n v="3"/>
    <n v="82"/>
    <n v="2"/>
    <n v="2"/>
    <n v="2"/>
    <n v="5257"/>
    <n v="6227"/>
    <n v="1"/>
    <n v="11"/>
    <n v="3"/>
    <n v="2"/>
    <n v="80"/>
    <n v="1"/>
    <n v="9"/>
    <n v="4"/>
    <n v="9"/>
    <n v="7"/>
    <n v="0"/>
    <n v="0"/>
  </r>
  <r>
    <x v="1"/>
    <s v="Non-Travel"/>
    <x v="2"/>
    <s v="Current Employees"/>
    <x v="0"/>
    <x v="3"/>
    <x v="331"/>
    <n v="449"/>
    <x v="1"/>
    <x v="0"/>
    <x v="1"/>
    <s v="Yes"/>
    <s v="Y"/>
    <n v="0"/>
    <n v="-2"/>
    <n v="0"/>
    <n v="27"/>
    <n v="0"/>
    <m/>
    <n v="0"/>
    <n v="1"/>
    <n v="210"/>
    <n v="1"/>
    <x v="1"/>
    <n v="1"/>
    <n v="3"/>
    <n v="73"/>
    <n v="3"/>
    <n v="2"/>
    <n v="1"/>
    <n v="6349"/>
    <n v="22107"/>
    <n v="0"/>
    <n v="13"/>
    <n v="3"/>
    <n v="4"/>
    <n v="80"/>
    <n v="1"/>
    <n v="6"/>
    <n v="3"/>
    <n v="5"/>
    <n v="4"/>
    <n v="1"/>
    <n v="4"/>
  </r>
  <r>
    <x v="1"/>
    <s v="Travel_Frequently"/>
    <x v="1"/>
    <s v="Current Employees"/>
    <x v="1"/>
    <x v="0"/>
    <x v="332"/>
    <n v="450"/>
    <x v="0"/>
    <x v="1"/>
    <x v="0"/>
    <s v="No"/>
    <s v="Y"/>
    <n v="4"/>
    <n v="-2"/>
    <n v="0"/>
    <n v="54"/>
    <n v="0"/>
    <m/>
    <n v="0"/>
    <n v="1"/>
    <n v="928"/>
    <n v="20"/>
    <x v="2"/>
    <n v="1"/>
    <n v="4"/>
    <n v="31"/>
    <n v="3"/>
    <n v="2"/>
    <n v="2"/>
    <n v="4869"/>
    <n v="16885"/>
    <n v="3"/>
    <n v="12"/>
    <n v="3"/>
    <n v="4"/>
    <n v="80"/>
    <n v="0"/>
    <n v="20"/>
    <n v="2"/>
    <n v="4"/>
    <n v="3"/>
    <n v="0"/>
    <n v="3"/>
  </r>
  <r>
    <x v="1"/>
    <s v="Travel_Rarely"/>
    <x v="0"/>
    <s v="Current Employees"/>
    <x v="1"/>
    <x v="0"/>
    <x v="333"/>
    <n v="451"/>
    <x v="0"/>
    <x v="4"/>
    <x v="1"/>
    <s v="No"/>
    <s v="Y"/>
    <n v="1"/>
    <n v="-2"/>
    <n v="0"/>
    <n v="43"/>
    <n v="0"/>
    <m/>
    <n v="0"/>
    <n v="1"/>
    <n v="1001"/>
    <n v="7"/>
    <x v="3"/>
    <n v="1"/>
    <n v="3"/>
    <n v="43"/>
    <n v="3"/>
    <n v="3"/>
    <n v="2"/>
    <n v="9985"/>
    <n v="9262"/>
    <n v="8"/>
    <n v="16"/>
    <n v="3"/>
    <n v="1"/>
    <n v="80"/>
    <n v="1"/>
    <n v="10"/>
    <n v="2"/>
    <n v="1"/>
    <n v="0"/>
    <n v="0"/>
    <n v="0"/>
  </r>
  <r>
    <x v="1"/>
    <s v="Travel_Rarely"/>
    <x v="1"/>
    <s v="Current Employees"/>
    <x v="1"/>
    <x v="1"/>
    <x v="334"/>
    <n v="452"/>
    <x v="1"/>
    <x v="1"/>
    <x v="1"/>
    <s v="No"/>
    <s v="Y"/>
    <n v="3"/>
    <n v="-2"/>
    <n v="0"/>
    <n v="45"/>
    <n v="0"/>
    <m/>
    <n v="0"/>
    <n v="1"/>
    <n v="549"/>
    <n v="8"/>
    <x v="2"/>
    <n v="1"/>
    <n v="4"/>
    <n v="75"/>
    <n v="3"/>
    <n v="2"/>
    <n v="4"/>
    <n v="3697"/>
    <n v="9278"/>
    <n v="9"/>
    <n v="14"/>
    <n v="3"/>
    <n v="1"/>
    <n v="80"/>
    <n v="2"/>
    <n v="12"/>
    <n v="3"/>
    <n v="10"/>
    <n v="9"/>
    <n v="9"/>
    <n v="8"/>
  </r>
  <r>
    <x v="1"/>
    <s v="Travel_Rarely"/>
    <x v="0"/>
    <s v="Current Employees"/>
    <x v="0"/>
    <x v="2"/>
    <x v="335"/>
    <n v="453"/>
    <x v="1"/>
    <x v="0"/>
    <x v="1"/>
    <s v="Yes"/>
    <s v="Y"/>
    <n v="2"/>
    <n v="-2"/>
    <n v="0"/>
    <n v="40"/>
    <n v="0"/>
    <m/>
    <n v="0"/>
    <n v="1"/>
    <n v="1124"/>
    <n v="1"/>
    <x v="0"/>
    <n v="1"/>
    <n v="2"/>
    <n v="57"/>
    <n v="1"/>
    <n v="2"/>
    <n v="4"/>
    <n v="7457"/>
    <n v="13273"/>
    <n v="2"/>
    <n v="22"/>
    <n v="4"/>
    <n v="3"/>
    <n v="80"/>
    <n v="3"/>
    <n v="6"/>
    <n v="2"/>
    <n v="4"/>
    <n v="3"/>
    <n v="0"/>
    <n v="2"/>
  </r>
  <r>
    <x v="0"/>
    <s v="Travel_Rarely"/>
    <x v="2"/>
    <s v="Ex-Employees"/>
    <x v="1"/>
    <x v="1"/>
    <x v="336"/>
    <n v="454"/>
    <x v="1"/>
    <x v="2"/>
    <x v="1"/>
    <s v="Yes"/>
    <s v="Y"/>
    <n v="4"/>
    <n v="-2"/>
    <n v="0"/>
    <n v="29"/>
    <n v="1"/>
    <n v="1"/>
    <n v="1"/>
    <n v="0"/>
    <n v="318"/>
    <n v="8"/>
    <x v="2"/>
    <n v="1"/>
    <n v="2"/>
    <n v="77"/>
    <n v="1"/>
    <n v="1"/>
    <n v="3"/>
    <n v="2119"/>
    <n v="4759"/>
    <n v="1"/>
    <n v="11"/>
    <n v="3"/>
    <n v="4"/>
    <n v="80"/>
    <n v="0"/>
    <n v="7"/>
    <n v="2"/>
    <n v="7"/>
    <n v="7"/>
    <n v="0"/>
    <n v="7"/>
  </r>
  <r>
    <x v="1"/>
    <s v="Travel_Rarely"/>
    <x v="2"/>
    <s v="Current Employees"/>
    <x v="1"/>
    <x v="1"/>
    <x v="337"/>
    <n v="455"/>
    <x v="1"/>
    <x v="2"/>
    <x v="0"/>
    <s v="No"/>
    <s v="Y"/>
    <n v="2"/>
    <n v="-2"/>
    <n v="0"/>
    <n v="29"/>
    <n v="0"/>
    <m/>
    <n v="0"/>
    <n v="1"/>
    <n v="738"/>
    <n v="9"/>
    <x v="4"/>
    <n v="1"/>
    <n v="2"/>
    <n v="30"/>
    <n v="2"/>
    <n v="1"/>
    <n v="4"/>
    <n v="3983"/>
    <n v="7621"/>
    <n v="0"/>
    <n v="17"/>
    <n v="3"/>
    <n v="3"/>
    <n v="80"/>
    <n v="0"/>
    <n v="4"/>
    <n v="3"/>
    <n v="3"/>
    <n v="2"/>
    <n v="2"/>
    <n v="2"/>
  </r>
  <r>
    <x v="1"/>
    <s v="Travel_Rarely"/>
    <x v="2"/>
    <s v="Current Employees"/>
    <x v="0"/>
    <x v="3"/>
    <x v="338"/>
    <n v="456"/>
    <x v="0"/>
    <x v="0"/>
    <x v="2"/>
    <s v="No"/>
    <s v="Y"/>
    <n v="2"/>
    <n v="-2"/>
    <n v="0"/>
    <n v="30"/>
    <n v="0"/>
    <m/>
    <n v="0"/>
    <n v="1"/>
    <n v="570"/>
    <n v="5"/>
    <x v="3"/>
    <n v="1"/>
    <n v="4"/>
    <n v="30"/>
    <n v="2"/>
    <n v="2"/>
    <n v="1"/>
    <n v="6118"/>
    <n v="5431"/>
    <n v="1"/>
    <n v="13"/>
    <n v="3"/>
    <n v="3"/>
    <n v="80"/>
    <n v="3"/>
    <n v="10"/>
    <n v="3"/>
    <n v="10"/>
    <n v="9"/>
    <n v="1"/>
    <n v="2"/>
  </r>
  <r>
    <x v="1"/>
    <s v="Travel_Rarely"/>
    <x v="2"/>
    <s v="Current Employees"/>
    <x v="0"/>
    <x v="3"/>
    <x v="339"/>
    <n v="458"/>
    <x v="0"/>
    <x v="0"/>
    <x v="1"/>
    <s v="No"/>
    <s v="Y"/>
    <n v="3"/>
    <n v="-2"/>
    <n v="0"/>
    <n v="27"/>
    <n v="0"/>
    <m/>
    <n v="0"/>
    <n v="1"/>
    <n v="1130"/>
    <n v="8"/>
    <x v="2"/>
    <n v="1"/>
    <n v="2"/>
    <n v="56"/>
    <n v="3"/>
    <n v="2"/>
    <n v="1"/>
    <n v="6214"/>
    <n v="3415"/>
    <n v="1"/>
    <n v="18"/>
    <n v="3"/>
    <n v="1"/>
    <n v="80"/>
    <n v="1"/>
    <n v="8"/>
    <n v="3"/>
    <n v="8"/>
    <n v="7"/>
    <n v="0"/>
    <n v="7"/>
  </r>
  <r>
    <x v="1"/>
    <s v="Travel_Rarely"/>
    <x v="0"/>
    <s v="Current Employees"/>
    <x v="1"/>
    <x v="2"/>
    <x v="340"/>
    <n v="460"/>
    <x v="1"/>
    <x v="3"/>
    <x v="2"/>
    <s v="No"/>
    <s v="Y"/>
    <n v="2"/>
    <n v="-2"/>
    <n v="0"/>
    <n v="37"/>
    <n v="0"/>
    <m/>
    <n v="0"/>
    <n v="1"/>
    <n v="1192"/>
    <n v="5"/>
    <x v="0"/>
    <n v="1"/>
    <n v="4"/>
    <n v="61"/>
    <n v="3"/>
    <n v="2"/>
    <n v="4"/>
    <n v="6347"/>
    <n v="23177"/>
    <n v="7"/>
    <n v="16"/>
    <n v="3"/>
    <n v="3"/>
    <n v="80"/>
    <n v="2"/>
    <n v="8"/>
    <n v="2"/>
    <n v="6"/>
    <n v="2"/>
    <n v="0"/>
    <n v="4"/>
  </r>
  <r>
    <x v="1"/>
    <s v="Travel_Rarely"/>
    <x v="0"/>
    <s v="Current Employees"/>
    <x v="1"/>
    <x v="0"/>
    <x v="341"/>
    <n v="461"/>
    <x v="1"/>
    <x v="7"/>
    <x v="2"/>
    <s v="Yes"/>
    <s v="Y"/>
    <n v="3"/>
    <n v="-2"/>
    <n v="0"/>
    <n v="38"/>
    <n v="0"/>
    <m/>
    <n v="0"/>
    <n v="1"/>
    <n v="343"/>
    <n v="15"/>
    <x v="0"/>
    <n v="1"/>
    <n v="3"/>
    <n v="92"/>
    <n v="2"/>
    <n v="3"/>
    <n v="2"/>
    <n v="11510"/>
    <n v="15682"/>
    <n v="0"/>
    <n v="14"/>
    <n v="3"/>
    <n v="2"/>
    <n v="80"/>
    <n v="1"/>
    <n v="12"/>
    <n v="3"/>
    <n v="11"/>
    <n v="10"/>
    <n v="2"/>
    <n v="9"/>
  </r>
  <r>
    <x v="1"/>
    <s v="Travel_Rarely"/>
    <x v="2"/>
    <s v="Current Employees"/>
    <x v="1"/>
    <x v="2"/>
    <x v="342"/>
    <n v="462"/>
    <x v="0"/>
    <x v="3"/>
    <x v="0"/>
    <s v="Yes"/>
    <s v="Y"/>
    <n v="2"/>
    <n v="-2"/>
    <n v="0"/>
    <n v="31"/>
    <n v="0"/>
    <m/>
    <n v="0"/>
    <n v="1"/>
    <n v="1232"/>
    <n v="7"/>
    <x v="2"/>
    <n v="1"/>
    <n v="3"/>
    <n v="39"/>
    <n v="3"/>
    <n v="3"/>
    <n v="4"/>
    <n v="7143"/>
    <n v="25713"/>
    <n v="1"/>
    <n v="14"/>
    <n v="3"/>
    <n v="3"/>
    <n v="80"/>
    <n v="0"/>
    <n v="11"/>
    <n v="2"/>
    <n v="11"/>
    <n v="9"/>
    <n v="4"/>
    <n v="10"/>
  </r>
  <r>
    <x v="1"/>
    <s v="Travel_Rarely"/>
    <x v="2"/>
    <s v="Current Employees"/>
    <x v="0"/>
    <x v="3"/>
    <x v="343"/>
    <n v="463"/>
    <x v="0"/>
    <x v="0"/>
    <x v="2"/>
    <s v="Yes"/>
    <s v="Y"/>
    <n v="2"/>
    <n v="-2"/>
    <n v="0"/>
    <n v="29"/>
    <n v="0"/>
    <m/>
    <n v="0"/>
    <n v="1"/>
    <n v="144"/>
    <n v="10"/>
    <x v="1"/>
    <n v="1"/>
    <n v="4"/>
    <n v="39"/>
    <n v="2"/>
    <n v="2"/>
    <n v="1"/>
    <n v="8268"/>
    <n v="11866"/>
    <n v="1"/>
    <n v="14"/>
    <n v="3"/>
    <n v="1"/>
    <n v="80"/>
    <n v="2"/>
    <n v="7"/>
    <n v="3"/>
    <n v="7"/>
    <n v="7"/>
    <n v="1"/>
    <n v="7"/>
  </r>
  <r>
    <x v="1"/>
    <s v="Travel_Rarely"/>
    <x v="0"/>
    <s v="Current Employees"/>
    <x v="1"/>
    <x v="4"/>
    <x v="344"/>
    <n v="464"/>
    <x v="1"/>
    <x v="3"/>
    <x v="0"/>
    <s v="No"/>
    <s v="Y"/>
    <n v="5"/>
    <n v="-2"/>
    <n v="0"/>
    <n v="35"/>
    <n v="0"/>
    <m/>
    <n v="0"/>
    <n v="1"/>
    <n v="1296"/>
    <n v="5"/>
    <x v="2"/>
    <n v="1"/>
    <n v="4"/>
    <n v="62"/>
    <n v="3"/>
    <n v="3"/>
    <n v="4"/>
    <n v="8095"/>
    <n v="18264"/>
    <n v="0"/>
    <n v="13"/>
    <n v="3"/>
    <n v="4"/>
    <n v="80"/>
    <n v="0"/>
    <n v="17"/>
    <n v="3"/>
    <n v="16"/>
    <n v="6"/>
    <n v="0"/>
    <n v="13"/>
  </r>
  <r>
    <x v="1"/>
    <s v="Travel_Rarely"/>
    <x v="4"/>
    <s v="Current Employees"/>
    <x v="1"/>
    <x v="0"/>
    <x v="345"/>
    <n v="465"/>
    <x v="1"/>
    <x v="1"/>
    <x v="2"/>
    <s v="No"/>
    <s v="Y"/>
    <n v="2"/>
    <n v="-2"/>
    <n v="0"/>
    <n v="23"/>
    <n v="0"/>
    <m/>
    <n v="0"/>
    <n v="1"/>
    <n v="1309"/>
    <n v="26"/>
    <x v="1"/>
    <n v="1"/>
    <n v="3"/>
    <n v="83"/>
    <n v="3"/>
    <n v="1"/>
    <n v="2"/>
    <n v="2904"/>
    <n v="16092"/>
    <n v="1"/>
    <n v="12"/>
    <n v="3"/>
    <n v="3"/>
    <n v="80"/>
    <n v="2"/>
    <n v="4"/>
    <n v="2"/>
    <n v="4"/>
    <n v="2"/>
    <n v="0"/>
    <n v="2"/>
  </r>
  <r>
    <x v="1"/>
    <s v="Travel_Rarely"/>
    <x v="0"/>
    <s v="Current Employees"/>
    <x v="1"/>
    <x v="2"/>
    <x v="346"/>
    <n v="466"/>
    <x v="1"/>
    <x v="3"/>
    <x v="0"/>
    <s v="Yes"/>
    <s v="Y"/>
    <n v="3"/>
    <n v="-2"/>
    <n v="0"/>
    <n v="41"/>
    <n v="0"/>
    <m/>
    <n v="0"/>
    <n v="1"/>
    <n v="483"/>
    <n v="6"/>
    <x v="3"/>
    <n v="1"/>
    <n v="4"/>
    <n v="95"/>
    <n v="2"/>
    <n v="2"/>
    <n v="3"/>
    <n v="6032"/>
    <n v="10110"/>
    <n v="6"/>
    <n v="15"/>
    <n v="3"/>
    <n v="4"/>
    <n v="80"/>
    <n v="0"/>
    <n v="8"/>
    <n v="3"/>
    <n v="5"/>
    <n v="4"/>
    <n v="1"/>
    <n v="2"/>
  </r>
  <r>
    <x v="1"/>
    <s v="Travel_Frequently"/>
    <x v="1"/>
    <s v="Current Employees"/>
    <x v="0"/>
    <x v="2"/>
    <x v="347"/>
    <n v="467"/>
    <x v="1"/>
    <x v="6"/>
    <x v="0"/>
    <s v="No"/>
    <s v="Y"/>
    <n v="3"/>
    <n v="-2"/>
    <n v="0"/>
    <n v="47"/>
    <n v="0"/>
    <m/>
    <n v="0"/>
    <n v="1"/>
    <n v="1309"/>
    <n v="4"/>
    <x v="1"/>
    <n v="1"/>
    <n v="2"/>
    <n v="99"/>
    <n v="3"/>
    <n v="2"/>
    <n v="3"/>
    <n v="2976"/>
    <n v="25751"/>
    <n v="3"/>
    <n v="19"/>
    <n v="3"/>
    <n v="1"/>
    <n v="80"/>
    <n v="0"/>
    <n v="5"/>
    <n v="3"/>
    <n v="0"/>
    <n v="0"/>
    <n v="0"/>
    <n v="0"/>
  </r>
  <r>
    <x v="1"/>
    <s v="Travel_Rarely"/>
    <x v="0"/>
    <s v="Current Employees"/>
    <x v="1"/>
    <x v="0"/>
    <x v="348"/>
    <n v="468"/>
    <x v="0"/>
    <x v="7"/>
    <x v="0"/>
    <s v="No"/>
    <s v="Y"/>
    <n v="2"/>
    <n v="-2"/>
    <n v="0"/>
    <n v="42"/>
    <n v="0"/>
    <m/>
    <n v="0"/>
    <n v="1"/>
    <n v="810"/>
    <n v="23"/>
    <x v="4"/>
    <n v="1"/>
    <n v="1"/>
    <n v="44"/>
    <n v="3"/>
    <n v="4"/>
    <n v="2"/>
    <n v="15992"/>
    <n v="15901"/>
    <n v="2"/>
    <n v="14"/>
    <n v="3"/>
    <n v="2"/>
    <n v="80"/>
    <n v="0"/>
    <n v="16"/>
    <n v="3"/>
    <n v="1"/>
    <n v="0"/>
    <n v="0"/>
    <n v="0"/>
  </r>
  <r>
    <x v="1"/>
    <s v="Non-Travel"/>
    <x v="2"/>
    <s v="Current Employees"/>
    <x v="0"/>
    <x v="0"/>
    <x v="349"/>
    <n v="469"/>
    <x v="1"/>
    <x v="0"/>
    <x v="1"/>
    <s v="No"/>
    <s v="Y"/>
    <n v="3"/>
    <n v="-2"/>
    <n v="0"/>
    <n v="29"/>
    <n v="0"/>
    <m/>
    <n v="0"/>
    <n v="1"/>
    <n v="746"/>
    <n v="2"/>
    <x v="3"/>
    <n v="1"/>
    <n v="4"/>
    <n v="61"/>
    <n v="3"/>
    <n v="2"/>
    <n v="2"/>
    <n v="4649"/>
    <n v="16928"/>
    <n v="1"/>
    <n v="14"/>
    <n v="3"/>
    <n v="1"/>
    <n v="80"/>
    <n v="1"/>
    <n v="4"/>
    <n v="2"/>
    <n v="4"/>
    <n v="3"/>
    <n v="0"/>
    <n v="2"/>
  </r>
  <r>
    <x v="1"/>
    <s v="Travel_Rarely"/>
    <x v="0"/>
    <s v="Current Employees"/>
    <x v="2"/>
    <x v="4"/>
    <x v="350"/>
    <n v="470"/>
    <x v="1"/>
    <x v="8"/>
    <x v="2"/>
    <s v="Yes"/>
    <s v="Y"/>
    <n v="5"/>
    <n v="-2"/>
    <n v="0"/>
    <n v="42"/>
    <n v="0"/>
    <m/>
    <n v="0"/>
    <n v="1"/>
    <n v="544"/>
    <n v="2"/>
    <x v="1"/>
    <n v="1"/>
    <n v="4"/>
    <n v="52"/>
    <n v="3"/>
    <n v="1"/>
    <n v="4"/>
    <n v="2696"/>
    <n v="24017"/>
    <n v="0"/>
    <n v="11"/>
    <n v="3"/>
    <n v="3"/>
    <n v="80"/>
    <n v="1"/>
    <n v="4"/>
    <n v="3"/>
    <n v="3"/>
    <n v="2"/>
    <n v="1"/>
    <n v="0"/>
  </r>
  <r>
    <x v="1"/>
    <s v="Travel_Rarely"/>
    <x v="2"/>
    <s v="Current Employees"/>
    <x v="1"/>
    <x v="2"/>
    <x v="351"/>
    <n v="471"/>
    <x v="0"/>
    <x v="2"/>
    <x v="1"/>
    <s v="No"/>
    <s v="Y"/>
    <n v="4"/>
    <n v="-2"/>
    <n v="0"/>
    <n v="32"/>
    <n v="0"/>
    <m/>
    <n v="0"/>
    <n v="1"/>
    <n v="1062"/>
    <n v="2"/>
    <x v="3"/>
    <n v="1"/>
    <n v="3"/>
    <n v="75"/>
    <n v="3"/>
    <n v="1"/>
    <n v="3"/>
    <n v="2370"/>
    <n v="3956"/>
    <n v="1"/>
    <n v="13"/>
    <n v="3"/>
    <n v="3"/>
    <n v="80"/>
    <n v="1"/>
    <n v="8"/>
    <n v="3"/>
    <n v="8"/>
    <n v="0"/>
    <n v="0"/>
    <n v="7"/>
  </r>
  <r>
    <x v="1"/>
    <s v="Travel_Rarely"/>
    <x v="1"/>
    <s v="Current Employees"/>
    <x v="0"/>
    <x v="2"/>
    <x v="352"/>
    <n v="473"/>
    <x v="0"/>
    <x v="5"/>
    <x v="1"/>
    <s v="No"/>
    <s v="Y"/>
    <n v="3"/>
    <n v="-2"/>
    <n v="0"/>
    <n v="48"/>
    <n v="0"/>
    <m/>
    <n v="0"/>
    <n v="1"/>
    <n v="530"/>
    <n v="29"/>
    <x v="1"/>
    <n v="1"/>
    <n v="1"/>
    <n v="91"/>
    <n v="3"/>
    <n v="3"/>
    <n v="3"/>
    <n v="12504"/>
    <n v="23978"/>
    <n v="3"/>
    <n v="21"/>
    <n v="4"/>
    <n v="2"/>
    <n v="80"/>
    <n v="1"/>
    <n v="15"/>
    <n v="1"/>
    <n v="0"/>
    <n v="0"/>
    <n v="0"/>
    <n v="0"/>
  </r>
  <r>
    <x v="1"/>
    <s v="Travel_Rarely"/>
    <x v="0"/>
    <s v="Current Employees"/>
    <x v="1"/>
    <x v="2"/>
    <x v="353"/>
    <n v="474"/>
    <x v="1"/>
    <x v="1"/>
    <x v="2"/>
    <s v="Yes"/>
    <s v="Y"/>
    <n v="2"/>
    <n v="-2"/>
    <n v="0"/>
    <n v="37"/>
    <n v="0"/>
    <m/>
    <n v="0"/>
    <n v="1"/>
    <n v="1319"/>
    <n v="6"/>
    <x v="3"/>
    <n v="1"/>
    <n v="3"/>
    <n v="51"/>
    <n v="4"/>
    <n v="2"/>
    <n v="3"/>
    <n v="5974"/>
    <n v="17001"/>
    <n v="4"/>
    <n v="13"/>
    <n v="3"/>
    <n v="1"/>
    <n v="80"/>
    <n v="2"/>
    <n v="13"/>
    <n v="3"/>
    <n v="7"/>
    <n v="7"/>
    <n v="6"/>
    <n v="7"/>
  </r>
  <r>
    <x v="1"/>
    <s v="Non-Travel"/>
    <x v="2"/>
    <s v="Current Employees"/>
    <x v="0"/>
    <x v="4"/>
    <x v="354"/>
    <n v="475"/>
    <x v="0"/>
    <x v="0"/>
    <x v="1"/>
    <s v="Yes"/>
    <s v="Y"/>
    <n v="2"/>
    <n v="-2"/>
    <n v="0"/>
    <n v="30"/>
    <n v="0"/>
    <m/>
    <n v="0"/>
    <n v="1"/>
    <n v="641"/>
    <n v="25"/>
    <x v="0"/>
    <n v="1"/>
    <n v="4"/>
    <n v="85"/>
    <n v="3"/>
    <n v="2"/>
    <n v="4"/>
    <n v="4736"/>
    <n v="6069"/>
    <n v="7"/>
    <n v="12"/>
    <n v="3"/>
    <n v="2"/>
    <n v="80"/>
    <n v="1"/>
    <n v="4"/>
    <n v="4"/>
    <n v="2"/>
    <n v="2"/>
    <n v="2"/>
    <n v="2"/>
  </r>
  <r>
    <x v="1"/>
    <s v="Travel_Rarely"/>
    <x v="2"/>
    <s v="Current Employees"/>
    <x v="0"/>
    <x v="0"/>
    <x v="355"/>
    <n v="476"/>
    <x v="1"/>
    <x v="0"/>
    <x v="1"/>
    <s v="No"/>
    <s v="Y"/>
    <n v="3"/>
    <n v="-2"/>
    <n v="0"/>
    <n v="26"/>
    <n v="0"/>
    <m/>
    <n v="0"/>
    <n v="1"/>
    <n v="933"/>
    <n v="1"/>
    <x v="3"/>
    <n v="1"/>
    <n v="3"/>
    <n v="57"/>
    <n v="3"/>
    <n v="2"/>
    <n v="2"/>
    <n v="5296"/>
    <n v="20156"/>
    <n v="1"/>
    <n v="17"/>
    <n v="3"/>
    <n v="2"/>
    <n v="80"/>
    <n v="1"/>
    <n v="8"/>
    <n v="3"/>
    <n v="8"/>
    <n v="7"/>
    <n v="7"/>
    <n v="7"/>
  </r>
  <r>
    <x v="1"/>
    <s v="Travel_Rarely"/>
    <x v="0"/>
    <s v="Current Employees"/>
    <x v="1"/>
    <x v="1"/>
    <x v="356"/>
    <n v="477"/>
    <x v="1"/>
    <x v="4"/>
    <x v="0"/>
    <s v="No"/>
    <s v="Y"/>
    <n v="6"/>
    <n v="-2"/>
    <n v="0"/>
    <n v="42"/>
    <n v="0"/>
    <m/>
    <n v="0"/>
    <n v="1"/>
    <n v="1332"/>
    <n v="2"/>
    <x v="2"/>
    <n v="1"/>
    <n v="1"/>
    <n v="98"/>
    <n v="2"/>
    <n v="2"/>
    <n v="4"/>
    <n v="6781"/>
    <n v="17078"/>
    <n v="3"/>
    <n v="23"/>
    <n v="4"/>
    <n v="2"/>
    <n v="80"/>
    <n v="0"/>
    <n v="14"/>
    <n v="3"/>
    <n v="1"/>
    <n v="0"/>
    <n v="0"/>
    <n v="0"/>
  </r>
  <r>
    <x v="0"/>
    <s v="Travel_Frequently"/>
    <x v="4"/>
    <s v="Ex-Employees"/>
    <x v="0"/>
    <x v="4"/>
    <x v="357"/>
    <n v="478"/>
    <x v="0"/>
    <x v="6"/>
    <x v="0"/>
    <s v="Yes"/>
    <s v="Y"/>
    <n v="3"/>
    <n v="-2"/>
    <n v="0"/>
    <n v="21"/>
    <n v="1"/>
    <n v="1"/>
    <n v="1"/>
    <n v="0"/>
    <n v="756"/>
    <n v="1"/>
    <x v="1"/>
    <n v="1"/>
    <n v="4"/>
    <n v="99"/>
    <n v="2"/>
    <n v="1"/>
    <n v="4"/>
    <n v="2174"/>
    <n v="9150"/>
    <n v="1"/>
    <n v="11"/>
    <n v="3"/>
    <n v="3"/>
    <n v="80"/>
    <n v="0"/>
    <n v="3"/>
    <n v="3"/>
    <n v="3"/>
    <n v="2"/>
    <n v="1"/>
    <n v="2"/>
  </r>
  <r>
    <x v="1"/>
    <s v="Non-Travel"/>
    <x v="0"/>
    <s v="Current Employees"/>
    <x v="0"/>
    <x v="2"/>
    <x v="358"/>
    <n v="479"/>
    <x v="0"/>
    <x v="0"/>
    <x v="0"/>
    <s v="No"/>
    <s v="Y"/>
    <n v="6"/>
    <n v="-2"/>
    <n v="0"/>
    <n v="36"/>
    <n v="0"/>
    <m/>
    <n v="0"/>
    <n v="1"/>
    <n v="845"/>
    <n v="1"/>
    <x v="4"/>
    <n v="1"/>
    <n v="4"/>
    <n v="45"/>
    <n v="3"/>
    <n v="2"/>
    <n v="4"/>
    <n v="6653"/>
    <n v="15276"/>
    <n v="4"/>
    <n v="15"/>
    <n v="3"/>
    <n v="2"/>
    <n v="80"/>
    <n v="0"/>
    <n v="7"/>
    <n v="3"/>
    <n v="1"/>
    <n v="0"/>
    <n v="0"/>
    <n v="0"/>
  </r>
  <r>
    <x v="1"/>
    <s v="Travel_Frequently"/>
    <x v="0"/>
    <s v="Current Employees"/>
    <x v="0"/>
    <x v="2"/>
    <x v="359"/>
    <n v="481"/>
    <x v="1"/>
    <x v="0"/>
    <x v="1"/>
    <s v="No"/>
    <s v="Y"/>
    <n v="2"/>
    <n v="-2"/>
    <n v="0"/>
    <n v="36"/>
    <n v="0"/>
    <m/>
    <n v="0"/>
    <n v="1"/>
    <n v="541"/>
    <n v="3"/>
    <x v="2"/>
    <n v="1"/>
    <n v="1"/>
    <n v="48"/>
    <n v="2"/>
    <n v="3"/>
    <n v="4"/>
    <n v="9699"/>
    <n v="7246"/>
    <n v="4"/>
    <n v="11"/>
    <n v="3"/>
    <n v="1"/>
    <n v="80"/>
    <n v="1"/>
    <n v="16"/>
    <n v="3"/>
    <n v="13"/>
    <n v="9"/>
    <n v="1"/>
    <n v="12"/>
  </r>
  <r>
    <x v="1"/>
    <s v="Travel_Rarely"/>
    <x v="3"/>
    <s v="Current Employees"/>
    <x v="1"/>
    <x v="2"/>
    <x v="360"/>
    <n v="482"/>
    <x v="1"/>
    <x v="4"/>
    <x v="1"/>
    <s v="No"/>
    <s v="Y"/>
    <n v="2"/>
    <n v="-2"/>
    <n v="0"/>
    <n v="57"/>
    <n v="0"/>
    <m/>
    <n v="0"/>
    <n v="1"/>
    <n v="593"/>
    <n v="1"/>
    <x v="2"/>
    <n v="1"/>
    <n v="4"/>
    <n v="88"/>
    <n v="3"/>
    <n v="2"/>
    <n v="3"/>
    <n v="6755"/>
    <n v="2967"/>
    <n v="2"/>
    <n v="11"/>
    <n v="3"/>
    <n v="3"/>
    <n v="80"/>
    <n v="0"/>
    <n v="15"/>
    <n v="3"/>
    <n v="3"/>
    <n v="2"/>
    <n v="1"/>
    <n v="2"/>
  </r>
  <r>
    <x v="1"/>
    <s v="Travel_Rarely"/>
    <x v="0"/>
    <s v="Current Employees"/>
    <x v="1"/>
    <x v="0"/>
    <x v="361"/>
    <n v="483"/>
    <x v="0"/>
    <x v="2"/>
    <x v="1"/>
    <s v="Yes"/>
    <s v="Y"/>
    <n v="3"/>
    <n v="-2"/>
    <n v="0"/>
    <n v="40"/>
    <n v="0"/>
    <m/>
    <n v="0"/>
    <n v="1"/>
    <n v="1171"/>
    <n v="10"/>
    <x v="2"/>
    <n v="1"/>
    <n v="4"/>
    <n v="46"/>
    <n v="4"/>
    <n v="1"/>
    <n v="2"/>
    <n v="2213"/>
    <n v="22495"/>
    <n v="3"/>
    <n v="13"/>
    <n v="3"/>
    <n v="3"/>
    <n v="80"/>
    <n v="1"/>
    <n v="10"/>
    <n v="3"/>
    <n v="7"/>
    <n v="7"/>
    <n v="1"/>
    <n v="7"/>
  </r>
  <r>
    <x v="1"/>
    <s v="Non-Travel"/>
    <x v="4"/>
    <s v="Current Employees"/>
    <x v="0"/>
    <x v="2"/>
    <x v="362"/>
    <n v="484"/>
    <x v="1"/>
    <x v="6"/>
    <x v="0"/>
    <s v="No"/>
    <s v="Y"/>
    <n v="3"/>
    <n v="-2"/>
    <n v="0"/>
    <n v="21"/>
    <n v="0"/>
    <m/>
    <n v="0"/>
    <n v="1"/>
    <n v="895"/>
    <n v="9"/>
    <x v="0"/>
    <n v="1"/>
    <n v="1"/>
    <n v="39"/>
    <n v="3"/>
    <n v="1"/>
    <n v="4"/>
    <n v="2610"/>
    <n v="2851"/>
    <n v="1"/>
    <n v="24"/>
    <n v="4"/>
    <n v="3"/>
    <n v="80"/>
    <n v="0"/>
    <n v="3"/>
    <n v="2"/>
    <n v="3"/>
    <n v="2"/>
    <n v="2"/>
    <n v="2"/>
  </r>
  <r>
    <x v="0"/>
    <s v="Travel_Rarely"/>
    <x v="2"/>
    <s v="Ex-Employees"/>
    <x v="0"/>
    <x v="3"/>
    <x v="363"/>
    <n v="485"/>
    <x v="0"/>
    <x v="6"/>
    <x v="0"/>
    <s v="Yes"/>
    <s v="Y"/>
    <n v="2"/>
    <n v="-2"/>
    <n v="0"/>
    <n v="33"/>
    <n v="1"/>
    <n v="1"/>
    <n v="1"/>
    <n v="0"/>
    <n v="350"/>
    <n v="5"/>
    <x v="3"/>
    <n v="1"/>
    <n v="4"/>
    <n v="34"/>
    <n v="3"/>
    <n v="1"/>
    <n v="1"/>
    <n v="2851"/>
    <n v="9150"/>
    <n v="1"/>
    <n v="13"/>
    <n v="3"/>
    <n v="2"/>
    <n v="80"/>
    <n v="0"/>
    <n v="1"/>
    <n v="3"/>
    <n v="1"/>
    <n v="0"/>
    <n v="0"/>
    <n v="0"/>
  </r>
  <r>
    <x v="1"/>
    <s v="Travel_Rarely"/>
    <x v="0"/>
    <s v="Current Employees"/>
    <x v="1"/>
    <x v="2"/>
    <x v="364"/>
    <n v="486"/>
    <x v="0"/>
    <x v="2"/>
    <x v="1"/>
    <s v="No"/>
    <s v="Y"/>
    <n v="3"/>
    <n v="-2"/>
    <n v="0"/>
    <n v="37"/>
    <n v="0"/>
    <m/>
    <n v="0"/>
    <n v="1"/>
    <n v="921"/>
    <n v="10"/>
    <x v="3"/>
    <n v="1"/>
    <n v="3"/>
    <n v="98"/>
    <n v="3"/>
    <n v="1"/>
    <n v="3"/>
    <n v="3452"/>
    <n v="17663"/>
    <n v="6"/>
    <n v="20"/>
    <n v="4"/>
    <n v="2"/>
    <n v="80"/>
    <n v="1"/>
    <n v="17"/>
    <n v="3"/>
    <n v="5"/>
    <n v="4"/>
    <n v="0"/>
    <n v="3"/>
  </r>
  <r>
    <x v="1"/>
    <s v="Non-Travel"/>
    <x v="1"/>
    <s v="Current Employees"/>
    <x v="1"/>
    <x v="2"/>
    <x v="365"/>
    <n v="487"/>
    <x v="0"/>
    <x v="3"/>
    <x v="1"/>
    <s v="No"/>
    <s v="Y"/>
    <n v="2"/>
    <n v="-2"/>
    <n v="0"/>
    <n v="46"/>
    <n v="0"/>
    <m/>
    <n v="0"/>
    <n v="1"/>
    <n v="1144"/>
    <n v="7"/>
    <x v="2"/>
    <n v="1"/>
    <n v="3"/>
    <n v="30"/>
    <n v="3"/>
    <n v="2"/>
    <n v="3"/>
    <n v="5258"/>
    <n v="16044"/>
    <n v="2"/>
    <n v="14"/>
    <n v="3"/>
    <n v="3"/>
    <n v="80"/>
    <n v="0"/>
    <n v="7"/>
    <n v="4"/>
    <n v="1"/>
    <n v="0"/>
    <n v="0"/>
    <n v="0"/>
  </r>
  <r>
    <x v="0"/>
    <s v="Travel_Frequently"/>
    <x v="0"/>
    <s v="Ex-Employees"/>
    <x v="0"/>
    <x v="3"/>
    <x v="366"/>
    <n v="488"/>
    <x v="1"/>
    <x v="0"/>
    <x v="0"/>
    <s v="No"/>
    <s v="Y"/>
    <n v="5"/>
    <n v="-2"/>
    <n v="0"/>
    <n v="41"/>
    <n v="1"/>
    <n v="1"/>
    <n v="1"/>
    <n v="0"/>
    <n v="143"/>
    <n v="4"/>
    <x v="3"/>
    <n v="1"/>
    <n v="1"/>
    <n v="56"/>
    <n v="3"/>
    <n v="2"/>
    <n v="1"/>
    <n v="9355"/>
    <n v="9558"/>
    <n v="1"/>
    <n v="18"/>
    <n v="3"/>
    <n v="3"/>
    <n v="80"/>
    <n v="0"/>
    <n v="8"/>
    <n v="3"/>
    <n v="8"/>
    <n v="7"/>
    <n v="7"/>
    <n v="7"/>
  </r>
  <r>
    <x v="1"/>
    <s v="Travel_Rarely"/>
    <x v="1"/>
    <s v="Current Employees"/>
    <x v="1"/>
    <x v="4"/>
    <x v="367"/>
    <n v="491"/>
    <x v="1"/>
    <x v="4"/>
    <x v="0"/>
    <s v="No"/>
    <s v="Y"/>
    <n v="2"/>
    <n v="-2"/>
    <n v="0"/>
    <n v="50"/>
    <n v="0"/>
    <m/>
    <n v="0"/>
    <n v="1"/>
    <n v="1046"/>
    <n v="10"/>
    <x v="3"/>
    <n v="1"/>
    <n v="4"/>
    <n v="100"/>
    <n v="2"/>
    <n v="3"/>
    <n v="4"/>
    <n v="10496"/>
    <n v="2755"/>
    <n v="6"/>
    <n v="15"/>
    <n v="3"/>
    <n v="4"/>
    <n v="80"/>
    <n v="0"/>
    <n v="20"/>
    <n v="3"/>
    <n v="4"/>
    <n v="3"/>
    <n v="1"/>
    <n v="3"/>
  </r>
  <r>
    <x v="0"/>
    <s v="Travel_Rarely"/>
    <x v="0"/>
    <s v="Ex-Employees"/>
    <x v="0"/>
    <x v="3"/>
    <x v="368"/>
    <n v="492"/>
    <x v="1"/>
    <x v="0"/>
    <x v="1"/>
    <s v="Yes"/>
    <s v="Y"/>
    <n v="6"/>
    <n v="-2"/>
    <n v="0"/>
    <n v="40"/>
    <n v="1"/>
    <n v="1"/>
    <n v="1"/>
    <n v="0"/>
    <n v="575"/>
    <n v="22"/>
    <x v="0"/>
    <n v="1"/>
    <n v="3"/>
    <n v="68"/>
    <n v="2"/>
    <n v="2"/>
    <n v="1"/>
    <n v="6380"/>
    <n v="6110"/>
    <n v="2"/>
    <n v="12"/>
    <n v="3"/>
    <n v="1"/>
    <n v="80"/>
    <n v="2"/>
    <n v="8"/>
    <n v="3"/>
    <n v="6"/>
    <n v="4"/>
    <n v="1"/>
    <n v="0"/>
  </r>
  <r>
    <x v="1"/>
    <s v="Travel_Rarely"/>
    <x v="2"/>
    <s v="Current Employees"/>
    <x v="1"/>
    <x v="0"/>
    <x v="369"/>
    <n v="493"/>
    <x v="1"/>
    <x v="1"/>
    <x v="0"/>
    <s v="Yes"/>
    <s v="Y"/>
    <n v="5"/>
    <n v="-2"/>
    <n v="0"/>
    <n v="31"/>
    <n v="0"/>
    <m/>
    <n v="0"/>
    <n v="1"/>
    <n v="408"/>
    <n v="9"/>
    <x v="2"/>
    <n v="1"/>
    <n v="3"/>
    <n v="42"/>
    <n v="2"/>
    <n v="1"/>
    <n v="2"/>
    <n v="2657"/>
    <n v="7551"/>
    <n v="0"/>
    <n v="16"/>
    <n v="3"/>
    <n v="4"/>
    <n v="80"/>
    <n v="0"/>
    <n v="3"/>
    <n v="3"/>
    <n v="2"/>
    <n v="2"/>
    <n v="2"/>
    <n v="2"/>
  </r>
  <r>
    <x v="0"/>
    <s v="Travel_Rarely"/>
    <x v="4"/>
    <s v="Ex-Employees"/>
    <x v="0"/>
    <x v="0"/>
    <x v="370"/>
    <n v="494"/>
    <x v="0"/>
    <x v="6"/>
    <x v="0"/>
    <s v="No"/>
    <s v="Y"/>
    <n v="0"/>
    <n v="-2"/>
    <n v="0"/>
    <n v="21"/>
    <n v="1"/>
    <n v="1"/>
    <n v="1"/>
    <n v="0"/>
    <n v="156"/>
    <n v="12"/>
    <x v="3"/>
    <n v="1"/>
    <n v="3"/>
    <n v="90"/>
    <n v="4"/>
    <n v="1"/>
    <n v="2"/>
    <n v="2716"/>
    <n v="25422"/>
    <n v="1"/>
    <n v="15"/>
    <n v="3"/>
    <n v="4"/>
    <n v="80"/>
    <n v="0"/>
    <n v="1"/>
    <n v="3"/>
    <n v="1"/>
    <n v="0"/>
    <n v="0"/>
    <n v="0"/>
  </r>
  <r>
    <x v="1"/>
    <s v="Travel_Rarely"/>
    <x v="2"/>
    <s v="Current Employees"/>
    <x v="1"/>
    <x v="0"/>
    <x v="371"/>
    <n v="495"/>
    <x v="1"/>
    <x v="1"/>
    <x v="0"/>
    <s v="No"/>
    <s v="Y"/>
    <n v="4"/>
    <n v="-2"/>
    <n v="0"/>
    <n v="29"/>
    <n v="0"/>
    <m/>
    <n v="0"/>
    <n v="1"/>
    <n v="1283"/>
    <n v="23"/>
    <x v="3"/>
    <n v="1"/>
    <n v="4"/>
    <n v="54"/>
    <n v="3"/>
    <n v="1"/>
    <n v="2"/>
    <n v="2201"/>
    <n v="18168"/>
    <n v="9"/>
    <n v="16"/>
    <n v="3"/>
    <n v="4"/>
    <n v="80"/>
    <n v="0"/>
    <n v="6"/>
    <n v="3"/>
    <n v="3"/>
    <n v="2"/>
    <n v="1"/>
    <n v="2"/>
  </r>
  <r>
    <x v="1"/>
    <s v="Travel_Rarely"/>
    <x v="0"/>
    <s v="Current Employees"/>
    <x v="1"/>
    <x v="0"/>
    <x v="372"/>
    <n v="496"/>
    <x v="1"/>
    <x v="4"/>
    <x v="0"/>
    <s v="No"/>
    <s v="Y"/>
    <n v="5"/>
    <n v="-2"/>
    <n v="0"/>
    <n v="35"/>
    <n v="0"/>
    <m/>
    <n v="0"/>
    <n v="1"/>
    <n v="755"/>
    <n v="9"/>
    <x v="2"/>
    <n v="1"/>
    <n v="3"/>
    <n v="97"/>
    <n v="2"/>
    <n v="2"/>
    <n v="2"/>
    <n v="6540"/>
    <n v="19394"/>
    <n v="9"/>
    <n v="19"/>
    <n v="3"/>
    <n v="3"/>
    <n v="80"/>
    <n v="0"/>
    <n v="10"/>
    <n v="3"/>
    <n v="1"/>
    <n v="1"/>
    <n v="0"/>
    <n v="0"/>
  </r>
  <r>
    <x v="1"/>
    <s v="Travel_Rarely"/>
    <x v="2"/>
    <s v="Current Employees"/>
    <x v="1"/>
    <x v="2"/>
    <x v="373"/>
    <n v="497"/>
    <x v="1"/>
    <x v="2"/>
    <x v="2"/>
    <s v="No"/>
    <s v="Y"/>
    <n v="2"/>
    <n v="-2"/>
    <n v="0"/>
    <n v="27"/>
    <n v="0"/>
    <m/>
    <n v="0"/>
    <n v="1"/>
    <n v="1469"/>
    <n v="1"/>
    <x v="0"/>
    <n v="1"/>
    <n v="4"/>
    <n v="82"/>
    <n v="3"/>
    <n v="1"/>
    <n v="3"/>
    <n v="3816"/>
    <n v="17881"/>
    <n v="1"/>
    <n v="11"/>
    <n v="3"/>
    <n v="2"/>
    <n v="80"/>
    <n v="1"/>
    <n v="5"/>
    <n v="3"/>
    <n v="5"/>
    <n v="2"/>
    <n v="0"/>
    <n v="4"/>
  </r>
  <r>
    <x v="1"/>
    <s v="Travel_Rarely"/>
    <x v="2"/>
    <s v="Current Employees"/>
    <x v="0"/>
    <x v="0"/>
    <x v="374"/>
    <n v="498"/>
    <x v="1"/>
    <x v="0"/>
    <x v="0"/>
    <s v="No"/>
    <s v="Y"/>
    <n v="1"/>
    <n v="-2"/>
    <n v="0"/>
    <n v="28"/>
    <n v="0"/>
    <m/>
    <n v="0"/>
    <n v="1"/>
    <n v="304"/>
    <n v="9"/>
    <x v="2"/>
    <n v="1"/>
    <n v="2"/>
    <n v="92"/>
    <n v="3"/>
    <n v="2"/>
    <n v="2"/>
    <n v="5253"/>
    <n v="20750"/>
    <n v="1"/>
    <n v="16"/>
    <n v="3"/>
    <n v="4"/>
    <n v="80"/>
    <n v="0"/>
    <n v="7"/>
    <n v="3"/>
    <n v="7"/>
    <n v="5"/>
    <n v="0"/>
    <n v="7"/>
  </r>
  <r>
    <x v="1"/>
    <s v="Travel_Rarely"/>
    <x v="1"/>
    <s v="Current Employees"/>
    <x v="1"/>
    <x v="1"/>
    <x v="375"/>
    <n v="499"/>
    <x v="1"/>
    <x v="4"/>
    <x v="0"/>
    <s v="No"/>
    <s v="Y"/>
    <n v="2"/>
    <n v="-2"/>
    <n v="0"/>
    <n v="49"/>
    <n v="0"/>
    <m/>
    <n v="0"/>
    <n v="1"/>
    <n v="1261"/>
    <n v="7"/>
    <x v="3"/>
    <n v="1"/>
    <n v="2"/>
    <n v="31"/>
    <n v="2"/>
    <n v="3"/>
    <n v="3"/>
    <n v="10965"/>
    <n v="12066"/>
    <n v="8"/>
    <n v="24"/>
    <n v="4"/>
    <n v="3"/>
    <n v="80"/>
    <n v="0"/>
    <n v="26"/>
    <n v="3"/>
    <n v="5"/>
    <n v="2"/>
    <n v="0"/>
    <n v="0"/>
  </r>
  <r>
    <x v="1"/>
    <s v="Travel_Rarely"/>
    <x v="1"/>
    <s v="Current Employees"/>
    <x v="0"/>
    <x v="0"/>
    <x v="376"/>
    <n v="500"/>
    <x v="0"/>
    <x v="0"/>
    <x v="1"/>
    <s v="No"/>
    <s v="Y"/>
    <n v="2"/>
    <n v="-2"/>
    <n v="0"/>
    <n v="51"/>
    <n v="0"/>
    <m/>
    <n v="0"/>
    <n v="1"/>
    <n v="1178"/>
    <n v="14"/>
    <x v="0"/>
    <n v="1"/>
    <n v="3"/>
    <n v="87"/>
    <n v="3"/>
    <n v="2"/>
    <n v="2"/>
    <n v="4936"/>
    <n v="14862"/>
    <n v="4"/>
    <n v="11"/>
    <n v="3"/>
    <n v="3"/>
    <n v="80"/>
    <n v="1"/>
    <n v="18"/>
    <n v="2"/>
    <n v="7"/>
    <n v="7"/>
    <n v="0"/>
    <n v="7"/>
  </r>
  <r>
    <x v="1"/>
    <s v="Travel_Rarely"/>
    <x v="0"/>
    <s v="Current Employees"/>
    <x v="1"/>
    <x v="0"/>
    <x v="377"/>
    <n v="501"/>
    <x v="0"/>
    <x v="1"/>
    <x v="1"/>
    <s v="No"/>
    <s v="Y"/>
    <n v="3"/>
    <n v="-2"/>
    <n v="0"/>
    <n v="36"/>
    <n v="0"/>
    <m/>
    <n v="0"/>
    <n v="1"/>
    <n v="329"/>
    <n v="2"/>
    <x v="3"/>
    <n v="1"/>
    <n v="4"/>
    <n v="96"/>
    <n v="3"/>
    <n v="1"/>
    <n v="2"/>
    <n v="2543"/>
    <n v="11868"/>
    <n v="4"/>
    <n v="13"/>
    <n v="3"/>
    <n v="2"/>
    <n v="80"/>
    <n v="1"/>
    <n v="6"/>
    <n v="3"/>
    <n v="2"/>
    <n v="2"/>
    <n v="2"/>
    <n v="2"/>
  </r>
  <r>
    <x v="0"/>
    <s v="Non-Travel"/>
    <x v="2"/>
    <s v="Ex-Employees"/>
    <x v="0"/>
    <x v="3"/>
    <x v="378"/>
    <n v="502"/>
    <x v="1"/>
    <x v="0"/>
    <x v="0"/>
    <s v="Yes"/>
    <s v="Y"/>
    <n v="3"/>
    <n v="-2"/>
    <n v="0"/>
    <n v="34"/>
    <n v="1"/>
    <n v="1"/>
    <n v="1"/>
    <n v="0"/>
    <n v="1362"/>
    <n v="19"/>
    <x v="3"/>
    <n v="1"/>
    <n v="1"/>
    <n v="67"/>
    <n v="4"/>
    <n v="2"/>
    <n v="1"/>
    <n v="5304"/>
    <n v="4652"/>
    <n v="8"/>
    <n v="13"/>
    <n v="3"/>
    <n v="2"/>
    <n v="80"/>
    <n v="0"/>
    <n v="9"/>
    <n v="2"/>
    <n v="5"/>
    <n v="2"/>
    <n v="0"/>
    <n v="4"/>
  </r>
  <r>
    <x v="1"/>
    <s v="Travel_Rarely"/>
    <x v="3"/>
    <s v="Current Employees"/>
    <x v="1"/>
    <x v="0"/>
    <x v="379"/>
    <n v="505"/>
    <x v="0"/>
    <x v="5"/>
    <x v="0"/>
    <s v="Yes"/>
    <s v="Y"/>
    <n v="2"/>
    <n v="-2"/>
    <n v="0"/>
    <n v="55"/>
    <n v="0"/>
    <m/>
    <n v="0"/>
    <n v="1"/>
    <n v="1311"/>
    <n v="2"/>
    <x v="3"/>
    <n v="1"/>
    <n v="3"/>
    <n v="97"/>
    <n v="3"/>
    <n v="4"/>
    <n v="2"/>
    <n v="16659"/>
    <n v="23258"/>
    <n v="2"/>
    <n v="13"/>
    <n v="3"/>
    <n v="3"/>
    <n v="80"/>
    <n v="0"/>
    <n v="30"/>
    <n v="3"/>
    <n v="5"/>
    <n v="4"/>
    <n v="1"/>
    <n v="2"/>
  </r>
  <r>
    <x v="1"/>
    <s v="Travel_Rarely"/>
    <x v="4"/>
    <s v="Current Employees"/>
    <x v="0"/>
    <x v="3"/>
    <x v="380"/>
    <n v="507"/>
    <x v="0"/>
    <x v="0"/>
    <x v="2"/>
    <s v="Yes"/>
    <s v="Y"/>
    <n v="2"/>
    <n v="-2"/>
    <n v="0"/>
    <n v="24"/>
    <n v="0"/>
    <m/>
    <n v="0"/>
    <n v="1"/>
    <n v="1371"/>
    <n v="10"/>
    <x v="2"/>
    <n v="1"/>
    <n v="4"/>
    <n v="77"/>
    <n v="3"/>
    <n v="2"/>
    <n v="1"/>
    <n v="4260"/>
    <n v="5915"/>
    <n v="1"/>
    <n v="12"/>
    <n v="3"/>
    <n v="4"/>
    <n v="80"/>
    <n v="1"/>
    <n v="5"/>
    <n v="4"/>
    <n v="5"/>
    <n v="2"/>
    <n v="0"/>
    <n v="3"/>
  </r>
  <r>
    <x v="1"/>
    <s v="Travel_Rarely"/>
    <x v="2"/>
    <s v="Current Employees"/>
    <x v="0"/>
    <x v="4"/>
    <x v="381"/>
    <n v="508"/>
    <x v="1"/>
    <x v="6"/>
    <x v="1"/>
    <s v="No"/>
    <s v="Y"/>
    <n v="3"/>
    <n v="-2"/>
    <n v="0"/>
    <n v="30"/>
    <n v="0"/>
    <m/>
    <n v="0"/>
    <n v="1"/>
    <n v="202"/>
    <n v="2"/>
    <x v="1"/>
    <n v="1"/>
    <n v="4"/>
    <n v="72"/>
    <n v="3"/>
    <n v="1"/>
    <n v="4"/>
    <n v="2476"/>
    <n v="17434"/>
    <n v="1"/>
    <n v="18"/>
    <n v="3"/>
    <n v="1"/>
    <n v="80"/>
    <n v="1"/>
    <n v="1"/>
    <n v="3"/>
    <n v="1"/>
    <n v="0"/>
    <n v="0"/>
    <n v="0"/>
  </r>
  <r>
    <x v="0"/>
    <s v="Travel_Frequently"/>
    <x v="2"/>
    <s v="Ex-Employees"/>
    <x v="1"/>
    <x v="4"/>
    <x v="382"/>
    <n v="510"/>
    <x v="1"/>
    <x v="1"/>
    <x v="0"/>
    <s v="No"/>
    <s v="Y"/>
    <n v="2"/>
    <n v="-2"/>
    <n v="0"/>
    <n v="26"/>
    <n v="1"/>
    <n v="1"/>
    <n v="1"/>
    <n v="0"/>
    <n v="575"/>
    <n v="3"/>
    <x v="1"/>
    <n v="1"/>
    <n v="4"/>
    <n v="73"/>
    <n v="3"/>
    <n v="1"/>
    <n v="4"/>
    <n v="3102"/>
    <n v="6582"/>
    <n v="0"/>
    <n v="22"/>
    <n v="4"/>
    <n v="3"/>
    <n v="80"/>
    <n v="0"/>
    <n v="7"/>
    <n v="3"/>
    <n v="6"/>
    <n v="4"/>
    <n v="0"/>
    <n v="4"/>
  </r>
  <r>
    <x v="1"/>
    <s v="Travel_Rarely"/>
    <x v="4"/>
    <s v="Current Employees"/>
    <x v="1"/>
    <x v="2"/>
    <x v="383"/>
    <n v="511"/>
    <x v="0"/>
    <x v="1"/>
    <x v="1"/>
    <s v="No"/>
    <s v="Y"/>
    <n v="1"/>
    <n v="-2"/>
    <n v="0"/>
    <n v="22"/>
    <n v="0"/>
    <m/>
    <n v="0"/>
    <n v="1"/>
    <n v="253"/>
    <n v="11"/>
    <x v="3"/>
    <n v="1"/>
    <n v="1"/>
    <n v="43"/>
    <n v="3"/>
    <n v="1"/>
    <n v="3"/>
    <n v="2244"/>
    <n v="24440"/>
    <n v="1"/>
    <n v="13"/>
    <n v="3"/>
    <n v="4"/>
    <n v="80"/>
    <n v="1"/>
    <n v="2"/>
    <n v="3"/>
    <n v="2"/>
    <n v="1"/>
    <n v="1"/>
    <n v="2"/>
  </r>
  <r>
    <x v="1"/>
    <s v="Travel_Rarely"/>
    <x v="0"/>
    <s v="Current Employees"/>
    <x v="0"/>
    <x v="2"/>
    <x v="384"/>
    <n v="513"/>
    <x v="1"/>
    <x v="0"/>
    <x v="1"/>
    <s v="No"/>
    <s v="Y"/>
    <n v="2"/>
    <n v="-2"/>
    <n v="0"/>
    <n v="36"/>
    <n v="0"/>
    <m/>
    <n v="0"/>
    <n v="1"/>
    <n v="164"/>
    <n v="2"/>
    <x v="0"/>
    <n v="1"/>
    <n v="2"/>
    <n v="61"/>
    <n v="2"/>
    <n v="3"/>
    <n v="3"/>
    <n v="7596"/>
    <n v="3809"/>
    <n v="1"/>
    <n v="13"/>
    <n v="3"/>
    <n v="2"/>
    <n v="80"/>
    <n v="2"/>
    <n v="10"/>
    <n v="3"/>
    <n v="10"/>
    <n v="9"/>
    <n v="9"/>
    <n v="0"/>
  </r>
  <r>
    <x v="0"/>
    <s v="Travel_Frequently"/>
    <x v="2"/>
    <s v="Ex-Employees"/>
    <x v="1"/>
    <x v="4"/>
    <x v="385"/>
    <n v="514"/>
    <x v="1"/>
    <x v="1"/>
    <x v="0"/>
    <s v="Yes"/>
    <s v="Y"/>
    <n v="4"/>
    <n v="-2"/>
    <n v="0"/>
    <n v="30"/>
    <n v="1"/>
    <n v="1"/>
    <n v="1"/>
    <n v="0"/>
    <n v="464"/>
    <n v="4"/>
    <x v="3"/>
    <n v="1"/>
    <n v="4"/>
    <n v="40"/>
    <n v="3"/>
    <n v="1"/>
    <n v="4"/>
    <n v="2285"/>
    <n v="3427"/>
    <n v="9"/>
    <n v="23"/>
    <n v="4"/>
    <n v="3"/>
    <n v="80"/>
    <n v="0"/>
    <n v="3"/>
    <n v="3"/>
    <n v="1"/>
    <n v="0"/>
    <n v="0"/>
    <n v="0"/>
  </r>
  <r>
    <x v="1"/>
    <s v="Travel_Rarely"/>
    <x v="0"/>
    <s v="Current Employees"/>
    <x v="1"/>
    <x v="0"/>
    <x v="386"/>
    <n v="515"/>
    <x v="0"/>
    <x v="2"/>
    <x v="2"/>
    <s v="No"/>
    <s v="Y"/>
    <n v="2"/>
    <n v="-2"/>
    <n v="0"/>
    <n v="37"/>
    <n v="0"/>
    <m/>
    <n v="0"/>
    <n v="1"/>
    <n v="1107"/>
    <n v="14"/>
    <x v="3"/>
    <n v="1"/>
    <n v="4"/>
    <n v="95"/>
    <n v="3"/>
    <n v="1"/>
    <n v="2"/>
    <n v="3034"/>
    <n v="26914"/>
    <n v="1"/>
    <n v="12"/>
    <n v="3"/>
    <n v="3"/>
    <n v="80"/>
    <n v="1"/>
    <n v="18"/>
    <n v="2"/>
    <n v="18"/>
    <n v="7"/>
    <n v="12"/>
    <n v="17"/>
  </r>
  <r>
    <x v="1"/>
    <s v="Travel_Rarely"/>
    <x v="0"/>
    <s v="Current Employees"/>
    <x v="0"/>
    <x v="3"/>
    <x v="387"/>
    <n v="516"/>
    <x v="0"/>
    <x v="0"/>
    <x v="2"/>
    <s v="No"/>
    <s v="Y"/>
    <n v="5"/>
    <n v="-2"/>
    <n v="0"/>
    <n v="40"/>
    <n v="0"/>
    <m/>
    <n v="0"/>
    <n v="1"/>
    <n v="759"/>
    <n v="2"/>
    <x v="0"/>
    <n v="1"/>
    <n v="4"/>
    <n v="46"/>
    <n v="3"/>
    <n v="2"/>
    <n v="1"/>
    <n v="5715"/>
    <n v="22553"/>
    <n v="7"/>
    <n v="12"/>
    <n v="3"/>
    <n v="3"/>
    <n v="80"/>
    <n v="2"/>
    <n v="8"/>
    <n v="3"/>
    <n v="5"/>
    <n v="4"/>
    <n v="1"/>
    <n v="3"/>
  </r>
  <r>
    <x v="1"/>
    <s v="Travel_Rarely"/>
    <x v="0"/>
    <s v="Current Employees"/>
    <x v="1"/>
    <x v="0"/>
    <x v="388"/>
    <n v="517"/>
    <x v="0"/>
    <x v="2"/>
    <x v="2"/>
    <s v="No"/>
    <s v="Y"/>
    <n v="5"/>
    <n v="-2"/>
    <n v="0"/>
    <n v="42"/>
    <n v="0"/>
    <m/>
    <n v="0"/>
    <n v="1"/>
    <n v="201"/>
    <n v="1"/>
    <x v="2"/>
    <n v="1"/>
    <n v="2"/>
    <n v="95"/>
    <n v="3"/>
    <n v="1"/>
    <n v="2"/>
    <n v="2576"/>
    <n v="20490"/>
    <n v="3"/>
    <n v="16"/>
    <n v="3"/>
    <n v="2"/>
    <n v="80"/>
    <n v="1"/>
    <n v="8"/>
    <n v="3"/>
    <n v="5"/>
    <n v="2"/>
    <n v="1"/>
    <n v="2"/>
  </r>
  <r>
    <x v="1"/>
    <s v="Travel_Rarely"/>
    <x v="0"/>
    <s v="Current Employees"/>
    <x v="1"/>
    <x v="0"/>
    <x v="389"/>
    <n v="518"/>
    <x v="1"/>
    <x v="3"/>
    <x v="0"/>
    <s v="Yes"/>
    <s v="Y"/>
    <n v="2"/>
    <n v="-2"/>
    <n v="0"/>
    <n v="37"/>
    <n v="0"/>
    <m/>
    <n v="0"/>
    <n v="1"/>
    <n v="1305"/>
    <n v="10"/>
    <x v="2"/>
    <n v="1"/>
    <n v="3"/>
    <n v="49"/>
    <n v="3"/>
    <n v="2"/>
    <n v="2"/>
    <n v="4197"/>
    <n v="21123"/>
    <n v="2"/>
    <n v="12"/>
    <n v="3"/>
    <n v="4"/>
    <n v="80"/>
    <n v="0"/>
    <n v="18"/>
    <n v="2"/>
    <n v="1"/>
    <n v="0"/>
    <n v="0"/>
    <n v="1"/>
  </r>
  <r>
    <x v="1"/>
    <s v="Travel_Rarely"/>
    <x v="0"/>
    <s v="Current Employees"/>
    <x v="1"/>
    <x v="0"/>
    <x v="390"/>
    <n v="520"/>
    <x v="1"/>
    <x v="7"/>
    <x v="2"/>
    <s v="No"/>
    <s v="Y"/>
    <n v="3"/>
    <n v="-2"/>
    <n v="0"/>
    <n v="43"/>
    <n v="0"/>
    <m/>
    <n v="0"/>
    <n v="1"/>
    <n v="982"/>
    <n v="12"/>
    <x v="3"/>
    <n v="1"/>
    <n v="1"/>
    <n v="59"/>
    <n v="2"/>
    <n v="4"/>
    <n v="2"/>
    <n v="14336"/>
    <n v="4345"/>
    <n v="1"/>
    <n v="11"/>
    <n v="3"/>
    <n v="3"/>
    <n v="80"/>
    <n v="1"/>
    <n v="25"/>
    <n v="3"/>
    <n v="25"/>
    <n v="10"/>
    <n v="3"/>
    <n v="9"/>
  </r>
  <r>
    <x v="1"/>
    <s v="Travel_Rarely"/>
    <x v="0"/>
    <s v="Current Employees"/>
    <x v="1"/>
    <x v="2"/>
    <x v="391"/>
    <n v="521"/>
    <x v="0"/>
    <x v="2"/>
    <x v="1"/>
    <s v="No"/>
    <s v="Y"/>
    <n v="3"/>
    <n v="-2"/>
    <n v="0"/>
    <n v="40"/>
    <n v="0"/>
    <m/>
    <n v="0"/>
    <n v="1"/>
    <n v="555"/>
    <n v="2"/>
    <x v="3"/>
    <n v="1"/>
    <n v="2"/>
    <n v="78"/>
    <n v="2"/>
    <n v="2"/>
    <n v="3"/>
    <n v="3448"/>
    <n v="13436"/>
    <n v="6"/>
    <n v="22"/>
    <n v="4"/>
    <n v="2"/>
    <n v="80"/>
    <n v="1"/>
    <n v="20"/>
    <n v="3"/>
    <n v="1"/>
    <n v="0"/>
    <n v="0"/>
    <n v="0"/>
  </r>
  <r>
    <x v="1"/>
    <s v="Travel_Rarely"/>
    <x v="1"/>
    <s v="Current Employees"/>
    <x v="1"/>
    <x v="2"/>
    <x v="392"/>
    <n v="522"/>
    <x v="1"/>
    <x v="7"/>
    <x v="1"/>
    <s v="No"/>
    <s v="Y"/>
    <n v="4"/>
    <n v="-2"/>
    <n v="0"/>
    <n v="54"/>
    <n v="0"/>
    <m/>
    <n v="0"/>
    <n v="1"/>
    <n v="821"/>
    <n v="5"/>
    <x v="0"/>
    <n v="1"/>
    <n v="1"/>
    <n v="86"/>
    <n v="3"/>
    <n v="5"/>
    <n v="3"/>
    <n v="19406"/>
    <n v="8509"/>
    <n v="4"/>
    <n v="11"/>
    <n v="3"/>
    <n v="3"/>
    <n v="80"/>
    <n v="1"/>
    <n v="24"/>
    <n v="2"/>
    <n v="4"/>
    <n v="2"/>
    <n v="1"/>
    <n v="2"/>
  </r>
  <r>
    <x v="1"/>
    <s v="Non-Travel"/>
    <x v="2"/>
    <s v="Current Employees"/>
    <x v="0"/>
    <x v="3"/>
    <x v="393"/>
    <n v="523"/>
    <x v="0"/>
    <x v="0"/>
    <x v="1"/>
    <s v="No"/>
    <s v="Y"/>
    <n v="3"/>
    <n v="-2"/>
    <n v="0"/>
    <n v="34"/>
    <n v="0"/>
    <m/>
    <n v="0"/>
    <n v="1"/>
    <n v="1381"/>
    <n v="4"/>
    <x v="2"/>
    <n v="1"/>
    <n v="3"/>
    <n v="72"/>
    <n v="3"/>
    <n v="2"/>
    <n v="1"/>
    <n v="6538"/>
    <n v="12740"/>
    <n v="9"/>
    <n v="15"/>
    <n v="3"/>
    <n v="1"/>
    <n v="80"/>
    <n v="1"/>
    <n v="6"/>
    <n v="3"/>
    <n v="3"/>
    <n v="2"/>
    <n v="1"/>
    <n v="2"/>
  </r>
  <r>
    <x v="1"/>
    <s v="Travel_Rarely"/>
    <x v="2"/>
    <s v="Current Employees"/>
    <x v="1"/>
    <x v="2"/>
    <x v="394"/>
    <n v="524"/>
    <x v="0"/>
    <x v="3"/>
    <x v="1"/>
    <s v="No"/>
    <s v="Y"/>
    <n v="5"/>
    <n v="-2"/>
    <n v="0"/>
    <n v="31"/>
    <n v="0"/>
    <m/>
    <n v="0"/>
    <n v="1"/>
    <n v="480"/>
    <n v="7"/>
    <x v="0"/>
    <n v="1"/>
    <n v="2"/>
    <n v="31"/>
    <n v="3"/>
    <n v="2"/>
    <n v="3"/>
    <n v="4306"/>
    <n v="4156"/>
    <n v="1"/>
    <n v="12"/>
    <n v="3"/>
    <n v="2"/>
    <n v="80"/>
    <n v="1"/>
    <n v="13"/>
    <n v="1"/>
    <n v="13"/>
    <n v="10"/>
    <n v="3"/>
    <n v="12"/>
  </r>
  <r>
    <x v="1"/>
    <s v="Travel_Frequently"/>
    <x v="0"/>
    <s v="Current Employees"/>
    <x v="1"/>
    <x v="2"/>
    <x v="395"/>
    <n v="525"/>
    <x v="1"/>
    <x v="2"/>
    <x v="1"/>
    <s v="No"/>
    <s v="Y"/>
    <n v="1"/>
    <n v="-2"/>
    <n v="0"/>
    <n v="43"/>
    <n v="0"/>
    <m/>
    <n v="0"/>
    <n v="1"/>
    <n v="313"/>
    <n v="21"/>
    <x v="3"/>
    <n v="1"/>
    <n v="4"/>
    <n v="61"/>
    <n v="3"/>
    <n v="1"/>
    <n v="4"/>
    <n v="2258"/>
    <n v="15238"/>
    <n v="7"/>
    <n v="20"/>
    <n v="4"/>
    <n v="1"/>
    <n v="80"/>
    <n v="1"/>
    <n v="8"/>
    <n v="3"/>
    <n v="3"/>
    <n v="2"/>
    <n v="1"/>
    <n v="2"/>
  </r>
  <r>
    <x v="1"/>
    <s v="Travel_Rarely"/>
    <x v="0"/>
    <s v="Current Employees"/>
    <x v="1"/>
    <x v="1"/>
    <x v="396"/>
    <n v="526"/>
    <x v="0"/>
    <x v="4"/>
    <x v="2"/>
    <s v="Yes"/>
    <s v="Y"/>
    <n v="3"/>
    <n v="-2"/>
    <n v="0"/>
    <n v="43"/>
    <n v="0"/>
    <m/>
    <n v="0"/>
    <n v="1"/>
    <n v="1473"/>
    <n v="8"/>
    <x v="2"/>
    <n v="1"/>
    <n v="3"/>
    <n v="74"/>
    <n v="3"/>
    <n v="2"/>
    <n v="3"/>
    <n v="4522"/>
    <n v="2227"/>
    <n v="4"/>
    <n v="14"/>
    <n v="3"/>
    <n v="4"/>
    <n v="80"/>
    <n v="0"/>
    <n v="8"/>
    <n v="3"/>
    <n v="5"/>
    <n v="2"/>
    <n v="0"/>
    <n v="2"/>
  </r>
  <r>
    <x v="1"/>
    <s v="Travel_Rarely"/>
    <x v="2"/>
    <s v="Current Employees"/>
    <x v="0"/>
    <x v="0"/>
    <x v="397"/>
    <n v="527"/>
    <x v="0"/>
    <x v="0"/>
    <x v="0"/>
    <s v="Yes"/>
    <s v="Y"/>
    <n v="3"/>
    <n v="-2"/>
    <n v="0"/>
    <n v="25"/>
    <n v="0"/>
    <m/>
    <n v="0"/>
    <n v="1"/>
    <n v="891"/>
    <n v="4"/>
    <x v="0"/>
    <n v="1"/>
    <n v="2"/>
    <n v="99"/>
    <n v="2"/>
    <n v="2"/>
    <n v="2"/>
    <n v="4487"/>
    <n v="12090"/>
    <n v="1"/>
    <n v="11"/>
    <n v="3"/>
    <n v="2"/>
    <n v="80"/>
    <n v="0"/>
    <n v="5"/>
    <n v="3"/>
    <n v="5"/>
    <n v="4"/>
    <n v="1"/>
    <n v="3"/>
  </r>
  <r>
    <x v="1"/>
    <s v="Non-Travel"/>
    <x v="0"/>
    <s v="Current Employees"/>
    <x v="1"/>
    <x v="2"/>
    <x v="398"/>
    <n v="529"/>
    <x v="0"/>
    <x v="1"/>
    <x v="1"/>
    <s v="Yes"/>
    <s v="Y"/>
    <n v="2"/>
    <n v="-2"/>
    <n v="0"/>
    <n v="37"/>
    <n v="0"/>
    <m/>
    <n v="0"/>
    <n v="1"/>
    <n v="1063"/>
    <n v="25"/>
    <x v="4"/>
    <n v="1"/>
    <n v="2"/>
    <n v="72"/>
    <n v="3"/>
    <n v="2"/>
    <n v="3"/>
    <n v="4449"/>
    <n v="23866"/>
    <n v="3"/>
    <n v="15"/>
    <n v="3"/>
    <n v="1"/>
    <n v="80"/>
    <n v="2"/>
    <n v="15"/>
    <n v="3"/>
    <n v="13"/>
    <n v="11"/>
    <n v="10"/>
    <n v="7"/>
  </r>
  <r>
    <x v="1"/>
    <s v="Travel_Rarely"/>
    <x v="2"/>
    <s v="Current Employees"/>
    <x v="1"/>
    <x v="0"/>
    <x v="399"/>
    <n v="530"/>
    <x v="1"/>
    <x v="2"/>
    <x v="1"/>
    <s v="No"/>
    <s v="Y"/>
    <n v="3"/>
    <n v="-2"/>
    <n v="0"/>
    <n v="31"/>
    <n v="0"/>
    <m/>
    <n v="0"/>
    <n v="1"/>
    <n v="329"/>
    <n v="1"/>
    <x v="0"/>
    <n v="1"/>
    <n v="4"/>
    <n v="98"/>
    <n v="2"/>
    <n v="1"/>
    <n v="2"/>
    <n v="2218"/>
    <n v="16193"/>
    <n v="1"/>
    <n v="12"/>
    <n v="3"/>
    <n v="3"/>
    <n v="80"/>
    <n v="1"/>
    <n v="4"/>
    <n v="3"/>
    <n v="4"/>
    <n v="2"/>
    <n v="3"/>
    <n v="2"/>
  </r>
  <r>
    <x v="1"/>
    <s v="Travel_Frequently"/>
    <x v="0"/>
    <s v="Current Employees"/>
    <x v="1"/>
    <x v="0"/>
    <x v="400"/>
    <n v="531"/>
    <x v="1"/>
    <x v="5"/>
    <x v="2"/>
    <s v="Yes"/>
    <s v="Y"/>
    <n v="3"/>
    <n v="-2"/>
    <n v="0"/>
    <n v="39"/>
    <n v="0"/>
    <m/>
    <n v="0"/>
    <n v="1"/>
    <n v="1218"/>
    <n v="1"/>
    <x v="1"/>
    <n v="1"/>
    <n v="2"/>
    <n v="52"/>
    <n v="3"/>
    <n v="5"/>
    <n v="2"/>
    <n v="19197"/>
    <n v="8213"/>
    <n v="1"/>
    <n v="14"/>
    <n v="3"/>
    <n v="3"/>
    <n v="80"/>
    <n v="1"/>
    <n v="21"/>
    <n v="3"/>
    <n v="21"/>
    <n v="8"/>
    <n v="1"/>
    <n v="6"/>
  </r>
  <r>
    <x v="1"/>
    <s v="Travel_Frequently"/>
    <x v="3"/>
    <s v="Current Employees"/>
    <x v="0"/>
    <x v="0"/>
    <x v="401"/>
    <n v="532"/>
    <x v="0"/>
    <x v="0"/>
    <x v="1"/>
    <s v="No"/>
    <s v="Y"/>
    <n v="0"/>
    <n v="-2"/>
    <n v="0"/>
    <n v="56"/>
    <n v="0"/>
    <m/>
    <n v="0"/>
    <n v="1"/>
    <n v="906"/>
    <n v="6"/>
    <x v="3"/>
    <n v="1"/>
    <n v="3"/>
    <n v="86"/>
    <n v="4"/>
    <n v="4"/>
    <n v="2"/>
    <n v="13212"/>
    <n v="18256"/>
    <n v="9"/>
    <n v="11"/>
    <n v="3"/>
    <n v="4"/>
    <n v="80"/>
    <n v="3"/>
    <n v="36"/>
    <n v="2"/>
    <n v="7"/>
    <n v="7"/>
    <n v="7"/>
    <n v="7"/>
  </r>
  <r>
    <x v="1"/>
    <s v="Travel_Rarely"/>
    <x v="2"/>
    <s v="Current Employees"/>
    <x v="0"/>
    <x v="4"/>
    <x v="402"/>
    <n v="533"/>
    <x v="0"/>
    <x v="0"/>
    <x v="0"/>
    <s v="No"/>
    <s v="Y"/>
    <n v="6"/>
    <n v="-2"/>
    <n v="0"/>
    <n v="30"/>
    <n v="0"/>
    <m/>
    <n v="0"/>
    <n v="1"/>
    <n v="1082"/>
    <n v="12"/>
    <x v="3"/>
    <n v="1"/>
    <n v="4"/>
    <n v="83"/>
    <n v="3"/>
    <n v="2"/>
    <n v="4"/>
    <n v="6577"/>
    <n v="19558"/>
    <n v="0"/>
    <n v="11"/>
    <n v="3"/>
    <n v="2"/>
    <n v="80"/>
    <n v="0"/>
    <n v="6"/>
    <n v="3"/>
    <n v="5"/>
    <n v="4"/>
    <n v="4"/>
    <n v="4"/>
  </r>
  <r>
    <x v="1"/>
    <s v="Travel_Rarely"/>
    <x v="0"/>
    <s v="Current Employees"/>
    <x v="0"/>
    <x v="3"/>
    <x v="403"/>
    <n v="534"/>
    <x v="1"/>
    <x v="0"/>
    <x v="1"/>
    <s v="No"/>
    <s v="Y"/>
    <n v="2"/>
    <n v="-2"/>
    <n v="0"/>
    <n v="41"/>
    <n v="0"/>
    <m/>
    <n v="0"/>
    <n v="1"/>
    <n v="645"/>
    <n v="1"/>
    <x v="3"/>
    <n v="1"/>
    <n v="2"/>
    <n v="49"/>
    <n v="4"/>
    <n v="3"/>
    <n v="1"/>
    <n v="8392"/>
    <n v="19566"/>
    <n v="1"/>
    <n v="16"/>
    <n v="3"/>
    <n v="3"/>
    <n v="80"/>
    <n v="1"/>
    <n v="10"/>
    <n v="3"/>
    <n v="10"/>
    <n v="7"/>
    <n v="0"/>
    <n v="7"/>
  </r>
  <r>
    <x v="1"/>
    <s v="Travel_Rarely"/>
    <x v="2"/>
    <s v="Current Employees"/>
    <x v="1"/>
    <x v="2"/>
    <x v="404"/>
    <n v="536"/>
    <x v="1"/>
    <x v="2"/>
    <x v="2"/>
    <s v="No"/>
    <s v="Y"/>
    <n v="2"/>
    <n v="-2"/>
    <n v="0"/>
    <n v="28"/>
    <n v="0"/>
    <m/>
    <n v="0"/>
    <n v="1"/>
    <n v="1300"/>
    <n v="17"/>
    <x v="0"/>
    <n v="1"/>
    <n v="3"/>
    <n v="79"/>
    <n v="3"/>
    <n v="2"/>
    <n v="3"/>
    <n v="4558"/>
    <n v="13535"/>
    <n v="1"/>
    <n v="12"/>
    <n v="3"/>
    <n v="4"/>
    <n v="80"/>
    <n v="1"/>
    <n v="10"/>
    <n v="3"/>
    <n v="10"/>
    <n v="0"/>
    <n v="1"/>
    <n v="8"/>
  </r>
  <r>
    <x v="0"/>
    <s v="Travel_Rarely"/>
    <x v="2"/>
    <s v="Ex-Employees"/>
    <x v="1"/>
    <x v="2"/>
    <x v="405"/>
    <n v="538"/>
    <x v="1"/>
    <x v="2"/>
    <x v="1"/>
    <s v="No"/>
    <s v="Y"/>
    <n v="5"/>
    <n v="-2"/>
    <n v="0"/>
    <n v="25"/>
    <n v="1"/>
    <n v="1"/>
    <n v="1"/>
    <n v="0"/>
    <n v="688"/>
    <n v="3"/>
    <x v="3"/>
    <n v="1"/>
    <n v="1"/>
    <n v="91"/>
    <n v="3"/>
    <n v="1"/>
    <n v="3"/>
    <n v="4031"/>
    <n v="9396"/>
    <n v="5"/>
    <n v="13"/>
    <n v="3"/>
    <n v="3"/>
    <n v="80"/>
    <n v="1"/>
    <n v="6"/>
    <n v="3"/>
    <n v="2"/>
    <n v="2"/>
    <n v="0"/>
    <n v="2"/>
  </r>
  <r>
    <x v="1"/>
    <s v="Travel_Rarely"/>
    <x v="1"/>
    <s v="Current Employees"/>
    <x v="1"/>
    <x v="2"/>
    <x v="406"/>
    <n v="543"/>
    <x v="1"/>
    <x v="3"/>
    <x v="1"/>
    <s v="Yes"/>
    <s v="Y"/>
    <n v="4"/>
    <n v="-2"/>
    <n v="0"/>
    <n v="52"/>
    <n v="0"/>
    <m/>
    <n v="0"/>
    <n v="1"/>
    <n v="319"/>
    <n v="3"/>
    <x v="3"/>
    <n v="1"/>
    <n v="4"/>
    <n v="39"/>
    <n v="2"/>
    <n v="3"/>
    <n v="3"/>
    <n v="7969"/>
    <n v="19609"/>
    <n v="2"/>
    <n v="14"/>
    <n v="3"/>
    <n v="3"/>
    <n v="80"/>
    <n v="0"/>
    <n v="28"/>
    <n v="3"/>
    <n v="5"/>
    <n v="4"/>
    <n v="0"/>
    <n v="4"/>
  </r>
  <r>
    <x v="1"/>
    <s v="Travel_Rarely"/>
    <x v="1"/>
    <s v="Current Employees"/>
    <x v="1"/>
    <x v="0"/>
    <x v="407"/>
    <n v="544"/>
    <x v="1"/>
    <x v="1"/>
    <x v="1"/>
    <s v="No"/>
    <s v="Y"/>
    <n v="3"/>
    <n v="-2"/>
    <n v="0"/>
    <n v="45"/>
    <n v="0"/>
    <m/>
    <n v="0"/>
    <n v="1"/>
    <n v="192"/>
    <n v="10"/>
    <x v="0"/>
    <n v="1"/>
    <n v="1"/>
    <n v="69"/>
    <n v="3"/>
    <n v="1"/>
    <n v="2"/>
    <n v="2654"/>
    <n v="9655"/>
    <n v="3"/>
    <n v="21"/>
    <n v="4"/>
    <n v="4"/>
    <n v="80"/>
    <n v="2"/>
    <n v="8"/>
    <n v="2"/>
    <n v="2"/>
    <n v="2"/>
    <n v="0"/>
    <n v="2"/>
  </r>
  <r>
    <x v="1"/>
    <s v="Travel_Rarely"/>
    <x v="1"/>
    <s v="Current Employees"/>
    <x v="1"/>
    <x v="0"/>
    <x v="408"/>
    <n v="546"/>
    <x v="0"/>
    <x v="5"/>
    <x v="1"/>
    <s v="No"/>
    <s v="Y"/>
    <n v="2"/>
    <n v="-2"/>
    <n v="0"/>
    <n v="52"/>
    <n v="0"/>
    <m/>
    <n v="0"/>
    <n v="1"/>
    <n v="1490"/>
    <n v="4"/>
    <x v="0"/>
    <n v="1"/>
    <n v="4"/>
    <n v="30"/>
    <n v="3"/>
    <n v="4"/>
    <n v="2"/>
    <n v="16555"/>
    <n v="10310"/>
    <n v="2"/>
    <n v="13"/>
    <n v="3"/>
    <n v="4"/>
    <n v="80"/>
    <n v="0"/>
    <n v="31"/>
    <n v="1"/>
    <n v="5"/>
    <n v="2"/>
    <n v="1"/>
    <n v="4"/>
  </r>
  <r>
    <x v="1"/>
    <s v="Travel_Frequently"/>
    <x v="0"/>
    <s v="Current Employees"/>
    <x v="1"/>
    <x v="0"/>
    <x v="409"/>
    <n v="547"/>
    <x v="0"/>
    <x v="1"/>
    <x v="2"/>
    <s v="No"/>
    <s v="Y"/>
    <n v="3"/>
    <n v="-2"/>
    <n v="0"/>
    <n v="42"/>
    <n v="0"/>
    <m/>
    <n v="0"/>
    <n v="1"/>
    <n v="532"/>
    <n v="29"/>
    <x v="0"/>
    <n v="1"/>
    <n v="1"/>
    <n v="92"/>
    <n v="3"/>
    <n v="2"/>
    <n v="2"/>
    <n v="4556"/>
    <n v="12932"/>
    <n v="2"/>
    <n v="11"/>
    <n v="3"/>
    <n v="2"/>
    <n v="80"/>
    <n v="1"/>
    <n v="19"/>
    <n v="3"/>
    <n v="5"/>
    <n v="4"/>
    <n v="0"/>
    <n v="2"/>
  </r>
  <r>
    <x v="1"/>
    <s v="Travel_Rarely"/>
    <x v="2"/>
    <s v="Current Employees"/>
    <x v="1"/>
    <x v="0"/>
    <x v="410"/>
    <n v="548"/>
    <x v="0"/>
    <x v="3"/>
    <x v="0"/>
    <s v="No"/>
    <s v="Y"/>
    <n v="2"/>
    <n v="-2"/>
    <n v="0"/>
    <n v="30"/>
    <n v="0"/>
    <m/>
    <n v="0"/>
    <n v="1"/>
    <n v="317"/>
    <n v="2"/>
    <x v="3"/>
    <n v="1"/>
    <n v="3"/>
    <n v="43"/>
    <n v="1"/>
    <n v="2"/>
    <n v="2"/>
    <n v="6091"/>
    <n v="24793"/>
    <n v="2"/>
    <n v="20"/>
    <n v="4"/>
    <n v="3"/>
    <n v="80"/>
    <n v="0"/>
    <n v="11"/>
    <n v="3"/>
    <n v="5"/>
    <n v="4"/>
    <n v="0"/>
    <n v="2"/>
  </r>
  <r>
    <x v="1"/>
    <s v="Travel_Rarely"/>
    <x v="3"/>
    <s v="Current Employees"/>
    <x v="1"/>
    <x v="0"/>
    <x v="411"/>
    <n v="549"/>
    <x v="0"/>
    <x v="5"/>
    <x v="1"/>
    <s v="No"/>
    <s v="Y"/>
    <n v="5"/>
    <n v="-2"/>
    <n v="0"/>
    <n v="60"/>
    <n v="0"/>
    <m/>
    <n v="0"/>
    <n v="1"/>
    <n v="422"/>
    <n v="7"/>
    <x v="3"/>
    <n v="1"/>
    <n v="1"/>
    <n v="41"/>
    <n v="3"/>
    <n v="5"/>
    <n v="2"/>
    <n v="19566"/>
    <n v="3854"/>
    <n v="5"/>
    <n v="11"/>
    <n v="3"/>
    <n v="4"/>
    <n v="80"/>
    <n v="0"/>
    <n v="33"/>
    <n v="1"/>
    <n v="29"/>
    <n v="8"/>
    <n v="11"/>
    <n v="10"/>
  </r>
  <r>
    <x v="1"/>
    <s v="Travel_Rarely"/>
    <x v="1"/>
    <s v="Current Employees"/>
    <x v="1"/>
    <x v="2"/>
    <x v="412"/>
    <n v="550"/>
    <x v="0"/>
    <x v="3"/>
    <x v="2"/>
    <s v="No"/>
    <s v="Y"/>
    <n v="5"/>
    <n v="-2"/>
    <n v="0"/>
    <n v="46"/>
    <n v="0"/>
    <m/>
    <n v="0"/>
    <n v="1"/>
    <n v="1485"/>
    <n v="18"/>
    <x v="3"/>
    <n v="1"/>
    <n v="3"/>
    <n v="87"/>
    <n v="3"/>
    <n v="2"/>
    <n v="3"/>
    <n v="4810"/>
    <n v="26314"/>
    <n v="2"/>
    <n v="14"/>
    <n v="3"/>
    <n v="3"/>
    <n v="80"/>
    <n v="1"/>
    <n v="19"/>
    <n v="2"/>
    <n v="10"/>
    <n v="7"/>
    <n v="0"/>
    <n v="8"/>
  </r>
  <r>
    <x v="1"/>
    <s v="Travel_Frequently"/>
    <x v="0"/>
    <s v="Current Employees"/>
    <x v="1"/>
    <x v="4"/>
    <x v="413"/>
    <n v="551"/>
    <x v="0"/>
    <x v="4"/>
    <x v="1"/>
    <s v="No"/>
    <s v="Y"/>
    <n v="4"/>
    <n v="-2"/>
    <n v="0"/>
    <n v="42"/>
    <n v="0"/>
    <m/>
    <n v="0"/>
    <n v="1"/>
    <n v="1368"/>
    <n v="28"/>
    <x v="2"/>
    <n v="1"/>
    <n v="4"/>
    <n v="88"/>
    <n v="2"/>
    <n v="2"/>
    <n v="4"/>
    <n v="4523"/>
    <n v="4386"/>
    <n v="0"/>
    <n v="11"/>
    <n v="3"/>
    <n v="4"/>
    <n v="80"/>
    <n v="3"/>
    <n v="7"/>
    <n v="4"/>
    <n v="6"/>
    <n v="5"/>
    <n v="0"/>
    <n v="4"/>
  </r>
  <r>
    <x v="0"/>
    <s v="Travel_Rarely"/>
    <x v="4"/>
    <s v="Ex-Employees"/>
    <x v="0"/>
    <x v="4"/>
    <x v="414"/>
    <n v="554"/>
    <x v="0"/>
    <x v="6"/>
    <x v="0"/>
    <s v="Yes"/>
    <s v="Y"/>
    <n v="4"/>
    <n v="-2"/>
    <n v="0"/>
    <n v="24"/>
    <n v="1"/>
    <n v="1"/>
    <n v="1"/>
    <n v="0"/>
    <n v="1448"/>
    <n v="1"/>
    <x v="1"/>
    <n v="1"/>
    <n v="4"/>
    <n v="62"/>
    <n v="3"/>
    <n v="1"/>
    <n v="4"/>
    <n v="3202"/>
    <n v="21972"/>
    <n v="1"/>
    <n v="16"/>
    <n v="3"/>
    <n v="2"/>
    <n v="80"/>
    <n v="0"/>
    <n v="6"/>
    <n v="3"/>
    <n v="5"/>
    <n v="3"/>
    <n v="1"/>
    <n v="4"/>
  </r>
  <r>
    <x v="0"/>
    <s v="Travel_Frequently"/>
    <x v="2"/>
    <s v="Ex-Employees"/>
    <x v="0"/>
    <x v="3"/>
    <x v="415"/>
    <n v="555"/>
    <x v="0"/>
    <x v="6"/>
    <x v="2"/>
    <s v="No"/>
    <s v="Y"/>
    <n v="3"/>
    <n v="-2"/>
    <n v="0"/>
    <n v="34"/>
    <n v="1"/>
    <n v="1"/>
    <n v="1"/>
    <n v="0"/>
    <n v="296"/>
    <n v="6"/>
    <x v="0"/>
    <n v="1"/>
    <n v="4"/>
    <n v="33"/>
    <n v="1"/>
    <n v="1"/>
    <n v="1"/>
    <n v="2351"/>
    <n v="12253"/>
    <n v="0"/>
    <n v="16"/>
    <n v="3"/>
    <n v="4"/>
    <n v="80"/>
    <n v="1"/>
    <n v="3"/>
    <n v="2"/>
    <n v="2"/>
    <n v="2"/>
    <n v="1"/>
    <n v="0"/>
  </r>
  <r>
    <x v="1"/>
    <s v="Travel_Frequently"/>
    <x v="0"/>
    <s v="Current Employees"/>
    <x v="1"/>
    <x v="0"/>
    <x v="416"/>
    <n v="556"/>
    <x v="1"/>
    <x v="2"/>
    <x v="1"/>
    <s v="Yes"/>
    <s v="Y"/>
    <n v="3"/>
    <n v="-2"/>
    <n v="0"/>
    <n v="38"/>
    <n v="0"/>
    <m/>
    <n v="0"/>
    <n v="1"/>
    <n v="1490"/>
    <n v="2"/>
    <x v="0"/>
    <n v="1"/>
    <n v="4"/>
    <n v="42"/>
    <n v="3"/>
    <n v="1"/>
    <n v="2"/>
    <n v="1702"/>
    <n v="12106"/>
    <n v="1"/>
    <n v="23"/>
    <n v="4"/>
    <n v="3"/>
    <n v="80"/>
    <n v="1"/>
    <n v="1"/>
    <n v="3"/>
    <n v="1"/>
    <n v="0"/>
    <n v="0"/>
    <n v="0"/>
  </r>
  <r>
    <x v="1"/>
    <s v="Travel_Rarely"/>
    <x v="0"/>
    <s v="Current Employees"/>
    <x v="0"/>
    <x v="0"/>
    <x v="417"/>
    <n v="558"/>
    <x v="0"/>
    <x v="5"/>
    <x v="1"/>
    <s v="No"/>
    <s v="Y"/>
    <n v="2"/>
    <n v="-2"/>
    <n v="0"/>
    <n v="40"/>
    <n v="0"/>
    <m/>
    <n v="0"/>
    <n v="1"/>
    <n v="1398"/>
    <n v="2"/>
    <x v="2"/>
    <n v="1"/>
    <n v="3"/>
    <n v="79"/>
    <n v="3"/>
    <n v="5"/>
    <n v="2"/>
    <n v="18041"/>
    <n v="13022"/>
    <n v="0"/>
    <n v="14"/>
    <n v="3"/>
    <n v="4"/>
    <n v="80"/>
    <n v="0"/>
    <n v="21"/>
    <n v="3"/>
    <n v="20"/>
    <n v="15"/>
    <n v="1"/>
    <n v="12"/>
  </r>
  <r>
    <x v="1"/>
    <s v="Travel_Rarely"/>
    <x v="2"/>
    <s v="Current Employees"/>
    <x v="1"/>
    <x v="0"/>
    <x v="418"/>
    <n v="560"/>
    <x v="0"/>
    <x v="1"/>
    <x v="2"/>
    <s v="No"/>
    <s v="Y"/>
    <n v="3"/>
    <n v="-2"/>
    <n v="0"/>
    <n v="26"/>
    <n v="0"/>
    <m/>
    <n v="0"/>
    <n v="1"/>
    <n v="1349"/>
    <n v="23"/>
    <x v="3"/>
    <n v="1"/>
    <n v="1"/>
    <n v="90"/>
    <n v="3"/>
    <n v="1"/>
    <n v="2"/>
    <n v="2886"/>
    <n v="3032"/>
    <n v="1"/>
    <n v="22"/>
    <n v="4"/>
    <n v="2"/>
    <n v="80"/>
    <n v="2"/>
    <n v="3"/>
    <n v="1"/>
    <n v="3"/>
    <n v="2"/>
    <n v="0"/>
    <n v="2"/>
  </r>
  <r>
    <x v="1"/>
    <s v="Non-Travel"/>
    <x v="2"/>
    <s v="Current Employees"/>
    <x v="1"/>
    <x v="0"/>
    <x v="419"/>
    <n v="562"/>
    <x v="1"/>
    <x v="2"/>
    <x v="1"/>
    <s v="No"/>
    <s v="Y"/>
    <n v="3"/>
    <n v="-2"/>
    <n v="0"/>
    <n v="30"/>
    <n v="0"/>
    <m/>
    <n v="0"/>
    <n v="1"/>
    <n v="1400"/>
    <n v="3"/>
    <x v="3"/>
    <n v="1"/>
    <n v="3"/>
    <n v="53"/>
    <n v="3"/>
    <n v="1"/>
    <n v="2"/>
    <n v="2097"/>
    <n v="16734"/>
    <n v="4"/>
    <n v="15"/>
    <n v="3"/>
    <n v="3"/>
    <n v="80"/>
    <n v="1"/>
    <n v="9"/>
    <n v="1"/>
    <n v="5"/>
    <n v="3"/>
    <n v="1"/>
    <n v="4"/>
  </r>
  <r>
    <x v="1"/>
    <s v="Travel_Rarely"/>
    <x v="2"/>
    <s v="Current Employees"/>
    <x v="1"/>
    <x v="2"/>
    <x v="420"/>
    <n v="564"/>
    <x v="1"/>
    <x v="7"/>
    <x v="1"/>
    <s v="No"/>
    <s v="Y"/>
    <n v="2"/>
    <n v="-2"/>
    <n v="0"/>
    <n v="29"/>
    <n v="0"/>
    <m/>
    <n v="0"/>
    <n v="1"/>
    <n v="986"/>
    <n v="3"/>
    <x v="2"/>
    <n v="1"/>
    <n v="2"/>
    <n v="93"/>
    <n v="2"/>
    <n v="3"/>
    <n v="3"/>
    <n v="11935"/>
    <n v="21526"/>
    <n v="1"/>
    <n v="18"/>
    <n v="3"/>
    <n v="3"/>
    <n v="80"/>
    <n v="0"/>
    <n v="10"/>
    <n v="3"/>
    <n v="10"/>
    <n v="2"/>
    <n v="0"/>
    <n v="7"/>
  </r>
  <r>
    <x v="0"/>
    <s v="Travel_Rarely"/>
    <x v="2"/>
    <s v="Ex-Employees"/>
    <x v="1"/>
    <x v="4"/>
    <x v="421"/>
    <n v="565"/>
    <x v="0"/>
    <x v="1"/>
    <x v="1"/>
    <s v="No"/>
    <s v="Y"/>
    <n v="2"/>
    <n v="-2"/>
    <n v="0"/>
    <n v="29"/>
    <n v="1"/>
    <n v="1"/>
    <n v="1"/>
    <n v="0"/>
    <n v="408"/>
    <n v="25"/>
    <x v="4"/>
    <n v="1"/>
    <n v="4"/>
    <n v="71"/>
    <n v="2"/>
    <n v="1"/>
    <n v="4"/>
    <n v="2546"/>
    <n v="18300"/>
    <n v="5"/>
    <n v="16"/>
    <n v="3"/>
    <n v="2"/>
    <n v="80"/>
    <n v="0"/>
    <n v="6"/>
    <n v="4"/>
    <n v="2"/>
    <n v="2"/>
    <n v="1"/>
    <n v="1"/>
  </r>
  <r>
    <x v="0"/>
    <s v="Travel_Rarely"/>
    <x v="4"/>
    <s v="Ex-Employees"/>
    <x v="2"/>
    <x v="4"/>
    <x v="422"/>
    <n v="566"/>
    <x v="1"/>
    <x v="8"/>
    <x v="0"/>
    <s v="No"/>
    <s v="Y"/>
    <n v="3"/>
    <n v="-2"/>
    <n v="0"/>
    <n v="19"/>
    <n v="1"/>
    <n v="1"/>
    <n v="1"/>
    <n v="0"/>
    <n v="489"/>
    <n v="2"/>
    <x v="0"/>
    <n v="1"/>
    <n v="4"/>
    <n v="52"/>
    <n v="2"/>
    <n v="1"/>
    <n v="4"/>
    <n v="2564"/>
    <n v="18437"/>
    <n v="1"/>
    <n v="12"/>
    <n v="3"/>
    <n v="3"/>
    <n v="80"/>
    <n v="0"/>
    <n v="1"/>
    <n v="4"/>
    <n v="1"/>
    <n v="0"/>
    <n v="0"/>
    <n v="0"/>
  </r>
  <r>
    <x v="1"/>
    <s v="Non-Travel"/>
    <x v="2"/>
    <s v="Current Employees"/>
    <x v="0"/>
    <x v="1"/>
    <x v="423"/>
    <n v="567"/>
    <x v="0"/>
    <x v="0"/>
    <x v="1"/>
    <s v="No"/>
    <s v="Y"/>
    <n v="3"/>
    <n v="-2"/>
    <n v="0"/>
    <n v="30"/>
    <n v="0"/>
    <m/>
    <n v="0"/>
    <n v="1"/>
    <n v="1398"/>
    <n v="22"/>
    <x v="2"/>
    <n v="1"/>
    <n v="3"/>
    <n v="69"/>
    <n v="3"/>
    <n v="3"/>
    <n v="3"/>
    <n v="8412"/>
    <n v="2890"/>
    <n v="0"/>
    <n v="11"/>
    <n v="3"/>
    <n v="3"/>
    <n v="80"/>
    <n v="0"/>
    <n v="10"/>
    <n v="3"/>
    <n v="9"/>
    <n v="8"/>
    <n v="7"/>
    <n v="8"/>
  </r>
  <r>
    <x v="1"/>
    <s v="Travel_Rarely"/>
    <x v="3"/>
    <s v="Current Employees"/>
    <x v="0"/>
    <x v="3"/>
    <x v="424"/>
    <n v="568"/>
    <x v="1"/>
    <x v="5"/>
    <x v="2"/>
    <s v="No"/>
    <s v="Y"/>
    <n v="3"/>
    <n v="-2"/>
    <n v="0"/>
    <n v="57"/>
    <n v="0"/>
    <m/>
    <n v="0"/>
    <n v="1"/>
    <n v="210"/>
    <n v="29"/>
    <x v="3"/>
    <n v="1"/>
    <n v="1"/>
    <n v="56"/>
    <n v="2"/>
    <n v="4"/>
    <n v="1"/>
    <n v="14118"/>
    <n v="22102"/>
    <n v="3"/>
    <n v="12"/>
    <n v="3"/>
    <n v="3"/>
    <n v="80"/>
    <n v="1"/>
    <n v="32"/>
    <n v="2"/>
    <n v="1"/>
    <n v="0"/>
    <n v="0"/>
    <n v="0"/>
  </r>
  <r>
    <x v="1"/>
    <s v="Travel_Rarely"/>
    <x v="1"/>
    <s v="Current Employees"/>
    <x v="1"/>
    <x v="0"/>
    <x v="425"/>
    <n v="569"/>
    <x v="1"/>
    <x v="5"/>
    <x v="1"/>
    <s v="No"/>
    <s v="Y"/>
    <n v="2"/>
    <n v="-2"/>
    <n v="0"/>
    <n v="50"/>
    <n v="0"/>
    <m/>
    <n v="0"/>
    <n v="1"/>
    <n v="1099"/>
    <n v="29"/>
    <x v="2"/>
    <n v="1"/>
    <n v="2"/>
    <n v="88"/>
    <n v="2"/>
    <n v="4"/>
    <n v="2"/>
    <n v="17046"/>
    <n v="9314"/>
    <n v="0"/>
    <n v="15"/>
    <n v="3"/>
    <n v="2"/>
    <n v="80"/>
    <n v="1"/>
    <n v="28"/>
    <n v="3"/>
    <n v="27"/>
    <n v="10"/>
    <n v="15"/>
    <n v="7"/>
  </r>
  <r>
    <x v="1"/>
    <s v="Non-Travel"/>
    <x v="2"/>
    <s v="Current Employees"/>
    <x v="1"/>
    <x v="2"/>
    <x v="426"/>
    <n v="571"/>
    <x v="0"/>
    <x v="2"/>
    <x v="0"/>
    <s v="No"/>
    <s v="Y"/>
    <n v="2"/>
    <n v="-2"/>
    <n v="0"/>
    <n v="30"/>
    <n v="0"/>
    <m/>
    <n v="0"/>
    <n v="1"/>
    <n v="1116"/>
    <n v="2"/>
    <x v="3"/>
    <n v="1"/>
    <n v="3"/>
    <n v="49"/>
    <n v="3"/>
    <n v="1"/>
    <n v="4"/>
    <n v="2564"/>
    <n v="7181"/>
    <n v="0"/>
    <n v="14"/>
    <n v="3"/>
    <n v="3"/>
    <n v="80"/>
    <n v="0"/>
    <n v="12"/>
    <n v="2"/>
    <n v="11"/>
    <n v="7"/>
    <n v="6"/>
    <n v="7"/>
  </r>
  <r>
    <x v="1"/>
    <s v="Travel_Frequently"/>
    <x v="3"/>
    <s v="Current Employees"/>
    <x v="0"/>
    <x v="3"/>
    <x v="427"/>
    <n v="573"/>
    <x v="0"/>
    <x v="0"/>
    <x v="1"/>
    <s v="No"/>
    <s v="Y"/>
    <n v="5"/>
    <n v="-2"/>
    <n v="0"/>
    <n v="60"/>
    <n v="0"/>
    <m/>
    <n v="0"/>
    <n v="1"/>
    <n v="1499"/>
    <n v="28"/>
    <x v="3"/>
    <n v="1"/>
    <n v="3"/>
    <n v="80"/>
    <n v="2"/>
    <n v="3"/>
    <n v="1"/>
    <n v="10266"/>
    <n v="2845"/>
    <n v="4"/>
    <n v="19"/>
    <n v="3"/>
    <n v="4"/>
    <n v="80"/>
    <n v="0"/>
    <n v="22"/>
    <n v="4"/>
    <n v="18"/>
    <n v="13"/>
    <n v="13"/>
    <n v="11"/>
  </r>
  <r>
    <x v="1"/>
    <s v="Travel_Rarely"/>
    <x v="1"/>
    <s v="Current Employees"/>
    <x v="1"/>
    <x v="2"/>
    <x v="428"/>
    <n v="574"/>
    <x v="0"/>
    <x v="3"/>
    <x v="2"/>
    <s v="No"/>
    <s v="Y"/>
    <n v="2"/>
    <n v="-2"/>
    <n v="0"/>
    <n v="47"/>
    <n v="0"/>
    <m/>
    <n v="0"/>
    <n v="1"/>
    <n v="983"/>
    <n v="2"/>
    <x v="0"/>
    <n v="1"/>
    <n v="1"/>
    <n v="65"/>
    <n v="3"/>
    <n v="2"/>
    <n v="4"/>
    <n v="5070"/>
    <n v="7389"/>
    <n v="5"/>
    <n v="13"/>
    <n v="3"/>
    <n v="3"/>
    <n v="80"/>
    <n v="3"/>
    <n v="20"/>
    <n v="3"/>
    <n v="5"/>
    <n v="0"/>
    <n v="0"/>
    <n v="4"/>
  </r>
  <r>
    <x v="1"/>
    <s v="Travel_Rarely"/>
    <x v="1"/>
    <s v="Current Employees"/>
    <x v="1"/>
    <x v="0"/>
    <x v="429"/>
    <n v="575"/>
    <x v="1"/>
    <x v="7"/>
    <x v="1"/>
    <s v="No"/>
    <s v="Y"/>
    <n v="2"/>
    <n v="-2"/>
    <n v="0"/>
    <n v="46"/>
    <n v="0"/>
    <m/>
    <n v="0"/>
    <n v="1"/>
    <n v="1009"/>
    <n v="2"/>
    <x v="3"/>
    <n v="1"/>
    <n v="1"/>
    <n v="51"/>
    <n v="3"/>
    <n v="4"/>
    <n v="2"/>
    <n v="17861"/>
    <n v="2288"/>
    <n v="6"/>
    <n v="13"/>
    <n v="3"/>
    <n v="3"/>
    <n v="80"/>
    <n v="0"/>
    <n v="26"/>
    <n v="1"/>
    <n v="3"/>
    <n v="2"/>
    <n v="0"/>
    <n v="1"/>
  </r>
  <r>
    <x v="1"/>
    <s v="Travel_Rarely"/>
    <x v="0"/>
    <s v="Current Employees"/>
    <x v="1"/>
    <x v="0"/>
    <x v="430"/>
    <n v="577"/>
    <x v="1"/>
    <x v="2"/>
    <x v="0"/>
    <s v="No"/>
    <s v="Y"/>
    <n v="2"/>
    <n v="-2"/>
    <n v="0"/>
    <n v="35"/>
    <n v="0"/>
    <m/>
    <n v="0"/>
    <n v="1"/>
    <n v="144"/>
    <n v="22"/>
    <x v="3"/>
    <n v="1"/>
    <n v="4"/>
    <n v="46"/>
    <n v="1"/>
    <n v="1"/>
    <n v="2"/>
    <n v="4230"/>
    <n v="19225"/>
    <n v="0"/>
    <n v="15"/>
    <n v="3"/>
    <n v="3"/>
    <n v="80"/>
    <n v="0"/>
    <n v="6"/>
    <n v="3"/>
    <n v="5"/>
    <n v="4"/>
    <n v="4"/>
    <n v="3"/>
  </r>
  <r>
    <x v="1"/>
    <s v="Travel_Rarely"/>
    <x v="1"/>
    <s v="Current Employees"/>
    <x v="1"/>
    <x v="0"/>
    <x v="431"/>
    <n v="578"/>
    <x v="0"/>
    <x v="2"/>
    <x v="0"/>
    <s v="No"/>
    <s v="Y"/>
    <n v="3"/>
    <n v="-2"/>
    <n v="0"/>
    <n v="54"/>
    <n v="0"/>
    <m/>
    <n v="0"/>
    <n v="1"/>
    <n v="548"/>
    <n v="8"/>
    <x v="2"/>
    <n v="1"/>
    <n v="3"/>
    <n v="42"/>
    <n v="3"/>
    <n v="2"/>
    <n v="2"/>
    <n v="3780"/>
    <n v="23428"/>
    <n v="7"/>
    <n v="11"/>
    <n v="3"/>
    <n v="3"/>
    <n v="80"/>
    <n v="0"/>
    <n v="19"/>
    <n v="3"/>
    <n v="1"/>
    <n v="0"/>
    <n v="0"/>
    <n v="0"/>
  </r>
  <r>
    <x v="1"/>
    <s v="Travel_Rarely"/>
    <x v="2"/>
    <s v="Current Employees"/>
    <x v="1"/>
    <x v="0"/>
    <x v="432"/>
    <n v="579"/>
    <x v="1"/>
    <x v="1"/>
    <x v="2"/>
    <s v="No"/>
    <s v="Y"/>
    <n v="3"/>
    <n v="-2"/>
    <n v="0"/>
    <n v="34"/>
    <n v="0"/>
    <m/>
    <n v="0"/>
    <n v="1"/>
    <n v="1303"/>
    <n v="2"/>
    <x v="2"/>
    <n v="1"/>
    <n v="4"/>
    <n v="62"/>
    <n v="2"/>
    <n v="1"/>
    <n v="2"/>
    <n v="2768"/>
    <n v="8416"/>
    <n v="3"/>
    <n v="12"/>
    <n v="3"/>
    <n v="3"/>
    <n v="80"/>
    <n v="1"/>
    <n v="14"/>
    <n v="3"/>
    <n v="7"/>
    <n v="3"/>
    <n v="5"/>
    <n v="7"/>
  </r>
  <r>
    <x v="1"/>
    <s v="Travel_Rarely"/>
    <x v="1"/>
    <s v="Current Employees"/>
    <x v="0"/>
    <x v="3"/>
    <x v="433"/>
    <n v="580"/>
    <x v="0"/>
    <x v="0"/>
    <x v="1"/>
    <s v="Yes"/>
    <s v="Y"/>
    <n v="3"/>
    <n v="-2"/>
    <n v="0"/>
    <n v="46"/>
    <n v="0"/>
    <m/>
    <n v="0"/>
    <n v="1"/>
    <n v="1125"/>
    <n v="10"/>
    <x v="3"/>
    <n v="1"/>
    <n v="3"/>
    <n v="94"/>
    <n v="2"/>
    <n v="3"/>
    <n v="1"/>
    <n v="9071"/>
    <n v="11563"/>
    <n v="2"/>
    <n v="19"/>
    <n v="3"/>
    <n v="3"/>
    <n v="80"/>
    <n v="1"/>
    <n v="15"/>
    <n v="3"/>
    <n v="3"/>
    <n v="2"/>
    <n v="1"/>
    <n v="2"/>
  </r>
  <r>
    <x v="1"/>
    <s v="Travel_Rarely"/>
    <x v="2"/>
    <s v="Current Employees"/>
    <x v="1"/>
    <x v="0"/>
    <x v="434"/>
    <n v="581"/>
    <x v="1"/>
    <x v="3"/>
    <x v="2"/>
    <s v="No"/>
    <s v="Y"/>
    <n v="6"/>
    <n v="-2"/>
    <n v="0"/>
    <n v="31"/>
    <n v="0"/>
    <m/>
    <n v="0"/>
    <n v="1"/>
    <n v="1274"/>
    <n v="9"/>
    <x v="1"/>
    <n v="1"/>
    <n v="3"/>
    <n v="33"/>
    <n v="3"/>
    <n v="3"/>
    <n v="2"/>
    <n v="10648"/>
    <n v="14394"/>
    <n v="1"/>
    <n v="25"/>
    <n v="4"/>
    <n v="4"/>
    <n v="80"/>
    <n v="1"/>
    <n v="13"/>
    <n v="4"/>
    <n v="13"/>
    <n v="8"/>
    <n v="0"/>
    <n v="8"/>
  </r>
  <r>
    <x v="0"/>
    <s v="Travel_Rarely"/>
    <x v="2"/>
    <s v="Ex-Employees"/>
    <x v="1"/>
    <x v="2"/>
    <x v="435"/>
    <n v="582"/>
    <x v="1"/>
    <x v="5"/>
    <x v="1"/>
    <s v="Yes"/>
    <s v="Y"/>
    <n v="2"/>
    <n v="-2"/>
    <n v="0"/>
    <n v="33"/>
    <n v="1"/>
    <n v="1"/>
    <n v="1"/>
    <n v="0"/>
    <n v="1277"/>
    <n v="15"/>
    <x v="1"/>
    <n v="1"/>
    <n v="2"/>
    <n v="56"/>
    <n v="3"/>
    <n v="3"/>
    <n v="3"/>
    <n v="13610"/>
    <n v="24619"/>
    <n v="7"/>
    <n v="12"/>
    <n v="3"/>
    <n v="4"/>
    <n v="80"/>
    <n v="0"/>
    <n v="15"/>
    <n v="4"/>
    <n v="7"/>
    <n v="6"/>
    <n v="7"/>
    <n v="7"/>
  </r>
  <r>
    <x v="0"/>
    <s v="Travel_Rarely"/>
    <x v="2"/>
    <s v="Ex-Employees"/>
    <x v="1"/>
    <x v="2"/>
    <x v="436"/>
    <n v="584"/>
    <x v="1"/>
    <x v="2"/>
    <x v="2"/>
    <s v="No"/>
    <s v="Y"/>
    <n v="2"/>
    <n v="-2"/>
    <n v="0"/>
    <n v="33"/>
    <n v="1"/>
    <n v="1"/>
    <n v="1"/>
    <n v="0"/>
    <n v="587"/>
    <n v="10"/>
    <x v="1"/>
    <n v="1"/>
    <n v="1"/>
    <n v="38"/>
    <n v="1"/>
    <n v="1"/>
    <n v="4"/>
    <n v="3408"/>
    <n v="6705"/>
    <n v="7"/>
    <n v="13"/>
    <n v="3"/>
    <n v="1"/>
    <n v="80"/>
    <n v="3"/>
    <n v="8"/>
    <n v="3"/>
    <n v="4"/>
    <n v="3"/>
    <n v="1"/>
    <n v="3"/>
  </r>
  <r>
    <x v="1"/>
    <s v="Travel_Rarely"/>
    <x v="2"/>
    <s v="Current Employees"/>
    <x v="0"/>
    <x v="3"/>
    <x v="437"/>
    <n v="585"/>
    <x v="1"/>
    <x v="6"/>
    <x v="0"/>
    <s v="No"/>
    <s v="Y"/>
    <n v="3"/>
    <n v="-2"/>
    <n v="0"/>
    <n v="30"/>
    <n v="0"/>
    <m/>
    <n v="0"/>
    <n v="1"/>
    <n v="413"/>
    <n v="7"/>
    <x v="1"/>
    <n v="1"/>
    <n v="4"/>
    <n v="57"/>
    <n v="3"/>
    <n v="1"/>
    <n v="1"/>
    <n v="2983"/>
    <n v="18398"/>
    <n v="0"/>
    <n v="14"/>
    <n v="3"/>
    <n v="1"/>
    <n v="80"/>
    <n v="0"/>
    <n v="4"/>
    <n v="3"/>
    <n v="3"/>
    <n v="2"/>
    <n v="1"/>
    <n v="2"/>
  </r>
  <r>
    <x v="1"/>
    <s v="Travel_Rarely"/>
    <x v="0"/>
    <s v="Current Employees"/>
    <x v="1"/>
    <x v="0"/>
    <x v="438"/>
    <n v="586"/>
    <x v="1"/>
    <x v="4"/>
    <x v="1"/>
    <s v="Yes"/>
    <s v="Y"/>
    <n v="2"/>
    <n v="-2"/>
    <n v="0"/>
    <n v="35"/>
    <n v="0"/>
    <m/>
    <n v="0"/>
    <n v="1"/>
    <n v="1276"/>
    <n v="16"/>
    <x v="3"/>
    <n v="1"/>
    <n v="4"/>
    <n v="72"/>
    <n v="3"/>
    <n v="3"/>
    <n v="2"/>
    <n v="7632"/>
    <n v="14295"/>
    <n v="4"/>
    <n v="12"/>
    <n v="3"/>
    <n v="3"/>
    <n v="80"/>
    <n v="0"/>
    <n v="10"/>
    <n v="3"/>
    <n v="8"/>
    <n v="7"/>
    <n v="0"/>
    <n v="0"/>
  </r>
  <r>
    <x v="0"/>
    <s v="Travel_Frequently"/>
    <x v="2"/>
    <s v="Ex-Employees"/>
    <x v="1"/>
    <x v="0"/>
    <x v="439"/>
    <n v="587"/>
    <x v="1"/>
    <x v="4"/>
    <x v="1"/>
    <s v="No"/>
    <s v="Y"/>
    <n v="2"/>
    <n v="-2"/>
    <n v="0"/>
    <n v="31"/>
    <n v="1"/>
    <n v="1"/>
    <n v="1"/>
    <n v="0"/>
    <n v="534"/>
    <n v="20"/>
    <x v="3"/>
    <n v="1"/>
    <n v="1"/>
    <n v="66"/>
    <n v="3"/>
    <n v="3"/>
    <n v="2"/>
    <n v="9824"/>
    <n v="22908"/>
    <n v="3"/>
    <n v="12"/>
    <n v="3"/>
    <n v="1"/>
    <n v="80"/>
    <n v="0"/>
    <n v="12"/>
    <n v="3"/>
    <n v="1"/>
    <n v="0"/>
    <n v="0"/>
    <n v="0"/>
  </r>
  <r>
    <x v="0"/>
    <s v="Travel_Frequently"/>
    <x v="2"/>
    <s v="Ex-Employees"/>
    <x v="2"/>
    <x v="5"/>
    <x v="440"/>
    <n v="590"/>
    <x v="0"/>
    <x v="8"/>
    <x v="2"/>
    <s v="Yes"/>
    <s v="Y"/>
    <n v="2"/>
    <n v="-2"/>
    <n v="0"/>
    <n v="34"/>
    <n v="1"/>
    <n v="1"/>
    <n v="1"/>
    <n v="0"/>
    <n v="988"/>
    <n v="23"/>
    <x v="3"/>
    <n v="1"/>
    <n v="2"/>
    <n v="43"/>
    <n v="3"/>
    <n v="3"/>
    <n v="3"/>
    <n v="9950"/>
    <n v="11533"/>
    <n v="9"/>
    <n v="15"/>
    <n v="3"/>
    <n v="3"/>
    <n v="80"/>
    <n v="3"/>
    <n v="11"/>
    <n v="3"/>
    <n v="3"/>
    <n v="2"/>
    <n v="0"/>
    <n v="2"/>
  </r>
  <r>
    <x v="1"/>
    <s v="Travel_Frequently"/>
    <x v="0"/>
    <s v="Current Employees"/>
    <x v="1"/>
    <x v="1"/>
    <x v="441"/>
    <n v="591"/>
    <x v="1"/>
    <x v="2"/>
    <x v="1"/>
    <s v="No"/>
    <s v="Y"/>
    <n v="4"/>
    <n v="-2"/>
    <n v="0"/>
    <n v="42"/>
    <n v="0"/>
    <m/>
    <n v="0"/>
    <n v="1"/>
    <n v="1474"/>
    <n v="5"/>
    <x v="0"/>
    <n v="1"/>
    <n v="2"/>
    <n v="97"/>
    <n v="3"/>
    <n v="1"/>
    <n v="3"/>
    <n v="2093"/>
    <n v="9260"/>
    <n v="4"/>
    <n v="17"/>
    <n v="3"/>
    <n v="4"/>
    <n v="80"/>
    <n v="1"/>
    <n v="8"/>
    <n v="3"/>
    <n v="2"/>
    <n v="2"/>
    <n v="2"/>
    <n v="0"/>
  </r>
  <r>
    <x v="1"/>
    <s v="Non-Travel"/>
    <x v="0"/>
    <s v="Current Employees"/>
    <x v="0"/>
    <x v="2"/>
    <x v="442"/>
    <n v="592"/>
    <x v="1"/>
    <x v="0"/>
    <x v="0"/>
    <s v="No"/>
    <s v="Y"/>
    <n v="3"/>
    <n v="-2"/>
    <n v="0"/>
    <n v="36"/>
    <n v="0"/>
    <m/>
    <n v="0"/>
    <n v="1"/>
    <n v="635"/>
    <n v="10"/>
    <x v="2"/>
    <n v="1"/>
    <n v="2"/>
    <n v="32"/>
    <n v="3"/>
    <n v="3"/>
    <n v="4"/>
    <n v="9980"/>
    <n v="15318"/>
    <n v="1"/>
    <n v="14"/>
    <n v="3"/>
    <n v="4"/>
    <n v="80"/>
    <n v="0"/>
    <n v="10"/>
    <n v="2"/>
    <n v="10"/>
    <n v="3"/>
    <n v="9"/>
    <n v="7"/>
  </r>
  <r>
    <x v="0"/>
    <s v="Travel_Frequently"/>
    <x v="4"/>
    <s v="Ex-Employees"/>
    <x v="1"/>
    <x v="4"/>
    <x v="443"/>
    <n v="593"/>
    <x v="1"/>
    <x v="2"/>
    <x v="0"/>
    <s v="No"/>
    <s v="Y"/>
    <n v="3"/>
    <n v="-2"/>
    <n v="0"/>
    <n v="22"/>
    <n v="1"/>
    <n v="1"/>
    <n v="1"/>
    <n v="0"/>
    <n v="1368"/>
    <n v="4"/>
    <x v="1"/>
    <n v="1"/>
    <n v="4"/>
    <n v="99"/>
    <n v="2"/>
    <n v="1"/>
    <n v="4"/>
    <n v="3894"/>
    <n v="9129"/>
    <n v="5"/>
    <n v="16"/>
    <n v="3"/>
    <n v="3"/>
    <n v="80"/>
    <n v="0"/>
    <n v="4"/>
    <n v="3"/>
    <n v="2"/>
    <n v="2"/>
    <n v="1"/>
    <n v="2"/>
  </r>
  <r>
    <x v="1"/>
    <s v="Travel_Rarely"/>
    <x v="1"/>
    <s v="Current Employees"/>
    <x v="0"/>
    <x v="3"/>
    <x v="444"/>
    <n v="595"/>
    <x v="0"/>
    <x v="0"/>
    <x v="1"/>
    <s v="No"/>
    <s v="Y"/>
    <n v="2"/>
    <n v="-2"/>
    <n v="0"/>
    <n v="48"/>
    <n v="0"/>
    <m/>
    <n v="0"/>
    <n v="1"/>
    <n v="163"/>
    <n v="2"/>
    <x v="4"/>
    <n v="1"/>
    <n v="2"/>
    <n v="37"/>
    <n v="3"/>
    <n v="2"/>
    <n v="1"/>
    <n v="4051"/>
    <n v="19658"/>
    <n v="2"/>
    <n v="14"/>
    <n v="3"/>
    <n v="1"/>
    <n v="80"/>
    <n v="1"/>
    <n v="14"/>
    <n v="3"/>
    <n v="9"/>
    <n v="7"/>
    <n v="6"/>
    <n v="7"/>
  </r>
  <r>
    <x v="1"/>
    <s v="Travel_Rarely"/>
    <x v="3"/>
    <s v="Current Employees"/>
    <x v="0"/>
    <x v="0"/>
    <x v="445"/>
    <n v="597"/>
    <x v="0"/>
    <x v="5"/>
    <x v="0"/>
    <s v="No"/>
    <s v="Y"/>
    <n v="2"/>
    <n v="-2"/>
    <n v="0"/>
    <n v="55"/>
    <n v="0"/>
    <m/>
    <n v="0"/>
    <n v="1"/>
    <n v="1117"/>
    <n v="18"/>
    <x v="4"/>
    <n v="1"/>
    <n v="1"/>
    <n v="83"/>
    <n v="3"/>
    <n v="4"/>
    <n v="2"/>
    <n v="16835"/>
    <n v="9873"/>
    <n v="3"/>
    <n v="23"/>
    <n v="4"/>
    <n v="4"/>
    <n v="80"/>
    <n v="0"/>
    <n v="37"/>
    <n v="3"/>
    <n v="10"/>
    <n v="9"/>
    <n v="7"/>
    <n v="7"/>
  </r>
  <r>
    <x v="1"/>
    <s v="Non-Travel"/>
    <x v="0"/>
    <s v="Current Employees"/>
    <x v="0"/>
    <x v="0"/>
    <x v="446"/>
    <n v="599"/>
    <x v="1"/>
    <x v="0"/>
    <x v="0"/>
    <s v="No"/>
    <s v="Y"/>
    <n v="3"/>
    <n v="-2"/>
    <n v="0"/>
    <n v="41"/>
    <n v="0"/>
    <m/>
    <n v="0"/>
    <n v="1"/>
    <n v="267"/>
    <n v="10"/>
    <x v="0"/>
    <n v="1"/>
    <n v="4"/>
    <n v="56"/>
    <n v="3"/>
    <n v="2"/>
    <n v="2"/>
    <n v="6230"/>
    <n v="13430"/>
    <n v="7"/>
    <n v="14"/>
    <n v="3"/>
    <n v="4"/>
    <n v="80"/>
    <n v="0"/>
    <n v="16"/>
    <n v="3"/>
    <n v="14"/>
    <n v="3"/>
    <n v="1"/>
    <n v="10"/>
  </r>
  <r>
    <x v="1"/>
    <s v="Travel_Rarely"/>
    <x v="0"/>
    <s v="Current Employees"/>
    <x v="0"/>
    <x v="3"/>
    <x v="447"/>
    <n v="600"/>
    <x v="1"/>
    <x v="0"/>
    <x v="1"/>
    <s v="No"/>
    <s v="Y"/>
    <n v="2"/>
    <n v="-2"/>
    <n v="0"/>
    <n v="35"/>
    <n v="0"/>
    <m/>
    <n v="0"/>
    <n v="1"/>
    <n v="619"/>
    <n v="1"/>
    <x v="3"/>
    <n v="1"/>
    <n v="2"/>
    <n v="85"/>
    <n v="3"/>
    <n v="2"/>
    <n v="1"/>
    <n v="4717"/>
    <n v="18659"/>
    <n v="9"/>
    <n v="11"/>
    <n v="3"/>
    <n v="3"/>
    <n v="80"/>
    <n v="0"/>
    <n v="15"/>
    <n v="3"/>
    <n v="11"/>
    <n v="9"/>
    <n v="6"/>
    <n v="9"/>
  </r>
  <r>
    <x v="1"/>
    <s v="Travel_Rarely"/>
    <x v="0"/>
    <s v="Current Employees"/>
    <x v="1"/>
    <x v="0"/>
    <x v="448"/>
    <n v="601"/>
    <x v="0"/>
    <x v="3"/>
    <x v="0"/>
    <s v="No"/>
    <s v="Y"/>
    <n v="3"/>
    <n v="-2"/>
    <n v="0"/>
    <n v="40"/>
    <n v="0"/>
    <m/>
    <n v="0"/>
    <n v="1"/>
    <n v="302"/>
    <n v="6"/>
    <x v="3"/>
    <n v="1"/>
    <n v="2"/>
    <n v="75"/>
    <n v="3"/>
    <n v="4"/>
    <n v="2"/>
    <n v="13237"/>
    <n v="20364"/>
    <n v="7"/>
    <n v="15"/>
    <n v="3"/>
    <n v="3"/>
    <n v="80"/>
    <n v="0"/>
    <n v="22"/>
    <n v="3"/>
    <n v="20"/>
    <n v="6"/>
    <n v="5"/>
    <n v="13"/>
  </r>
  <r>
    <x v="1"/>
    <s v="Travel_Frequently"/>
    <x v="0"/>
    <s v="Current Employees"/>
    <x v="1"/>
    <x v="0"/>
    <x v="449"/>
    <n v="602"/>
    <x v="0"/>
    <x v="2"/>
    <x v="1"/>
    <s v="No"/>
    <s v="Y"/>
    <n v="3"/>
    <n v="-2"/>
    <n v="0"/>
    <n v="39"/>
    <n v="0"/>
    <m/>
    <n v="0"/>
    <n v="1"/>
    <n v="443"/>
    <n v="8"/>
    <x v="1"/>
    <n v="1"/>
    <n v="3"/>
    <n v="48"/>
    <n v="3"/>
    <n v="1"/>
    <n v="2"/>
    <n v="3755"/>
    <n v="17872"/>
    <n v="1"/>
    <n v="11"/>
    <n v="3"/>
    <n v="1"/>
    <n v="80"/>
    <n v="1"/>
    <n v="8"/>
    <n v="3"/>
    <n v="8"/>
    <n v="3"/>
    <n v="0"/>
    <n v="7"/>
  </r>
  <r>
    <x v="1"/>
    <s v="Travel_Rarely"/>
    <x v="2"/>
    <s v="Current Employees"/>
    <x v="0"/>
    <x v="0"/>
    <x v="450"/>
    <n v="604"/>
    <x v="1"/>
    <x v="0"/>
    <x v="0"/>
    <s v="Yes"/>
    <s v="Y"/>
    <n v="2"/>
    <n v="-2"/>
    <n v="0"/>
    <n v="31"/>
    <n v="0"/>
    <m/>
    <n v="0"/>
    <n v="1"/>
    <n v="828"/>
    <n v="2"/>
    <x v="1"/>
    <n v="1"/>
    <n v="2"/>
    <n v="77"/>
    <n v="3"/>
    <n v="2"/>
    <n v="2"/>
    <n v="6582"/>
    <n v="8346"/>
    <n v="4"/>
    <n v="13"/>
    <n v="3"/>
    <n v="3"/>
    <n v="80"/>
    <n v="0"/>
    <n v="10"/>
    <n v="4"/>
    <n v="6"/>
    <n v="5"/>
    <n v="0"/>
    <n v="5"/>
  </r>
  <r>
    <x v="1"/>
    <s v="Travel_Rarely"/>
    <x v="0"/>
    <s v="Current Employees"/>
    <x v="1"/>
    <x v="2"/>
    <x v="451"/>
    <n v="605"/>
    <x v="1"/>
    <x v="3"/>
    <x v="1"/>
    <s v="Yes"/>
    <s v="Y"/>
    <n v="5"/>
    <n v="-2"/>
    <n v="0"/>
    <n v="42"/>
    <n v="0"/>
    <m/>
    <n v="0"/>
    <n v="1"/>
    <n v="319"/>
    <n v="24"/>
    <x v="3"/>
    <n v="1"/>
    <n v="4"/>
    <n v="56"/>
    <n v="3"/>
    <n v="3"/>
    <n v="3"/>
    <n v="7406"/>
    <n v="6950"/>
    <n v="1"/>
    <n v="21"/>
    <n v="4"/>
    <n v="4"/>
    <n v="80"/>
    <n v="1"/>
    <n v="10"/>
    <n v="2"/>
    <n v="10"/>
    <n v="9"/>
    <n v="5"/>
    <n v="8"/>
  </r>
  <r>
    <x v="1"/>
    <s v="Travel_Rarely"/>
    <x v="1"/>
    <s v="Current Employees"/>
    <x v="0"/>
    <x v="1"/>
    <x v="452"/>
    <n v="606"/>
    <x v="1"/>
    <x v="0"/>
    <x v="1"/>
    <s v="No"/>
    <s v="Y"/>
    <n v="3"/>
    <n v="-2"/>
    <n v="0"/>
    <n v="45"/>
    <n v="0"/>
    <m/>
    <n v="0"/>
    <n v="1"/>
    <n v="561"/>
    <n v="2"/>
    <x v="3"/>
    <n v="1"/>
    <n v="4"/>
    <n v="61"/>
    <n v="3"/>
    <n v="2"/>
    <n v="3"/>
    <n v="4805"/>
    <n v="16177"/>
    <n v="0"/>
    <n v="19"/>
    <n v="3"/>
    <n v="2"/>
    <n v="80"/>
    <n v="1"/>
    <n v="9"/>
    <n v="4"/>
    <n v="8"/>
    <n v="7"/>
    <n v="3"/>
    <n v="7"/>
  </r>
  <r>
    <x v="0"/>
    <s v="Travel_Frequently"/>
    <x v="2"/>
    <s v="Ex-Employees"/>
    <x v="2"/>
    <x v="0"/>
    <x v="453"/>
    <n v="608"/>
    <x v="0"/>
    <x v="8"/>
    <x v="2"/>
    <s v="Yes"/>
    <s v="Y"/>
    <n v="2"/>
    <n v="-2"/>
    <n v="0"/>
    <n v="26"/>
    <n v="1"/>
    <n v="1"/>
    <n v="1"/>
    <n v="0"/>
    <n v="426"/>
    <n v="17"/>
    <x v="2"/>
    <n v="1"/>
    <n v="2"/>
    <n v="58"/>
    <n v="3"/>
    <n v="1"/>
    <n v="2"/>
    <n v="2741"/>
    <n v="22808"/>
    <n v="0"/>
    <n v="11"/>
    <n v="3"/>
    <n v="2"/>
    <n v="80"/>
    <n v="1"/>
    <n v="8"/>
    <n v="2"/>
    <n v="7"/>
    <n v="7"/>
    <n v="1"/>
    <n v="0"/>
  </r>
  <r>
    <x v="1"/>
    <s v="Travel_Rarely"/>
    <x v="2"/>
    <s v="Current Employees"/>
    <x v="1"/>
    <x v="4"/>
    <x v="454"/>
    <n v="611"/>
    <x v="1"/>
    <x v="3"/>
    <x v="2"/>
    <s v="No"/>
    <s v="Y"/>
    <n v="2"/>
    <n v="-2"/>
    <n v="0"/>
    <n v="29"/>
    <n v="0"/>
    <m/>
    <n v="0"/>
    <n v="1"/>
    <n v="232"/>
    <n v="19"/>
    <x v="3"/>
    <n v="1"/>
    <n v="4"/>
    <n v="34"/>
    <n v="3"/>
    <n v="2"/>
    <n v="4"/>
    <n v="4262"/>
    <n v="22645"/>
    <n v="4"/>
    <n v="12"/>
    <n v="3"/>
    <n v="2"/>
    <n v="80"/>
    <n v="2"/>
    <n v="8"/>
    <n v="4"/>
    <n v="3"/>
    <n v="2"/>
    <n v="1"/>
    <n v="2"/>
  </r>
  <r>
    <x v="1"/>
    <s v="Travel_Rarely"/>
    <x v="2"/>
    <s v="Current Employees"/>
    <x v="1"/>
    <x v="2"/>
    <x v="455"/>
    <n v="612"/>
    <x v="0"/>
    <x v="7"/>
    <x v="2"/>
    <s v="No"/>
    <s v="Y"/>
    <n v="2"/>
    <n v="-2"/>
    <n v="0"/>
    <n v="33"/>
    <n v="0"/>
    <m/>
    <n v="0"/>
    <n v="1"/>
    <n v="922"/>
    <n v="1"/>
    <x v="4"/>
    <n v="1"/>
    <n v="1"/>
    <n v="95"/>
    <n v="4"/>
    <n v="4"/>
    <n v="3"/>
    <n v="16184"/>
    <n v="22578"/>
    <n v="4"/>
    <n v="19"/>
    <n v="3"/>
    <n v="3"/>
    <n v="80"/>
    <n v="1"/>
    <n v="10"/>
    <n v="3"/>
    <n v="6"/>
    <n v="1"/>
    <n v="0"/>
    <n v="5"/>
  </r>
  <r>
    <x v="1"/>
    <s v="Travel_Rarely"/>
    <x v="2"/>
    <s v="Current Employees"/>
    <x v="0"/>
    <x v="0"/>
    <x v="456"/>
    <n v="613"/>
    <x v="1"/>
    <x v="5"/>
    <x v="2"/>
    <s v="No"/>
    <s v="Y"/>
    <n v="3"/>
    <n v="-2"/>
    <n v="0"/>
    <n v="31"/>
    <n v="0"/>
    <m/>
    <n v="0"/>
    <n v="1"/>
    <n v="688"/>
    <n v="7"/>
    <x v="3"/>
    <n v="1"/>
    <n v="3"/>
    <n v="44"/>
    <n v="2"/>
    <n v="3"/>
    <n v="2"/>
    <n v="11557"/>
    <n v="25291"/>
    <n v="9"/>
    <n v="21"/>
    <n v="4"/>
    <n v="3"/>
    <n v="80"/>
    <n v="1"/>
    <n v="10"/>
    <n v="2"/>
    <n v="5"/>
    <n v="4"/>
    <n v="0"/>
    <n v="1"/>
  </r>
  <r>
    <x v="0"/>
    <s v="Travel_Frequently"/>
    <x v="4"/>
    <s v="Ex-Employees"/>
    <x v="0"/>
    <x v="3"/>
    <x v="457"/>
    <n v="614"/>
    <x v="1"/>
    <x v="6"/>
    <x v="0"/>
    <s v="Yes"/>
    <s v="Y"/>
    <n v="3"/>
    <n v="-2"/>
    <n v="0"/>
    <n v="18"/>
    <n v="1"/>
    <n v="1"/>
    <n v="1"/>
    <n v="0"/>
    <n v="1306"/>
    <n v="5"/>
    <x v="3"/>
    <n v="1"/>
    <n v="2"/>
    <n v="69"/>
    <n v="3"/>
    <n v="1"/>
    <n v="1"/>
    <n v="1878"/>
    <n v="8059"/>
    <n v="1"/>
    <n v="14"/>
    <n v="3"/>
    <n v="4"/>
    <n v="80"/>
    <n v="0"/>
    <n v="0"/>
    <n v="3"/>
    <n v="0"/>
    <n v="0"/>
    <n v="0"/>
    <n v="0"/>
  </r>
  <r>
    <x v="1"/>
    <s v="Non-Travel"/>
    <x v="0"/>
    <s v="Current Employees"/>
    <x v="0"/>
    <x v="1"/>
    <x v="458"/>
    <n v="615"/>
    <x v="1"/>
    <x v="0"/>
    <x v="2"/>
    <s v="No"/>
    <s v="Y"/>
    <n v="2"/>
    <n v="-2"/>
    <n v="0"/>
    <n v="40"/>
    <n v="0"/>
    <m/>
    <n v="0"/>
    <n v="1"/>
    <n v="1094"/>
    <n v="28"/>
    <x v="3"/>
    <n v="1"/>
    <n v="3"/>
    <n v="58"/>
    <n v="1"/>
    <n v="3"/>
    <n v="3"/>
    <n v="10932"/>
    <n v="11373"/>
    <n v="3"/>
    <n v="15"/>
    <n v="3"/>
    <n v="3"/>
    <n v="80"/>
    <n v="1"/>
    <n v="20"/>
    <n v="3"/>
    <n v="1"/>
    <n v="0"/>
    <n v="0"/>
    <n v="1"/>
  </r>
  <r>
    <x v="1"/>
    <s v="Non-Travel"/>
    <x v="0"/>
    <s v="Current Employees"/>
    <x v="1"/>
    <x v="1"/>
    <x v="459"/>
    <n v="616"/>
    <x v="0"/>
    <x v="4"/>
    <x v="0"/>
    <s v="Yes"/>
    <s v="Y"/>
    <n v="3"/>
    <n v="-2"/>
    <n v="0"/>
    <n v="41"/>
    <n v="0"/>
    <m/>
    <n v="0"/>
    <n v="1"/>
    <n v="509"/>
    <n v="2"/>
    <x v="2"/>
    <n v="1"/>
    <n v="1"/>
    <n v="62"/>
    <n v="2"/>
    <n v="2"/>
    <n v="3"/>
    <n v="6811"/>
    <n v="2112"/>
    <n v="2"/>
    <n v="17"/>
    <n v="3"/>
    <n v="1"/>
    <n v="80"/>
    <n v="0"/>
    <n v="10"/>
    <n v="3"/>
    <n v="8"/>
    <n v="7"/>
    <n v="0"/>
    <n v="7"/>
  </r>
  <r>
    <x v="1"/>
    <s v="Travel_Rarely"/>
    <x v="2"/>
    <s v="Current Employees"/>
    <x v="0"/>
    <x v="2"/>
    <x v="460"/>
    <n v="618"/>
    <x v="1"/>
    <x v="0"/>
    <x v="2"/>
    <s v="No"/>
    <s v="Y"/>
    <n v="5"/>
    <n v="-2"/>
    <n v="0"/>
    <n v="26"/>
    <n v="0"/>
    <m/>
    <n v="0"/>
    <n v="1"/>
    <n v="775"/>
    <n v="29"/>
    <x v="0"/>
    <n v="1"/>
    <n v="1"/>
    <n v="45"/>
    <n v="3"/>
    <n v="2"/>
    <n v="3"/>
    <n v="4306"/>
    <n v="4267"/>
    <n v="5"/>
    <n v="12"/>
    <n v="3"/>
    <n v="1"/>
    <n v="80"/>
    <n v="2"/>
    <n v="8"/>
    <n v="3"/>
    <n v="0"/>
    <n v="0"/>
    <n v="0"/>
    <n v="0"/>
  </r>
  <r>
    <x v="1"/>
    <s v="Travel_Rarely"/>
    <x v="0"/>
    <s v="Current Employees"/>
    <x v="0"/>
    <x v="2"/>
    <x v="461"/>
    <n v="620"/>
    <x v="0"/>
    <x v="0"/>
    <x v="0"/>
    <s v="No"/>
    <s v="Y"/>
    <n v="3"/>
    <n v="-2"/>
    <n v="0"/>
    <n v="35"/>
    <n v="0"/>
    <m/>
    <n v="0"/>
    <n v="1"/>
    <n v="195"/>
    <n v="1"/>
    <x v="3"/>
    <n v="1"/>
    <n v="1"/>
    <n v="80"/>
    <n v="3"/>
    <n v="2"/>
    <n v="3"/>
    <n v="4859"/>
    <n v="6698"/>
    <n v="1"/>
    <n v="16"/>
    <n v="3"/>
    <n v="4"/>
    <n v="80"/>
    <n v="0"/>
    <n v="5"/>
    <n v="3"/>
    <n v="5"/>
    <n v="4"/>
    <n v="0"/>
    <n v="3"/>
  </r>
  <r>
    <x v="1"/>
    <s v="Travel_Rarely"/>
    <x v="2"/>
    <s v="Current Employees"/>
    <x v="0"/>
    <x v="0"/>
    <x v="462"/>
    <n v="621"/>
    <x v="1"/>
    <x v="0"/>
    <x v="0"/>
    <s v="No"/>
    <s v="Y"/>
    <n v="3"/>
    <n v="-2"/>
    <n v="0"/>
    <n v="34"/>
    <n v="0"/>
    <m/>
    <n v="0"/>
    <n v="1"/>
    <n v="258"/>
    <n v="21"/>
    <x v="2"/>
    <n v="1"/>
    <n v="4"/>
    <n v="74"/>
    <n v="4"/>
    <n v="2"/>
    <n v="2"/>
    <n v="5337"/>
    <n v="19921"/>
    <n v="1"/>
    <n v="12"/>
    <n v="3"/>
    <n v="4"/>
    <n v="80"/>
    <n v="0"/>
    <n v="10"/>
    <n v="3"/>
    <n v="10"/>
    <n v="7"/>
    <n v="5"/>
    <n v="7"/>
  </r>
  <r>
    <x v="0"/>
    <s v="Travel_Rarely"/>
    <x v="2"/>
    <s v="Ex-Employees"/>
    <x v="1"/>
    <x v="4"/>
    <x v="463"/>
    <n v="622"/>
    <x v="1"/>
    <x v="2"/>
    <x v="0"/>
    <s v="Yes"/>
    <s v="Y"/>
    <n v="3"/>
    <n v="-2"/>
    <n v="0"/>
    <n v="26"/>
    <n v="1"/>
    <n v="1"/>
    <n v="1"/>
    <n v="0"/>
    <n v="471"/>
    <n v="24"/>
    <x v="3"/>
    <n v="1"/>
    <n v="4"/>
    <n v="66"/>
    <n v="1"/>
    <n v="1"/>
    <n v="4"/>
    <n v="2340"/>
    <n v="23213"/>
    <n v="1"/>
    <n v="18"/>
    <n v="3"/>
    <n v="2"/>
    <n v="80"/>
    <n v="0"/>
    <n v="1"/>
    <n v="1"/>
    <n v="1"/>
    <n v="0"/>
    <n v="0"/>
    <n v="0"/>
  </r>
  <r>
    <x v="1"/>
    <s v="Travel_Rarely"/>
    <x v="0"/>
    <s v="Current Employees"/>
    <x v="1"/>
    <x v="4"/>
    <x v="464"/>
    <n v="623"/>
    <x v="0"/>
    <x v="3"/>
    <x v="0"/>
    <s v="No"/>
    <s v="Y"/>
    <n v="3"/>
    <n v="-2"/>
    <n v="0"/>
    <n v="37"/>
    <n v="0"/>
    <m/>
    <n v="0"/>
    <n v="1"/>
    <n v="799"/>
    <n v="1"/>
    <x v="3"/>
    <n v="1"/>
    <n v="4"/>
    <n v="59"/>
    <n v="3"/>
    <n v="3"/>
    <n v="4"/>
    <n v="7491"/>
    <n v="23848"/>
    <n v="4"/>
    <n v="17"/>
    <n v="3"/>
    <n v="4"/>
    <n v="80"/>
    <n v="0"/>
    <n v="12"/>
    <n v="4"/>
    <n v="6"/>
    <n v="5"/>
    <n v="1"/>
    <n v="2"/>
  </r>
  <r>
    <x v="1"/>
    <s v="Travel_Frequently"/>
    <x v="1"/>
    <s v="Current Employees"/>
    <x v="1"/>
    <x v="2"/>
    <x v="465"/>
    <n v="624"/>
    <x v="0"/>
    <x v="4"/>
    <x v="1"/>
    <s v="No"/>
    <s v="Y"/>
    <n v="3"/>
    <n v="-2"/>
    <n v="0"/>
    <n v="46"/>
    <n v="0"/>
    <m/>
    <n v="0"/>
    <n v="1"/>
    <n v="1034"/>
    <n v="18"/>
    <x v="1"/>
    <n v="1"/>
    <n v="1"/>
    <n v="86"/>
    <n v="3"/>
    <n v="3"/>
    <n v="3"/>
    <n v="10527"/>
    <n v="8984"/>
    <n v="5"/>
    <n v="11"/>
    <n v="3"/>
    <n v="4"/>
    <n v="80"/>
    <n v="0"/>
    <n v="28"/>
    <n v="2"/>
    <n v="2"/>
    <n v="2"/>
    <n v="1"/>
    <n v="2"/>
  </r>
  <r>
    <x v="1"/>
    <s v="Travel_Rarely"/>
    <x v="0"/>
    <s v="Current Employees"/>
    <x v="0"/>
    <x v="0"/>
    <x v="466"/>
    <n v="625"/>
    <x v="0"/>
    <x v="5"/>
    <x v="1"/>
    <s v="No"/>
    <s v="Y"/>
    <n v="2"/>
    <n v="-2"/>
    <n v="0"/>
    <n v="41"/>
    <n v="0"/>
    <m/>
    <n v="0"/>
    <n v="1"/>
    <n v="1276"/>
    <n v="2"/>
    <x v="4"/>
    <n v="1"/>
    <n v="2"/>
    <n v="91"/>
    <n v="3"/>
    <n v="4"/>
    <n v="2"/>
    <n v="16595"/>
    <n v="5626"/>
    <n v="7"/>
    <n v="16"/>
    <n v="3"/>
    <n v="2"/>
    <n v="80"/>
    <n v="1"/>
    <n v="22"/>
    <n v="3"/>
    <n v="18"/>
    <n v="16"/>
    <n v="11"/>
    <n v="8"/>
  </r>
  <r>
    <x v="1"/>
    <s v="Non-Travel"/>
    <x v="0"/>
    <s v="Current Employees"/>
    <x v="0"/>
    <x v="2"/>
    <x v="467"/>
    <n v="626"/>
    <x v="1"/>
    <x v="0"/>
    <x v="2"/>
    <s v="No"/>
    <s v="Y"/>
    <n v="6"/>
    <n v="-2"/>
    <n v="0"/>
    <n v="37"/>
    <n v="0"/>
    <m/>
    <n v="0"/>
    <n v="1"/>
    <n v="142"/>
    <n v="9"/>
    <x v="2"/>
    <n v="1"/>
    <n v="1"/>
    <n v="69"/>
    <n v="3"/>
    <n v="3"/>
    <n v="3"/>
    <n v="8834"/>
    <n v="24666"/>
    <n v="1"/>
    <n v="13"/>
    <n v="3"/>
    <n v="4"/>
    <n v="80"/>
    <n v="1"/>
    <n v="9"/>
    <n v="3"/>
    <n v="9"/>
    <n v="5"/>
    <n v="7"/>
    <n v="7"/>
  </r>
  <r>
    <x v="1"/>
    <s v="Travel_Rarely"/>
    <x v="1"/>
    <s v="Current Employees"/>
    <x v="1"/>
    <x v="4"/>
    <x v="468"/>
    <n v="630"/>
    <x v="1"/>
    <x v="1"/>
    <x v="2"/>
    <s v="Yes"/>
    <s v="Y"/>
    <n v="3"/>
    <n v="-2"/>
    <n v="0"/>
    <n v="52"/>
    <n v="0"/>
    <m/>
    <n v="0"/>
    <n v="1"/>
    <n v="956"/>
    <n v="6"/>
    <x v="0"/>
    <n v="1"/>
    <n v="4"/>
    <n v="78"/>
    <n v="3"/>
    <n v="2"/>
    <n v="4"/>
    <n v="5577"/>
    <n v="22087"/>
    <n v="3"/>
    <n v="12"/>
    <n v="3"/>
    <n v="2"/>
    <n v="80"/>
    <n v="2"/>
    <n v="18"/>
    <n v="3"/>
    <n v="10"/>
    <n v="9"/>
    <n v="6"/>
    <n v="9"/>
  </r>
  <r>
    <x v="0"/>
    <s v="Non-Travel"/>
    <x v="2"/>
    <s v="Ex-Employees"/>
    <x v="0"/>
    <x v="1"/>
    <x v="469"/>
    <n v="631"/>
    <x v="1"/>
    <x v="0"/>
    <x v="1"/>
    <s v="No"/>
    <s v="Y"/>
    <n v="2"/>
    <n v="-2"/>
    <n v="0"/>
    <n v="32"/>
    <n v="1"/>
    <n v="1"/>
    <n v="1"/>
    <n v="0"/>
    <n v="1474"/>
    <n v="11"/>
    <x v="2"/>
    <n v="1"/>
    <n v="4"/>
    <n v="60"/>
    <n v="4"/>
    <n v="2"/>
    <n v="3"/>
    <n v="4707"/>
    <n v="23914"/>
    <n v="8"/>
    <n v="12"/>
    <n v="3"/>
    <n v="4"/>
    <n v="80"/>
    <n v="0"/>
    <n v="6"/>
    <n v="3"/>
    <n v="4"/>
    <n v="2"/>
    <n v="1"/>
    <n v="2"/>
  </r>
  <r>
    <x v="1"/>
    <s v="Travel_Frequently"/>
    <x v="4"/>
    <s v="Current Employees"/>
    <x v="0"/>
    <x v="2"/>
    <x v="470"/>
    <n v="632"/>
    <x v="1"/>
    <x v="6"/>
    <x v="1"/>
    <s v="No"/>
    <s v="Y"/>
    <n v="3"/>
    <n v="-2"/>
    <n v="0"/>
    <n v="24"/>
    <n v="0"/>
    <m/>
    <n v="0"/>
    <n v="1"/>
    <n v="535"/>
    <n v="24"/>
    <x v="3"/>
    <n v="1"/>
    <n v="4"/>
    <n v="38"/>
    <n v="3"/>
    <n v="1"/>
    <n v="4"/>
    <n v="2400"/>
    <n v="5530"/>
    <n v="0"/>
    <n v="13"/>
    <n v="3"/>
    <n v="3"/>
    <n v="80"/>
    <n v="2"/>
    <n v="3"/>
    <n v="3"/>
    <n v="2"/>
    <n v="2"/>
    <n v="2"/>
    <n v="1"/>
  </r>
  <r>
    <x v="1"/>
    <s v="Travel_Rarely"/>
    <x v="0"/>
    <s v="Current Employees"/>
    <x v="1"/>
    <x v="2"/>
    <x v="471"/>
    <n v="634"/>
    <x v="0"/>
    <x v="4"/>
    <x v="1"/>
    <s v="No"/>
    <s v="Y"/>
    <n v="4"/>
    <n v="-2"/>
    <n v="0"/>
    <n v="38"/>
    <n v="0"/>
    <m/>
    <n v="0"/>
    <n v="1"/>
    <n v="1495"/>
    <n v="10"/>
    <x v="3"/>
    <n v="1"/>
    <n v="3"/>
    <n v="76"/>
    <n v="3"/>
    <n v="2"/>
    <n v="3"/>
    <n v="9824"/>
    <n v="22174"/>
    <n v="3"/>
    <n v="19"/>
    <n v="3"/>
    <n v="3"/>
    <n v="80"/>
    <n v="1"/>
    <n v="18"/>
    <n v="3"/>
    <n v="1"/>
    <n v="0"/>
    <n v="0"/>
    <n v="0"/>
  </r>
  <r>
    <x v="1"/>
    <s v="Travel_Rarely"/>
    <x v="0"/>
    <s v="Current Employees"/>
    <x v="1"/>
    <x v="0"/>
    <x v="472"/>
    <n v="635"/>
    <x v="0"/>
    <x v="3"/>
    <x v="1"/>
    <s v="No"/>
    <s v="Y"/>
    <n v="2"/>
    <n v="-2"/>
    <n v="0"/>
    <n v="37"/>
    <n v="0"/>
    <m/>
    <n v="0"/>
    <n v="1"/>
    <n v="446"/>
    <n v="1"/>
    <x v="2"/>
    <n v="1"/>
    <n v="2"/>
    <n v="65"/>
    <n v="3"/>
    <n v="2"/>
    <n v="2"/>
    <n v="6447"/>
    <n v="15701"/>
    <n v="6"/>
    <n v="12"/>
    <n v="3"/>
    <n v="2"/>
    <n v="80"/>
    <n v="1"/>
    <n v="8"/>
    <n v="2"/>
    <n v="6"/>
    <n v="5"/>
    <n v="4"/>
    <n v="3"/>
  </r>
  <r>
    <x v="1"/>
    <s v="Travel_Rarely"/>
    <x v="1"/>
    <s v="Current Employees"/>
    <x v="1"/>
    <x v="0"/>
    <x v="473"/>
    <n v="638"/>
    <x v="1"/>
    <x v="7"/>
    <x v="2"/>
    <s v="Yes"/>
    <s v="Y"/>
    <n v="5"/>
    <n v="-2"/>
    <n v="0"/>
    <n v="49"/>
    <n v="0"/>
    <m/>
    <n v="0"/>
    <n v="1"/>
    <n v="1245"/>
    <n v="18"/>
    <x v="2"/>
    <n v="1"/>
    <n v="4"/>
    <n v="58"/>
    <n v="2"/>
    <n v="5"/>
    <n v="2"/>
    <n v="19502"/>
    <n v="2125"/>
    <n v="1"/>
    <n v="17"/>
    <n v="3"/>
    <n v="3"/>
    <n v="80"/>
    <n v="1"/>
    <n v="31"/>
    <n v="3"/>
    <n v="31"/>
    <n v="9"/>
    <n v="0"/>
    <n v="9"/>
  </r>
  <r>
    <x v="1"/>
    <s v="Travel_Rarely"/>
    <x v="4"/>
    <s v="Current Employees"/>
    <x v="1"/>
    <x v="2"/>
    <x v="474"/>
    <n v="639"/>
    <x v="1"/>
    <x v="1"/>
    <x v="1"/>
    <s v="Yes"/>
    <s v="Y"/>
    <n v="3"/>
    <n v="-2"/>
    <n v="0"/>
    <n v="24"/>
    <n v="0"/>
    <m/>
    <n v="0"/>
    <n v="1"/>
    <n v="691"/>
    <n v="23"/>
    <x v="3"/>
    <n v="1"/>
    <n v="2"/>
    <n v="89"/>
    <n v="4"/>
    <n v="1"/>
    <n v="4"/>
    <n v="2725"/>
    <n v="21630"/>
    <n v="1"/>
    <n v="11"/>
    <n v="3"/>
    <n v="2"/>
    <n v="80"/>
    <n v="2"/>
    <n v="6"/>
    <n v="3"/>
    <n v="6"/>
    <n v="5"/>
    <n v="1"/>
    <n v="4"/>
  </r>
  <r>
    <x v="1"/>
    <s v="Travel_Rarely"/>
    <x v="2"/>
    <s v="Current Employees"/>
    <x v="0"/>
    <x v="3"/>
    <x v="475"/>
    <n v="641"/>
    <x v="1"/>
    <x v="0"/>
    <x v="1"/>
    <s v="No"/>
    <s v="Y"/>
    <n v="5"/>
    <n v="-2"/>
    <n v="0"/>
    <n v="26"/>
    <n v="0"/>
    <m/>
    <n v="0"/>
    <n v="1"/>
    <n v="703"/>
    <n v="28"/>
    <x v="0"/>
    <n v="1"/>
    <n v="1"/>
    <n v="66"/>
    <n v="3"/>
    <n v="2"/>
    <n v="1"/>
    <n v="6272"/>
    <n v="7428"/>
    <n v="1"/>
    <n v="20"/>
    <n v="4"/>
    <n v="4"/>
    <n v="80"/>
    <n v="2"/>
    <n v="6"/>
    <n v="4"/>
    <n v="5"/>
    <n v="3"/>
    <n v="1"/>
    <n v="4"/>
  </r>
  <r>
    <x v="1"/>
    <s v="Travel_Rarely"/>
    <x v="4"/>
    <s v="Current Employees"/>
    <x v="1"/>
    <x v="1"/>
    <x v="476"/>
    <n v="643"/>
    <x v="1"/>
    <x v="2"/>
    <x v="1"/>
    <s v="No"/>
    <s v="Y"/>
    <n v="2"/>
    <n v="-2"/>
    <n v="0"/>
    <n v="24"/>
    <n v="0"/>
    <m/>
    <n v="0"/>
    <n v="1"/>
    <n v="823"/>
    <n v="17"/>
    <x v="0"/>
    <n v="1"/>
    <n v="4"/>
    <n v="94"/>
    <n v="2"/>
    <n v="1"/>
    <n v="3"/>
    <n v="2127"/>
    <n v="9100"/>
    <n v="1"/>
    <n v="21"/>
    <n v="4"/>
    <n v="4"/>
    <n v="80"/>
    <n v="1"/>
    <n v="1"/>
    <n v="3"/>
    <n v="1"/>
    <n v="0"/>
    <n v="0"/>
    <n v="0"/>
  </r>
  <r>
    <x v="1"/>
    <s v="Travel_Frequently"/>
    <x v="1"/>
    <s v="Current Employees"/>
    <x v="2"/>
    <x v="2"/>
    <x v="477"/>
    <n v="644"/>
    <x v="1"/>
    <x v="5"/>
    <x v="1"/>
    <s v="No"/>
    <s v="Y"/>
    <n v="2"/>
    <n v="-2"/>
    <n v="0"/>
    <n v="50"/>
    <n v="0"/>
    <m/>
    <n v="0"/>
    <n v="1"/>
    <n v="1246"/>
    <n v="3"/>
    <x v="3"/>
    <n v="1"/>
    <n v="1"/>
    <n v="99"/>
    <n v="3"/>
    <n v="5"/>
    <n v="3"/>
    <n v="18200"/>
    <n v="7999"/>
    <n v="1"/>
    <n v="11"/>
    <n v="3"/>
    <n v="3"/>
    <n v="80"/>
    <n v="1"/>
    <n v="32"/>
    <n v="3"/>
    <n v="32"/>
    <n v="5"/>
    <n v="10"/>
    <n v="7"/>
  </r>
  <r>
    <x v="1"/>
    <s v="Travel_Rarely"/>
    <x v="2"/>
    <s v="Current Employees"/>
    <x v="0"/>
    <x v="2"/>
    <x v="478"/>
    <n v="645"/>
    <x v="1"/>
    <x v="6"/>
    <x v="1"/>
    <s v="No"/>
    <s v="Y"/>
    <n v="1"/>
    <n v="-2"/>
    <n v="0"/>
    <n v="25"/>
    <n v="0"/>
    <m/>
    <n v="0"/>
    <n v="1"/>
    <n v="622"/>
    <n v="13"/>
    <x v="1"/>
    <n v="1"/>
    <n v="2"/>
    <n v="40"/>
    <n v="3"/>
    <n v="1"/>
    <n v="3"/>
    <n v="2096"/>
    <n v="26376"/>
    <n v="1"/>
    <n v="11"/>
    <n v="3"/>
    <n v="3"/>
    <n v="80"/>
    <n v="0"/>
    <n v="7"/>
    <n v="3"/>
    <n v="7"/>
    <n v="4"/>
    <n v="0"/>
    <n v="6"/>
  </r>
  <r>
    <x v="0"/>
    <s v="Travel_Frequently"/>
    <x v="4"/>
    <s v="Ex-Employees"/>
    <x v="1"/>
    <x v="0"/>
    <x v="479"/>
    <n v="647"/>
    <x v="0"/>
    <x v="2"/>
    <x v="1"/>
    <s v="Yes"/>
    <s v="Y"/>
    <n v="4"/>
    <n v="-2"/>
    <n v="0"/>
    <n v="24"/>
    <n v="1"/>
    <n v="1"/>
    <n v="1"/>
    <n v="0"/>
    <n v="1287"/>
    <n v="7"/>
    <x v="3"/>
    <n v="1"/>
    <n v="1"/>
    <n v="55"/>
    <n v="3"/>
    <n v="1"/>
    <n v="2"/>
    <n v="2886"/>
    <n v="14168"/>
    <n v="1"/>
    <n v="16"/>
    <n v="3"/>
    <n v="4"/>
    <n v="80"/>
    <n v="1"/>
    <n v="6"/>
    <n v="3"/>
    <n v="6"/>
    <n v="3"/>
    <n v="1"/>
    <n v="2"/>
  </r>
  <r>
    <x v="0"/>
    <s v="Travel_Frequently"/>
    <x v="2"/>
    <s v="Ex-Employees"/>
    <x v="0"/>
    <x v="0"/>
    <x v="480"/>
    <n v="648"/>
    <x v="1"/>
    <x v="6"/>
    <x v="1"/>
    <s v="No"/>
    <s v="Y"/>
    <n v="2"/>
    <n v="-2"/>
    <n v="0"/>
    <n v="30"/>
    <n v="1"/>
    <n v="1"/>
    <n v="1"/>
    <n v="0"/>
    <n v="448"/>
    <n v="12"/>
    <x v="2"/>
    <n v="1"/>
    <n v="2"/>
    <n v="74"/>
    <n v="2"/>
    <n v="1"/>
    <n v="2"/>
    <n v="2033"/>
    <n v="14470"/>
    <n v="1"/>
    <n v="18"/>
    <n v="3"/>
    <n v="3"/>
    <n v="80"/>
    <n v="1"/>
    <n v="1"/>
    <n v="4"/>
    <n v="1"/>
    <n v="0"/>
    <n v="0"/>
    <n v="0"/>
  </r>
  <r>
    <x v="1"/>
    <s v="Travel_Rarely"/>
    <x v="2"/>
    <s v="Current Employees"/>
    <x v="1"/>
    <x v="0"/>
    <x v="481"/>
    <n v="649"/>
    <x v="1"/>
    <x v="1"/>
    <x v="1"/>
    <s v="Yes"/>
    <s v="Y"/>
    <n v="3"/>
    <n v="-2"/>
    <n v="0"/>
    <n v="34"/>
    <n v="0"/>
    <m/>
    <n v="0"/>
    <n v="1"/>
    <n v="254"/>
    <n v="1"/>
    <x v="0"/>
    <n v="1"/>
    <n v="2"/>
    <n v="83"/>
    <n v="2"/>
    <n v="1"/>
    <n v="2"/>
    <n v="3622"/>
    <n v="22794"/>
    <n v="1"/>
    <n v="13"/>
    <n v="3"/>
    <n v="4"/>
    <n v="80"/>
    <n v="1"/>
    <n v="6"/>
    <n v="3"/>
    <n v="6"/>
    <n v="5"/>
    <n v="1"/>
    <n v="3"/>
  </r>
  <r>
    <x v="0"/>
    <s v="Travel_Rarely"/>
    <x v="2"/>
    <s v="Ex-Employees"/>
    <x v="0"/>
    <x v="2"/>
    <x v="482"/>
    <n v="650"/>
    <x v="1"/>
    <x v="0"/>
    <x v="2"/>
    <s v="No"/>
    <s v="Y"/>
    <n v="2"/>
    <n v="-2"/>
    <n v="0"/>
    <n v="31"/>
    <n v="1"/>
    <n v="1"/>
    <n v="1"/>
    <n v="0"/>
    <n v="1365"/>
    <n v="13"/>
    <x v="2"/>
    <n v="1"/>
    <n v="2"/>
    <n v="46"/>
    <n v="3"/>
    <n v="2"/>
    <n v="3"/>
    <n v="4233"/>
    <n v="11512"/>
    <n v="2"/>
    <n v="17"/>
    <n v="3"/>
    <n v="3"/>
    <n v="80"/>
    <n v="0"/>
    <n v="9"/>
    <n v="1"/>
    <n v="3"/>
    <n v="1"/>
    <n v="1"/>
    <n v="2"/>
  </r>
  <r>
    <x v="1"/>
    <s v="Travel_Rarely"/>
    <x v="0"/>
    <s v="Current Employees"/>
    <x v="1"/>
    <x v="1"/>
    <x v="483"/>
    <n v="652"/>
    <x v="1"/>
    <x v="2"/>
    <x v="0"/>
    <s v="No"/>
    <s v="Y"/>
    <n v="3"/>
    <n v="-2"/>
    <n v="0"/>
    <n v="35"/>
    <n v="0"/>
    <m/>
    <n v="0"/>
    <n v="1"/>
    <n v="538"/>
    <n v="25"/>
    <x v="0"/>
    <n v="1"/>
    <n v="1"/>
    <n v="54"/>
    <n v="2"/>
    <n v="2"/>
    <n v="4"/>
    <n v="3681"/>
    <n v="14004"/>
    <n v="4"/>
    <n v="14"/>
    <n v="3"/>
    <n v="4"/>
    <n v="80"/>
    <n v="0"/>
    <n v="9"/>
    <n v="3"/>
    <n v="3"/>
    <n v="2"/>
    <n v="0"/>
    <n v="2"/>
  </r>
  <r>
    <x v="1"/>
    <s v="Travel_Rarely"/>
    <x v="2"/>
    <s v="Current Employees"/>
    <x v="0"/>
    <x v="2"/>
    <x v="484"/>
    <n v="653"/>
    <x v="1"/>
    <x v="0"/>
    <x v="2"/>
    <s v="No"/>
    <s v="Y"/>
    <n v="4"/>
    <n v="-2"/>
    <n v="0"/>
    <n v="31"/>
    <n v="0"/>
    <m/>
    <n v="0"/>
    <n v="1"/>
    <n v="525"/>
    <n v="6"/>
    <x v="2"/>
    <n v="1"/>
    <n v="1"/>
    <n v="66"/>
    <n v="4"/>
    <n v="2"/>
    <n v="4"/>
    <n v="5460"/>
    <n v="6219"/>
    <n v="4"/>
    <n v="22"/>
    <n v="4"/>
    <n v="4"/>
    <n v="80"/>
    <n v="2"/>
    <n v="13"/>
    <n v="4"/>
    <n v="7"/>
    <n v="7"/>
    <n v="5"/>
    <n v="7"/>
  </r>
  <r>
    <x v="1"/>
    <s v="Travel_Rarely"/>
    <x v="2"/>
    <s v="Current Employees"/>
    <x v="1"/>
    <x v="2"/>
    <x v="485"/>
    <n v="655"/>
    <x v="0"/>
    <x v="1"/>
    <x v="2"/>
    <s v="No"/>
    <s v="Y"/>
    <n v="5"/>
    <n v="-2"/>
    <n v="0"/>
    <n v="27"/>
    <n v="0"/>
    <m/>
    <n v="0"/>
    <n v="1"/>
    <n v="798"/>
    <n v="6"/>
    <x v="2"/>
    <n v="1"/>
    <n v="1"/>
    <n v="66"/>
    <n v="2"/>
    <n v="1"/>
    <n v="3"/>
    <n v="2187"/>
    <n v="5013"/>
    <n v="0"/>
    <n v="12"/>
    <n v="3"/>
    <n v="3"/>
    <n v="80"/>
    <n v="2"/>
    <n v="6"/>
    <n v="2"/>
    <n v="5"/>
    <n v="3"/>
    <n v="0"/>
    <n v="3"/>
  </r>
  <r>
    <x v="1"/>
    <s v="Travel_Rarely"/>
    <x v="0"/>
    <s v="Current Employees"/>
    <x v="0"/>
    <x v="3"/>
    <x v="486"/>
    <n v="656"/>
    <x v="1"/>
    <x v="0"/>
    <x v="1"/>
    <s v="Yes"/>
    <s v="Y"/>
    <n v="3"/>
    <n v="-2"/>
    <n v="0"/>
    <n v="37"/>
    <n v="0"/>
    <m/>
    <n v="0"/>
    <n v="1"/>
    <n v="558"/>
    <n v="2"/>
    <x v="3"/>
    <n v="1"/>
    <n v="4"/>
    <n v="75"/>
    <n v="3"/>
    <n v="2"/>
    <n v="1"/>
    <n v="9602"/>
    <n v="3010"/>
    <n v="4"/>
    <n v="11"/>
    <n v="3"/>
    <n v="3"/>
    <n v="80"/>
    <n v="1"/>
    <n v="17"/>
    <n v="2"/>
    <n v="3"/>
    <n v="0"/>
    <n v="1"/>
    <n v="0"/>
  </r>
  <r>
    <x v="1"/>
    <s v="Travel_Rarely"/>
    <x v="4"/>
    <s v="Current Employees"/>
    <x v="1"/>
    <x v="0"/>
    <x v="487"/>
    <n v="657"/>
    <x v="0"/>
    <x v="1"/>
    <x v="0"/>
    <s v="No"/>
    <s v="Y"/>
    <n v="0"/>
    <n v="-2"/>
    <n v="0"/>
    <n v="20"/>
    <n v="0"/>
    <m/>
    <n v="0"/>
    <n v="1"/>
    <n v="959"/>
    <n v="1"/>
    <x v="3"/>
    <n v="1"/>
    <n v="4"/>
    <n v="83"/>
    <n v="2"/>
    <n v="1"/>
    <n v="2"/>
    <n v="2836"/>
    <n v="11757"/>
    <n v="1"/>
    <n v="13"/>
    <n v="3"/>
    <n v="4"/>
    <n v="80"/>
    <n v="0"/>
    <n v="1"/>
    <n v="4"/>
    <n v="1"/>
    <n v="0"/>
    <n v="0"/>
    <n v="0"/>
  </r>
  <r>
    <x v="1"/>
    <s v="Travel_Rarely"/>
    <x v="0"/>
    <s v="Current Employees"/>
    <x v="1"/>
    <x v="0"/>
    <x v="488"/>
    <n v="659"/>
    <x v="0"/>
    <x v="4"/>
    <x v="1"/>
    <s v="No"/>
    <s v="Y"/>
    <n v="4"/>
    <n v="-2"/>
    <n v="0"/>
    <n v="42"/>
    <n v="0"/>
    <m/>
    <n v="0"/>
    <n v="1"/>
    <n v="622"/>
    <n v="2"/>
    <x v="2"/>
    <n v="1"/>
    <n v="3"/>
    <n v="81"/>
    <n v="3"/>
    <n v="2"/>
    <n v="2"/>
    <n v="4089"/>
    <n v="5718"/>
    <n v="1"/>
    <n v="13"/>
    <n v="3"/>
    <n v="2"/>
    <n v="80"/>
    <n v="2"/>
    <n v="10"/>
    <n v="3"/>
    <n v="10"/>
    <n v="2"/>
    <n v="2"/>
    <n v="2"/>
  </r>
  <r>
    <x v="1"/>
    <s v="Travel_Rarely"/>
    <x v="0"/>
    <s v="Current Employees"/>
    <x v="1"/>
    <x v="1"/>
    <x v="489"/>
    <n v="661"/>
    <x v="1"/>
    <x v="7"/>
    <x v="2"/>
    <s v="Yes"/>
    <s v="Y"/>
    <n v="3"/>
    <n v="-2"/>
    <n v="0"/>
    <n v="43"/>
    <n v="0"/>
    <m/>
    <n v="0"/>
    <n v="1"/>
    <n v="782"/>
    <n v="6"/>
    <x v="2"/>
    <n v="1"/>
    <n v="2"/>
    <n v="50"/>
    <n v="2"/>
    <n v="4"/>
    <n v="4"/>
    <n v="16627"/>
    <n v="2671"/>
    <n v="4"/>
    <n v="14"/>
    <n v="3"/>
    <n v="3"/>
    <n v="80"/>
    <n v="1"/>
    <n v="21"/>
    <n v="2"/>
    <n v="1"/>
    <n v="0"/>
    <n v="0"/>
    <n v="0"/>
  </r>
  <r>
    <x v="1"/>
    <s v="Travel_Rarely"/>
    <x v="0"/>
    <s v="Current Employees"/>
    <x v="1"/>
    <x v="0"/>
    <x v="490"/>
    <n v="662"/>
    <x v="0"/>
    <x v="1"/>
    <x v="0"/>
    <s v="No"/>
    <s v="Y"/>
    <n v="3"/>
    <n v="-2"/>
    <n v="0"/>
    <n v="38"/>
    <n v="0"/>
    <m/>
    <n v="0"/>
    <n v="1"/>
    <n v="362"/>
    <n v="1"/>
    <x v="1"/>
    <n v="1"/>
    <n v="3"/>
    <n v="43"/>
    <n v="3"/>
    <n v="1"/>
    <n v="2"/>
    <n v="2619"/>
    <n v="14561"/>
    <n v="3"/>
    <n v="17"/>
    <n v="3"/>
    <n v="4"/>
    <n v="80"/>
    <n v="0"/>
    <n v="8"/>
    <n v="2"/>
    <n v="0"/>
    <n v="0"/>
    <n v="0"/>
    <n v="0"/>
  </r>
  <r>
    <x v="1"/>
    <s v="Travel_Frequently"/>
    <x v="0"/>
    <s v="Current Employees"/>
    <x v="1"/>
    <x v="2"/>
    <x v="491"/>
    <n v="663"/>
    <x v="1"/>
    <x v="2"/>
    <x v="2"/>
    <s v="Yes"/>
    <s v="Y"/>
    <n v="3"/>
    <n v="-2"/>
    <n v="0"/>
    <n v="43"/>
    <n v="0"/>
    <m/>
    <n v="0"/>
    <n v="1"/>
    <n v="1001"/>
    <n v="9"/>
    <x v="4"/>
    <n v="1"/>
    <n v="4"/>
    <n v="72"/>
    <n v="3"/>
    <n v="2"/>
    <n v="3"/>
    <n v="5679"/>
    <n v="19627"/>
    <n v="3"/>
    <n v="13"/>
    <n v="3"/>
    <n v="2"/>
    <n v="80"/>
    <n v="1"/>
    <n v="10"/>
    <n v="3"/>
    <n v="8"/>
    <n v="7"/>
    <n v="4"/>
    <n v="7"/>
  </r>
  <r>
    <x v="1"/>
    <s v="Travel_Rarely"/>
    <x v="1"/>
    <s v="Current Employees"/>
    <x v="1"/>
    <x v="0"/>
    <x v="492"/>
    <n v="664"/>
    <x v="0"/>
    <x v="5"/>
    <x v="1"/>
    <s v="No"/>
    <s v="Y"/>
    <n v="3"/>
    <n v="-2"/>
    <n v="0"/>
    <n v="48"/>
    <n v="0"/>
    <m/>
    <n v="0"/>
    <n v="1"/>
    <n v="1236"/>
    <n v="1"/>
    <x v="2"/>
    <n v="1"/>
    <n v="4"/>
    <n v="40"/>
    <n v="2"/>
    <n v="4"/>
    <n v="2"/>
    <n v="15402"/>
    <n v="17997"/>
    <n v="7"/>
    <n v="11"/>
    <n v="3"/>
    <n v="1"/>
    <n v="80"/>
    <n v="1"/>
    <n v="21"/>
    <n v="1"/>
    <n v="3"/>
    <n v="2"/>
    <n v="0"/>
    <n v="2"/>
  </r>
  <r>
    <x v="1"/>
    <s v="Travel_Rarely"/>
    <x v="0"/>
    <s v="Current Employees"/>
    <x v="2"/>
    <x v="0"/>
    <x v="493"/>
    <n v="665"/>
    <x v="0"/>
    <x v="8"/>
    <x v="0"/>
    <s v="No"/>
    <s v="Y"/>
    <n v="1"/>
    <n v="-2"/>
    <n v="0"/>
    <n v="44"/>
    <n v="0"/>
    <m/>
    <n v="0"/>
    <n v="1"/>
    <n v="1112"/>
    <n v="1"/>
    <x v="2"/>
    <n v="1"/>
    <n v="1"/>
    <n v="50"/>
    <n v="2"/>
    <n v="2"/>
    <n v="2"/>
    <n v="5985"/>
    <n v="26894"/>
    <n v="4"/>
    <n v="11"/>
    <n v="3"/>
    <n v="2"/>
    <n v="80"/>
    <n v="0"/>
    <n v="10"/>
    <n v="4"/>
    <n v="2"/>
    <n v="2"/>
    <n v="0"/>
    <n v="2"/>
  </r>
  <r>
    <x v="1"/>
    <s v="Travel_Rarely"/>
    <x v="2"/>
    <s v="Current Employees"/>
    <x v="0"/>
    <x v="4"/>
    <x v="494"/>
    <n v="666"/>
    <x v="0"/>
    <x v="6"/>
    <x v="2"/>
    <s v="Yes"/>
    <s v="Y"/>
    <n v="3"/>
    <n v="-2"/>
    <n v="0"/>
    <n v="34"/>
    <n v="0"/>
    <m/>
    <n v="0"/>
    <n v="1"/>
    <n v="204"/>
    <n v="14"/>
    <x v="3"/>
    <n v="1"/>
    <n v="4"/>
    <n v="31"/>
    <n v="3"/>
    <n v="1"/>
    <n v="4"/>
    <n v="2579"/>
    <n v="2912"/>
    <n v="1"/>
    <n v="18"/>
    <n v="3"/>
    <n v="4"/>
    <n v="80"/>
    <n v="2"/>
    <n v="8"/>
    <n v="3"/>
    <n v="8"/>
    <n v="2"/>
    <n v="0"/>
    <n v="6"/>
  </r>
  <r>
    <x v="0"/>
    <s v="Travel_Rarely"/>
    <x v="2"/>
    <s v="Ex-Employees"/>
    <x v="0"/>
    <x v="3"/>
    <x v="495"/>
    <n v="667"/>
    <x v="1"/>
    <x v="6"/>
    <x v="2"/>
    <s v="No"/>
    <s v="Y"/>
    <n v="3"/>
    <n v="-2"/>
    <n v="0"/>
    <n v="27"/>
    <n v="1"/>
    <n v="1"/>
    <n v="1"/>
    <n v="0"/>
    <n v="1420"/>
    <n v="2"/>
    <x v="1"/>
    <n v="1"/>
    <n v="3"/>
    <n v="85"/>
    <n v="3"/>
    <n v="1"/>
    <n v="1"/>
    <n v="3041"/>
    <n v="16346"/>
    <n v="0"/>
    <n v="11"/>
    <n v="3"/>
    <n v="2"/>
    <n v="80"/>
    <n v="1"/>
    <n v="5"/>
    <n v="3"/>
    <n v="4"/>
    <n v="3"/>
    <n v="0"/>
    <n v="2"/>
  </r>
  <r>
    <x v="1"/>
    <s v="Travel_Rarely"/>
    <x v="4"/>
    <s v="Current Employees"/>
    <x v="0"/>
    <x v="4"/>
    <x v="496"/>
    <n v="669"/>
    <x v="1"/>
    <x v="6"/>
    <x v="0"/>
    <s v="No"/>
    <s v="Y"/>
    <n v="2"/>
    <n v="-2"/>
    <n v="0"/>
    <n v="21"/>
    <n v="0"/>
    <m/>
    <n v="0"/>
    <n v="1"/>
    <n v="1343"/>
    <n v="22"/>
    <x v="1"/>
    <n v="1"/>
    <n v="4"/>
    <n v="49"/>
    <n v="3"/>
    <n v="1"/>
    <n v="4"/>
    <n v="3447"/>
    <n v="24444"/>
    <n v="1"/>
    <n v="11"/>
    <n v="3"/>
    <n v="3"/>
    <n v="80"/>
    <n v="0"/>
    <n v="3"/>
    <n v="3"/>
    <n v="3"/>
    <n v="2"/>
    <n v="1"/>
    <n v="2"/>
  </r>
  <r>
    <x v="1"/>
    <s v="Travel_Rarely"/>
    <x v="0"/>
    <s v="Current Employees"/>
    <x v="1"/>
    <x v="1"/>
    <x v="497"/>
    <n v="671"/>
    <x v="1"/>
    <x v="5"/>
    <x v="1"/>
    <s v="Yes"/>
    <s v="Y"/>
    <n v="2"/>
    <n v="-2"/>
    <n v="0"/>
    <n v="44"/>
    <n v="0"/>
    <m/>
    <n v="0"/>
    <n v="1"/>
    <n v="1315"/>
    <n v="3"/>
    <x v="2"/>
    <n v="1"/>
    <n v="4"/>
    <n v="35"/>
    <n v="3"/>
    <n v="5"/>
    <n v="4"/>
    <n v="19513"/>
    <n v="9358"/>
    <n v="4"/>
    <n v="12"/>
    <n v="3"/>
    <n v="1"/>
    <n v="80"/>
    <n v="1"/>
    <n v="26"/>
    <n v="4"/>
    <n v="2"/>
    <n v="2"/>
    <n v="0"/>
    <n v="1"/>
  </r>
  <r>
    <x v="1"/>
    <s v="Travel_Rarely"/>
    <x v="4"/>
    <s v="Current Employees"/>
    <x v="1"/>
    <x v="2"/>
    <x v="498"/>
    <n v="675"/>
    <x v="1"/>
    <x v="1"/>
    <x v="1"/>
    <s v="No"/>
    <s v="Y"/>
    <n v="3"/>
    <n v="-2"/>
    <n v="0"/>
    <n v="22"/>
    <n v="0"/>
    <m/>
    <n v="0"/>
    <n v="1"/>
    <n v="604"/>
    <n v="6"/>
    <x v="1"/>
    <n v="1"/>
    <n v="1"/>
    <n v="69"/>
    <n v="3"/>
    <n v="1"/>
    <n v="3"/>
    <n v="2773"/>
    <n v="12145"/>
    <n v="0"/>
    <n v="20"/>
    <n v="4"/>
    <n v="4"/>
    <n v="80"/>
    <n v="0"/>
    <n v="3"/>
    <n v="3"/>
    <n v="2"/>
    <n v="2"/>
    <n v="2"/>
    <n v="2"/>
  </r>
  <r>
    <x v="1"/>
    <s v="Travel_Rarely"/>
    <x v="2"/>
    <s v="Current Employees"/>
    <x v="0"/>
    <x v="3"/>
    <x v="499"/>
    <n v="677"/>
    <x v="1"/>
    <x v="0"/>
    <x v="2"/>
    <s v="No"/>
    <s v="Y"/>
    <n v="3"/>
    <n v="-2"/>
    <n v="0"/>
    <n v="33"/>
    <n v="0"/>
    <m/>
    <n v="0"/>
    <n v="1"/>
    <n v="1216"/>
    <n v="8"/>
    <x v="2"/>
    <n v="1"/>
    <n v="3"/>
    <n v="39"/>
    <n v="3"/>
    <n v="2"/>
    <n v="1"/>
    <n v="7104"/>
    <n v="20431"/>
    <n v="0"/>
    <n v="12"/>
    <n v="3"/>
    <n v="4"/>
    <n v="80"/>
    <n v="0"/>
    <n v="6"/>
    <n v="3"/>
    <n v="5"/>
    <n v="0"/>
    <n v="1"/>
    <n v="2"/>
  </r>
  <r>
    <x v="1"/>
    <s v="Travel_Rarely"/>
    <x v="2"/>
    <s v="Current Employees"/>
    <x v="1"/>
    <x v="0"/>
    <x v="500"/>
    <n v="679"/>
    <x v="0"/>
    <x v="1"/>
    <x v="1"/>
    <s v="Yes"/>
    <s v="Y"/>
    <n v="2"/>
    <n v="-2"/>
    <n v="0"/>
    <n v="32"/>
    <n v="0"/>
    <m/>
    <n v="0"/>
    <n v="1"/>
    <n v="646"/>
    <n v="9"/>
    <x v="2"/>
    <n v="1"/>
    <n v="1"/>
    <n v="92"/>
    <n v="3"/>
    <n v="2"/>
    <n v="2"/>
    <n v="6322"/>
    <n v="18089"/>
    <n v="1"/>
    <n v="12"/>
    <n v="3"/>
    <n v="4"/>
    <n v="80"/>
    <n v="1"/>
    <n v="6"/>
    <n v="2"/>
    <n v="6"/>
    <n v="4"/>
    <n v="0"/>
    <n v="5"/>
  </r>
  <r>
    <x v="1"/>
    <s v="Travel_Frequently"/>
    <x v="2"/>
    <s v="Current Employees"/>
    <x v="1"/>
    <x v="2"/>
    <x v="501"/>
    <n v="680"/>
    <x v="0"/>
    <x v="1"/>
    <x v="2"/>
    <s v="No"/>
    <s v="Y"/>
    <n v="2"/>
    <n v="-2"/>
    <n v="0"/>
    <n v="30"/>
    <n v="0"/>
    <m/>
    <n v="0"/>
    <n v="1"/>
    <n v="160"/>
    <n v="3"/>
    <x v="3"/>
    <n v="1"/>
    <n v="3"/>
    <n v="71"/>
    <n v="3"/>
    <n v="1"/>
    <n v="3"/>
    <n v="2083"/>
    <n v="22653"/>
    <n v="1"/>
    <n v="20"/>
    <n v="4"/>
    <n v="3"/>
    <n v="80"/>
    <n v="1"/>
    <n v="1"/>
    <n v="3"/>
    <n v="1"/>
    <n v="0"/>
    <n v="0"/>
    <n v="0"/>
  </r>
  <r>
    <x v="1"/>
    <s v="Travel_Rarely"/>
    <x v="1"/>
    <s v="Current Employees"/>
    <x v="0"/>
    <x v="2"/>
    <x v="502"/>
    <n v="682"/>
    <x v="0"/>
    <x v="0"/>
    <x v="0"/>
    <s v="No"/>
    <s v="Y"/>
    <n v="2"/>
    <n v="-2"/>
    <n v="0"/>
    <n v="53"/>
    <n v="0"/>
    <m/>
    <n v="0"/>
    <n v="1"/>
    <n v="238"/>
    <n v="1"/>
    <x v="1"/>
    <n v="1"/>
    <n v="4"/>
    <n v="34"/>
    <n v="3"/>
    <n v="2"/>
    <n v="3"/>
    <n v="8381"/>
    <n v="7507"/>
    <n v="7"/>
    <n v="20"/>
    <n v="4"/>
    <n v="4"/>
    <n v="80"/>
    <n v="0"/>
    <n v="18"/>
    <n v="4"/>
    <n v="14"/>
    <n v="7"/>
    <n v="8"/>
    <n v="10"/>
  </r>
  <r>
    <x v="1"/>
    <s v="Travel_Rarely"/>
    <x v="2"/>
    <s v="Current Employees"/>
    <x v="1"/>
    <x v="0"/>
    <x v="503"/>
    <n v="683"/>
    <x v="1"/>
    <x v="1"/>
    <x v="1"/>
    <s v="No"/>
    <s v="Y"/>
    <n v="4"/>
    <n v="-2"/>
    <n v="0"/>
    <n v="34"/>
    <n v="0"/>
    <m/>
    <n v="0"/>
    <n v="1"/>
    <n v="1397"/>
    <n v="1"/>
    <x v="4"/>
    <n v="1"/>
    <n v="2"/>
    <n v="42"/>
    <n v="3"/>
    <n v="1"/>
    <n v="2"/>
    <n v="2691"/>
    <n v="7660"/>
    <n v="1"/>
    <n v="12"/>
    <n v="3"/>
    <n v="4"/>
    <n v="80"/>
    <n v="1"/>
    <n v="10"/>
    <n v="2"/>
    <n v="10"/>
    <n v="9"/>
    <n v="8"/>
    <n v="8"/>
  </r>
  <r>
    <x v="0"/>
    <s v="Travel_Frequently"/>
    <x v="1"/>
    <s v="Ex-Employees"/>
    <x v="0"/>
    <x v="0"/>
    <x v="504"/>
    <n v="684"/>
    <x v="0"/>
    <x v="0"/>
    <x v="1"/>
    <s v="No"/>
    <s v="Y"/>
    <n v="4"/>
    <n v="-2"/>
    <n v="0"/>
    <n v="45"/>
    <n v="1"/>
    <n v="1"/>
    <n v="1"/>
    <n v="0"/>
    <n v="306"/>
    <n v="26"/>
    <x v="2"/>
    <n v="1"/>
    <n v="1"/>
    <n v="100"/>
    <n v="3"/>
    <n v="2"/>
    <n v="2"/>
    <n v="4286"/>
    <n v="5630"/>
    <n v="2"/>
    <n v="14"/>
    <n v="3"/>
    <n v="4"/>
    <n v="80"/>
    <n v="2"/>
    <n v="5"/>
    <n v="3"/>
    <n v="1"/>
    <n v="1"/>
    <n v="0"/>
    <n v="0"/>
  </r>
  <r>
    <x v="1"/>
    <s v="Travel_Rarely"/>
    <x v="2"/>
    <s v="Current Employees"/>
    <x v="1"/>
    <x v="0"/>
    <x v="505"/>
    <n v="686"/>
    <x v="0"/>
    <x v="2"/>
    <x v="1"/>
    <s v="Yes"/>
    <s v="Y"/>
    <n v="2"/>
    <n v="-2"/>
    <n v="0"/>
    <n v="26"/>
    <n v="0"/>
    <m/>
    <n v="0"/>
    <n v="1"/>
    <n v="991"/>
    <n v="6"/>
    <x v="3"/>
    <n v="1"/>
    <n v="3"/>
    <n v="71"/>
    <n v="3"/>
    <n v="1"/>
    <n v="2"/>
    <n v="2659"/>
    <n v="17759"/>
    <n v="1"/>
    <n v="13"/>
    <n v="3"/>
    <n v="3"/>
    <n v="80"/>
    <n v="1"/>
    <n v="3"/>
    <n v="3"/>
    <n v="3"/>
    <n v="2"/>
    <n v="0"/>
    <n v="2"/>
  </r>
  <r>
    <x v="1"/>
    <s v="Travel_Rarely"/>
    <x v="0"/>
    <s v="Current Employees"/>
    <x v="1"/>
    <x v="1"/>
    <x v="506"/>
    <n v="689"/>
    <x v="1"/>
    <x v="3"/>
    <x v="1"/>
    <s v="No"/>
    <s v="Y"/>
    <n v="2"/>
    <n v="-2"/>
    <n v="0"/>
    <n v="37"/>
    <n v="0"/>
    <m/>
    <n v="0"/>
    <n v="1"/>
    <n v="482"/>
    <n v="3"/>
    <x v="3"/>
    <n v="1"/>
    <n v="3"/>
    <n v="36"/>
    <n v="3"/>
    <n v="3"/>
    <n v="3"/>
    <n v="9434"/>
    <n v="9606"/>
    <n v="1"/>
    <n v="15"/>
    <n v="3"/>
    <n v="3"/>
    <n v="80"/>
    <n v="1"/>
    <n v="10"/>
    <n v="3"/>
    <n v="10"/>
    <n v="7"/>
    <n v="7"/>
    <n v="8"/>
  </r>
  <r>
    <x v="1"/>
    <s v="Travel_Rarely"/>
    <x v="2"/>
    <s v="Current Employees"/>
    <x v="0"/>
    <x v="2"/>
    <x v="507"/>
    <n v="690"/>
    <x v="0"/>
    <x v="0"/>
    <x v="1"/>
    <s v="No"/>
    <s v="Y"/>
    <n v="5"/>
    <n v="-2"/>
    <n v="0"/>
    <n v="29"/>
    <n v="0"/>
    <m/>
    <n v="0"/>
    <n v="1"/>
    <n v="1176"/>
    <n v="3"/>
    <x v="0"/>
    <n v="1"/>
    <n v="2"/>
    <n v="62"/>
    <n v="3"/>
    <n v="2"/>
    <n v="3"/>
    <n v="5561"/>
    <n v="3487"/>
    <n v="1"/>
    <n v="14"/>
    <n v="3"/>
    <n v="1"/>
    <n v="80"/>
    <n v="1"/>
    <n v="6"/>
    <n v="2"/>
    <n v="6"/>
    <n v="0"/>
    <n v="1"/>
    <n v="2"/>
  </r>
  <r>
    <x v="1"/>
    <s v="Travel_Rarely"/>
    <x v="0"/>
    <s v="Current Employees"/>
    <x v="1"/>
    <x v="0"/>
    <x v="508"/>
    <n v="691"/>
    <x v="1"/>
    <x v="1"/>
    <x v="0"/>
    <s v="No"/>
    <s v="Y"/>
    <n v="3"/>
    <n v="-2"/>
    <n v="0"/>
    <n v="35"/>
    <n v="0"/>
    <m/>
    <n v="0"/>
    <n v="1"/>
    <n v="1017"/>
    <n v="6"/>
    <x v="2"/>
    <n v="1"/>
    <n v="2"/>
    <n v="82"/>
    <n v="1"/>
    <n v="2"/>
    <n v="2"/>
    <n v="6646"/>
    <n v="19368"/>
    <n v="1"/>
    <n v="13"/>
    <n v="3"/>
    <n v="2"/>
    <n v="80"/>
    <n v="0"/>
    <n v="17"/>
    <n v="3"/>
    <n v="17"/>
    <n v="11"/>
    <n v="11"/>
    <n v="8"/>
  </r>
  <r>
    <x v="1"/>
    <s v="Travel_Frequently"/>
    <x v="2"/>
    <s v="Current Employees"/>
    <x v="1"/>
    <x v="0"/>
    <x v="509"/>
    <n v="692"/>
    <x v="1"/>
    <x v="4"/>
    <x v="2"/>
    <s v="No"/>
    <s v="Y"/>
    <n v="2"/>
    <n v="-2"/>
    <n v="0"/>
    <n v="33"/>
    <n v="0"/>
    <m/>
    <n v="0"/>
    <n v="1"/>
    <n v="1296"/>
    <n v="6"/>
    <x v="3"/>
    <n v="1"/>
    <n v="3"/>
    <n v="30"/>
    <n v="3"/>
    <n v="2"/>
    <n v="2"/>
    <n v="7725"/>
    <n v="5335"/>
    <n v="3"/>
    <n v="23"/>
    <n v="4"/>
    <n v="3"/>
    <n v="80"/>
    <n v="1"/>
    <n v="15"/>
    <n v="1"/>
    <n v="13"/>
    <n v="11"/>
    <n v="4"/>
    <n v="7"/>
  </r>
  <r>
    <x v="1"/>
    <s v="Travel_Rarely"/>
    <x v="1"/>
    <s v="Current Employees"/>
    <x v="2"/>
    <x v="2"/>
    <x v="510"/>
    <n v="698"/>
    <x v="1"/>
    <x v="8"/>
    <x v="1"/>
    <s v="No"/>
    <s v="Y"/>
    <n v="1"/>
    <n v="-2"/>
    <n v="0"/>
    <n v="54"/>
    <n v="0"/>
    <m/>
    <n v="0"/>
    <n v="1"/>
    <n v="397"/>
    <n v="19"/>
    <x v="2"/>
    <n v="1"/>
    <n v="3"/>
    <n v="88"/>
    <n v="3"/>
    <n v="3"/>
    <n v="3"/>
    <n v="10725"/>
    <n v="6729"/>
    <n v="2"/>
    <n v="15"/>
    <n v="3"/>
    <n v="3"/>
    <n v="80"/>
    <n v="1"/>
    <n v="16"/>
    <n v="4"/>
    <n v="9"/>
    <n v="7"/>
    <n v="7"/>
    <n v="1"/>
  </r>
  <r>
    <x v="1"/>
    <s v="Travel_Rarely"/>
    <x v="0"/>
    <s v="Current Employees"/>
    <x v="1"/>
    <x v="2"/>
    <x v="511"/>
    <n v="699"/>
    <x v="1"/>
    <x v="3"/>
    <x v="2"/>
    <s v="Yes"/>
    <s v="Y"/>
    <n v="2"/>
    <n v="-2"/>
    <n v="0"/>
    <n v="36"/>
    <n v="0"/>
    <m/>
    <n v="0"/>
    <n v="1"/>
    <n v="913"/>
    <n v="9"/>
    <x v="0"/>
    <n v="1"/>
    <n v="2"/>
    <n v="48"/>
    <n v="2"/>
    <n v="2"/>
    <n v="3"/>
    <n v="8847"/>
    <n v="13934"/>
    <n v="2"/>
    <n v="11"/>
    <n v="3"/>
    <n v="3"/>
    <n v="80"/>
    <n v="1"/>
    <n v="13"/>
    <n v="3"/>
    <n v="3"/>
    <n v="2"/>
    <n v="0"/>
    <n v="2"/>
  </r>
  <r>
    <x v="1"/>
    <s v="Travel_Rarely"/>
    <x v="2"/>
    <s v="Current Employees"/>
    <x v="1"/>
    <x v="2"/>
    <x v="512"/>
    <n v="700"/>
    <x v="1"/>
    <x v="1"/>
    <x v="0"/>
    <s v="No"/>
    <s v="Y"/>
    <n v="0"/>
    <n v="-2"/>
    <n v="0"/>
    <n v="27"/>
    <n v="0"/>
    <m/>
    <n v="0"/>
    <n v="1"/>
    <n v="1115"/>
    <n v="3"/>
    <x v="2"/>
    <n v="1"/>
    <n v="1"/>
    <n v="54"/>
    <n v="2"/>
    <n v="1"/>
    <n v="4"/>
    <n v="2045"/>
    <n v="15174"/>
    <n v="0"/>
    <n v="13"/>
    <n v="3"/>
    <n v="4"/>
    <n v="80"/>
    <n v="0"/>
    <n v="5"/>
    <n v="3"/>
    <n v="4"/>
    <n v="2"/>
    <n v="1"/>
    <n v="1"/>
  </r>
  <r>
    <x v="0"/>
    <s v="Travel_Rarely"/>
    <x v="4"/>
    <s v="Ex-Employees"/>
    <x v="1"/>
    <x v="2"/>
    <x v="513"/>
    <n v="701"/>
    <x v="1"/>
    <x v="1"/>
    <x v="0"/>
    <s v="Yes"/>
    <s v="Y"/>
    <n v="5"/>
    <n v="-2"/>
    <n v="0"/>
    <n v="20"/>
    <n v="1"/>
    <n v="1"/>
    <n v="1"/>
    <n v="0"/>
    <n v="1362"/>
    <n v="10"/>
    <x v="1"/>
    <n v="1"/>
    <n v="4"/>
    <n v="32"/>
    <n v="3"/>
    <n v="1"/>
    <n v="3"/>
    <n v="1009"/>
    <n v="26999"/>
    <n v="1"/>
    <n v="11"/>
    <n v="3"/>
    <n v="4"/>
    <n v="80"/>
    <n v="0"/>
    <n v="1"/>
    <n v="3"/>
    <n v="1"/>
    <n v="0"/>
    <n v="1"/>
    <n v="1"/>
  </r>
  <r>
    <x v="0"/>
    <s v="Travel_Frequently"/>
    <x v="2"/>
    <s v="Ex-Employees"/>
    <x v="1"/>
    <x v="0"/>
    <x v="514"/>
    <n v="702"/>
    <x v="1"/>
    <x v="1"/>
    <x v="0"/>
    <s v="Yes"/>
    <s v="Y"/>
    <n v="3"/>
    <n v="-2"/>
    <n v="0"/>
    <n v="33"/>
    <n v="1"/>
    <n v="1"/>
    <n v="1"/>
    <n v="0"/>
    <n v="1076"/>
    <n v="3"/>
    <x v="3"/>
    <n v="1"/>
    <n v="1"/>
    <n v="70"/>
    <n v="3"/>
    <n v="1"/>
    <n v="2"/>
    <n v="3348"/>
    <n v="3164"/>
    <n v="1"/>
    <n v="11"/>
    <n v="3"/>
    <n v="1"/>
    <n v="80"/>
    <n v="0"/>
    <n v="10"/>
    <n v="3"/>
    <n v="10"/>
    <n v="8"/>
    <n v="9"/>
    <n v="7"/>
  </r>
  <r>
    <x v="1"/>
    <s v="Non-Travel"/>
    <x v="0"/>
    <s v="Current Employees"/>
    <x v="1"/>
    <x v="0"/>
    <x v="515"/>
    <n v="704"/>
    <x v="1"/>
    <x v="2"/>
    <x v="1"/>
    <s v="No"/>
    <s v="Y"/>
    <n v="3"/>
    <n v="-2"/>
    <n v="0"/>
    <n v="35"/>
    <n v="0"/>
    <m/>
    <n v="0"/>
    <n v="1"/>
    <n v="727"/>
    <n v="3"/>
    <x v="3"/>
    <n v="1"/>
    <n v="3"/>
    <n v="41"/>
    <n v="2"/>
    <n v="1"/>
    <n v="2"/>
    <n v="1281"/>
    <n v="16900"/>
    <n v="1"/>
    <n v="18"/>
    <n v="3"/>
    <n v="3"/>
    <n v="80"/>
    <n v="2"/>
    <n v="1"/>
    <n v="3"/>
    <n v="1"/>
    <n v="0"/>
    <n v="0"/>
    <n v="0"/>
  </r>
  <r>
    <x v="1"/>
    <s v="Travel_Rarely"/>
    <x v="4"/>
    <s v="Current Employees"/>
    <x v="1"/>
    <x v="2"/>
    <x v="516"/>
    <n v="705"/>
    <x v="1"/>
    <x v="1"/>
    <x v="1"/>
    <s v="No"/>
    <s v="Y"/>
    <n v="3"/>
    <n v="-2"/>
    <n v="0"/>
    <n v="23"/>
    <n v="0"/>
    <m/>
    <n v="0"/>
    <n v="1"/>
    <n v="885"/>
    <n v="4"/>
    <x v="3"/>
    <n v="1"/>
    <n v="1"/>
    <n v="58"/>
    <n v="4"/>
    <n v="1"/>
    <n v="3"/>
    <n v="2819"/>
    <n v="8544"/>
    <n v="2"/>
    <n v="16"/>
    <n v="3"/>
    <n v="1"/>
    <n v="80"/>
    <n v="1"/>
    <n v="5"/>
    <n v="4"/>
    <n v="3"/>
    <n v="2"/>
    <n v="0"/>
    <n v="2"/>
  </r>
  <r>
    <x v="1"/>
    <s v="Travel_Rarely"/>
    <x v="2"/>
    <s v="Current Employees"/>
    <x v="0"/>
    <x v="0"/>
    <x v="517"/>
    <n v="707"/>
    <x v="1"/>
    <x v="0"/>
    <x v="1"/>
    <s v="No"/>
    <s v="Y"/>
    <n v="4"/>
    <n v="-2"/>
    <n v="0"/>
    <n v="25"/>
    <n v="0"/>
    <m/>
    <n v="0"/>
    <n v="1"/>
    <n v="810"/>
    <n v="8"/>
    <x v="3"/>
    <n v="1"/>
    <n v="4"/>
    <n v="57"/>
    <n v="4"/>
    <n v="2"/>
    <n v="2"/>
    <n v="4851"/>
    <n v="15678"/>
    <n v="0"/>
    <n v="22"/>
    <n v="4"/>
    <n v="3"/>
    <n v="80"/>
    <n v="1"/>
    <n v="4"/>
    <n v="3"/>
    <n v="3"/>
    <n v="2"/>
    <n v="1"/>
    <n v="2"/>
  </r>
  <r>
    <x v="1"/>
    <s v="Travel_Rarely"/>
    <x v="0"/>
    <s v="Current Employees"/>
    <x v="0"/>
    <x v="3"/>
    <x v="518"/>
    <n v="709"/>
    <x v="0"/>
    <x v="0"/>
    <x v="0"/>
    <s v="No"/>
    <s v="Y"/>
    <n v="2"/>
    <n v="-2"/>
    <n v="0"/>
    <n v="38"/>
    <n v="0"/>
    <m/>
    <n v="0"/>
    <n v="1"/>
    <n v="243"/>
    <n v="7"/>
    <x v="2"/>
    <n v="1"/>
    <n v="4"/>
    <n v="46"/>
    <n v="2"/>
    <n v="2"/>
    <n v="1"/>
    <n v="4028"/>
    <n v="7791"/>
    <n v="0"/>
    <n v="20"/>
    <n v="4"/>
    <n v="1"/>
    <n v="80"/>
    <n v="0"/>
    <n v="8"/>
    <n v="3"/>
    <n v="7"/>
    <n v="7"/>
    <n v="0"/>
    <n v="5"/>
  </r>
  <r>
    <x v="1"/>
    <s v="Travel_Frequently"/>
    <x v="2"/>
    <s v="Current Employees"/>
    <x v="1"/>
    <x v="0"/>
    <x v="519"/>
    <n v="710"/>
    <x v="1"/>
    <x v="1"/>
    <x v="2"/>
    <s v="No"/>
    <s v="Y"/>
    <n v="5"/>
    <n v="-2"/>
    <n v="0"/>
    <n v="29"/>
    <n v="0"/>
    <m/>
    <n v="0"/>
    <n v="1"/>
    <n v="806"/>
    <n v="1"/>
    <x v="2"/>
    <n v="1"/>
    <n v="2"/>
    <n v="76"/>
    <n v="1"/>
    <n v="1"/>
    <n v="4"/>
    <n v="2720"/>
    <n v="18959"/>
    <n v="1"/>
    <n v="18"/>
    <n v="3"/>
    <n v="4"/>
    <n v="80"/>
    <n v="1"/>
    <n v="10"/>
    <n v="3"/>
    <n v="10"/>
    <n v="7"/>
    <n v="2"/>
    <n v="8"/>
  </r>
  <r>
    <x v="1"/>
    <s v="Travel_Rarely"/>
    <x v="1"/>
    <s v="Current Employees"/>
    <x v="0"/>
    <x v="3"/>
    <x v="520"/>
    <n v="712"/>
    <x v="1"/>
    <x v="0"/>
    <x v="1"/>
    <s v="No"/>
    <s v="Y"/>
    <n v="3"/>
    <n v="-2"/>
    <n v="0"/>
    <n v="48"/>
    <n v="0"/>
    <m/>
    <n v="0"/>
    <n v="1"/>
    <n v="817"/>
    <n v="2"/>
    <x v="1"/>
    <n v="1"/>
    <n v="2"/>
    <n v="56"/>
    <n v="4"/>
    <n v="2"/>
    <n v="1"/>
    <n v="8120"/>
    <n v="18597"/>
    <n v="3"/>
    <n v="12"/>
    <n v="3"/>
    <n v="4"/>
    <n v="80"/>
    <n v="0"/>
    <n v="12"/>
    <n v="3"/>
    <n v="2"/>
    <n v="2"/>
    <n v="2"/>
    <n v="2"/>
  </r>
  <r>
    <x v="1"/>
    <s v="Travel_Frequently"/>
    <x v="2"/>
    <s v="Current Employees"/>
    <x v="0"/>
    <x v="2"/>
    <x v="521"/>
    <n v="714"/>
    <x v="0"/>
    <x v="0"/>
    <x v="2"/>
    <s v="Yes"/>
    <s v="Y"/>
    <n v="3"/>
    <n v="-2"/>
    <n v="0"/>
    <n v="27"/>
    <n v="0"/>
    <m/>
    <n v="0"/>
    <n v="1"/>
    <n v="1410"/>
    <n v="3"/>
    <x v="1"/>
    <n v="1"/>
    <n v="4"/>
    <n v="71"/>
    <n v="4"/>
    <n v="2"/>
    <n v="4"/>
    <n v="4647"/>
    <n v="16673"/>
    <n v="1"/>
    <n v="20"/>
    <n v="4"/>
    <n v="2"/>
    <n v="80"/>
    <n v="2"/>
    <n v="6"/>
    <n v="3"/>
    <n v="6"/>
    <n v="5"/>
    <n v="0"/>
    <n v="4"/>
  </r>
  <r>
    <x v="1"/>
    <s v="Travel_Rarely"/>
    <x v="0"/>
    <s v="Current Employees"/>
    <x v="1"/>
    <x v="0"/>
    <x v="522"/>
    <n v="715"/>
    <x v="1"/>
    <x v="1"/>
    <x v="0"/>
    <s v="No"/>
    <s v="Y"/>
    <n v="2"/>
    <n v="-2"/>
    <n v="0"/>
    <n v="37"/>
    <n v="0"/>
    <m/>
    <n v="0"/>
    <n v="1"/>
    <n v="1225"/>
    <n v="10"/>
    <x v="0"/>
    <n v="1"/>
    <n v="4"/>
    <n v="80"/>
    <n v="4"/>
    <n v="1"/>
    <n v="4"/>
    <n v="4680"/>
    <n v="15232"/>
    <n v="3"/>
    <n v="17"/>
    <n v="3"/>
    <n v="1"/>
    <n v="80"/>
    <n v="0"/>
    <n v="4"/>
    <n v="3"/>
    <n v="1"/>
    <n v="0"/>
    <n v="0"/>
    <n v="0"/>
  </r>
  <r>
    <x v="1"/>
    <s v="Travel_Rarely"/>
    <x v="1"/>
    <s v="Current Employees"/>
    <x v="1"/>
    <x v="2"/>
    <x v="523"/>
    <n v="716"/>
    <x v="1"/>
    <x v="2"/>
    <x v="1"/>
    <s v="Yes"/>
    <s v="Y"/>
    <n v="3"/>
    <n v="-2"/>
    <n v="0"/>
    <n v="50"/>
    <n v="0"/>
    <m/>
    <n v="0"/>
    <n v="1"/>
    <n v="1207"/>
    <n v="28"/>
    <x v="1"/>
    <n v="1"/>
    <n v="4"/>
    <n v="74"/>
    <n v="4"/>
    <n v="1"/>
    <n v="3"/>
    <n v="3221"/>
    <n v="3297"/>
    <n v="1"/>
    <n v="11"/>
    <n v="3"/>
    <n v="3"/>
    <n v="80"/>
    <n v="3"/>
    <n v="20"/>
    <n v="3"/>
    <n v="20"/>
    <n v="8"/>
    <n v="3"/>
    <n v="8"/>
  </r>
  <r>
    <x v="1"/>
    <s v="Travel_Rarely"/>
    <x v="2"/>
    <s v="Current Employees"/>
    <x v="1"/>
    <x v="2"/>
    <x v="524"/>
    <n v="717"/>
    <x v="0"/>
    <x v="4"/>
    <x v="0"/>
    <s v="No"/>
    <s v="Y"/>
    <n v="3"/>
    <n v="-2"/>
    <n v="0"/>
    <n v="34"/>
    <n v="0"/>
    <m/>
    <n v="0"/>
    <n v="1"/>
    <n v="1442"/>
    <n v="9"/>
    <x v="3"/>
    <n v="1"/>
    <n v="4"/>
    <n v="46"/>
    <n v="2"/>
    <n v="3"/>
    <n v="3"/>
    <n v="8621"/>
    <n v="17654"/>
    <n v="1"/>
    <n v="14"/>
    <n v="3"/>
    <n v="2"/>
    <n v="80"/>
    <n v="0"/>
    <n v="9"/>
    <n v="4"/>
    <n v="8"/>
    <n v="7"/>
    <n v="7"/>
    <n v="7"/>
  </r>
  <r>
    <x v="0"/>
    <s v="Travel_Rarely"/>
    <x v="4"/>
    <s v="Ex-Employees"/>
    <x v="0"/>
    <x v="0"/>
    <x v="525"/>
    <n v="720"/>
    <x v="0"/>
    <x v="0"/>
    <x v="0"/>
    <s v="No"/>
    <s v="Y"/>
    <n v="3"/>
    <n v="-2"/>
    <n v="0"/>
    <n v="24"/>
    <n v="1"/>
    <n v="1"/>
    <n v="1"/>
    <n v="0"/>
    <n v="693"/>
    <n v="3"/>
    <x v="0"/>
    <n v="1"/>
    <n v="1"/>
    <n v="65"/>
    <n v="3"/>
    <n v="2"/>
    <n v="3"/>
    <n v="4577"/>
    <n v="24785"/>
    <n v="9"/>
    <n v="14"/>
    <n v="3"/>
    <n v="1"/>
    <n v="80"/>
    <n v="0"/>
    <n v="4"/>
    <n v="3"/>
    <n v="2"/>
    <n v="2"/>
    <n v="2"/>
    <n v="0"/>
  </r>
  <r>
    <x v="1"/>
    <s v="Travel_Rarely"/>
    <x v="0"/>
    <s v="Current Employees"/>
    <x v="1"/>
    <x v="4"/>
    <x v="526"/>
    <n v="721"/>
    <x v="0"/>
    <x v="4"/>
    <x v="0"/>
    <s v="No"/>
    <s v="Y"/>
    <n v="4"/>
    <n v="-2"/>
    <n v="0"/>
    <n v="39"/>
    <n v="0"/>
    <m/>
    <n v="0"/>
    <n v="1"/>
    <n v="408"/>
    <n v="2"/>
    <x v="2"/>
    <n v="1"/>
    <n v="4"/>
    <n v="80"/>
    <n v="2"/>
    <n v="2"/>
    <n v="4"/>
    <n v="4553"/>
    <n v="20978"/>
    <n v="1"/>
    <n v="11"/>
    <n v="3"/>
    <n v="1"/>
    <n v="80"/>
    <n v="0"/>
    <n v="20"/>
    <n v="3"/>
    <n v="20"/>
    <n v="7"/>
    <n v="11"/>
    <n v="10"/>
  </r>
  <r>
    <x v="1"/>
    <s v="Travel_Rarely"/>
    <x v="2"/>
    <s v="Current Employees"/>
    <x v="0"/>
    <x v="3"/>
    <x v="527"/>
    <n v="722"/>
    <x v="1"/>
    <x v="0"/>
    <x v="0"/>
    <s v="No"/>
    <s v="Y"/>
    <n v="2"/>
    <n v="-2"/>
    <n v="0"/>
    <n v="32"/>
    <n v="0"/>
    <m/>
    <n v="0"/>
    <n v="1"/>
    <n v="929"/>
    <n v="10"/>
    <x v="3"/>
    <n v="1"/>
    <n v="4"/>
    <n v="55"/>
    <n v="3"/>
    <n v="2"/>
    <n v="1"/>
    <n v="5396"/>
    <n v="21703"/>
    <n v="1"/>
    <n v="12"/>
    <n v="3"/>
    <n v="4"/>
    <n v="80"/>
    <n v="0"/>
    <n v="10"/>
    <n v="2"/>
    <n v="10"/>
    <n v="7"/>
    <n v="0"/>
    <n v="8"/>
  </r>
  <r>
    <x v="0"/>
    <s v="Travel_Frequently"/>
    <x v="1"/>
    <s v="Ex-Employees"/>
    <x v="0"/>
    <x v="4"/>
    <x v="528"/>
    <n v="723"/>
    <x v="1"/>
    <x v="0"/>
    <x v="1"/>
    <s v="Yes"/>
    <s v="Y"/>
    <n v="4"/>
    <n v="-2"/>
    <n v="0"/>
    <n v="50"/>
    <n v="1"/>
    <n v="1"/>
    <n v="1"/>
    <n v="0"/>
    <n v="562"/>
    <n v="8"/>
    <x v="0"/>
    <n v="1"/>
    <n v="4"/>
    <n v="50"/>
    <n v="3"/>
    <n v="2"/>
    <n v="4"/>
    <n v="6796"/>
    <n v="23452"/>
    <n v="3"/>
    <n v="14"/>
    <n v="3"/>
    <n v="1"/>
    <n v="80"/>
    <n v="1"/>
    <n v="18"/>
    <n v="3"/>
    <n v="4"/>
    <n v="3"/>
    <n v="1"/>
    <n v="3"/>
  </r>
  <r>
    <x v="1"/>
    <s v="Travel_Rarely"/>
    <x v="0"/>
    <s v="Current Employees"/>
    <x v="1"/>
    <x v="0"/>
    <x v="529"/>
    <n v="724"/>
    <x v="0"/>
    <x v="4"/>
    <x v="0"/>
    <s v="No"/>
    <s v="Y"/>
    <n v="4"/>
    <n v="-2"/>
    <n v="0"/>
    <n v="38"/>
    <n v="0"/>
    <m/>
    <n v="0"/>
    <n v="1"/>
    <n v="827"/>
    <n v="1"/>
    <x v="2"/>
    <n v="1"/>
    <n v="2"/>
    <n v="33"/>
    <n v="4"/>
    <n v="2"/>
    <n v="4"/>
    <n v="7625"/>
    <n v="19383"/>
    <n v="0"/>
    <n v="13"/>
    <n v="3"/>
    <n v="3"/>
    <n v="80"/>
    <n v="0"/>
    <n v="10"/>
    <n v="2"/>
    <n v="9"/>
    <n v="7"/>
    <n v="1"/>
    <n v="8"/>
  </r>
  <r>
    <x v="1"/>
    <s v="Travel_Rarely"/>
    <x v="2"/>
    <s v="Current Employees"/>
    <x v="1"/>
    <x v="0"/>
    <x v="530"/>
    <n v="725"/>
    <x v="0"/>
    <x v="3"/>
    <x v="1"/>
    <s v="No"/>
    <s v="Y"/>
    <n v="3"/>
    <n v="-2"/>
    <n v="0"/>
    <n v="27"/>
    <n v="0"/>
    <m/>
    <n v="0"/>
    <n v="1"/>
    <n v="608"/>
    <n v="1"/>
    <x v="0"/>
    <n v="1"/>
    <n v="3"/>
    <n v="68"/>
    <n v="3"/>
    <n v="3"/>
    <n v="3"/>
    <n v="7412"/>
    <n v="6009"/>
    <n v="1"/>
    <n v="11"/>
    <n v="3"/>
    <n v="4"/>
    <n v="80"/>
    <n v="0"/>
    <n v="9"/>
    <n v="3"/>
    <n v="9"/>
    <n v="7"/>
    <n v="0"/>
    <n v="7"/>
  </r>
  <r>
    <x v="1"/>
    <s v="Travel_Rarely"/>
    <x v="2"/>
    <s v="Current Employees"/>
    <x v="1"/>
    <x v="0"/>
    <x v="531"/>
    <n v="727"/>
    <x v="0"/>
    <x v="7"/>
    <x v="0"/>
    <s v="No"/>
    <s v="Y"/>
    <n v="6"/>
    <n v="-2"/>
    <n v="0"/>
    <n v="32"/>
    <n v="0"/>
    <m/>
    <n v="0"/>
    <n v="1"/>
    <n v="1018"/>
    <n v="3"/>
    <x v="0"/>
    <n v="1"/>
    <n v="3"/>
    <n v="39"/>
    <n v="3"/>
    <n v="3"/>
    <n v="4"/>
    <n v="11159"/>
    <n v="19373"/>
    <n v="3"/>
    <n v="15"/>
    <n v="3"/>
    <n v="4"/>
    <n v="80"/>
    <n v="0"/>
    <n v="10"/>
    <n v="3"/>
    <n v="7"/>
    <n v="7"/>
    <n v="7"/>
    <n v="7"/>
  </r>
  <r>
    <x v="1"/>
    <s v="Travel_Rarely"/>
    <x v="1"/>
    <s v="Current Employees"/>
    <x v="0"/>
    <x v="3"/>
    <x v="532"/>
    <n v="728"/>
    <x v="1"/>
    <x v="0"/>
    <x v="0"/>
    <s v="No"/>
    <s v="Y"/>
    <n v="2"/>
    <n v="-2"/>
    <n v="0"/>
    <n v="47"/>
    <n v="0"/>
    <m/>
    <n v="0"/>
    <n v="1"/>
    <n v="703"/>
    <n v="14"/>
    <x v="2"/>
    <n v="1"/>
    <n v="4"/>
    <n v="42"/>
    <n v="3"/>
    <n v="2"/>
    <n v="1"/>
    <n v="4960"/>
    <n v="11825"/>
    <n v="2"/>
    <n v="12"/>
    <n v="3"/>
    <n v="4"/>
    <n v="80"/>
    <n v="0"/>
    <n v="20"/>
    <n v="3"/>
    <n v="7"/>
    <n v="7"/>
    <n v="1"/>
    <n v="7"/>
  </r>
  <r>
    <x v="1"/>
    <s v="Travel_Frequently"/>
    <x v="0"/>
    <s v="Current Employees"/>
    <x v="0"/>
    <x v="0"/>
    <x v="533"/>
    <n v="729"/>
    <x v="1"/>
    <x v="0"/>
    <x v="1"/>
    <s v="Yes"/>
    <s v="Y"/>
    <n v="2"/>
    <n v="-2"/>
    <n v="0"/>
    <n v="40"/>
    <n v="0"/>
    <m/>
    <n v="0"/>
    <n v="1"/>
    <n v="580"/>
    <n v="5"/>
    <x v="2"/>
    <n v="1"/>
    <n v="4"/>
    <n v="48"/>
    <n v="2"/>
    <n v="3"/>
    <n v="3"/>
    <n v="10475"/>
    <n v="23772"/>
    <n v="5"/>
    <n v="21"/>
    <n v="4"/>
    <n v="3"/>
    <n v="80"/>
    <n v="1"/>
    <n v="20"/>
    <n v="3"/>
    <n v="18"/>
    <n v="13"/>
    <n v="1"/>
    <n v="12"/>
  </r>
  <r>
    <x v="1"/>
    <s v="Travel_Rarely"/>
    <x v="1"/>
    <s v="Current Employees"/>
    <x v="1"/>
    <x v="0"/>
    <x v="534"/>
    <n v="730"/>
    <x v="1"/>
    <x v="7"/>
    <x v="1"/>
    <s v="No"/>
    <s v="Y"/>
    <n v="3"/>
    <n v="-2"/>
    <n v="0"/>
    <n v="53"/>
    <n v="0"/>
    <m/>
    <n v="0"/>
    <n v="1"/>
    <n v="970"/>
    <n v="7"/>
    <x v="3"/>
    <n v="1"/>
    <n v="3"/>
    <n v="59"/>
    <n v="4"/>
    <n v="4"/>
    <n v="3"/>
    <n v="14814"/>
    <n v="13514"/>
    <n v="3"/>
    <n v="19"/>
    <n v="3"/>
    <n v="3"/>
    <n v="80"/>
    <n v="0"/>
    <n v="32"/>
    <n v="3"/>
    <n v="5"/>
    <n v="1"/>
    <n v="1"/>
    <n v="3"/>
  </r>
  <r>
    <x v="1"/>
    <s v="Travel_Rarely"/>
    <x v="0"/>
    <s v="Current Employees"/>
    <x v="2"/>
    <x v="5"/>
    <x v="535"/>
    <n v="731"/>
    <x v="1"/>
    <x v="5"/>
    <x v="2"/>
    <s v="No"/>
    <s v="Y"/>
    <n v="2"/>
    <n v="-2"/>
    <n v="0"/>
    <n v="41"/>
    <n v="0"/>
    <m/>
    <n v="0"/>
    <n v="1"/>
    <n v="427"/>
    <n v="10"/>
    <x v="2"/>
    <n v="1"/>
    <n v="2"/>
    <n v="73"/>
    <n v="2"/>
    <n v="5"/>
    <n v="4"/>
    <n v="19141"/>
    <n v="8861"/>
    <n v="3"/>
    <n v="15"/>
    <n v="3"/>
    <n v="2"/>
    <n v="80"/>
    <n v="3"/>
    <n v="23"/>
    <n v="2"/>
    <n v="21"/>
    <n v="6"/>
    <n v="12"/>
    <n v="6"/>
  </r>
  <r>
    <x v="1"/>
    <s v="Travel_Rarely"/>
    <x v="3"/>
    <s v="Current Employees"/>
    <x v="0"/>
    <x v="3"/>
    <x v="536"/>
    <n v="732"/>
    <x v="1"/>
    <x v="0"/>
    <x v="0"/>
    <s v="No"/>
    <s v="Y"/>
    <n v="1"/>
    <n v="-2"/>
    <n v="0"/>
    <n v="60"/>
    <n v="0"/>
    <m/>
    <n v="0"/>
    <n v="1"/>
    <n v="1179"/>
    <n v="16"/>
    <x v="2"/>
    <n v="1"/>
    <n v="1"/>
    <n v="84"/>
    <n v="3"/>
    <n v="2"/>
    <n v="1"/>
    <n v="5405"/>
    <n v="11924"/>
    <n v="8"/>
    <n v="14"/>
    <n v="3"/>
    <n v="4"/>
    <n v="80"/>
    <n v="0"/>
    <n v="10"/>
    <n v="3"/>
    <n v="2"/>
    <n v="2"/>
    <n v="2"/>
    <n v="2"/>
  </r>
  <r>
    <x v="1"/>
    <s v="Travel_Frequently"/>
    <x v="2"/>
    <s v="Current Employees"/>
    <x v="1"/>
    <x v="0"/>
    <x v="537"/>
    <n v="733"/>
    <x v="1"/>
    <x v="3"/>
    <x v="2"/>
    <s v="No"/>
    <s v="Y"/>
    <n v="4"/>
    <n v="-2"/>
    <n v="0"/>
    <n v="27"/>
    <n v="0"/>
    <m/>
    <n v="0"/>
    <n v="1"/>
    <n v="294"/>
    <n v="10"/>
    <x v="0"/>
    <n v="1"/>
    <n v="4"/>
    <n v="32"/>
    <n v="3"/>
    <n v="3"/>
    <n v="3"/>
    <n v="8793"/>
    <n v="4809"/>
    <n v="1"/>
    <n v="21"/>
    <n v="4"/>
    <n v="3"/>
    <n v="80"/>
    <n v="2"/>
    <n v="9"/>
    <n v="2"/>
    <n v="9"/>
    <n v="7"/>
    <n v="1"/>
    <n v="7"/>
  </r>
  <r>
    <x v="1"/>
    <s v="Travel_Rarely"/>
    <x v="0"/>
    <s v="Current Employees"/>
    <x v="2"/>
    <x v="5"/>
    <x v="538"/>
    <n v="734"/>
    <x v="1"/>
    <x v="5"/>
    <x v="1"/>
    <s v="No"/>
    <s v="Y"/>
    <n v="3"/>
    <n v="-2"/>
    <n v="0"/>
    <n v="41"/>
    <n v="0"/>
    <m/>
    <n v="0"/>
    <n v="1"/>
    <n v="314"/>
    <n v="1"/>
    <x v="3"/>
    <n v="1"/>
    <n v="4"/>
    <n v="59"/>
    <n v="2"/>
    <n v="5"/>
    <n v="3"/>
    <n v="19189"/>
    <n v="19562"/>
    <n v="1"/>
    <n v="12"/>
    <n v="3"/>
    <n v="2"/>
    <n v="80"/>
    <n v="1"/>
    <n v="22"/>
    <n v="3"/>
    <n v="22"/>
    <n v="7"/>
    <n v="2"/>
    <n v="10"/>
  </r>
  <r>
    <x v="1"/>
    <s v="Travel_Rarely"/>
    <x v="1"/>
    <s v="Current Employees"/>
    <x v="0"/>
    <x v="3"/>
    <x v="539"/>
    <n v="738"/>
    <x v="1"/>
    <x v="6"/>
    <x v="1"/>
    <s v="No"/>
    <s v="Y"/>
    <n v="2"/>
    <n v="-2"/>
    <n v="0"/>
    <n v="50"/>
    <n v="0"/>
    <m/>
    <n v="0"/>
    <n v="1"/>
    <n v="316"/>
    <n v="8"/>
    <x v="2"/>
    <n v="1"/>
    <n v="4"/>
    <n v="54"/>
    <n v="3"/>
    <n v="1"/>
    <n v="1"/>
    <n v="3875"/>
    <n v="9983"/>
    <n v="7"/>
    <n v="15"/>
    <n v="3"/>
    <n v="4"/>
    <n v="80"/>
    <n v="1"/>
    <n v="4"/>
    <n v="3"/>
    <n v="2"/>
    <n v="2"/>
    <n v="2"/>
    <n v="2"/>
  </r>
  <r>
    <x v="0"/>
    <s v="Travel_Rarely"/>
    <x v="2"/>
    <s v="Ex-Employees"/>
    <x v="1"/>
    <x v="0"/>
    <x v="540"/>
    <n v="741"/>
    <x v="0"/>
    <x v="1"/>
    <x v="0"/>
    <s v="Yes"/>
    <s v="Y"/>
    <n v="4"/>
    <n v="-2"/>
    <n v="0"/>
    <n v="28"/>
    <n v="1"/>
    <n v="1"/>
    <n v="1"/>
    <n v="0"/>
    <n v="654"/>
    <n v="1"/>
    <x v="0"/>
    <n v="1"/>
    <n v="1"/>
    <n v="67"/>
    <n v="1"/>
    <n v="1"/>
    <n v="3"/>
    <n v="2216"/>
    <n v="3872"/>
    <n v="7"/>
    <n v="13"/>
    <n v="3"/>
    <n v="4"/>
    <n v="80"/>
    <n v="0"/>
    <n v="10"/>
    <n v="3"/>
    <n v="7"/>
    <n v="7"/>
    <n v="3"/>
    <n v="7"/>
  </r>
  <r>
    <x v="1"/>
    <s v="Non-Travel"/>
    <x v="0"/>
    <s v="Current Employees"/>
    <x v="1"/>
    <x v="0"/>
    <x v="541"/>
    <n v="742"/>
    <x v="0"/>
    <x v="7"/>
    <x v="1"/>
    <s v="No"/>
    <s v="Y"/>
    <n v="2"/>
    <n v="-2"/>
    <n v="0"/>
    <n v="36"/>
    <n v="0"/>
    <m/>
    <n v="0"/>
    <n v="1"/>
    <n v="427"/>
    <n v="8"/>
    <x v="3"/>
    <n v="1"/>
    <n v="1"/>
    <n v="63"/>
    <n v="4"/>
    <n v="3"/>
    <n v="3"/>
    <n v="11713"/>
    <n v="20335"/>
    <n v="9"/>
    <n v="14"/>
    <n v="3"/>
    <n v="1"/>
    <n v="80"/>
    <n v="1"/>
    <n v="10"/>
    <n v="3"/>
    <n v="8"/>
    <n v="7"/>
    <n v="0"/>
    <n v="5"/>
  </r>
  <r>
    <x v="1"/>
    <s v="Travel_Rarely"/>
    <x v="0"/>
    <s v="Current Employees"/>
    <x v="1"/>
    <x v="0"/>
    <x v="542"/>
    <n v="743"/>
    <x v="0"/>
    <x v="3"/>
    <x v="0"/>
    <s v="Yes"/>
    <s v="Y"/>
    <n v="4"/>
    <n v="-2"/>
    <n v="0"/>
    <n v="38"/>
    <n v="0"/>
    <m/>
    <n v="0"/>
    <n v="1"/>
    <n v="168"/>
    <n v="1"/>
    <x v="3"/>
    <n v="1"/>
    <n v="3"/>
    <n v="81"/>
    <n v="3"/>
    <n v="3"/>
    <n v="3"/>
    <n v="7861"/>
    <n v="15397"/>
    <n v="4"/>
    <n v="14"/>
    <n v="3"/>
    <n v="4"/>
    <n v="80"/>
    <n v="0"/>
    <n v="10"/>
    <n v="4"/>
    <n v="1"/>
    <n v="0"/>
    <n v="0"/>
    <n v="0"/>
  </r>
  <r>
    <x v="1"/>
    <s v="Non-Travel"/>
    <x v="0"/>
    <s v="Current Employees"/>
    <x v="1"/>
    <x v="2"/>
    <x v="543"/>
    <n v="744"/>
    <x v="1"/>
    <x v="2"/>
    <x v="0"/>
    <s v="No"/>
    <s v="Y"/>
    <n v="5"/>
    <n v="-2"/>
    <n v="0"/>
    <n v="44"/>
    <n v="0"/>
    <m/>
    <n v="0"/>
    <n v="1"/>
    <n v="381"/>
    <n v="24"/>
    <x v="3"/>
    <n v="1"/>
    <n v="1"/>
    <n v="49"/>
    <n v="1"/>
    <n v="1"/>
    <n v="3"/>
    <n v="3708"/>
    <n v="2104"/>
    <n v="2"/>
    <n v="14"/>
    <n v="3"/>
    <n v="3"/>
    <n v="80"/>
    <n v="0"/>
    <n v="9"/>
    <n v="3"/>
    <n v="5"/>
    <n v="2"/>
    <n v="1"/>
    <n v="4"/>
  </r>
  <r>
    <x v="1"/>
    <s v="Travel_Frequently"/>
    <x v="1"/>
    <s v="Current Employees"/>
    <x v="0"/>
    <x v="2"/>
    <x v="544"/>
    <n v="746"/>
    <x v="0"/>
    <x v="0"/>
    <x v="2"/>
    <s v="Yes"/>
    <s v="Y"/>
    <n v="2"/>
    <n v="-2"/>
    <n v="0"/>
    <n v="47"/>
    <n v="0"/>
    <m/>
    <n v="0"/>
    <n v="1"/>
    <n v="217"/>
    <n v="3"/>
    <x v="3"/>
    <n v="1"/>
    <n v="4"/>
    <n v="49"/>
    <n v="3"/>
    <n v="4"/>
    <n v="3"/>
    <n v="13770"/>
    <n v="10225"/>
    <n v="9"/>
    <n v="12"/>
    <n v="3"/>
    <n v="4"/>
    <n v="80"/>
    <n v="2"/>
    <n v="28"/>
    <n v="2"/>
    <n v="22"/>
    <n v="2"/>
    <n v="11"/>
    <n v="13"/>
  </r>
  <r>
    <x v="1"/>
    <s v="Travel_Rarely"/>
    <x v="2"/>
    <s v="Current Employees"/>
    <x v="0"/>
    <x v="3"/>
    <x v="545"/>
    <n v="747"/>
    <x v="1"/>
    <x v="0"/>
    <x v="2"/>
    <s v="No"/>
    <s v="Y"/>
    <n v="2"/>
    <n v="-2"/>
    <n v="0"/>
    <n v="30"/>
    <n v="0"/>
    <m/>
    <n v="0"/>
    <n v="1"/>
    <n v="501"/>
    <n v="27"/>
    <x v="4"/>
    <n v="1"/>
    <n v="3"/>
    <n v="99"/>
    <n v="3"/>
    <n v="2"/>
    <n v="1"/>
    <n v="5304"/>
    <n v="25275"/>
    <n v="7"/>
    <n v="23"/>
    <n v="4"/>
    <n v="4"/>
    <n v="80"/>
    <n v="1"/>
    <n v="10"/>
    <n v="2"/>
    <n v="8"/>
    <n v="7"/>
    <n v="7"/>
    <n v="7"/>
  </r>
  <r>
    <x v="1"/>
    <s v="Travel_Rarely"/>
    <x v="2"/>
    <s v="Current Employees"/>
    <x v="0"/>
    <x v="0"/>
    <x v="546"/>
    <n v="749"/>
    <x v="1"/>
    <x v="6"/>
    <x v="0"/>
    <s v="No"/>
    <s v="Y"/>
    <n v="6"/>
    <n v="-2"/>
    <n v="0"/>
    <n v="29"/>
    <n v="0"/>
    <m/>
    <n v="0"/>
    <n v="1"/>
    <n v="1396"/>
    <n v="10"/>
    <x v="3"/>
    <n v="1"/>
    <n v="3"/>
    <n v="99"/>
    <n v="3"/>
    <n v="1"/>
    <n v="3"/>
    <n v="2642"/>
    <n v="2755"/>
    <n v="1"/>
    <n v="11"/>
    <n v="3"/>
    <n v="3"/>
    <n v="80"/>
    <n v="0"/>
    <n v="1"/>
    <n v="3"/>
    <n v="1"/>
    <n v="0"/>
    <n v="0"/>
    <n v="0"/>
  </r>
  <r>
    <x v="0"/>
    <s v="Travel_Frequently"/>
    <x v="0"/>
    <s v="Ex-Employees"/>
    <x v="1"/>
    <x v="2"/>
    <x v="547"/>
    <n v="752"/>
    <x v="1"/>
    <x v="1"/>
    <x v="2"/>
    <s v="Yes"/>
    <s v="Y"/>
    <n v="2"/>
    <n v="-2"/>
    <n v="0"/>
    <n v="42"/>
    <n v="1"/>
    <n v="1"/>
    <n v="1"/>
    <n v="0"/>
    <n v="933"/>
    <n v="19"/>
    <x v="3"/>
    <n v="1"/>
    <n v="3"/>
    <n v="57"/>
    <n v="4"/>
    <n v="1"/>
    <n v="3"/>
    <n v="2759"/>
    <n v="20366"/>
    <n v="6"/>
    <n v="12"/>
    <n v="3"/>
    <n v="4"/>
    <n v="80"/>
    <n v="0"/>
    <n v="7"/>
    <n v="3"/>
    <n v="2"/>
    <n v="2"/>
    <n v="2"/>
    <n v="2"/>
  </r>
  <r>
    <x v="1"/>
    <s v="Travel_Frequently"/>
    <x v="0"/>
    <s v="Current Employees"/>
    <x v="0"/>
    <x v="0"/>
    <x v="548"/>
    <n v="754"/>
    <x v="1"/>
    <x v="0"/>
    <x v="1"/>
    <s v="No"/>
    <s v="Y"/>
    <n v="5"/>
    <n v="-2"/>
    <n v="0"/>
    <n v="43"/>
    <n v="0"/>
    <m/>
    <n v="0"/>
    <n v="1"/>
    <n v="775"/>
    <n v="15"/>
    <x v="3"/>
    <n v="1"/>
    <n v="4"/>
    <n v="47"/>
    <n v="2"/>
    <n v="2"/>
    <n v="4"/>
    <n v="6804"/>
    <n v="23683"/>
    <n v="3"/>
    <n v="18"/>
    <n v="3"/>
    <n v="3"/>
    <n v="80"/>
    <n v="1"/>
    <n v="7"/>
    <n v="3"/>
    <n v="2"/>
    <n v="2"/>
    <n v="2"/>
    <n v="2"/>
  </r>
  <r>
    <x v="1"/>
    <s v="Travel_Rarely"/>
    <x v="2"/>
    <s v="Current Employees"/>
    <x v="1"/>
    <x v="2"/>
    <x v="549"/>
    <n v="757"/>
    <x v="0"/>
    <x v="4"/>
    <x v="0"/>
    <s v="No"/>
    <s v="Y"/>
    <n v="2"/>
    <n v="-2"/>
    <n v="0"/>
    <n v="34"/>
    <n v="0"/>
    <m/>
    <n v="0"/>
    <n v="1"/>
    <n v="970"/>
    <n v="8"/>
    <x v="0"/>
    <n v="1"/>
    <n v="2"/>
    <n v="96"/>
    <n v="3"/>
    <n v="2"/>
    <n v="3"/>
    <n v="6142"/>
    <n v="7360"/>
    <n v="3"/>
    <n v="11"/>
    <n v="3"/>
    <n v="4"/>
    <n v="80"/>
    <n v="0"/>
    <n v="10"/>
    <n v="3"/>
    <n v="5"/>
    <n v="1"/>
    <n v="4"/>
    <n v="3"/>
  </r>
  <r>
    <x v="1"/>
    <s v="Travel_Rarely"/>
    <x v="4"/>
    <s v="Current Employees"/>
    <x v="1"/>
    <x v="2"/>
    <x v="550"/>
    <n v="758"/>
    <x v="1"/>
    <x v="2"/>
    <x v="1"/>
    <s v="No"/>
    <s v="Y"/>
    <n v="2"/>
    <n v="-2"/>
    <n v="0"/>
    <n v="23"/>
    <n v="0"/>
    <m/>
    <n v="0"/>
    <n v="1"/>
    <n v="650"/>
    <n v="9"/>
    <x v="1"/>
    <n v="1"/>
    <n v="2"/>
    <n v="37"/>
    <n v="3"/>
    <n v="1"/>
    <n v="3"/>
    <n v="2500"/>
    <n v="4344"/>
    <n v="1"/>
    <n v="14"/>
    <n v="3"/>
    <n v="4"/>
    <n v="80"/>
    <n v="1"/>
    <n v="5"/>
    <n v="4"/>
    <n v="4"/>
    <n v="3"/>
    <n v="0"/>
    <n v="2"/>
  </r>
  <r>
    <x v="1"/>
    <s v="Travel_Rarely"/>
    <x v="0"/>
    <s v="Current Employees"/>
    <x v="2"/>
    <x v="5"/>
    <x v="551"/>
    <n v="760"/>
    <x v="0"/>
    <x v="8"/>
    <x v="1"/>
    <s v="No"/>
    <s v="Y"/>
    <n v="3"/>
    <n v="-2"/>
    <n v="0"/>
    <n v="39"/>
    <n v="0"/>
    <m/>
    <n v="0"/>
    <n v="1"/>
    <n v="141"/>
    <n v="3"/>
    <x v="3"/>
    <n v="1"/>
    <n v="3"/>
    <n v="44"/>
    <n v="4"/>
    <n v="2"/>
    <n v="3"/>
    <n v="6389"/>
    <n v="18767"/>
    <n v="9"/>
    <n v="15"/>
    <n v="3"/>
    <n v="3"/>
    <n v="80"/>
    <n v="1"/>
    <n v="12"/>
    <n v="1"/>
    <n v="8"/>
    <n v="3"/>
    <n v="3"/>
    <n v="6"/>
  </r>
  <r>
    <x v="1"/>
    <s v="Travel_Rarely"/>
    <x v="3"/>
    <s v="Current Employees"/>
    <x v="1"/>
    <x v="2"/>
    <x v="552"/>
    <n v="762"/>
    <x v="1"/>
    <x v="4"/>
    <x v="1"/>
    <s v="No"/>
    <s v="Y"/>
    <n v="1"/>
    <n v="-2"/>
    <n v="0"/>
    <n v="56"/>
    <n v="0"/>
    <m/>
    <n v="0"/>
    <n v="1"/>
    <n v="832"/>
    <n v="9"/>
    <x v="3"/>
    <n v="1"/>
    <n v="3"/>
    <n v="81"/>
    <n v="3"/>
    <n v="4"/>
    <n v="4"/>
    <n v="11103"/>
    <n v="20420"/>
    <n v="7"/>
    <n v="11"/>
    <n v="3"/>
    <n v="3"/>
    <n v="80"/>
    <n v="0"/>
    <n v="30"/>
    <n v="2"/>
    <n v="10"/>
    <n v="7"/>
    <n v="1"/>
    <n v="1"/>
  </r>
  <r>
    <x v="1"/>
    <s v="Travel_Rarely"/>
    <x v="0"/>
    <s v="Current Employees"/>
    <x v="1"/>
    <x v="2"/>
    <x v="553"/>
    <n v="763"/>
    <x v="0"/>
    <x v="1"/>
    <x v="0"/>
    <s v="Yes"/>
    <s v="Y"/>
    <n v="2"/>
    <n v="-2"/>
    <n v="0"/>
    <n v="40"/>
    <n v="0"/>
    <m/>
    <n v="0"/>
    <n v="1"/>
    <n v="804"/>
    <n v="2"/>
    <x v="1"/>
    <n v="1"/>
    <n v="4"/>
    <n v="86"/>
    <n v="2"/>
    <n v="1"/>
    <n v="4"/>
    <n v="2342"/>
    <n v="22929"/>
    <n v="0"/>
    <n v="20"/>
    <n v="4"/>
    <n v="4"/>
    <n v="80"/>
    <n v="0"/>
    <n v="5"/>
    <n v="2"/>
    <n v="4"/>
    <n v="2"/>
    <n v="2"/>
    <n v="3"/>
  </r>
  <r>
    <x v="1"/>
    <s v="Travel_Rarely"/>
    <x v="2"/>
    <s v="Current Employees"/>
    <x v="1"/>
    <x v="2"/>
    <x v="554"/>
    <n v="764"/>
    <x v="0"/>
    <x v="4"/>
    <x v="0"/>
    <s v="No"/>
    <s v="Y"/>
    <n v="2"/>
    <n v="-2"/>
    <n v="0"/>
    <n v="27"/>
    <n v="0"/>
    <m/>
    <n v="0"/>
    <n v="1"/>
    <n v="975"/>
    <n v="7"/>
    <x v="3"/>
    <n v="1"/>
    <n v="4"/>
    <n v="55"/>
    <n v="2"/>
    <n v="2"/>
    <n v="3"/>
    <n v="6811"/>
    <n v="23398"/>
    <n v="8"/>
    <n v="19"/>
    <n v="3"/>
    <n v="1"/>
    <n v="80"/>
    <n v="0"/>
    <n v="9"/>
    <n v="1"/>
    <n v="7"/>
    <n v="6"/>
    <n v="0"/>
    <n v="7"/>
  </r>
  <r>
    <x v="1"/>
    <s v="Travel_Rarely"/>
    <x v="2"/>
    <s v="Current Employees"/>
    <x v="0"/>
    <x v="3"/>
    <x v="555"/>
    <n v="766"/>
    <x v="1"/>
    <x v="6"/>
    <x v="2"/>
    <s v="No"/>
    <s v="Y"/>
    <n v="2"/>
    <n v="-2"/>
    <n v="0"/>
    <n v="29"/>
    <n v="0"/>
    <m/>
    <n v="0"/>
    <n v="1"/>
    <n v="1090"/>
    <n v="10"/>
    <x v="3"/>
    <n v="1"/>
    <n v="4"/>
    <n v="83"/>
    <n v="3"/>
    <n v="1"/>
    <n v="2"/>
    <n v="2297"/>
    <n v="17967"/>
    <n v="1"/>
    <n v="14"/>
    <n v="3"/>
    <n v="4"/>
    <n v="80"/>
    <n v="2"/>
    <n v="2"/>
    <n v="3"/>
    <n v="2"/>
    <n v="2"/>
    <n v="2"/>
    <n v="2"/>
  </r>
  <r>
    <x v="1"/>
    <s v="Travel_Rarely"/>
    <x v="1"/>
    <s v="Current Employees"/>
    <x v="1"/>
    <x v="0"/>
    <x v="556"/>
    <n v="769"/>
    <x v="1"/>
    <x v="2"/>
    <x v="0"/>
    <s v="No"/>
    <s v="Y"/>
    <n v="4"/>
    <n v="-2"/>
    <n v="0"/>
    <n v="53"/>
    <n v="0"/>
    <m/>
    <n v="0"/>
    <n v="1"/>
    <n v="346"/>
    <n v="6"/>
    <x v="3"/>
    <n v="1"/>
    <n v="4"/>
    <n v="86"/>
    <n v="3"/>
    <n v="2"/>
    <n v="4"/>
    <n v="2450"/>
    <n v="10919"/>
    <n v="2"/>
    <n v="17"/>
    <n v="3"/>
    <n v="4"/>
    <n v="80"/>
    <n v="0"/>
    <n v="19"/>
    <n v="3"/>
    <n v="2"/>
    <n v="2"/>
    <n v="2"/>
    <n v="2"/>
  </r>
  <r>
    <x v="1"/>
    <s v="Non-Travel"/>
    <x v="0"/>
    <s v="Current Employees"/>
    <x v="1"/>
    <x v="0"/>
    <x v="557"/>
    <n v="771"/>
    <x v="0"/>
    <x v="4"/>
    <x v="2"/>
    <s v="No"/>
    <s v="Y"/>
    <n v="2"/>
    <n v="-2"/>
    <n v="0"/>
    <n v="35"/>
    <n v="0"/>
    <m/>
    <n v="0"/>
    <n v="1"/>
    <n v="1225"/>
    <n v="2"/>
    <x v="2"/>
    <n v="1"/>
    <n v="4"/>
    <n v="61"/>
    <n v="3"/>
    <n v="2"/>
    <n v="1"/>
    <n v="5093"/>
    <n v="4761"/>
    <n v="2"/>
    <n v="11"/>
    <n v="3"/>
    <n v="1"/>
    <n v="80"/>
    <n v="1"/>
    <n v="16"/>
    <n v="4"/>
    <n v="1"/>
    <n v="0"/>
    <n v="0"/>
    <n v="0"/>
  </r>
  <r>
    <x v="1"/>
    <s v="Travel_Frequently"/>
    <x v="2"/>
    <s v="Current Employees"/>
    <x v="1"/>
    <x v="0"/>
    <x v="558"/>
    <n v="772"/>
    <x v="1"/>
    <x v="2"/>
    <x v="1"/>
    <s v="No"/>
    <s v="Y"/>
    <n v="2"/>
    <n v="-2"/>
    <n v="0"/>
    <n v="32"/>
    <n v="0"/>
    <m/>
    <n v="0"/>
    <n v="1"/>
    <n v="430"/>
    <n v="24"/>
    <x v="2"/>
    <n v="1"/>
    <n v="1"/>
    <n v="80"/>
    <n v="3"/>
    <n v="2"/>
    <n v="1"/>
    <n v="5309"/>
    <n v="21146"/>
    <n v="1"/>
    <n v="15"/>
    <n v="3"/>
    <n v="4"/>
    <n v="80"/>
    <n v="2"/>
    <n v="10"/>
    <n v="3"/>
    <n v="10"/>
    <n v="8"/>
    <n v="4"/>
    <n v="7"/>
  </r>
  <r>
    <x v="1"/>
    <s v="Travel_Rarely"/>
    <x v="0"/>
    <s v="Current Employees"/>
    <x v="1"/>
    <x v="2"/>
    <x v="559"/>
    <n v="773"/>
    <x v="1"/>
    <x v="1"/>
    <x v="1"/>
    <s v="Yes"/>
    <s v="Y"/>
    <n v="0"/>
    <n v="-2"/>
    <n v="0"/>
    <n v="38"/>
    <n v="0"/>
    <m/>
    <n v="0"/>
    <n v="1"/>
    <n v="268"/>
    <n v="2"/>
    <x v="4"/>
    <n v="1"/>
    <n v="4"/>
    <n v="92"/>
    <n v="3"/>
    <n v="1"/>
    <n v="3"/>
    <n v="3057"/>
    <n v="20471"/>
    <n v="6"/>
    <n v="13"/>
    <n v="3"/>
    <n v="2"/>
    <n v="80"/>
    <n v="1"/>
    <n v="6"/>
    <n v="1"/>
    <n v="1"/>
    <n v="0"/>
    <n v="0"/>
    <n v="1"/>
  </r>
  <r>
    <x v="1"/>
    <s v="Travel_Rarely"/>
    <x v="2"/>
    <s v="Current Employees"/>
    <x v="1"/>
    <x v="0"/>
    <x v="560"/>
    <n v="775"/>
    <x v="0"/>
    <x v="3"/>
    <x v="2"/>
    <s v="No"/>
    <s v="Y"/>
    <n v="3"/>
    <n v="-2"/>
    <n v="0"/>
    <n v="34"/>
    <n v="0"/>
    <m/>
    <n v="0"/>
    <n v="1"/>
    <n v="167"/>
    <n v="8"/>
    <x v="4"/>
    <n v="1"/>
    <n v="2"/>
    <n v="32"/>
    <n v="3"/>
    <n v="2"/>
    <n v="1"/>
    <n v="5121"/>
    <n v="4187"/>
    <n v="3"/>
    <n v="14"/>
    <n v="3"/>
    <n v="3"/>
    <n v="80"/>
    <n v="1"/>
    <n v="7"/>
    <n v="3"/>
    <n v="0"/>
    <n v="0"/>
    <n v="0"/>
    <n v="0"/>
  </r>
  <r>
    <x v="1"/>
    <s v="Travel_Rarely"/>
    <x v="1"/>
    <s v="Current Employees"/>
    <x v="0"/>
    <x v="3"/>
    <x v="561"/>
    <n v="776"/>
    <x v="1"/>
    <x v="5"/>
    <x v="1"/>
    <s v="No"/>
    <s v="Y"/>
    <n v="3"/>
    <n v="-2"/>
    <n v="0"/>
    <n v="52"/>
    <n v="0"/>
    <m/>
    <n v="0"/>
    <n v="1"/>
    <n v="621"/>
    <n v="3"/>
    <x v="2"/>
    <n v="1"/>
    <n v="3"/>
    <n v="31"/>
    <n v="2"/>
    <n v="4"/>
    <n v="2"/>
    <n v="16856"/>
    <n v="10084"/>
    <n v="1"/>
    <n v="11"/>
    <n v="3"/>
    <n v="1"/>
    <n v="80"/>
    <n v="0"/>
    <n v="34"/>
    <n v="4"/>
    <n v="34"/>
    <n v="6"/>
    <n v="1"/>
    <n v="16"/>
  </r>
  <r>
    <x v="0"/>
    <s v="Travel_Rarely"/>
    <x v="2"/>
    <s v="Ex-Employees"/>
    <x v="1"/>
    <x v="1"/>
    <x v="562"/>
    <n v="780"/>
    <x v="1"/>
    <x v="1"/>
    <x v="0"/>
    <s v="Yes"/>
    <s v="Y"/>
    <n v="2"/>
    <n v="-2"/>
    <n v="0"/>
    <n v="33"/>
    <n v="1"/>
    <n v="1"/>
    <n v="1"/>
    <n v="0"/>
    <n v="527"/>
    <n v="1"/>
    <x v="2"/>
    <n v="1"/>
    <n v="4"/>
    <n v="63"/>
    <n v="3"/>
    <n v="1"/>
    <n v="4"/>
    <n v="2686"/>
    <n v="5207"/>
    <n v="1"/>
    <n v="13"/>
    <n v="3"/>
    <n v="3"/>
    <n v="80"/>
    <n v="0"/>
    <n v="10"/>
    <n v="2"/>
    <n v="10"/>
    <n v="9"/>
    <n v="7"/>
    <n v="8"/>
  </r>
  <r>
    <x v="1"/>
    <s v="Travel_Rarely"/>
    <x v="2"/>
    <s v="Current Employees"/>
    <x v="0"/>
    <x v="2"/>
    <x v="563"/>
    <n v="781"/>
    <x v="0"/>
    <x v="0"/>
    <x v="0"/>
    <s v="No"/>
    <s v="Y"/>
    <n v="5"/>
    <n v="-2"/>
    <n v="0"/>
    <n v="25"/>
    <n v="0"/>
    <m/>
    <n v="0"/>
    <n v="1"/>
    <n v="883"/>
    <n v="26"/>
    <x v="1"/>
    <n v="1"/>
    <n v="3"/>
    <n v="32"/>
    <n v="3"/>
    <n v="2"/>
    <n v="4"/>
    <n v="6180"/>
    <n v="22807"/>
    <n v="1"/>
    <n v="23"/>
    <n v="4"/>
    <n v="2"/>
    <n v="80"/>
    <n v="0"/>
    <n v="6"/>
    <n v="2"/>
    <n v="6"/>
    <n v="5"/>
    <n v="1"/>
    <n v="4"/>
  </r>
  <r>
    <x v="1"/>
    <s v="Travel_Rarely"/>
    <x v="1"/>
    <s v="Current Employees"/>
    <x v="0"/>
    <x v="4"/>
    <x v="564"/>
    <n v="783"/>
    <x v="1"/>
    <x v="6"/>
    <x v="0"/>
    <s v="No"/>
    <s v="Y"/>
    <n v="3"/>
    <n v="-2"/>
    <n v="0"/>
    <n v="45"/>
    <n v="0"/>
    <m/>
    <n v="0"/>
    <n v="1"/>
    <n v="954"/>
    <n v="2"/>
    <x v="0"/>
    <n v="1"/>
    <n v="4"/>
    <n v="46"/>
    <n v="1"/>
    <n v="2"/>
    <n v="4"/>
    <n v="6632"/>
    <n v="12388"/>
    <n v="0"/>
    <n v="13"/>
    <n v="3"/>
    <n v="1"/>
    <n v="80"/>
    <n v="0"/>
    <n v="9"/>
    <n v="3"/>
    <n v="8"/>
    <n v="7"/>
    <n v="3"/>
    <n v="1"/>
  </r>
  <r>
    <x v="1"/>
    <s v="Travel_Rarely"/>
    <x v="4"/>
    <s v="Current Employees"/>
    <x v="1"/>
    <x v="2"/>
    <x v="565"/>
    <n v="784"/>
    <x v="1"/>
    <x v="1"/>
    <x v="0"/>
    <s v="No"/>
    <s v="Y"/>
    <n v="3"/>
    <n v="-2"/>
    <n v="0"/>
    <n v="23"/>
    <n v="0"/>
    <m/>
    <n v="0"/>
    <n v="1"/>
    <n v="310"/>
    <n v="10"/>
    <x v="1"/>
    <n v="1"/>
    <n v="1"/>
    <n v="79"/>
    <n v="4"/>
    <n v="1"/>
    <n v="3"/>
    <n v="3505"/>
    <n v="19630"/>
    <n v="1"/>
    <n v="18"/>
    <n v="3"/>
    <n v="4"/>
    <n v="80"/>
    <n v="0"/>
    <n v="2"/>
    <n v="3"/>
    <n v="2"/>
    <n v="2"/>
    <n v="0"/>
    <n v="2"/>
  </r>
  <r>
    <x v="0"/>
    <s v="Travel_Frequently"/>
    <x v="1"/>
    <s v="Ex-Employees"/>
    <x v="0"/>
    <x v="0"/>
    <x v="566"/>
    <n v="785"/>
    <x v="0"/>
    <x v="0"/>
    <x v="0"/>
    <s v="Yes"/>
    <s v="Y"/>
    <n v="2"/>
    <n v="-2"/>
    <n v="0"/>
    <n v="47"/>
    <n v="1"/>
    <n v="1"/>
    <n v="1"/>
    <n v="0"/>
    <n v="719"/>
    <n v="27"/>
    <x v="0"/>
    <n v="1"/>
    <n v="2"/>
    <n v="77"/>
    <n v="4"/>
    <n v="2"/>
    <n v="1"/>
    <n v="6397"/>
    <n v="10339"/>
    <n v="4"/>
    <n v="12"/>
    <n v="3"/>
    <n v="4"/>
    <n v="80"/>
    <n v="0"/>
    <n v="8"/>
    <n v="3"/>
    <n v="5"/>
    <n v="4"/>
    <n v="1"/>
    <n v="3"/>
  </r>
  <r>
    <x v="1"/>
    <s v="Travel_Rarely"/>
    <x v="2"/>
    <s v="Current Employees"/>
    <x v="0"/>
    <x v="1"/>
    <x v="567"/>
    <n v="786"/>
    <x v="1"/>
    <x v="0"/>
    <x v="0"/>
    <s v="No"/>
    <s v="Y"/>
    <n v="5"/>
    <n v="-2"/>
    <n v="0"/>
    <n v="34"/>
    <n v="0"/>
    <m/>
    <n v="0"/>
    <n v="1"/>
    <n v="304"/>
    <n v="2"/>
    <x v="3"/>
    <n v="1"/>
    <n v="4"/>
    <n v="60"/>
    <n v="3"/>
    <n v="2"/>
    <n v="4"/>
    <n v="6274"/>
    <n v="18686"/>
    <n v="1"/>
    <n v="22"/>
    <n v="4"/>
    <n v="3"/>
    <n v="80"/>
    <n v="0"/>
    <n v="6"/>
    <n v="3"/>
    <n v="6"/>
    <n v="5"/>
    <n v="1"/>
    <n v="4"/>
  </r>
  <r>
    <x v="0"/>
    <s v="Travel_Rarely"/>
    <x v="3"/>
    <s v="Ex-Employees"/>
    <x v="1"/>
    <x v="2"/>
    <x v="568"/>
    <n v="787"/>
    <x v="1"/>
    <x v="5"/>
    <x v="1"/>
    <s v="Yes"/>
    <s v="Y"/>
    <n v="2"/>
    <n v="-2"/>
    <n v="0"/>
    <n v="55"/>
    <n v="1"/>
    <n v="1"/>
    <n v="1"/>
    <n v="0"/>
    <n v="725"/>
    <n v="2"/>
    <x v="3"/>
    <n v="1"/>
    <n v="4"/>
    <n v="78"/>
    <n v="3"/>
    <n v="5"/>
    <n v="3"/>
    <n v="19859"/>
    <n v="21199"/>
    <n v="5"/>
    <n v="13"/>
    <n v="3"/>
    <n v="4"/>
    <n v="80"/>
    <n v="1"/>
    <n v="24"/>
    <n v="3"/>
    <n v="5"/>
    <n v="2"/>
    <n v="1"/>
    <n v="4"/>
  </r>
  <r>
    <x v="1"/>
    <s v="Non-Travel"/>
    <x v="0"/>
    <s v="Current Employees"/>
    <x v="0"/>
    <x v="0"/>
    <x v="569"/>
    <n v="789"/>
    <x v="1"/>
    <x v="0"/>
    <x v="0"/>
    <s v="No"/>
    <s v="Y"/>
    <n v="1"/>
    <n v="-2"/>
    <n v="0"/>
    <n v="36"/>
    <n v="0"/>
    <m/>
    <n v="0"/>
    <n v="1"/>
    <n v="1434"/>
    <n v="8"/>
    <x v="2"/>
    <n v="1"/>
    <n v="1"/>
    <n v="76"/>
    <n v="2"/>
    <n v="3"/>
    <n v="1"/>
    <n v="7587"/>
    <n v="14229"/>
    <n v="1"/>
    <n v="15"/>
    <n v="3"/>
    <n v="2"/>
    <n v="80"/>
    <n v="0"/>
    <n v="10"/>
    <n v="3"/>
    <n v="10"/>
    <n v="7"/>
    <n v="0"/>
    <n v="9"/>
  </r>
  <r>
    <x v="1"/>
    <s v="Non-Travel"/>
    <x v="1"/>
    <s v="Current Employees"/>
    <x v="1"/>
    <x v="2"/>
    <x v="570"/>
    <n v="791"/>
    <x v="1"/>
    <x v="1"/>
    <x v="1"/>
    <s v="No"/>
    <s v="Y"/>
    <n v="3"/>
    <n v="-2"/>
    <n v="0"/>
    <n v="52"/>
    <n v="0"/>
    <m/>
    <n v="0"/>
    <n v="1"/>
    <n v="715"/>
    <n v="19"/>
    <x v="2"/>
    <n v="1"/>
    <n v="4"/>
    <n v="41"/>
    <n v="3"/>
    <n v="1"/>
    <n v="4"/>
    <n v="4258"/>
    <n v="26589"/>
    <n v="0"/>
    <n v="18"/>
    <n v="3"/>
    <n v="1"/>
    <n v="80"/>
    <n v="1"/>
    <n v="5"/>
    <n v="3"/>
    <n v="4"/>
    <n v="3"/>
    <n v="1"/>
    <n v="2"/>
  </r>
  <r>
    <x v="1"/>
    <s v="Travel_Frequently"/>
    <x v="2"/>
    <s v="Current Employees"/>
    <x v="1"/>
    <x v="0"/>
    <x v="571"/>
    <n v="792"/>
    <x v="0"/>
    <x v="2"/>
    <x v="2"/>
    <s v="No"/>
    <s v="Y"/>
    <n v="2"/>
    <n v="-2"/>
    <n v="0"/>
    <n v="26"/>
    <n v="0"/>
    <m/>
    <n v="0"/>
    <n v="1"/>
    <n v="575"/>
    <n v="1"/>
    <x v="0"/>
    <n v="1"/>
    <n v="1"/>
    <n v="71"/>
    <n v="1"/>
    <n v="1"/>
    <n v="1"/>
    <n v="4364"/>
    <n v="5288"/>
    <n v="3"/>
    <n v="14"/>
    <n v="3"/>
    <n v="1"/>
    <n v="80"/>
    <n v="1"/>
    <n v="5"/>
    <n v="3"/>
    <n v="2"/>
    <n v="2"/>
    <n v="2"/>
    <n v="0"/>
  </r>
  <r>
    <x v="1"/>
    <s v="Travel_Rarely"/>
    <x v="2"/>
    <s v="Current Employees"/>
    <x v="1"/>
    <x v="2"/>
    <x v="572"/>
    <n v="793"/>
    <x v="0"/>
    <x v="4"/>
    <x v="1"/>
    <s v="No"/>
    <s v="Y"/>
    <n v="3"/>
    <n v="-2"/>
    <n v="0"/>
    <n v="29"/>
    <n v="0"/>
    <m/>
    <n v="0"/>
    <n v="1"/>
    <n v="657"/>
    <n v="27"/>
    <x v="3"/>
    <n v="1"/>
    <n v="2"/>
    <n v="66"/>
    <n v="3"/>
    <n v="2"/>
    <n v="3"/>
    <n v="4335"/>
    <n v="25549"/>
    <n v="4"/>
    <n v="12"/>
    <n v="3"/>
    <n v="1"/>
    <n v="80"/>
    <n v="1"/>
    <n v="11"/>
    <n v="2"/>
    <n v="8"/>
    <n v="7"/>
    <n v="1"/>
    <n v="1"/>
  </r>
  <r>
    <x v="0"/>
    <s v="Travel_Rarely"/>
    <x v="2"/>
    <s v="Ex-Employees"/>
    <x v="0"/>
    <x v="4"/>
    <x v="573"/>
    <n v="796"/>
    <x v="1"/>
    <x v="0"/>
    <x v="0"/>
    <s v="No"/>
    <s v="Y"/>
    <n v="2"/>
    <n v="-2"/>
    <n v="0"/>
    <n v="26"/>
    <n v="1"/>
    <n v="1"/>
    <n v="1"/>
    <n v="0"/>
    <n v="1146"/>
    <n v="8"/>
    <x v="3"/>
    <n v="1"/>
    <n v="4"/>
    <n v="38"/>
    <n v="2"/>
    <n v="2"/>
    <n v="4"/>
    <n v="5326"/>
    <n v="3064"/>
    <n v="6"/>
    <n v="17"/>
    <n v="3"/>
    <n v="3"/>
    <n v="80"/>
    <n v="0"/>
    <n v="6"/>
    <n v="2"/>
    <n v="4"/>
    <n v="3"/>
    <n v="1"/>
    <n v="2"/>
  </r>
  <r>
    <x v="1"/>
    <s v="Travel_Rarely"/>
    <x v="2"/>
    <s v="Current Employees"/>
    <x v="1"/>
    <x v="0"/>
    <x v="574"/>
    <n v="797"/>
    <x v="0"/>
    <x v="1"/>
    <x v="0"/>
    <s v="No"/>
    <s v="Y"/>
    <n v="2"/>
    <n v="-2"/>
    <n v="0"/>
    <n v="34"/>
    <n v="0"/>
    <m/>
    <n v="0"/>
    <n v="1"/>
    <n v="182"/>
    <n v="1"/>
    <x v="2"/>
    <n v="1"/>
    <n v="2"/>
    <n v="72"/>
    <n v="4"/>
    <n v="1"/>
    <n v="1"/>
    <n v="3280"/>
    <n v="13551"/>
    <n v="2"/>
    <n v="16"/>
    <n v="3"/>
    <n v="3"/>
    <n v="80"/>
    <n v="0"/>
    <n v="10"/>
    <n v="3"/>
    <n v="4"/>
    <n v="2"/>
    <n v="1"/>
    <n v="3"/>
  </r>
  <r>
    <x v="1"/>
    <s v="Travel_Rarely"/>
    <x v="1"/>
    <s v="Current Employees"/>
    <x v="1"/>
    <x v="2"/>
    <x v="575"/>
    <n v="799"/>
    <x v="0"/>
    <x v="3"/>
    <x v="2"/>
    <s v="Yes"/>
    <s v="Y"/>
    <n v="4"/>
    <n v="-2"/>
    <n v="0"/>
    <n v="54"/>
    <n v="0"/>
    <m/>
    <n v="0"/>
    <n v="1"/>
    <n v="376"/>
    <n v="19"/>
    <x v="2"/>
    <n v="1"/>
    <n v="4"/>
    <n v="95"/>
    <n v="3"/>
    <n v="2"/>
    <n v="3"/>
    <n v="5485"/>
    <n v="22670"/>
    <n v="9"/>
    <n v="11"/>
    <n v="3"/>
    <n v="2"/>
    <n v="80"/>
    <n v="2"/>
    <n v="9"/>
    <n v="3"/>
    <n v="5"/>
    <n v="3"/>
    <n v="1"/>
    <n v="4"/>
  </r>
  <r>
    <x v="1"/>
    <s v="Travel_Frequently"/>
    <x v="2"/>
    <s v="Current Employees"/>
    <x v="0"/>
    <x v="3"/>
    <x v="576"/>
    <n v="800"/>
    <x v="1"/>
    <x v="0"/>
    <x v="1"/>
    <s v="No"/>
    <s v="Y"/>
    <n v="3"/>
    <n v="-2"/>
    <n v="0"/>
    <n v="27"/>
    <n v="0"/>
    <m/>
    <n v="0"/>
    <n v="1"/>
    <n v="829"/>
    <n v="8"/>
    <x v="1"/>
    <n v="1"/>
    <n v="3"/>
    <n v="84"/>
    <n v="3"/>
    <n v="2"/>
    <n v="2"/>
    <n v="4342"/>
    <n v="24008"/>
    <n v="0"/>
    <n v="19"/>
    <n v="3"/>
    <n v="2"/>
    <n v="80"/>
    <n v="1"/>
    <n v="5"/>
    <n v="3"/>
    <n v="4"/>
    <n v="2"/>
    <n v="1"/>
    <n v="1"/>
  </r>
  <r>
    <x v="1"/>
    <s v="Travel_Rarely"/>
    <x v="0"/>
    <s v="Current Employees"/>
    <x v="1"/>
    <x v="0"/>
    <x v="577"/>
    <n v="802"/>
    <x v="0"/>
    <x v="1"/>
    <x v="2"/>
    <s v="Yes"/>
    <s v="Y"/>
    <n v="3"/>
    <n v="-2"/>
    <n v="0"/>
    <n v="37"/>
    <n v="0"/>
    <m/>
    <n v="0"/>
    <n v="1"/>
    <n v="571"/>
    <n v="10"/>
    <x v="1"/>
    <n v="1"/>
    <n v="4"/>
    <n v="82"/>
    <n v="3"/>
    <n v="1"/>
    <n v="1"/>
    <n v="2782"/>
    <n v="19905"/>
    <n v="0"/>
    <n v="13"/>
    <n v="3"/>
    <n v="2"/>
    <n v="80"/>
    <n v="2"/>
    <n v="6"/>
    <n v="2"/>
    <n v="5"/>
    <n v="3"/>
    <n v="4"/>
    <n v="3"/>
  </r>
  <r>
    <x v="1"/>
    <s v="Travel_Frequently"/>
    <x v="0"/>
    <s v="Current Employees"/>
    <x v="1"/>
    <x v="0"/>
    <x v="578"/>
    <n v="803"/>
    <x v="0"/>
    <x v="3"/>
    <x v="0"/>
    <s v="Yes"/>
    <s v="Y"/>
    <n v="2"/>
    <n v="-2"/>
    <n v="0"/>
    <n v="38"/>
    <n v="0"/>
    <m/>
    <n v="0"/>
    <n v="1"/>
    <n v="240"/>
    <n v="2"/>
    <x v="2"/>
    <n v="1"/>
    <n v="1"/>
    <n v="75"/>
    <n v="4"/>
    <n v="2"/>
    <n v="1"/>
    <n v="5980"/>
    <n v="26085"/>
    <n v="6"/>
    <n v="12"/>
    <n v="3"/>
    <n v="4"/>
    <n v="80"/>
    <n v="0"/>
    <n v="17"/>
    <n v="3"/>
    <n v="15"/>
    <n v="7"/>
    <n v="4"/>
    <n v="12"/>
  </r>
  <r>
    <x v="1"/>
    <s v="Travel_Rarely"/>
    <x v="2"/>
    <s v="Current Employees"/>
    <x v="1"/>
    <x v="2"/>
    <x v="579"/>
    <n v="804"/>
    <x v="0"/>
    <x v="1"/>
    <x v="0"/>
    <s v="No"/>
    <s v="Y"/>
    <n v="3"/>
    <n v="-2"/>
    <n v="0"/>
    <n v="34"/>
    <n v="0"/>
    <m/>
    <n v="0"/>
    <n v="1"/>
    <n v="121"/>
    <n v="2"/>
    <x v="2"/>
    <n v="1"/>
    <n v="3"/>
    <n v="86"/>
    <n v="2"/>
    <n v="1"/>
    <n v="3"/>
    <n v="4381"/>
    <n v="7530"/>
    <n v="1"/>
    <n v="11"/>
    <n v="3"/>
    <n v="3"/>
    <n v="80"/>
    <n v="0"/>
    <n v="6"/>
    <n v="3"/>
    <n v="6"/>
    <n v="5"/>
    <n v="1"/>
    <n v="3"/>
  </r>
  <r>
    <x v="1"/>
    <s v="Travel_Rarely"/>
    <x v="0"/>
    <s v="Current Employees"/>
    <x v="0"/>
    <x v="0"/>
    <x v="580"/>
    <n v="805"/>
    <x v="0"/>
    <x v="6"/>
    <x v="1"/>
    <s v="No"/>
    <s v="Y"/>
    <n v="1"/>
    <n v="-2"/>
    <n v="0"/>
    <n v="35"/>
    <n v="0"/>
    <m/>
    <n v="0"/>
    <n v="1"/>
    <n v="384"/>
    <n v="8"/>
    <x v="2"/>
    <n v="1"/>
    <n v="1"/>
    <n v="72"/>
    <n v="3"/>
    <n v="1"/>
    <n v="1"/>
    <n v="2572"/>
    <n v="20317"/>
    <n v="1"/>
    <n v="16"/>
    <n v="3"/>
    <n v="2"/>
    <n v="80"/>
    <n v="1"/>
    <n v="3"/>
    <n v="2"/>
    <n v="3"/>
    <n v="2"/>
    <n v="0"/>
    <n v="2"/>
  </r>
  <r>
    <x v="1"/>
    <s v="Travel_Rarely"/>
    <x v="2"/>
    <s v="Current Employees"/>
    <x v="1"/>
    <x v="0"/>
    <x v="581"/>
    <n v="806"/>
    <x v="1"/>
    <x v="2"/>
    <x v="1"/>
    <s v="No"/>
    <s v="Y"/>
    <n v="2"/>
    <n v="-2"/>
    <n v="0"/>
    <n v="30"/>
    <n v="0"/>
    <m/>
    <n v="0"/>
    <n v="1"/>
    <n v="921"/>
    <n v="1"/>
    <x v="3"/>
    <n v="1"/>
    <n v="4"/>
    <n v="38"/>
    <n v="1"/>
    <n v="1"/>
    <n v="1"/>
    <n v="3833"/>
    <n v="24375"/>
    <n v="3"/>
    <n v="21"/>
    <n v="4"/>
    <n v="3"/>
    <n v="80"/>
    <n v="2"/>
    <n v="7"/>
    <n v="3"/>
    <n v="2"/>
    <n v="2"/>
    <n v="0"/>
    <n v="2"/>
  </r>
  <r>
    <x v="1"/>
    <s v="Travel_Frequently"/>
    <x v="0"/>
    <s v="Current Employees"/>
    <x v="1"/>
    <x v="2"/>
    <x v="582"/>
    <n v="807"/>
    <x v="0"/>
    <x v="4"/>
    <x v="1"/>
    <s v="No"/>
    <s v="Y"/>
    <n v="2"/>
    <n v="-2"/>
    <n v="0"/>
    <n v="40"/>
    <n v="0"/>
    <m/>
    <n v="0"/>
    <n v="1"/>
    <n v="791"/>
    <n v="2"/>
    <x v="0"/>
    <n v="1"/>
    <n v="3"/>
    <n v="38"/>
    <n v="4"/>
    <n v="2"/>
    <n v="3"/>
    <n v="4244"/>
    <n v="9931"/>
    <n v="1"/>
    <n v="24"/>
    <n v="4"/>
    <n v="4"/>
    <n v="80"/>
    <n v="1"/>
    <n v="8"/>
    <n v="3"/>
    <n v="8"/>
    <n v="7"/>
    <n v="3"/>
    <n v="7"/>
  </r>
  <r>
    <x v="1"/>
    <s v="Travel_Rarely"/>
    <x v="2"/>
    <s v="Current Employees"/>
    <x v="0"/>
    <x v="0"/>
    <x v="583"/>
    <n v="808"/>
    <x v="0"/>
    <x v="0"/>
    <x v="1"/>
    <s v="No"/>
    <s v="Y"/>
    <n v="1"/>
    <n v="-2"/>
    <n v="0"/>
    <n v="34"/>
    <n v="0"/>
    <m/>
    <n v="0"/>
    <n v="1"/>
    <n v="1111"/>
    <n v="8"/>
    <x v="0"/>
    <n v="1"/>
    <n v="3"/>
    <n v="93"/>
    <n v="3"/>
    <n v="2"/>
    <n v="1"/>
    <n v="6500"/>
    <n v="13305"/>
    <n v="5"/>
    <n v="17"/>
    <n v="3"/>
    <n v="2"/>
    <n v="80"/>
    <n v="1"/>
    <n v="6"/>
    <n v="3"/>
    <n v="3"/>
    <n v="2"/>
    <n v="1"/>
    <n v="2"/>
  </r>
  <r>
    <x v="1"/>
    <s v="Travel_Frequently"/>
    <x v="0"/>
    <s v="Current Employees"/>
    <x v="1"/>
    <x v="0"/>
    <x v="584"/>
    <n v="809"/>
    <x v="1"/>
    <x v="5"/>
    <x v="2"/>
    <s v="No"/>
    <s v="Y"/>
    <n v="4"/>
    <n v="-2"/>
    <n v="0"/>
    <n v="42"/>
    <n v="0"/>
    <m/>
    <n v="0"/>
    <n v="1"/>
    <n v="570"/>
    <n v="8"/>
    <x v="3"/>
    <n v="1"/>
    <n v="2"/>
    <n v="66"/>
    <n v="3"/>
    <n v="5"/>
    <n v="1"/>
    <n v="18430"/>
    <n v="16225"/>
    <n v="1"/>
    <n v="13"/>
    <n v="3"/>
    <n v="2"/>
    <n v="80"/>
    <n v="1"/>
    <n v="24"/>
    <n v="2"/>
    <n v="24"/>
    <n v="7"/>
    <n v="14"/>
    <n v="9"/>
  </r>
  <r>
    <x v="0"/>
    <s v="Travel_Rarely"/>
    <x v="4"/>
    <s v="Ex-Employees"/>
    <x v="1"/>
    <x v="0"/>
    <x v="585"/>
    <n v="811"/>
    <x v="1"/>
    <x v="2"/>
    <x v="1"/>
    <s v="Yes"/>
    <s v="Y"/>
    <n v="2"/>
    <n v="-2"/>
    <n v="0"/>
    <n v="23"/>
    <n v="1"/>
    <n v="1"/>
    <n v="1"/>
    <n v="0"/>
    <n v="1243"/>
    <n v="6"/>
    <x v="3"/>
    <n v="1"/>
    <n v="3"/>
    <n v="63"/>
    <n v="4"/>
    <n v="1"/>
    <n v="1"/>
    <n v="1601"/>
    <n v="3445"/>
    <n v="1"/>
    <n v="21"/>
    <n v="4"/>
    <n v="3"/>
    <n v="80"/>
    <n v="2"/>
    <n v="1"/>
    <n v="3"/>
    <n v="0"/>
    <n v="0"/>
    <n v="0"/>
    <n v="0"/>
  </r>
  <r>
    <x v="1"/>
    <s v="Non-Travel"/>
    <x v="4"/>
    <s v="Current Employees"/>
    <x v="1"/>
    <x v="0"/>
    <x v="586"/>
    <n v="812"/>
    <x v="1"/>
    <x v="2"/>
    <x v="2"/>
    <s v="No"/>
    <s v="Y"/>
    <n v="4"/>
    <n v="-2"/>
    <n v="0"/>
    <n v="24"/>
    <n v="0"/>
    <m/>
    <n v="0"/>
    <n v="1"/>
    <n v="1092"/>
    <n v="9"/>
    <x v="3"/>
    <n v="1"/>
    <n v="3"/>
    <n v="60"/>
    <n v="2"/>
    <n v="1"/>
    <n v="1"/>
    <n v="2694"/>
    <n v="26551"/>
    <n v="1"/>
    <n v="11"/>
    <n v="3"/>
    <n v="3"/>
    <n v="80"/>
    <n v="3"/>
    <n v="1"/>
    <n v="3"/>
    <n v="1"/>
    <n v="0"/>
    <n v="0"/>
    <n v="0"/>
  </r>
  <r>
    <x v="1"/>
    <s v="Travel_Rarely"/>
    <x v="1"/>
    <s v="Current Employees"/>
    <x v="1"/>
    <x v="0"/>
    <x v="587"/>
    <n v="813"/>
    <x v="0"/>
    <x v="2"/>
    <x v="1"/>
    <s v="No"/>
    <s v="Y"/>
    <n v="3"/>
    <n v="-2"/>
    <n v="0"/>
    <n v="52"/>
    <n v="0"/>
    <m/>
    <n v="0"/>
    <n v="1"/>
    <n v="1325"/>
    <n v="11"/>
    <x v="2"/>
    <n v="1"/>
    <n v="4"/>
    <n v="82"/>
    <n v="3"/>
    <n v="2"/>
    <n v="1"/>
    <n v="3149"/>
    <n v="21821"/>
    <n v="8"/>
    <n v="20"/>
    <n v="4"/>
    <n v="2"/>
    <n v="80"/>
    <n v="1"/>
    <n v="9"/>
    <n v="3"/>
    <n v="5"/>
    <n v="2"/>
    <n v="1"/>
    <n v="4"/>
  </r>
  <r>
    <x v="1"/>
    <s v="Travel_Rarely"/>
    <x v="1"/>
    <s v="Current Employees"/>
    <x v="1"/>
    <x v="2"/>
    <x v="588"/>
    <n v="815"/>
    <x v="1"/>
    <x v="7"/>
    <x v="1"/>
    <s v="No"/>
    <s v="Y"/>
    <n v="3"/>
    <n v="-2"/>
    <n v="0"/>
    <n v="50"/>
    <n v="0"/>
    <m/>
    <n v="0"/>
    <n v="1"/>
    <n v="691"/>
    <n v="2"/>
    <x v="3"/>
    <n v="1"/>
    <n v="3"/>
    <n v="64"/>
    <n v="3"/>
    <n v="4"/>
    <n v="3"/>
    <n v="17639"/>
    <n v="6881"/>
    <n v="5"/>
    <n v="16"/>
    <n v="3"/>
    <n v="4"/>
    <n v="80"/>
    <n v="0"/>
    <n v="30"/>
    <n v="3"/>
    <n v="4"/>
    <n v="3"/>
    <n v="0"/>
    <n v="3"/>
  </r>
  <r>
    <x v="0"/>
    <s v="Travel_Rarely"/>
    <x v="2"/>
    <s v="Ex-Employees"/>
    <x v="1"/>
    <x v="0"/>
    <x v="589"/>
    <n v="816"/>
    <x v="0"/>
    <x v="2"/>
    <x v="1"/>
    <s v="Yes"/>
    <s v="Y"/>
    <n v="1"/>
    <n v="-2"/>
    <n v="0"/>
    <n v="29"/>
    <n v="1"/>
    <n v="1"/>
    <n v="1"/>
    <n v="0"/>
    <n v="805"/>
    <n v="1"/>
    <x v="0"/>
    <n v="1"/>
    <n v="2"/>
    <n v="36"/>
    <n v="2"/>
    <n v="1"/>
    <n v="1"/>
    <n v="2319"/>
    <n v="6689"/>
    <n v="1"/>
    <n v="11"/>
    <n v="3"/>
    <n v="4"/>
    <n v="80"/>
    <n v="1"/>
    <n v="1"/>
    <n v="3"/>
    <n v="1"/>
    <n v="0"/>
    <n v="0"/>
    <n v="0"/>
  </r>
  <r>
    <x v="1"/>
    <s v="Travel_Rarely"/>
    <x v="2"/>
    <s v="Current Employees"/>
    <x v="1"/>
    <x v="2"/>
    <x v="590"/>
    <n v="817"/>
    <x v="1"/>
    <x v="7"/>
    <x v="1"/>
    <s v="No"/>
    <s v="Y"/>
    <n v="3"/>
    <n v="-2"/>
    <n v="0"/>
    <n v="33"/>
    <n v="0"/>
    <m/>
    <n v="0"/>
    <n v="1"/>
    <n v="213"/>
    <n v="7"/>
    <x v="3"/>
    <n v="1"/>
    <n v="3"/>
    <n v="49"/>
    <n v="3"/>
    <n v="3"/>
    <n v="3"/>
    <n v="11691"/>
    <n v="25995"/>
    <n v="0"/>
    <n v="11"/>
    <n v="3"/>
    <n v="4"/>
    <n v="80"/>
    <n v="0"/>
    <n v="14"/>
    <n v="4"/>
    <n v="13"/>
    <n v="9"/>
    <n v="3"/>
    <n v="7"/>
  </r>
  <r>
    <x v="0"/>
    <s v="Travel_Rarely"/>
    <x v="2"/>
    <s v="Ex-Employees"/>
    <x v="0"/>
    <x v="3"/>
    <x v="591"/>
    <n v="819"/>
    <x v="0"/>
    <x v="0"/>
    <x v="0"/>
    <s v="No"/>
    <s v="Y"/>
    <n v="3"/>
    <n v="-2"/>
    <n v="0"/>
    <n v="33"/>
    <n v="1"/>
    <n v="1"/>
    <n v="1"/>
    <n v="0"/>
    <n v="118"/>
    <n v="16"/>
    <x v="3"/>
    <n v="1"/>
    <n v="1"/>
    <n v="69"/>
    <n v="3"/>
    <n v="2"/>
    <n v="2"/>
    <n v="5324"/>
    <n v="26507"/>
    <n v="5"/>
    <n v="15"/>
    <n v="3"/>
    <n v="3"/>
    <n v="80"/>
    <n v="0"/>
    <n v="6"/>
    <n v="3"/>
    <n v="3"/>
    <n v="2"/>
    <n v="0"/>
    <n v="2"/>
  </r>
  <r>
    <x v="1"/>
    <s v="Travel_Rarely"/>
    <x v="1"/>
    <s v="Current Employees"/>
    <x v="1"/>
    <x v="1"/>
    <x v="592"/>
    <n v="820"/>
    <x v="0"/>
    <x v="5"/>
    <x v="1"/>
    <s v="Yes"/>
    <s v="Y"/>
    <n v="3"/>
    <n v="-2"/>
    <n v="0"/>
    <n v="47"/>
    <n v="0"/>
    <m/>
    <n v="0"/>
    <n v="1"/>
    <n v="202"/>
    <n v="2"/>
    <x v="0"/>
    <n v="1"/>
    <n v="3"/>
    <n v="33"/>
    <n v="3"/>
    <n v="4"/>
    <n v="4"/>
    <n v="16752"/>
    <n v="12982"/>
    <n v="1"/>
    <n v="11"/>
    <n v="3"/>
    <n v="3"/>
    <n v="80"/>
    <n v="1"/>
    <n v="26"/>
    <n v="2"/>
    <n v="26"/>
    <n v="14"/>
    <n v="3"/>
    <n v="0"/>
  </r>
  <r>
    <x v="1"/>
    <s v="Travel_Rarely"/>
    <x v="0"/>
    <s v="Current Employees"/>
    <x v="1"/>
    <x v="1"/>
    <x v="593"/>
    <n v="823"/>
    <x v="0"/>
    <x v="3"/>
    <x v="1"/>
    <s v="No"/>
    <s v="Y"/>
    <n v="2"/>
    <n v="-2"/>
    <n v="0"/>
    <n v="36"/>
    <n v="0"/>
    <m/>
    <n v="0"/>
    <n v="1"/>
    <n v="676"/>
    <n v="1"/>
    <x v="3"/>
    <n v="1"/>
    <n v="3"/>
    <n v="35"/>
    <n v="3"/>
    <n v="2"/>
    <n v="3"/>
    <n v="5228"/>
    <n v="23361"/>
    <n v="0"/>
    <n v="15"/>
    <n v="3"/>
    <n v="1"/>
    <n v="80"/>
    <n v="1"/>
    <n v="10"/>
    <n v="3"/>
    <n v="9"/>
    <n v="7"/>
    <n v="0"/>
    <n v="5"/>
  </r>
  <r>
    <x v="1"/>
    <s v="Travel_Rarely"/>
    <x v="2"/>
    <s v="Current Employees"/>
    <x v="1"/>
    <x v="0"/>
    <x v="594"/>
    <n v="824"/>
    <x v="1"/>
    <x v="1"/>
    <x v="1"/>
    <s v="No"/>
    <s v="Y"/>
    <n v="3"/>
    <n v="-2"/>
    <n v="0"/>
    <n v="29"/>
    <n v="0"/>
    <m/>
    <n v="0"/>
    <n v="1"/>
    <n v="1252"/>
    <n v="23"/>
    <x v="0"/>
    <n v="1"/>
    <n v="3"/>
    <n v="81"/>
    <n v="4"/>
    <n v="1"/>
    <n v="1"/>
    <n v="2700"/>
    <n v="23779"/>
    <n v="1"/>
    <n v="24"/>
    <n v="4"/>
    <n v="3"/>
    <n v="80"/>
    <n v="1"/>
    <n v="10"/>
    <n v="3"/>
    <n v="10"/>
    <n v="7"/>
    <n v="0"/>
    <n v="7"/>
  </r>
  <r>
    <x v="0"/>
    <s v="Travel_Rarely"/>
    <x v="3"/>
    <s v="Ex-Employees"/>
    <x v="1"/>
    <x v="0"/>
    <x v="595"/>
    <n v="825"/>
    <x v="1"/>
    <x v="7"/>
    <x v="0"/>
    <s v="Yes"/>
    <s v="Y"/>
    <n v="2"/>
    <n v="-2"/>
    <n v="0"/>
    <n v="58"/>
    <n v="1"/>
    <n v="1"/>
    <n v="1"/>
    <n v="0"/>
    <n v="286"/>
    <n v="2"/>
    <x v="2"/>
    <n v="1"/>
    <n v="4"/>
    <n v="31"/>
    <n v="3"/>
    <n v="5"/>
    <n v="1"/>
    <n v="19246"/>
    <n v="25761"/>
    <n v="7"/>
    <n v="12"/>
    <n v="3"/>
    <n v="4"/>
    <n v="80"/>
    <n v="0"/>
    <n v="40"/>
    <n v="3"/>
    <n v="31"/>
    <n v="15"/>
    <n v="13"/>
    <n v="8"/>
  </r>
  <r>
    <x v="1"/>
    <s v="Travel_Rarely"/>
    <x v="0"/>
    <s v="Current Employees"/>
    <x v="1"/>
    <x v="0"/>
    <x v="596"/>
    <n v="826"/>
    <x v="0"/>
    <x v="1"/>
    <x v="0"/>
    <s v="No"/>
    <s v="Y"/>
    <n v="0"/>
    <n v="-2"/>
    <n v="0"/>
    <n v="35"/>
    <n v="0"/>
    <m/>
    <n v="0"/>
    <n v="1"/>
    <n v="1258"/>
    <n v="1"/>
    <x v="2"/>
    <n v="1"/>
    <n v="4"/>
    <n v="40"/>
    <n v="4"/>
    <n v="1"/>
    <n v="1"/>
    <n v="2506"/>
    <n v="13301"/>
    <n v="3"/>
    <n v="13"/>
    <n v="3"/>
    <n v="3"/>
    <n v="80"/>
    <n v="0"/>
    <n v="7"/>
    <n v="3"/>
    <n v="2"/>
    <n v="2"/>
    <n v="2"/>
    <n v="2"/>
  </r>
  <r>
    <x v="1"/>
    <s v="Travel_Rarely"/>
    <x v="0"/>
    <s v="Current Employees"/>
    <x v="1"/>
    <x v="0"/>
    <x v="597"/>
    <n v="827"/>
    <x v="0"/>
    <x v="3"/>
    <x v="1"/>
    <s v="Yes"/>
    <s v="Y"/>
    <n v="4"/>
    <n v="-2"/>
    <n v="0"/>
    <n v="42"/>
    <n v="0"/>
    <m/>
    <n v="0"/>
    <n v="1"/>
    <n v="932"/>
    <n v="1"/>
    <x v="0"/>
    <n v="1"/>
    <n v="4"/>
    <n v="43"/>
    <n v="2"/>
    <n v="2"/>
    <n v="1"/>
    <n v="6062"/>
    <n v="4051"/>
    <n v="9"/>
    <n v="13"/>
    <n v="3"/>
    <n v="4"/>
    <n v="80"/>
    <n v="1"/>
    <n v="8"/>
    <n v="3"/>
    <n v="4"/>
    <n v="3"/>
    <n v="0"/>
    <n v="2"/>
  </r>
  <r>
    <x v="0"/>
    <s v="Travel_Rarely"/>
    <x v="2"/>
    <s v="Ex-Employees"/>
    <x v="1"/>
    <x v="2"/>
    <x v="598"/>
    <n v="828"/>
    <x v="1"/>
    <x v="1"/>
    <x v="0"/>
    <s v="No"/>
    <s v="Y"/>
    <n v="3"/>
    <n v="-2"/>
    <n v="0"/>
    <n v="28"/>
    <n v="1"/>
    <n v="1"/>
    <n v="1"/>
    <n v="0"/>
    <n v="890"/>
    <n v="2"/>
    <x v="2"/>
    <n v="1"/>
    <n v="3"/>
    <n v="46"/>
    <n v="3"/>
    <n v="1"/>
    <n v="3"/>
    <n v="4382"/>
    <n v="16374"/>
    <n v="6"/>
    <n v="17"/>
    <n v="3"/>
    <n v="4"/>
    <n v="80"/>
    <n v="0"/>
    <n v="5"/>
    <n v="2"/>
    <n v="2"/>
    <n v="2"/>
    <n v="2"/>
    <n v="1"/>
  </r>
  <r>
    <x v="1"/>
    <s v="Travel_Rarely"/>
    <x v="0"/>
    <s v="Current Employees"/>
    <x v="2"/>
    <x v="5"/>
    <x v="599"/>
    <n v="829"/>
    <x v="1"/>
    <x v="8"/>
    <x v="1"/>
    <s v="No"/>
    <s v="Y"/>
    <n v="2"/>
    <n v="-2"/>
    <n v="0"/>
    <n v="36"/>
    <n v="0"/>
    <m/>
    <n v="0"/>
    <n v="1"/>
    <n v="1041"/>
    <n v="13"/>
    <x v="3"/>
    <n v="1"/>
    <n v="3"/>
    <n v="36"/>
    <n v="3"/>
    <n v="1"/>
    <n v="3"/>
    <n v="2143"/>
    <n v="25527"/>
    <n v="4"/>
    <n v="13"/>
    <n v="3"/>
    <n v="2"/>
    <n v="80"/>
    <n v="1"/>
    <n v="8"/>
    <n v="3"/>
    <n v="5"/>
    <n v="2"/>
    <n v="0"/>
    <n v="4"/>
  </r>
  <r>
    <x v="1"/>
    <s v="Travel_Rarely"/>
    <x v="2"/>
    <s v="Current Employees"/>
    <x v="1"/>
    <x v="0"/>
    <x v="600"/>
    <n v="830"/>
    <x v="0"/>
    <x v="3"/>
    <x v="1"/>
    <s v="No"/>
    <s v="Y"/>
    <n v="3"/>
    <n v="-2"/>
    <n v="0"/>
    <n v="32"/>
    <n v="0"/>
    <m/>
    <n v="0"/>
    <n v="1"/>
    <n v="859"/>
    <n v="4"/>
    <x v="3"/>
    <n v="1"/>
    <n v="3"/>
    <n v="98"/>
    <n v="2"/>
    <n v="2"/>
    <n v="1"/>
    <n v="6162"/>
    <n v="19124"/>
    <n v="1"/>
    <n v="12"/>
    <n v="3"/>
    <n v="3"/>
    <n v="80"/>
    <n v="1"/>
    <n v="14"/>
    <n v="3"/>
    <n v="14"/>
    <n v="13"/>
    <n v="6"/>
    <n v="8"/>
  </r>
  <r>
    <x v="1"/>
    <s v="Travel_Frequently"/>
    <x v="0"/>
    <s v="Current Employees"/>
    <x v="1"/>
    <x v="2"/>
    <x v="601"/>
    <n v="832"/>
    <x v="1"/>
    <x v="2"/>
    <x v="0"/>
    <s v="No"/>
    <s v="Y"/>
    <n v="6"/>
    <n v="-2"/>
    <n v="0"/>
    <n v="40"/>
    <n v="0"/>
    <m/>
    <n v="0"/>
    <n v="1"/>
    <n v="720"/>
    <n v="16"/>
    <x v="2"/>
    <n v="1"/>
    <n v="1"/>
    <n v="51"/>
    <n v="2"/>
    <n v="2"/>
    <n v="3"/>
    <n v="5094"/>
    <n v="11983"/>
    <n v="6"/>
    <n v="14"/>
    <n v="3"/>
    <n v="4"/>
    <n v="80"/>
    <n v="0"/>
    <n v="10"/>
    <n v="3"/>
    <n v="1"/>
    <n v="0"/>
    <n v="0"/>
    <n v="0"/>
  </r>
  <r>
    <x v="1"/>
    <s v="Travel_Rarely"/>
    <x v="2"/>
    <s v="Current Employees"/>
    <x v="1"/>
    <x v="2"/>
    <x v="602"/>
    <n v="833"/>
    <x v="0"/>
    <x v="3"/>
    <x v="0"/>
    <s v="Yes"/>
    <s v="Y"/>
    <n v="4"/>
    <n v="-2"/>
    <n v="0"/>
    <n v="30"/>
    <n v="0"/>
    <m/>
    <n v="0"/>
    <n v="1"/>
    <n v="946"/>
    <n v="2"/>
    <x v="3"/>
    <n v="1"/>
    <n v="3"/>
    <n v="52"/>
    <n v="2"/>
    <n v="2"/>
    <n v="4"/>
    <n v="6877"/>
    <n v="20234"/>
    <n v="5"/>
    <n v="24"/>
    <n v="4"/>
    <n v="2"/>
    <n v="80"/>
    <n v="0"/>
    <n v="12"/>
    <n v="2"/>
    <n v="0"/>
    <n v="0"/>
    <n v="0"/>
    <n v="0"/>
  </r>
  <r>
    <x v="1"/>
    <s v="Travel_Rarely"/>
    <x v="1"/>
    <s v="Current Employees"/>
    <x v="1"/>
    <x v="0"/>
    <x v="603"/>
    <n v="834"/>
    <x v="0"/>
    <x v="1"/>
    <x v="0"/>
    <s v="No"/>
    <s v="Y"/>
    <n v="3"/>
    <n v="-2"/>
    <n v="0"/>
    <n v="45"/>
    <n v="0"/>
    <m/>
    <n v="0"/>
    <n v="1"/>
    <n v="252"/>
    <n v="2"/>
    <x v="3"/>
    <n v="1"/>
    <n v="2"/>
    <n v="95"/>
    <n v="2"/>
    <n v="1"/>
    <n v="1"/>
    <n v="2274"/>
    <n v="6153"/>
    <n v="1"/>
    <n v="14"/>
    <n v="3"/>
    <n v="4"/>
    <n v="80"/>
    <n v="0"/>
    <n v="1"/>
    <n v="3"/>
    <n v="1"/>
    <n v="0"/>
    <n v="0"/>
    <n v="0"/>
  </r>
  <r>
    <x v="1"/>
    <s v="Travel_Rarely"/>
    <x v="0"/>
    <s v="Current Employees"/>
    <x v="1"/>
    <x v="0"/>
    <x v="604"/>
    <n v="836"/>
    <x v="1"/>
    <x v="3"/>
    <x v="1"/>
    <s v="No"/>
    <s v="Y"/>
    <n v="3"/>
    <n v="-2"/>
    <n v="0"/>
    <n v="42"/>
    <n v="0"/>
    <m/>
    <n v="0"/>
    <n v="1"/>
    <n v="933"/>
    <n v="29"/>
    <x v="3"/>
    <n v="1"/>
    <n v="2"/>
    <n v="98"/>
    <n v="3"/>
    <n v="2"/>
    <n v="1"/>
    <n v="4434"/>
    <n v="11806"/>
    <n v="1"/>
    <n v="13"/>
    <n v="3"/>
    <n v="4"/>
    <n v="80"/>
    <n v="1"/>
    <n v="10"/>
    <n v="2"/>
    <n v="9"/>
    <n v="8"/>
    <n v="7"/>
    <n v="8"/>
  </r>
  <r>
    <x v="1"/>
    <s v="Travel_Frequently"/>
    <x v="0"/>
    <s v="Current Employees"/>
    <x v="1"/>
    <x v="0"/>
    <x v="605"/>
    <n v="837"/>
    <x v="1"/>
    <x v="4"/>
    <x v="2"/>
    <s v="No"/>
    <s v="Y"/>
    <n v="3"/>
    <n v="-2"/>
    <n v="0"/>
    <n v="38"/>
    <n v="0"/>
    <m/>
    <n v="0"/>
    <n v="1"/>
    <n v="471"/>
    <n v="12"/>
    <x v="3"/>
    <n v="1"/>
    <n v="1"/>
    <n v="45"/>
    <n v="2"/>
    <n v="2"/>
    <n v="1"/>
    <n v="6288"/>
    <n v="4284"/>
    <n v="2"/>
    <n v="15"/>
    <n v="3"/>
    <n v="3"/>
    <n v="80"/>
    <n v="1"/>
    <n v="13"/>
    <n v="2"/>
    <n v="4"/>
    <n v="3"/>
    <n v="1"/>
    <n v="2"/>
  </r>
  <r>
    <x v="1"/>
    <s v="Travel_Frequently"/>
    <x v="2"/>
    <s v="Current Employees"/>
    <x v="1"/>
    <x v="0"/>
    <x v="606"/>
    <n v="838"/>
    <x v="0"/>
    <x v="1"/>
    <x v="0"/>
    <s v="No"/>
    <s v="Y"/>
    <n v="3"/>
    <n v="-2"/>
    <n v="0"/>
    <n v="34"/>
    <n v="0"/>
    <m/>
    <n v="0"/>
    <n v="1"/>
    <n v="702"/>
    <n v="16"/>
    <x v="2"/>
    <n v="1"/>
    <n v="3"/>
    <n v="100"/>
    <n v="2"/>
    <n v="1"/>
    <n v="1"/>
    <n v="2553"/>
    <n v="8306"/>
    <n v="1"/>
    <n v="16"/>
    <n v="3"/>
    <n v="3"/>
    <n v="80"/>
    <n v="0"/>
    <n v="6"/>
    <n v="3"/>
    <n v="5"/>
    <n v="2"/>
    <n v="1"/>
    <n v="3"/>
  </r>
  <r>
    <x v="0"/>
    <s v="Travel_Rarely"/>
    <x v="1"/>
    <s v="Ex-Employees"/>
    <x v="0"/>
    <x v="3"/>
    <x v="607"/>
    <n v="840"/>
    <x v="0"/>
    <x v="0"/>
    <x v="1"/>
    <s v="No"/>
    <s v="Y"/>
    <n v="3"/>
    <n v="-2"/>
    <n v="0"/>
    <n v="49"/>
    <n v="1"/>
    <n v="1"/>
    <n v="1"/>
    <n v="0"/>
    <n v="1184"/>
    <n v="11"/>
    <x v="3"/>
    <n v="1"/>
    <n v="3"/>
    <n v="43"/>
    <n v="3"/>
    <n v="3"/>
    <n v="2"/>
    <n v="7654"/>
    <n v="5860"/>
    <n v="1"/>
    <n v="18"/>
    <n v="3"/>
    <n v="1"/>
    <n v="80"/>
    <n v="2"/>
    <n v="9"/>
    <n v="4"/>
    <n v="9"/>
    <n v="8"/>
    <n v="7"/>
    <n v="7"/>
  </r>
  <r>
    <x v="0"/>
    <s v="Travel_Rarely"/>
    <x v="3"/>
    <s v="Ex-Employees"/>
    <x v="0"/>
    <x v="2"/>
    <x v="608"/>
    <n v="842"/>
    <x v="1"/>
    <x v="0"/>
    <x v="0"/>
    <s v="No"/>
    <s v="Y"/>
    <n v="3"/>
    <n v="-2"/>
    <n v="0"/>
    <n v="55"/>
    <n v="1"/>
    <n v="1"/>
    <n v="1"/>
    <n v="0"/>
    <n v="436"/>
    <n v="2"/>
    <x v="1"/>
    <n v="1"/>
    <n v="3"/>
    <n v="37"/>
    <n v="3"/>
    <n v="2"/>
    <n v="4"/>
    <n v="5160"/>
    <n v="21519"/>
    <n v="4"/>
    <n v="16"/>
    <n v="3"/>
    <n v="3"/>
    <n v="80"/>
    <n v="0"/>
    <n v="12"/>
    <n v="2"/>
    <n v="9"/>
    <n v="7"/>
    <n v="7"/>
    <n v="3"/>
  </r>
  <r>
    <x v="1"/>
    <s v="Travel_Rarely"/>
    <x v="0"/>
    <s v="Current Employees"/>
    <x v="1"/>
    <x v="0"/>
    <x v="609"/>
    <n v="843"/>
    <x v="1"/>
    <x v="7"/>
    <x v="1"/>
    <s v="No"/>
    <s v="Y"/>
    <n v="3"/>
    <n v="-2"/>
    <n v="0"/>
    <n v="43"/>
    <n v="0"/>
    <m/>
    <n v="0"/>
    <n v="1"/>
    <n v="589"/>
    <n v="14"/>
    <x v="0"/>
    <n v="1"/>
    <n v="2"/>
    <n v="94"/>
    <n v="3"/>
    <n v="4"/>
    <n v="1"/>
    <n v="17159"/>
    <n v="5200"/>
    <n v="6"/>
    <n v="24"/>
    <n v="4"/>
    <n v="3"/>
    <n v="80"/>
    <n v="1"/>
    <n v="22"/>
    <n v="3"/>
    <n v="4"/>
    <n v="1"/>
    <n v="1"/>
    <n v="0"/>
  </r>
  <r>
    <x v="1"/>
    <s v="Travel_Rarely"/>
    <x v="2"/>
    <s v="Current Employees"/>
    <x v="1"/>
    <x v="4"/>
    <x v="610"/>
    <n v="844"/>
    <x v="1"/>
    <x v="7"/>
    <x v="2"/>
    <s v="Yes"/>
    <s v="Y"/>
    <n v="3"/>
    <n v="-2"/>
    <n v="0"/>
    <n v="27"/>
    <n v="0"/>
    <m/>
    <n v="0"/>
    <n v="1"/>
    <n v="269"/>
    <n v="5"/>
    <x v="1"/>
    <n v="1"/>
    <n v="4"/>
    <n v="42"/>
    <n v="2"/>
    <n v="3"/>
    <n v="4"/>
    <n v="12808"/>
    <n v="8842"/>
    <n v="1"/>
    <n v="16"/>
    <n v="3"/>
    <n v="2"/>
    <n v="80"/>
    <n v="1"/>
    <n v="9"/>
    <n v="3"/>
    <n v="9"/>
    <n v="8"/>
    <n v="0"/>
    <n v="8"/>
  </r>
  <r>
    <x v="1"/>
    <s v="Travel_Rarely"/>
    <x v="0"/>
    <s v="Current Employees"/>
    <x v="1"/>
    <x v="1"/>
    <x v="611"/>
    <n v="845"/>
    <x v="1"/>
    <x v="3"/>
    <x v="0"/>
    <s v="No"/>
    <s v="Y"/>
    <n v="3"/>
    <n v="-2"/>
    <n v="0"/>
    <n v="35"/>
    <n v="0"/>
    <m/>
    <n v="0"/>
    <n v="1"/>
    <n v="950"/>
    <n v="7"/>
    <x v="3"/>
    <n v="1"/>
    <n v="3"/>
    <n v="59"/>
    <n v="3"/>
    <n v="3"/>
    <n v="3"/>
    <n v="10221"/>
    <n v="18869"/>
    <n v="3"/>
    <n v="21"/>
    <n v="4"/>
    <n v="2"/>
    <n v="80"/>
    <n v="0"/>
    <n v="17"/>
    <n v="4"/>
    <n v="8"/>
    <n v="5"/>
    <n v="1"/>
    <n v="6"/>
  </r>
  <r>
    <x v="1"/>
    <s v="Travel_Rarely"/>
    <x v="2"/>
    <s v="Current Employees"/>
    <x v="0"/>
    <x v="3"/>
    <x v="612"/>
    <n v="846"/>
    <x v="0"/>
    <x v="0"/>
    <x v="1"/>
    <s v="Yes"/>
    <s v="Y"/>
    <n v="2"/>
    <n v="-2"/>
    <n v="0"/>
    <n v="28"/>
    <n v="0"/>
    <m/>
    <n v="0"/>
    <n v="1"/>
    <n v="760"/>
    <n v="2"/>
    <x v="2"/>
    <n v="1"/>
    <n v="2"/>
    <n v="81"/>
    <n v="3"/>
    <n v="2"/>
    <n v="2"/>
    <n v="4779"/>
    <n v="3698"/>
    <n v="1"/>
    <n v="20"/>
    <n v="4"/>
    <n v="1"/>
    <n v="80"/>
    <n v="0"/>
    <n v="8"/>
    <n v="3"/>
    <n v="8"/>
    <n v="7"/>
    <n v="7"/>
    <n v="5"/>
  </r>
  <r>
    <x v="1"/>
    <s v="Travel_Rarely"/>
    <x v="2"/>
    <s v="Current Employees"/>
    <x v="2"/>
    <x v="5"/>
    <x v="613"/>
    <n v="847"/>
    <x v="1"/>
    <x v="8"/>
    <x v="1"/>
    <s v="No"/>
    <s v="Y"/>
    <n v="1"/>
    <n v="-2"/>
    <n v="0"/>
    <n v="34"/>
    <n v="0"/>
    <m/>
    <n v="0"/>
    <n v="1"/>
    <n v="829"/>
    <n v="3"/>
    <x v="0"/>
    <n v="1"/>
    <n v="3"/>
    <n v="88"/>
    <n v="3"/>
    <n v="1"/>
    <n v="4"/>
    <n v="3737"/>
    <n v="2243"/>
    <n v="0"/>
    <n v="19"/>
    <n v="3"/>
    <n v="3"/>
    <n v="80"/>
    <n v="1"/>
    <n v="4"/>
    <n v="1"/>
    <n v="3"/>
    <n v="2"/>
    <n v="0"/>
    <n v="2"/>
  </r>
  <r>
    <x v="0"/>
    <s v="Travel_Frequently"/>
    <x v="2"/>
    <s v="Ex-Employees"/>
    <x v="1"/>
    <x v="2"/>
    <x v="614"/>
    <n v="848"/>
    <x v="0"/>
    <x v="1"/>
    <x v="1"/>
    <s v="Yes"/>
    <s v="Y"/>
    <n v="2"/>
    <n v="-2"/>
    <n v="0"/>
    <n v="26"/>
    <n v="1"/>
    <n v="1"/>
    <n v="1"/>
    <n v="0"/>
    <n v="887"/>
    <n v="5"/>
    <x v="0"/>
    <n v="1"/>
    <n v="3"/>
    <n v="88"/>
    <n v="2"/>
    <n v="1"/>
    <n v="3"/>
    <n v="2366"/>
    <n v="20898"/>
    <n v="1"/>
    <n v="14"/>
    <n v="3"/>
    <n v="1"/>
    <n v="80"/>
    <n v="1"/>
    <n v="8"/>
    <n v="3"/>
    <n v="8"/>
    <n v="7"/>
    <n v="1"/>
    <n v="7"/>
  </r>
  <r>
    <x v="1"/>
    <s v="Non-Travel"/>
    <x v="2"/>
    <s v="Current Employees"/>
    <x v="1"/>
    <x v="2"/>
    <x v="615"/>
    <n v="850"/>
    <x v="1"/>
    <x v="1"/>
    <x v="1"/>
    <s v="No"/>
    <s v="Y"/>
    <n v="6"/>
    <n v="-2"/>
    <n v="0"/>
    <n v="27"/>
    <n v="0"/>
    <m/>
    <n v="0"/>
    <n v="1"/>
    <n v="443"/>
    <n v="3"/>
    <x v="3"/>
    <n v="1"/>
    <n v="4"/>
    <n v="50"/>
    <n v="3"/>
    <n v="1"/>
    <n v="4"/>
    <n v="1706"/>
    <n v="16571"/>
    <n v="1"/>
    <n v="11"/>
    <n v="3"/>
    <n v="3"/>
    <n v="80"/>
    <n v="3"/>
    <n v="0"/>
    <n v="2"/>
    <n v="0"/>
    <n v="0"/>
    <n v="0"/>
    <n v="0"/>
  </r>
  <r>
    <x v="1"/>
    <s v="Travel_Rarely"/>
    <x v="1"/>
    <s v="Current Employees"/>
    <x v="0"/>
    <x v="3"/>
    <x v="616"/>
    <n v="851"/>
    <x v="0"/>
    <x v="5"/>
    <x v="1"/>
    <s v="No"/>
    <s v="Y"/>
    <n v="2"/>
    <n v="-2"/>
    <n v="0"/>
    <n v="51"/>
    <n v="0"/>
    <m/>
    <n v="0"/>
    <n v="1"/>
    <n v="1318"/>
    <n v="26"/>
    <x v="2"/>
    <n v="1"/>
    <n v="1"/>
    <n v="66"/>
    <n v="3"/>
    <n v="4"/>
    <n v="2"/>
    <n v="16307"/>
    <n v="5594"/>
    <n v="2"/>
    <n v="14"/>
    <n v="3"/>
    <n v="3"/>
    <n v="80"/>
    <n v="1"/>
    <n v="29"/>
    <n v="2"/>
    <n v="20"/>
    <n v="6"/>
    <n v="4"/>
    <n v="17"/>
  </r>
  <r>
    <x v="1"/>
    <s v="Travel_Rarely"/>
    <x v="0"/>
    <s v="Current Employees"/>
    <x v="1"/>
    <x v="2"/>
    <x v="617"/>
    <n v="852"/>
    <x v="1"/>
    <x v="4"/>
    <x v="0"/>
    <s v="No"/>
    <s v="Y"/>
    <n v="2"/>
    <n v="-2"/>
    <n v="0"/>
    <n v="44"/>
    <n v="0"/>
    <m/>
    <n v="0"/>
    <n v="1"/>
    <n v="625"/>
    <n v="4"/>
    <x v="3"/>
    <n v="1"/>
    <n v="4"/>
    <n v="50"/>
    <n v="3"/>
    <n v="2"/>
    <n v="3"/>
    <n v="5933"/>
    <n v="5197"/>
    <n v="9"/>
    <n v="12"/>
    <n v="3"/>
    <n v="4"/>
    <n v="80"/>
    <n v="0"/>
    <n v="10"/>
    <n v="2"/>
    <n v="5"/>
    <n v="2"/>
    <n v="2"/>
    <n v="3"/>
  </r>
  <r>
    <x v="1"/>
    <s v="Travel_Rarely"/>
    <x v="2"/>
    <s v="Current Employees"/>
    <x v="1"/>
    <x v="2"/>
    <x v="618"/>
    <n v="854"/>
    <x v="1"/>
    <x v="1"/>
    <x v="0"/>
    <s v="No"/>
    <s v="Y"/>
    <n v="3"/>
    <n v="-2"/>
    <n v="0"/>
    <n v="25"/>
    <n v="0"/>
    <m/>
    <n v="0"/>
    <n v="1"/>
    <n v="180"/>
    <n v="2"/>
    <x v="1"/>
    <n v="1"/>
    <n v="1"/>
    <n v="65"/>
    <n v="4"/>
    <n v="1"/>
    <n v="3"/>
    <n v="3424"/>
    <n v="21632"/>
    <n v="7"/>
    <n v="13"/>
    <n v="3"/>
    <n v="3"/>
    <n v="80"/>
    <n v="0"/>
    <n v="6"/>
    <n v="2"/>
    <n v="4"/>
    <n v="3"/>
    <n v="0"/>
    <n v="1"/>
  </r>
  <r>
    <x v="1"/>
    <s v="Travel_Rarely"/>
    <x v="2"/>
    <s v="Current Employees"/>
    <x v="0"/>
    <x v="2"/>
    <x v="619"/>
    <n v="855"/>
    <x v="1"/>
    <x v="0"/>
    <x v="2"/>
    <s v="No"/>
    <s v="Y"/>
    <n v="5"/>
    <n v="-2"/>
    <n v="0"/>
    <n v="33"/>
    <n v="0"/>
    <m/>
    <n v="0"/>
    <n v="1"/>
    <n v="586"/>
    <n v="1"/>
    <x v="3"/>
    <n v="1"/>
    <n v="1"/>
    <n v="48"/>
    <n v="4"/>
    <n v="2"/>
    <n v="3"/>
    <n v="4037"/>
    <n v="21816"/>
    <n v="1"/>
    <n v="22"/>
    <n v="4"/>
    <n v="1"/>
    <n v="80"/>
    <n v="1"/>
    <n v="9"/>
    <n v="3"/>
    <n v="9"/>
    <n v="8"/>
    <n v="0"/>
    <n v="8"/>
  </r>
  <r>
    <x v="1"/>
    <s v="Travel_Rarely"/>
    <x v="0"/>
    <s v="Current Employees"/>
    <x v="1"/>
    <x v="2"/>
    <x v="620"/>
    <n v="856"/>
    <x v="0"/>
    <x v="1"/>
    <x v="0"/>
    <s v="No"/>
    <s v="Y"/>
    <n v="3"/>
    <n v="-2"/>
    <n v="0"/>
    <n v="35"/>
    <n v="0"/>
    <m/>
    <n v="0"/>
    <n v="1"/>
    <n v="1343"/>
    <n v="27"/>
    <x v="1"/>
    <n v="1"/>
    <n v="3"/>
    <n v="53"/>
    <n v="2"/>
    <n v="1"/>
    <n v="3"/>
    <n v="2559"/>
    <n v="17852"/>
    <n v="1"/>
    <n v="11"/>
    <n v="3"/>
    <n v="4"/>
    <n v="80"/>
    <n v="0"/>
    <n v="6"/>
    <n v="2"/>
    <n v="6"/>
    <n v="5"/>
    <n v="1"/>
    <n v="1"/>
  </r>
  <r>
    <x v="1"/>
    <s v="Travel_Rarely"/>
    <x v="0"/>
    <s v="Current Employees"/>
    <x v="0"/>
    <x v="0"/>
    <x v="621"/>
    <n v="857"/>
    <x v="1"/>
    <x v="0"/>
    <x v="1"/>
    <s v="Yes"/>
    <s v="Y"/>
    <n v="1"/>
    <n v="-2"/>
    <n v="0"/>
    <n v="36"/>
    <n v="0"/>
    <m/>
    <n v="0"/>
    <n v="1"/>
    <n v="928"/>
    <n v="1"/>
    <x v="0"/>
    <n v="1"/>
    <n v="2"/>
    <n v="56"/>
    <n v="3"/>
    <n v="2"/>
    <n v="1"/>
    <n v="6201"/>
    <n v="2823"/>
    <n v="1"/>
    <n v="14"/>
    <n v="3"/>
    <n v="4"/>
    <n v="80"/>
    <n v="1"/>
    <n v="18"/>
    <n v="2"/>
    <n v="18"/>
    <n v="14"/>
    <n v="4"/>
    <n v="11"/>
  </r>
  <r>
    <x v="1"/>
    <s v="Travel_Rarely"/>
    <x v="2"/>
    <s v="Current Employees"/>
    <x v="0"/>
    <x v="0"/>
    <x v="622"/>
    <n v="859"/>
    <x v="1"/>
    <x v="0"/>
    <x v="2"/>
    <s v="No"/>
    <s v="Y"/>
    <n v="3"/>
    <n v="-2"/>
    <n v="0"/>
    <n v="32"/>
    <n v="0"/>
    <m/>
    <n v="0"/>
    <n v="1"/>
    <n v="117"/>
    <n v="13"/>
    <x v="2"/>
    <n v="1"/>
    <n v="2"/>
    <n v="73"/>
    <n v="3"/>
    <n v="2"/>
    <n v="1"/>
    <n v="4403"/>
    <n v="9250"/>
    <n v="2"/>
    <n v="11"/>
    <n v="3"/>
    <n v="3"/>
    <n v="80"/>
    <n v="1"/>
    <n v="8"/>
    <n v="2"/>
    <n v="5"/>
    <n v="2"/>
    <n v="0"/>
    <n v="3"/>
  </r>
  <r>
    <x v="1"/>
    <s v="Travel_Frequently"/>
    <x v="2"/>
    <s v="Current Employees"/>
    <x v="1"/>
    <x v="0"/>
    <x v="623"/>
    <n v="861"/>
    <x v="1"/>
    <x v="1"/>
    <x v="2"/>
    <s v="No"/>
    <s v="Y"/>
    <n v="3"/>
    <n v="-2"/>
    <n v="0"/>
    <n v="30"/>
    <n v="0"/>
    <m/>
    <n v="0"/>
    <n v="1"/>
    <n v="1012"/>
    <n v="5"/>
    <x v="2"/>
    <n v="1"/>
    <n v="2"/>
    <n v="75"/>
    <n v="2"/>
    <n v="1"/>
    <n v="1"/>
    <n v="3761"/>
    <n v="2373"/>
    <n v="9"/>
    <n v="12"/>
    <n v="3"/>
    <n v="2"/>
    <n v="80"/>
    <n v="1"/>
    <n v="10"/>
    <n v="2"/>
    <n v="5"/>
    <n v="4"/>
    <n v="0"/>
    <n v="3"/>
  </r>
  <r>
    <x v="1"/>
    <s v="Travel_Rarely"/>
    <x v="1"/>
    <s v="Current Employees"/>
    <x v="0"/>
    <x v="3"/>
    <x v="624"/>
    <n v="862"/>
    <x v="0"/>
    <x v="0"/>
    <x v="1"/>
    <s v="Yes"/>
    <s v="Y"/>
    <n v="3"/>
    <n v="-2"/>
    <n v="0"/>
    <n v="53"/>
    <n v="0"/>
    <m/>
    <n v="0"/>
    <n v="1"/>
    <n v="661"/>
    <n v="7"/>
    <x v="0"/>
    <n v="1"/>
    <n v="1"/>
    <n v="78"/>
    <n v="2"/>
    <n v="3"/>
    <n v="2"/>
    <n v="10934"/>
    <n v="20715"/>
    <n v="7"/>
    <n v="18"/>
    <n v="3"/>
    <n v="4"/>
    <n v="80"/>
    <n v="1"/>
    <n v="35"/>
    <n v="3"/>
    <n v="5"/>
    <n v="2"/>
    <n v="0"/>
    <n v="4"/>
  </r>
  <r>
    <x v="1"/>
    <s v="Travel_Rarely"/>
    <x v="1"/>
    <s v="Current Employees"/>
    <x v="0"/>
    <x v="3"/>
    <x v="625"/>
    <n v="864"/>
    <x v="1"/>
    <x v="0"/>
    <x v="2"/>
    <s v="Yes"/>
    <s v="Y"/>
    <n v="2"/>
    <n v="-2"/>
    <n v="0"/>
    <n v="45"/>
    <n v="0"/>
    <m/>
    <n v="0"/>
    <n v="1"/>
    <n v="930"/>
    <n v="9"/>
    <x v="3"/>
    <n v="1"/>
    <n v="4"/>
    <n v="74"/>
    <n v="3"/>
    <n v="3"/>
    <n v="2"/>
    <n v="10761"/>
    <n v="19239"/>
    <n v="4"/>
    <n v="12"/>
    <n v="3"/>
    <n v="3"/>
    <n v="80"/>
    <n v="1"/>
    <n v="18"/>
    <n v="3"/>
    <n v="5"/>
    <n v="4"/>
    <n v="0"/>
    <n v="2"/>
  </r>
  <r>
    <x v="1"/>
    <s v="Travel_Rarely"/>
    <x v="2"/>
    <s v="Current Employees"/>
    <x v="1"/>
    <x v="2"/>
    <x v="626"/>
    <n v="865"/>
    <x v="0"/>
    <x v="1"/>
    <x v="1"/>
    <s v="No"/>
    <s v="Y"/>
    <n v="3"/>
    <n v="-2"/>
    <n v="0"/>
    <n v="32"/>
    <n v="0"/>
    <m/>
    <n v="0"/>
    <n v="1"/>
    <n v="638"/>
    <n v="8"/>
    <x v="0"/>
    <n v="1"/>
    <n v="3"/>
    <n v="91"/>
    <n v="4"/>
    <n v="2"/>
    <n v="3"/>
    <n v="5175"/>
    <n v="22162"/>
    <n v="5"/>
    <n v="12"/>
    <n v="3"/>
    <n v="3"/>
    <n v="80"/>
    <n v="1"/>
    <n v="9"/>
    <n v="2"/>
    <n v="5"/>
    <n v="3"/>
    <n v="1"/>
    <n v="3"/>
  </r>
  <r>
    <x v="1"/>
    <s v="Travel_Frequently"/>
    <x v="1"/>
    <s v="Current Employees"/>
    <x v="1"/>
    <x v="2"/>
    <x v="627"/>
    <n v="867"/>
    <x v="0"/>
    <x v="3"/>
    <x v="1"/>
    <s v="No"/>
    <s v="Y"/>
    <n v="3"/>
    <n v="-2"/>
    <n v="0"/>
    <n v="52"/>
    <n v="0"/>
    <m/>
    <n v="0"/>
    <n v="1"/>
    <n v="890"/>
    <n v="25"/>
    <x v="2"/>
    <n v="1"/>
    <n v="3"/>
    <n v="81"/>
    <n v="2"/>
    <n v="4"/>
    <n v="4"/>
    <n v="13826"/>
    <n v="19028"/>
    <n v="3"/>
    <n v="22"/>
    <n v="4"/>
    <n v="3"/>
    <n v="80"/>
    <n v="0"/>
    <n v="31"/>
    <n v="3"/>
    <n v="9"/>
    <n v="8"/>
    <n v="0"/>
    <n v="0"/>
  </r>
  <r>
    <x v="1"/>
    <s v="Travel_Rarely"/>
    <x v="0"/>
    <s v="Current Employees"/>
    <x v="0"/>
    <x v="3"/>
    <x v="628"/>
    <n v="868"/>
    <x v="1"/>
    <x v="0"/>
    <x v="2"/>
    <s v="No"/>
    <s v="Y"/>
    <n v="2"/>
    <n v="-2"/>
    <n v="0"/>
    <n v="37"/>
    <n v="0"/>
    <m/>
    <n v="0"/>
    <n v="1"/>
    <n v="342"/>
    <n v="16"/>
    <x v="2"/>
    <n v="1"/>
    <n v="4"/>
    <n v="66"/>
    <n v="2"/>
    <n v="2"/>
    <n v="2"/>
    <n v="6334"/>
    <n v="24558"/>
    <n v="4"/>
    <n v="19"/>
    <n v="3"/>
    <n v="4"/>
    <n v="80"/>
    <n v="2"/>
    <n v="9"/>
    <n v="3"/>
    <n v="1"/>
    <n v="0"/>
    <n v="0"/>
    <n v="0"/>
  </r>
  <r>
    <x v="1"/>
    <s v="Travel_Rarely"/>
    <x v="2"/>
    <s v="Current Employees"/>
    <x v="2"/>
    <x v="2"/>
    <x v="629"/>
    <n v="869"/>
    <x v="1"/>
    <x v="8"/>
    <x v="2"/>
    <s v="No"/>
    <s v="Y"/>
    <n v="6"/>
    <n v="-2"/>
    <n v="0"/>
    <n v="28"/>
    <n v="0"/>
    <m/>
    <n v="0"/>
    <n v="1"/>
    <n v="1169"/>
    <n v="8"/>
    <x v="0"/>
    <n v="1"/>
    <n v="2"/>
    <n v="63"/>
    <n v="2"/>
    <n v="1"/>
    <n v="4"/>
    <n v="4936"/>
    <n v="23965"/>
    <n v="1"/>
    <n v="13"/>
    <n v="3"/>
    <n v="4"/>
    <n v="80"/>
    <n v="1"/>
    <n v="6"/>
    <n v="3"/>
    <n v="5"/>
    <n v="1"/>
    <n v="0"/>
    <n v="4"/>
  </r>
  <r>
    <x v="1"/>
    <s v="Travel_Rarely"/>
    <x v="4"/>
    <s v="Current Employees"/>
    <x v="1"/>
    <x v="0"/>
    <x v="630"/>
    <n v="872"/>
    <x v="1"/>
    <x v="3"/>
    <x v="1"/>
    <s v="No"/>
    <s v="Y"/>
    <n v="2"/>
    <n v="-2"/>
    <n v="0"/>
    <n v="22"/>
    <n v="0"/>
    <m/>
    <n v="0"/>
    <n v="1"/>
    <n v="1230"/>
    <n v="1"/>
    <x v="0"/>
    <n v="1"/>
    <n v="4"/>
    <n v="33"/>
    <n v="2"/>
    <n v="2"/>
    <n v="1"/>
    <n v="4775"/>
    <n v="19146"/>
    <n v="6"/>
    <n v="22"/>
    <n v="4"/>
    <n v="1"/>
    <n v="80"/>
    <n v="2"/>
    <n v="4"/>
    <n v="1"/>
    <n v="2"/>
    <n v="2"/>
    <n v="2"/>
    <n v="2"/>
  </r>
  <r>
    <x v="1"/>
    <s v="Travel_Rarely"/>
    <x v="0"/>
    <s v="Current Employees"/>
    <x v="1"/>
    <x v="0"/>
    <x v="631"/>
    <n v="874"/>
    <x v="1"/>
    <x v="2"/>
    <x v="1"/>
    <s v="Yes"/>
    <s v="Y"/>
    <n v="2"/>
    <n v="-2"/>
    <n v="0"/>
    <n v="44"/>
    <n v="0"/>
    <m/>
    <n v="0"/>
    <n v="1"/>
    <n v="986"/>
    <n v="8"/>
    <x v="2"/>
    <n v="1"/>
    <n v="1"/>
    <n v="62"/>
    <n v="4"/>
    <n v="1"/>
    <n v="1"/>
    <n v="2818"/>
    <n v="5044"/>
    <n v="2"/>
    <n v="24"/>
    <n v="4"/>
    <n v="3"/>
    <n v="80"/>
    <n v="1"/>
    <n v="10"/>
    <n v="2"/>
    <n v="3"/>
    <n v="2"/>
    <n v="0"/>
    <n v="2"/>
  </r>
  <r>
    <x v="1"/>
    <s v="Travel_Frequently"/>
    <x v="0"/>
    <s v="Current Employees"/>
    <x v="1"/>
    <x v="2"/>
    <x v="632"/>
    <n v="875"/>
    <x v="1"/>
    <x v="1"/>
    <x v="0"/>
    <s v="Yes"/>
    <s v="Y"/>
    <n v="2"/>
    <n v="-2"/>
    <n v="0"/>
    <n v="42"/>
    <n v="0"/>
    <m/>
    <n v="0"/>
    <n v="1"/>
    <n v="1271"/>
    <n v="2"/>
    <x v="1"/>
    <n v="1"/>
    <n v="2"/>
    <n v="35"/>
    <n v="3"/>
    <n v="1"/>
    <n v="4"/>
    <n v="2515"/>
    <n v="9068"/>
    <n v="5"/>
    <n v="14"/>
    <n v="3"/>
    <n v="4"/>
    <n v="80"/>
    <n v="0"/>
    <n v="8"/>
    <n v="3"/>
    <n v="2"/>
    <n v="1"/>
    <n v="2"/>
    <n v="2"/>
  </r>
  <r>
    <x v="1"/>
    <s v="Travel_Rarely"/>
    <x v="0"/>
    <s v="Current Employees"/>
    <x v="2"/>
    <x v="0"/>
    <x v="633"/>
    <n v="878"/>
    <x v="1"/>
    <x v="8"/>
    <x v="1"/>
    <s v="No"/>
    <s v="Y"/>
    <n v="3"/>
    <n v="-2"/>
    <n v="0"/>
    <n v="36"/>
    <n v="0"/>
    <m/>
    <n v="0"/>
    <n v="1"/>
    <n v="1278"/>
    <n v="8"/>
    <x v="3"/>
    <n v="1"/>
    <n v="1"/>
    <n v="77"/>
    <n v="2"/>
    <n v="1"/>
    <n v="1"/>
    <n v="2342"/>
    <n v="8635"/>
    <n v="0"/>
    <n v="21"/>
    <n v="4"/>
    <n v="3"/>
    <n v="80"/>
    <n v="0"/>
    <n v="6"/>
    <n v="3"/>
    <n v="5"/>
    <n v="4"/>
    <n v="0"/>
    <n v="3"/>
  </r>
  <r>
    <x v="1"/>
    <s v="Travel_Rarely"/>
    <x v="2"/>
    <s v="Current Employees"/>
    <x v="0"/>
    <x v="1"/>
    <x v="634"/>
    <n v="879"/>
    <x v="1"/>
    <x v="0"/>
    <x v="1"/>
    <s v="Yes"/>
    <s v="Y"/>
    <n v="3"/>
    <n v="-2"/>
    <n v="0"/>
    <n v="25"/>
    <n v="0"/>
    <m/>
    <n v="0"/>
    <n v="1"/>
    <n v="141"/>
    <n v="3"/>
    <x v="1"/>
    <n v="1"/>
    <n v="3"/>
    <n v="98"/>
    <n v="3"/>
    <n v="2"/>
    <n v="3"/>
    <n v="4194"/>
    <n v="14363"/>
    <n v="1"/>
    <n v="18"/>
    <n v="3"/>
    <n v="4"/>
    <n v="80"/>
    <n v="0"/>
    <n v="5"/>
    <n v="3"/>
    <n v="5"/>
    <n v="3"/>
    <n v="0"/>
    <n v="3"/>
  </r>
  <r>
    <x v="1"/>
    <s v="Travel_Rarely"/>
    <x v="0"/>
    <s v="Current Employees"/>
    <x v="1"/>
    <x v="0"/>
    <x v="635"/>
    <n v="880"/>
    <x v="0"/>
    <x v="3"/>
    <x v="1"/>
    <s v="Yes"/>
    <s v="Y"/>
    <n v="2"/>
    <n v="-2"/>
    <n v="0"/>
    <n v="35"/>
    <n v="0"/>
    <m/>
    <n v="0"/>
    <n v="1"/>
    <n v="607"/>
    <n v="9"/>
    <x v="3"/>
    <n v="1"/>
    <n v="4"/>
    <n v="66"/>
    <n v="2"/>
    <n v="3"/>
    <n v="1"/>
    <n v="10685"/>
    <n v="23457"/>
    <n v="1"/>
    <n v="20"/>
    <n v="4"/>
    <n v="2"/>
    <n v="80"/>
    <n v="1"/>
    <n v="17"/>
    <n v="3"/>
    <n v="17"/>
    <n v="14"/>
    <n v="5"/>
    <n v="15"/>
  </r>
  <r>
    <x v="0"/>
    <s v="Travel_Frequently"/>
    <x v="0"/>
    <s v="Ex-Employees"/>
    <x v="1"/>
    <x v="0"/>
    <x v="636"/>
    <n v="881"/>
    <x v="0"/>
    <x v="1"/>
    <x v="2"/>
    <s v="Yes"/>
    <s v="Y"/>
    <n v="3"/>
    <n v="-2"/>
    <n v="0"/>
    <n v="35"/>
    <n v="1"/>
    <n v="1"/>
    <n v="1"/>
    <n v="0"/>
    <n v="130"/>
    <n v="25"/>
    <x v="2"/>
    <n v="1"/>
    <n v="4"/>
    <n v="96"/>
    <n v="3"/>
    <n v="1"/>
    <n v="1"/>
    <n v="2022"/>
    <n v="16612"/>
    <n v="1"/>
    <n v="19"/>
    <n v="3"/>
    <n v="1"/>
    <n v="80"/>
    <n v="1"/>
    <n v="10"/>
    <n v="2"/>
    <n v="10"/>
    <n v="2"/>
    <n v="7"/>
    <n v="8"/>
  </r>
  <r>
    <x v="1"/>
    <s v="Non-Travel"/>
    <x v="2"/>
    <s v="Current Employees"/>
    <x v="1"/>
    <x v="0"/>
    <x v="637"/>
    <n v="882"/>
    <x v="1"/>
    <x v="2"/>
    <x v="2"/>
    <s v="No"/>
    <s v="Y"/>
    <n v="2"/>
    <n v="-2"/>
    <n v="0"/>
    <n v="32"/>
    <n v="0"/>
    <m/>
    <n v="0"/>
    <n v="1"/>
    <n v="300"/>
    <n v="1"/>
    <x v="3"/>
    <n v="1"/>
    <n v="4"/>
    <n v="61"/>
    <n v="3"/>
    <n v="1"/>
    <n v="1"/>
    <n v="2314"/>
    <n v="9148"/>
    <n v="0"/>
    <n v="12"/>
    <n v="3"/>
    <n v="2"/>
    <n v="80"/>
    <n v="1"/>
    <n v="4"/>
    <n v="3"/>
    <n v="3"/>
    <n v="0"/>
    <n v="0"/>
    <n v="2"/>
  </r>
  <r>
    <x v="1"/>
    <s v="Travel_Rarely"/>
    <x v="2"/>
    <s v="Current Employees"/>
    <x v="0"/>
    <x v="3"/>
    <x v="638"/>
    <n v="885"/>
    <x v="1"/>
    <x v="0"/>
    <x v="1"/>
    <s v="No"/>
    <s v="Y"/>
    <n v="1"/>
    <n v="-2"/>
    <n v="0"/>
    <n v="25"/>
    <n v="0"/>
    <m/>
    <n v="0"/>
    <n v="1"/>
    <n v="583"/>
    <n v="4"/>
    <x v="1"/>
    <n v="1"/>
    <n v="3"/>
    <n v="87"/>
    <n v="2"/>
    <n v="2"/>
    <n v="2"/>
    <n v="4256"/>
    <n v="18154"/>
    <n v="1"/>
    <n v="12"/>
    <n v="3"/>
    <n v="1"/>
    <n v="80"/>
    <n v="0"/>
    <n v="5"/>
    <n v="4"/>
    <n v="5"/>
    <n v="2"/>
    <n v="0"/>
    <n v="3"/>
  </r>
  <r>
    <x v="1"/>
    <s v="Travel_Rarely"/>
    <x v="1"/>
    <s v="Current Employees"/>
    <x v="1"/>
    <x v="4"/>
    <x v="639"/>
    <n v="887"/>
    <x v="0"/>
    <x v="1"/>
    <x v="1"/>
    <s v="No"/>
    <s v="Y"/>
    <n v="2"/>
    <n v="-2"/>
    <n v="0"/>
    <n v="49"/>
    <n v="0"/>
    <m/>
    <n v="0"/>
    <n v="1"/>
    <n v="1418"/>
    <n v="1"/>
    <x v="3"/>
    <n v="1"/>
    <n v="4"/>
    <n v="36"/>
    <n v="3"/>
    <n v="1"/>
    <n v="4"/>
    <n v="3580"/>
    <n v="10554"/>
    <n v="2"/>
    <n v="16"/>
    <n v="3"/>
    <n v="2"/>
    <n v="80"/>
    <n v="1"/>
    <n v="7"/>
    <n v="3"/>
    <n v="4"/>
    <n v="2"/>
    <n v="0"/>
    <n v="2"/>
  </r>
  <r>
    <x v="1"/>
    <s v="Non-Travel"/>
    <x v="4"/>
    <s v="Current Employees"/>
    <x v="1"/>
    <x v="0"/>
    <x v="640"/>
    <n v="888"/>
    <x v="1"/>
    <x v="2"/>
    <x v="1"/>
    <s v="No"/>
    <s v="Y"/>
    <n v="2"/>
    <n v="-2"/>
    <n v="0"/>
    <n v="24"/>
    <n v="0"/>
    <m/>
    <n v="0"/>
    <n v="1"/>
    <n v="1269"/>
    <n v="4"/>
    <x v="1"/>
    <n v="1"/>
    <n v="1"/>
    <n v="46"/>
    <n v="2"/>
    <n v="1"/>
    <n v="1"/>
    <n v="3162"/>
    <n v="10778"/>
    <n v="0"/>
    <n v="17"/>
    <n v="3"/>
    <n v="4"/>
    <n v="80"/>
    <n v="0"/>
    <n v="6"/>
    <n v="2"/>
    <n v="5"/>
    <n v="2"/>
    <n v="3"/>
    <n v="4"/>
  </r>
  <r>
    <x v="1"/>
    <s v="Travel_Frequently"/>
    <x v="2"/>
    <s v="Current Employees"/>
    <x v="0"/>
    <x v="0"/>
    <x v="641"/>
    <n v="889"/>
    <x v="1"/>
    <x v="0"/>
    <x v="1"/>
    <s v="No"/>
    <s v="Y"/>
    <n v="3"/>
    <n v="-2"/>
    <n v="0"/>
    <n v="32"/>
    <n v="0"/>
    <m/>
    <n v="0"/>
    <n v="1"/>
    <n v="379"/>
    <n v="5"/>
    <x v="0"/>
    <n v="1"/>
    <n v="2"/>
    <n v="48"/>
    <n v="3"/>
    <n v="2"/>
    <n v="1"/>
    <n v="6524"/>
    <n v="8891"/>
    <n v="1"/>
    <n v="14"/>
    <n v="3"/>
    <n v="4"/>
    <n v="80"/>
    <n v="1"/>
    <n v="10"/>
    <n v="3"/>
    <n v="10"/>
    <n v="8"/>
    <n v="5"/>
    <n v="3"/>
  </r>
  <r>
    <x v="1"/>
    <s v="Travel_Rarely"/>
    <x v="0"/>
    <s v="Current Employees"/>
    <x v="0"/>
    <x v="3"/>
    <x v="642"/>
    <n v="893"/>
    <x v="1"/>
    <x v="6"/>
    <x v="1"/>
    <s v="No"/>
    <s v="Y"/>
    <n v="3"/>
    <n v="-2"/>
    <n v="0"/>
    <n v="38"/>
    <n v="0"/>
    <m/>
    <n v="0"/>
    <n v="1"/>
    <n v="395"/>
    <n v="9"/>
    <x v="3"/>
    <n v="1"/>
    <n v="2"/>
    <n v="98"/>
    <n v="2"/>
    <n v="1"/>
    <n v="2"/>
    <n v="2899"/>
    <n v="12102"/>
    <n v="0"/>
    <n v="19"/>
    <n v="3"/>
    <n v="4"/>
    <n v="80"/>
    <n v="1"/>
    <n v="3"/>
    <n v="3"/>
    <n v="2"/>
    <n v="2"/>
    <n v="1"/>
    <n v="2"/>
  </r>
  <r>
    <x v="1"/>
    <s v="Travel_Rarely"/>
    <x v="0"/>
    <s v="Current Employees"/>
    <x v="1"/>
    <x v="0"/>
    <x v="643"/>
    <n v="894"/>
    <x v="0"/>
    <x v="2"/>
    <x v="1"/>
    <s v="Yes"/>
    <s v="Y"/>
    <n v="1"/>
    <n v="-2"/>
    <n v="0"/>
    <n v="42"/>
    <n v="0"/>
    <m/>
    <n v="0"/>
    <n v="1"/>
    <n v="1265"/>
    <n v="3"/>
    <x v="3"/>
    <n v="1"/>
    <n v="3"/>
    <n v="95"/>
    <n v="4"/>
    <n v="2"/>
    <n v="1"/>
    <n v="5231"/>
    <n v="23726"/>
    <n v="2"/>
    <n v="13"/>
    <n v="3"/>
    <n v="2"/>
    <n v="80"/>
    <n v="1"/>
    <n v="17"/>
    <n v="2"/>
    <n v="5"/>
    <n v="3"/>
    <n v="1"/>
    <n v="3"/>
  </r>
  <r>
    <x v="1"/>
    <s v="Travel_Rarely"/>
    <x v="2"/>
    <s v="Current Employees"/>
    <x v="1"/>
    <x v="0"/>
    <x v="644"/>
    <n v="895"/>
    <x v="1"/>
    <x v="1"/>
    <x v="1"/>
    <s v="Yes"/>
    <s v="Y"/>
    <n v="2"/>
    <n v="-2"/>
    <n v="0"/>
    <n v="31"/>
    <n v="0"/>
    <m/>
    <n v="0"/>
    <n v="1"/>
    <n v="1222"/>
    <n v="11"/>
    <x v="2"/>
    <n v="1"/>
    <n v="4"/>
    <n v="48"/>
    <n v="3"/>
    <n v="1"/>
    <n v="1"/>
    <n v="2356"/>
    <n v="14871"/>
    <n v="3"/>
    <n v="19"/>
    <n v="3"/>
    <n v="2"/>
    <n v="80"/>
    <n v="1"/>
    <n v="8"/>
    <n v="3"/>
    <n v="6"/>
    <n v="4"/>
    <n v="0"/>
    <n v="2"/>
  </r>
  <r>
    <x v="0"/>
    <s v="Travel_Rarely"/>
    <x v="2"/>
    <s v="Ex-Employees"/>
    <x v="0"/>
    <x v="2"/>
    <x v="645"/>
    <n v="896"/>
    <x v="0"/>
    <x v="6"/>
    <x v="2"/>
    <s v="Yes"/>
    <s v="Y"/>
    <n v="3"/>
    <n v="-2"/>
    <n v="0"/>
    <n v="29"/>
    <n v="1"/>
    <n v="1"/>
    <n v="1"/>
    <n v="0"/>
    <n v="341"/>
    <n v="1"/>
    <x v="3"/>
    <n v="1"/>
    <n v="2"/>
    <n v="48"/>
    <n v="2"/>
    <n v="1"/>
    <n v="3"/>
    <n v="2800"/>
    <n v="23522"/>
    <n v="6"/>
    <n v="19"/>
    <n v="3"/>
    <n v="3"/>
    <n v="80"/>
    <n v="3"/>
    <n v="5"/>
    <n v="3"/>
    <n v="3"/>
    <n v="2"/>
    <n v="0"/>
    <n v="2"/>
  </r>
  <r>
    <x v="1"/>
    <s v="Travel_Rarely"/>
    <x v="1"/>
    <s v="Current Employees"/>
    <x v="0"/>
    <x v="3"/>
    <x v="646"/>
    <n v="897"/>
    <x v="1"/>
    <x v="0"/>
    <x v="1"/>
    <s v="No"/>
    <s v="Y"/>
    <n v="3"/>
    <n v="-2"/>
    <n v="0"/>
    <n v="53"/>
    <n v="0"/>
    <m/>
    <n v="0"/>
    <n v="1"/>
    <n v="868"/>
    <n v="8"/>
    <x v="3"/>
    <n v="1"/>
    <n v="1"/>
    <n v="73"/>
    <n v="3"/>
    <n v="4"/>
    <n v="2"/>
    <n v="11836"/>
    <n v="22789"/>
    <n v="5"/>
    <n v="14"/>
    <n v="3"/>
    <n v="3"/>
    <n v="80"/>
    <n v="1"/>
    <n v="28"/>
    <n v="3"/>
    <n v="2"/>
    <n v="0"/>
    <n v="2"/>
    <n v="2"/>
  </r>
  <r>
    <x v="1"/>
    <s v="Travel_Rarely"/>
    <x v="0"/>
    <s v="Current Employees"/>
    <x v="1"/>
    <x v="4"/>
    <x v="647"/>
    <n v="899"/>
    <x v="1"/>
    <x v="3"/>
    <x v="1"/>
    <s v="No"/>
    <s v="Y"/>
    <n v="2"/>
    <n v="-2"/>
    <n v="0"/>
    <n v="35"/>
    <n v="0"/>
    <m/>
    <n v="0"/>
    <n v="1"/>
    <n v="672"/>
    <n v="25"/>
    <x v="3"/>
    <n v="1"/>
    <n v="4"/>
    <n v="78"/>
    <n v="2"/>
    <n v="3"/>
    <n v="4"/>
    <n v="10903"/>
    <n v="9129"/>
    <n v="3"/>
    <n v="16"/>
    <n v="3"/>
    <n v="1"/>
    <n v="80"/>
    <n v="0"/>
    <n v="16"/>
    <n v="3"/>
    <n v="13"/>
    <n v="10"/>
    <n v="4"/>
    <n v="8"/>
  </r>
  <r>
    <x v="1"/>
    <s v="Travel_Frequently"/>
    <x v="0"/>
    <s v="Current Employees"/>
    <x v="0"/>
    <x v="2"/>
    <x v="648"/>
    <n v="900"/>
    <x v="0"/>
    <x v="6"/>
    <x v="1"/>
    <s v="No"/>
    <s v="Y"/>
    <n v="3"/>
    <n v="-2"/>
    <n v="0"/>
    <n v="37"/>
    <n v="0"/>
    <m/>
    <n v="0"/>
    <n v="1"/>
    <n v="1231"/>
    <n v="21"/>
    <x v="0"/>
    <n v="1"/>
    <n v="3"/>
    <n v="54"/>
    <n v="3"/>
    <n v="1"/>
    <n v="4"/>
    <n v="2973"/>
    <n v="21222"/>
    <n v="5"/>
    <n v="15"/>
    <n v="3"/>
    <n v="2"/>
    <n v="80"/>
    <n v="1"/>
    <n v="10"/>
    <n v="3"/>
    <n v="5"/>
    <n v="4"/>
    <n v="0"/>
    <n v="0"/>
  </r>
  <r>
    <x v="1"/>
    <s v="Travel_Rarely"/>
    <x v="1"/>
    <s v="Current Employees"/>
    <x v="1"/>
    <x v="0"/>
    <x v="649"/>
    <n v="901"/>
    <x v="0"/>
    <x v="7"/>
    <x v="0"/>
    <s v="No"/>
    <s v="Y"/>
    <n v="0"/>
    <n v="-2"/>
    <n v="0"/>
    <n v="53"/>
    <n v="0"/>
    <m/>
    <n v="0"/>
    <n v="1"/>
    <n v="102"/>
    <n v="23"/>
    <x v="2"/>
    <n v="1"/>
    <n v="4"/>
    <n v="72"/>
    <n v="3"/>
    <n v="4"/>
    <n v="1"/>
    <n v="14275"/>
    <n v="20206"/>
    <n v="6"/>
    <n v="18"/>
    <n v="3"/>
    <n v="3"/>
    <n v="80"/>
    <n v="0"/>
    <n v="33"/>
    <n v="3"/>
    <n v="12"/>
    <n v="9"/>
    <n v="3"/>
    <n v="8"/>
  </r>
  <r>
    <x v="1"/>
    <s v="Travel_Frequently"/>
    <x v="0"/>
    <s v="Current Employees"/>
    <x v="1"/>
    <x v="0"/>
    <x v="650"/>
    <n v="902"/>
    <x v="0"/>
    <x v="4"/>
    <x v="1"/>
    <s v="No"/>
    <s v="Y"/>
    <n v="2"/>
    <n v="-2"/>
    <n v="0"/>
    <n v="43"/>
    <n v="0"/>
    <m/>
    <n v="0"/>
    <n v="1"/>
    <n v="422"/>
    <n v="1"/>
    <x v="3"/>
    <n v="1"/>
    <n v="4"/>
    <n v="33"/>
    <n v="3"/>
    <n v="2"/>
    <n v="1"/>
    <n v="5562"/>
    <n v="21782"/>
    <n v="4"/>
    <n v="13"/>
    <n v="3"/>
    <n v="2"/>
    <n v="80"/>
    <n v="1"/>
    <n v="12"/>
    <n v="2"/>
    <n v="5"/>
    <n v="2"/>
    <n v="2"/>
    <n v="2"/>
  </r>
  <r>
    <x v="1"/>
    <s v="Travel_Rarely"/>
    <x v="1"/>
    <s v="Current Employees"/>
    <x v="0"/>
    <x v="3"/>
    <x v="651"/>
    <n v="903"/>
    <x v="0"/>
    <x v="0"/>
    <x v="1"/>
    <s v="Yes"/>
    <s v="Y"/>
    <n v="2"/>
    <n v="-2"/>
    <n v="0"/>
    <n v="47"/>
    <n v="0"/>
    <m/>
    <n v="0"/>
    <n v="1"/>
    <n v="249"/>
    <n v="2"/>
    <x v="0"/>
    <n v="1"/>
    <n v="3"/>
    <n v="35"/>
    <n v="3"/>
    <n v="2"/>
    <n v="2"/>
    <n v="4537"/>
    <n v="17783"/>
    <n v="0"/>
    <n v="22"/>
    <n v="4"/>
    <n v="1"/>
    <n v="80"/>
    <n v="1"/>
    <n v="8"/>
    <n v="3"/>
    <n v="7"/>
    <n v="6"/>
    <n v="7"/>
    <n v="7"/>
  </r>
  <r>
    <x v="1"/>
    <s v="Non-Travel"/>
    <x v="0"/>
    <s v="Current Employees"/>
    <x v="0"/>
    <x v="2"/>
    <x v="652"/>
    <n v="904"/>
    <x v="1"/>
    <x v="0"/>
    <x v="0"/>
    <s v="Yes"/>
    <s v="Y"/>
    <n v="2"/>
    <n v="-2"/>
    <n v="0"/>
    <n v="37"/>
    <n v="0"/>
    <m/>
    <n v="0"/>
    <n v="1"/>
    <n v="1252"/>
    <n v="19"/>
    <x v="0"/>
    <n v="1"/>
    <n v="1"/>
    <n v="32"/>
    <n v="3"/>
    <n v="3"/>
    <n v="3"/>
    <n v="7642"/>
    <n v="4814"/>
    <n v="1"/>
    <n v="13"/>
    <n v="3"/>
    <n v="4"/>
    <n v="80"/>
    <n v="0"/>
    <n v="10"/>
    <n v="3"/>
    <n v="10"/>
    <n v="0"/>
    <n v="0"/>
    <n v="9"/>
  </r>
  <r>
    <x v="1"/>
    <s v="Non-Travel"/>
    <x v="1"/>
    <s v="Current Employees"/>
    <x v="1"/>
    <x v="0"/>
    <x v="653"/>
    <n v="905"/>
    <x v="1"/>
    <x v="5"/>
    <x v="2"/>
    <s v="No"/>
    <s v="Y"/>
    <n v="3"/>
    <n v="-2"/>
    <n v="0"/>
    <n v="50"/>
    <n v="0"/>
    <m/>
    <n v="0"/>
    <n v="1"/>
    <n v="881"/>
    <n v="2"/>
    <x v="2"/>
    <n v="1"/>
    <n v="1"/>
    <n v="98"/>
    <n v="3"/>
    <n v="4"/>
    <n v="1"/>
    <n v="17924"/>
    <n v="4544"/>
    <n v="1"/>
    <n v="11"/>
    <n v="3"/>
    <n v="4"/>
    <n v="80"/>
    <n v="1"/>
    <n v="31"/>
    <n v="3"/>
    <n v="31"/>
    <n v="6"/>
    <n v="14"/>
    <n v="7"/>
  </r>
  <r>
    <x v="1"/>
    <s v="Travel_Rarely"/>
    <x v="0"/>
    <s v="Current Employees"/>
    <x v="2"/>
    <x v="0"/>
    <x v="654"/>
    <n v="909"/>
    <x v="0"/>
    <x v="8"/>
    <x v="1"/>
    <s v="No"/>
    <s v="Y"/>
    <n v="2"/>
    <n v="-2"/>
    <n v="0"/>
    <n v="39"/>
    <n v="0"/>
    <m/>
    <n v="0"/>
    <n v="1"/>
    <n v="1383"/>
    <n v="2"/>
    <x v="3"/>
    <n v="1"/>
    <n v="4"/>
    <n v="42"/>
    <n v="2"/>
    <n v="2"/>
    <n v="1"/>
    <n v="5204"/>
    <n v="7790"/>
    <n v="8"/>
    <n v="11"/>
    <n v="3"/>
    <n v="3"/>
    <n v="80"/>
    <n v="2"/>
    <n v="13"/>
    <n v="3"/>
    <n v="5"/>
    <n v="4"/>
    <n v="0"/>
    <n v="4"/>
  </r>
  <r>
    <x v="1"/>
    <s v="Travel_Rarely"/>
    <x v="2"/>
    <s v="Current Employees"/>
    <x v="2"/>
    <x v="5"/>
    <x v="655"/>
    <n v="910"/>
    <x v="1"/>
    <x v="8"/>
    <x v="2"/>
    <s v="Yes"/>
    <s v="Y"/>
    <n v="4"/>
    <n v="-2"/>
    <n v="0"/>
    <n v="33"/>
    <n v="0"/>
    <m/>
    <n v="0"/>
    <n v="1"/>
    <n v="1075"/>
    <n v="3"/>
    <x v="0"/>
    <n v="1"/>
    <n v="4"/>
    <n v="57"/>
    <n v="3"/>
    <n v="1"/>
    <n v="3"/>
    <n v="2277"/>
    <n v="22650"/>
    <n v="3"/>
    <n v="11"/>
    <n v="3"/>
    <n v="3"/>
    <n v="80"/>
    <n v="1"/>
    <n v="7"/>
    <n v="4"/>
    <n v="4"/>
    <n v="3"/>
    <n v="0"/>
    <n v="3"/>
  </r>
  <r>
    <x v="0"/>
    <s v="Travel_Rarely"/>
    <x v="2"/>
    <s v="Ex-Employees"/>
    <x v="1"/>
    <x v="0"/>
    <x v="656"/>
    <n v="911"/>
    <x v="1"/>
    <x v="2"/>
    <x v="0"/>
    <s v="Yes"/>
    <s v="Y"/>
    <n v="2"/>
    <n v="-2"/>
    <n v="0"/>
    <n v="32"/>
    <n v="1"/>
    <n v="1"/>
    <n v="1"/>
    <n v="0"/>
    <n v="374"/>
    <n v="25"/>
    <x v="2"/>
    <n v="1"/>
    <n v="1"/>
    <n v="87"/>
    <n v="3"/>
    <n v="1"/>
    <n v="1"/>
    <n v="2795"/>
    <n v="18016"/>
    <n v="1"/>
    <n v="24"/>
    <n v="4"/>
    <n v="3"/>
    <n v="80"/>
    <n v="0"/>
    <n v="1"/>
    <n v="1"/>
    <n v="1"/>
    <n v="0"/>
    <n v="0"/>
    <n v="1"/>
  </r>
  <r>
    <x v="1"/>
    <s v="Travel_Rarely"/>
    <x v="2"/>
    <s v="Current Employees"/>
    <x v="1"/>
    <x v="2"/>
    <x v="657"/>
    <n v="912"/>
    <x v="0"/>
    <x v="2"/>
    <x v="2"/>
    <s v="No"/>
    <s v="Y"/>
    <n v="5"/>
    <n v="-2"/>
    <n v="0"/>
    <n v="29"/>
    <n v="0"/>
    <m/>
    <n v="0"/>
    <n v="1"/>
    <n v="1086"/>
    <n v="7"/>
    <x v="1"/>
    <n v="1"/>
    <n v="1"/>
    <n v="62"/>
    <n v="2"/>
    <n v="1"/>
    <n v="4"/>
    <n v="2532"/>
    <n v="6054"/>
    <n v="6"/>
    <n v="14"/>
    <n v="3"/>
    <n v="3"/>
    <n v="80"/>
    <n v="3"/>
    <n v="8"/>
    <n v="3"/>
    <n v="4"/>
    <n v="3"/>
    <n v="0"/>
    <n v="3"/>
  </r>
  <r>
    <x v="1"/>
    <s v="Travel_Rarely"/>
    <x v="0"/>
    <s v="Current Employees"/>
    <x v="1"/>
    <x v="0"/>
    <x v="658"/>
    <n v="913"/>
    <x v="1"/>
    <x v="1"/>
    <x v="1"/>
    <s v="Yes"/>
    <s v="Y"/>
    <n v="0"/>
    <n v="-2"/>
    <n v="0"/>
    <n v="44"/>
    <n v="0"/>
    <m/>
    <n v="0"/>
    <n v="1"/>
    <n v="661"/>
    <n v="9"/>
    <x v="0"/>
    <n v="1"/>
    <n v="2"/>
    <n v="61"/>
    <n v="3"/>
    <n v="1"/>
    <n v="1"/>
    <n v="2559"/>
    <n v="7508"/>
    <n v="1"/>
    <n v="13"/>
    <n v="3"/>
    <n v="4"/>
    <n v="80"/>
    <n v="0"/>
    <n v="8"/>
    <n v="3"/>
    <n v="8"/>
    <n v="7"/>
    <n v="7"/>
    <n v="1"/>
  </r>
  <r>
    <x v="1"/>
    <s v="Travel_Rarely"/>
    <x v="2"/>
    <s v="Current Employees"/>
    <x v="0"/>
    <x v="2"/>
    <x v="659"/>
    <n v="916"/>
    <x v="1"/>
    <x v="0"/>
    <x v="0"/>
    <s v="No"/>
    <s v="Y"/>
    <n v="3"/>
    <n v="-2"/>
    <n v="0"/>
    <n v="28"/>
    <n v="0"/>
    <m/>
    <n v="0"/>
    <n v="1"/>
    <n v="821"/>
    <n v="5"/>
    <x v="2"/>
    <n v="1"/>
    <n v="1"/>
    <n v="98"/>
    <n v="3"/>
    <n v="2"/>
    <n v="4"/>
    <n v="4908"/>
    <n v="24252"/>
    <n v="1"/>
    <n v="14"/>
    <n v="3"/>
    <n v="2"/>
    <n v="80"/>
    <n v="0"/>
    <n v="4"/>
    <n v="3"/>
    <n v="4"/>
    <n v="2"/>
    <n v="0"/>
    <n v="2"/>
  </r>
  <r>
    <x v="0"/>
    <s v="Travel_Frequently"/>
    <x v="3"/>
    <s v="Ex-Employees"/>
    <x v="1"/>
    <x v="0"/>
    <x v="660"/>
    <n v="918"/>
    <x v="1"/>
    <x v="2"/>
    <x v="2"/>
    <s v="Yes"/>
    <s v="Y"/>
    <n v="3"/>
    <n v="-2"/>
    <n v="0"/>
    <n v="58"/>
    <n v="1"/>
    <n v="1"/>
    <n v="1"/>
    <n v="0"/>
    <n v="781"/>
    <n v="2"/>
    <x v="1"/>
    <n v="1"/>
    <n v="4"/>
    <n v="57"/>
    <n v="2"/>
    <n v="1"/>
    <n v="1"/>
    <n v="2380"/>
    <n v="13384"/>
    <n v="9"/>
    <n v="14"/>
    <n v="3"/>
    <n v="4"/>
    <n v="80"/>
    <n v="1"/>
    <n v="3"/>
    <n v="2"/>
    <n v="1"/>
    <n v="0"/>
    <n v="0"/>
    <n v="0"/>
  </r>
  <r>
    <x v="1"/>
    <s v="Travel_Rarely"/>
    <x v="0"/>
    <s v="Current Employees"/>
    <x v="1"/>
    <x v="0"/>
    <x v="661"/>
    <n v="920"/>
    <x v="0"/>
    <x v="3"/>
    <x v="2"/>
    <s v="No"/>
    <s v="Y"/>
    <n v="2"/>
    <n v="-2"/>
    <n v="0"/>
    <n v="43"/>
    <n v="0"/>
    <m/>
    <n v="0"/>
    <n v="1"/>
    <n v="177"/>
    <n v="8"/>
    <x v="3"/>
    <n v="1"/>
    <n v="1"/>
    <n v="55"/>
    <n v="3"/>
    <n v="2"/>
    <n v="1"/>
    <n v="4765"/>
    <n v="23814"/>
    <n v="4"/>
    <n v="21"/>
    <n v="4"/>
    <n v="3"/>
    <n v="80"/>
    <n v="1"/>
    <n v="4"/>
    <n v="4"/>
    <n v="1"/>
    <n v="0"/>
    <n v="0"/>
    <n v="0"/>
  </r>
  <r>
    <x v="0"/>
    <s v="Travel_Rarely"/>
    <x v="4"/>
    <s v="Ex-Employees"/>
    <x v="0"/>
    <x v="2"/>
    <x v="662"/>
    <n v="922"/>
    <x v="0"/>
    <x v="6"/>
    <x v="0"/>
    <s v="No"/>
    <s v="Y"/>
    <n v="3"/>
    <n v="-2"/>
    <n v="0"/>
    <n v="20"/>
    <n v="1"/>
    <n v="1"/>
    <n v="1"/>
    <n v="0"/>
    <n v="500"/>
    <n v="2"/>
    <x v="3"/>
    <n v="1"/>
    <n v="3"/>
    <n v="49"/>
    <n v="2"/>
    <n v="1"/>
    <n v="3"/>
    <n v="2044"/>
    <n v="22052"/>
    <n v="1"/>
    <n v="13"/>
    <n v="3"/>
    <n v="4"/>
    <n v="80"/>
    <n v="0"/>
    <n v="2"/>
    <n v="2"/>
    <n v="2"/>
    <n v="2"/>
    <n v="0"/>
    <n v="2"/>
  </r>
  <r>
    <x v="0"/>
    <s v="Travel_Rarely"/>
    <x v="4"/>
    <s v="Ex-Employees"/>
    <x v="1"/>
    <x v="1"/>
    <x v="663"/>
    <n v="923"/>
    <x v="0"/>
    <x v="1"/>
    <x v="0"/>
    <s v="No"/>
    <s v="Y"/>
    <n v="3"/>
    <n v="-2"/>
    <n v="0"/>
    <n v="21"/>
    <n v="1"/>
    <n v="1"/>
    <n v="1"/>
    <n v="0"/>
    <n v="1427"/>
    <n v="18"/>
    <x v="1"/>
    <n v="1"/>
    <n v="4"/>
    <n v="65"/>
    <n v="3"/>
    <n v="1"/>
    <n v="4"/>
    <n v="2693"/>
    <n v="8870"/>
    <n v="1"/>
    <n v="19"/>
    <n v="3"/>
    <n v="1"/>
    <n v="80"/>
    <n v="0"/>
    <n v="1"/>
    <n v="2"/>
    <n v="1"/>
    <n v="0"/>
    <n v="0"/>
    <n v="0"/>
  </r>
  <r>
    <x v="1"/>
    <s v="Travel_Rarely"/>
    <x v="0"/>
    <s v="Current Employees"/>
    <x v="1"/>
    <x v="0"/>
    <x v="664"/>
    <n v="924"/>
    <x v="1"/>
    <x v="4"/>
    <x v="1"/>
    <s v="Yes"/>
    <s v="Y"/>
    <n v="2"/>
    <n v="-2"/>
    <n v="0"/>
    <n v="36"/>
    <n v="0"/>
    <m/>
    <n v="0"/>
    <n v="1"/>
    <n v="1425"/>
    <n v="14"/>
    <x v="1"/>
    <n v="1"/>
    <n v="3"/>
    <n v="68"/>
    <n v="3"/>
    <n v="2"/>
    <n v="1"/>
    <n v="6586"/>
    <n v="4821"/>
    <n v="0"/>
    <n v="17"/>
    <n v="3"/>
    <n v="1"/>
    <n v="80"/>
    <n v="1"/>
    <n v="17"/>
    <n v="2"/>
    <n v="16"/>
    <n v="8"/>
    <n v="4"/>
    <n v="11"/>
  </r>
  <r>
    <x v="1"/>
    <s v="Travel_Rarely"/>
    <x v="1"/>
    <s v="Current Employees"/>
    <x v="0"/>
    <x v="0"/>
    <x v="665"/>
    <n v="925"/>
    <x v="0"/>
    <x v="6"/>
    <x v="0"/>
    <s v="Yes"/>
    <s v="Y"/>
    <n v="3"/>
    <n v="-2"/>
    <n v="0"/>
    <n v="47"/>
    <n v="0"/>
    <m/>
    <n v="0"/>
    <n v="1"/>
    <n v="1454"/>
    <n v="2"/>
    <x v="2"/>
    <n v="1"/>
    <n v="4"/>
    <n v="65"/>
    <n v="2"/>
    <n v="1"/>
    <n v="1"/>
    <n v="3294"/>
    <n v="13137"/>
    <n v="1"/>
    <n v="18"/>
    <n v="3"/>
    <n v="1"/>
    <n v="80"/>
    <n v="0"/>
    <n v="3"/>
    <n v="2"/>
    <n v="3"/>
    <n v="2"/>
    <n v="1"/>
    <n v="2"/>
  </r>
  <r>
    <x v="0"/>
    <s v="Travel_Rarely"/>
    <x v="4"/>
    <s v="Ex-Employees"/>
    <x v="1"/>
    <x v="0"/>
    <x v="666"/>
    <n v="926"/>
    <x v="0"/>
    <x v="3"/>
    <x v="1"/>
    <s v="Yes"/>
    <s v="Y"/>
    <n v="3"/>
    <n v="-2"/>
    <n v="0"/>
    <n v="22"/>
    <n v="1"/>
    <n v="1"/>
    <n v="1"/>
    <n v="0"/>
    <n v="617"/>
    <n v="3"/>
    <x v="1"/>
    <n v="1"/>
    <n v="2"/>
    <n v="34"/>
    <n v="3"/>
    <n v="2"/>
    <n v="1"/>
    <n v="4171"/>
    <n v="10022"/>
    <n v="0"/>
    <n v="19"/>
    <n v="3"/>
    <n v="1"/>
    <n v="80"/>
    <n v="1"/>
    <n v="4"/>
    <n v="4"/>
    <n v="3"/>
    <n v="2"/>
    <n v="0"/>
    <n v="2"/>
  </r>
  <r>
    <x v="0"/>
    <s v="Travel_Rarely"/>
    <x v="0"/>
    <s v="Ex-Employees"/>
    <x v="1"/>
    <x v="0"/>
    <x v="667"/>
    <n v="927"/>
    <x v="0"/>
    <x v="2"/>
    <x v="2"/>
    <s v="Yes"/>
    <s v="Y"/>
    <n v="1"/>
    <n v="-2"/>
    <n v="0"/>
    <n v="41"/>
    <n v="1"/>
    <n v="1"/>
    <n v="1"/>
    <n v="0"/>
    <n v="1085"/>
    <n v="2"/>
    <x v="2"/>
    <n v="1"/>
    <n v="2"/>
    <n v="57"/>
    <n v="1"/>
    <n v="1"/>
    <n v="1"/>
    <n v="2778"/>
    <n v="17725"/>
    <n v="4"/>
    <n v="13"/>
    <n v="3"/>
    <n v="3"/>
    <n v="80"/>
    <n v="1"/>
    <n v="10"/>
    <n v="2"/>
    <n v="7"/>
    <n v="7"/>
    <n v="1"/>
    <n v="0"/>
  </r>
  <r>
    <x v="1"/>
    <s v="Travel_Rarely"/>
    <x v="2"/>
    <s v="Current Employees"/>
    <x v="1"/>
    <x v="2"/>
    <x v="668"/>
    <n v="930"/>
    <x v="0"/>
    <x v="1"/>
    <x v="2"/>
    <s v="No"/>
    <s v="Y"/>
    <n v="2"/>
    <n v="-2"/>
    <n v="0"/>
    <n v="28"/>
    <n v="0"/>
    <m/>
    <n v="0"/>
    <n v="1"/>
    <n v="995"/>
    <n v="9"/>
    <x v="3"/>
    <n v="1"/>
    <n v="3"/>
    <n v="77"/>
    <n v="3"/>
    <n v="1"/>
    <n v="3"/>
    <n v="2377"/>
    <n v="9834"/>
    <n v="5"/>
    <n v="18"/>
    <n v="3"/>
    <n v="2"/>
    <n v="80"/>
    <n v="1"/>
    <n v="6"/>
    <n v="3"/>
    <n v="2"/>
    <n v="2"/>
    <n v="2"/>
    <n v="2"/>
  </r>
  <r>
    <x v="0"/>
    <s v="Travel_Rarely"/>
    <x v="0"/>
    <s v="Ex-Employees"/>
    <x v="1"/>
    <x v="2"/>
    <x v="669"/>
    <n v="932"/>
    <x v="1"/>
    <x v="2"/>
    <x v="1"/>
    <s v="Yes"/>
    <s v="Y"/>
    <n v="2"/>
    <n v="-2"/>
    <n v="0"/>
    <n v="39"/>
    <n v="1"/>
    <n v="1"/>
    <n v="1"/>
    <n v="0"/>
    <n v="1122"/>
    <n v="6"/>
    <x v="3"/>
    <n v="1"/>
    <n v="4"/>
    <n v="70"/>
    <n v="3"/>
    <n v="1"/>
    <n v="3"/>
    <n v="2404"/>
    <n v="4303"/>
    <n v="7"/>
    <n v="21"/>
    <n v="4"/>
    <n v="4"/>
    <n v="80"/>
    <n v="0"/>
    <n v="8"/>
    <n v="1"/>
    <n v="2"/>
    <n v="2"/>
    <n v="2"/>
    <n v="2"/>
  </r>
  <r>
    <x v="1"/>
    <s v="Travel_Rarely"/>
    <x v="2"/>
    <s v="Current Employees"/>
    <x v="1"/>
    <x v="0"/>
    <x v="670"/>
    <n v="933"/>
    <x v="0"/>
    <x v="1"/>
    <x v="0"/>
    <s v="No"/>
    <s v="Y"/>
    <n v="2"/>
    <n v="-2"/>
    <n v="0"/>
    <n v="27"/>
    <n v="0"/>
    <m/>
    <n v="0"/>
    <n v="1"/>
    <n v="618"/>
    <n v="4"/>
    <x v="3"/>
    <n v="1"/>
    <n v="2"/>
    <n v="76"/>
    <n v="3"/>
    <n v="1"/>
    <n v="1"/>
    <n v="2318"/>
    <n v="17808"/>
    <n v="1"/>
    <n v="19"/>
    <n v="3"/>
    <n v="3"/>
    <n v="80"/>
    <n v="0"/>
    <n v="1"/>
    <n v="3"/>
    <n v="1"/>
    <n v="1"/>
    <n v="0"/>
    <n v="0"/>
  </r>
  <r>
    <x v="1"/>
    <s v="Travel_Rarely"/>
    <x v="2"/>
    <s v="Current Employees"/>
    <x v="1"/>
    <x v="0"/>
    <x v="671"/>
    <n v="934"/>
    <x v="1"/>
    <x v="2"/>
    <x v="2"/>
    <s v="No"/>
    <s v="Y"/>
    <n v="3"/>
    <n v="-2"/>
    <n v="0"/>
    <n v="34"/>
    <n v="0"/>
    <m/>
    <n v="0"/>
    <n v="1"/>
    <n v="546"/>
    <n v="10"/>
    <x v="3"/>
    <n v="1"/>
    <n v="2"/>
    <n v="83"/>
    <n v="3"/>
    <n v="1"/>
    <n v="1"/>
    <n v="2008"/>
    <n v="6896"/>
    <n v="1"/>
    <n v="14"/>
    <n v="3"/>
    <n v="2"/>
    <n v="80"/>
    <n v="2"/>
    <n v="1"/>
    <n v="3"/>
    <n v="1"/>
    <n v="0"/>
    <n v="1"/>
    <n v="0"/>
  </r>
  <r>
    <x v="1"/>
    <s v="Travel_Rarely"/>
    <x v="0"/>
    <s v="Current Employees"/>
    <x v="0"/>
    <x v="2"/>
    <x v="672"/>
    <n v="936"/>
    <x v="0"/>
    <x v="0"/>
    <x v="0"/>
    <s v="No"/>
    <s v="Y"/>
    <n v="6"/>
    <n v="-2"/>
    <n v="0"/>
    <n v="42"/>
    <n v="0"/>
    <m/>
    <n v="0"/>
    <n v="1"/>
    <n v="462"/>
    <n v="14"/>
    <x v="0"/>
    <n v="1"/>
    <n v="3"/>
    <n v="68"/>
    <n v="2"/>
    <n v="2"/>
    <n v="3"/>
    <n v="6244"/>
    <n v="7824"/>
    <n v="7"/>
    <n v="17"/>
    <n v="3"/>
    <n v="1"/>
    <n v="80"/>
    <n v="0"/>
    <n v="10"/>
    <n v="3"/>
    <n v="5"/>
    <n v="4"/>
    <n v="0"/>
    <n v="3"/>
  </r>
  <r>
    <x v="1"/>
    <s v="Travel_Rarely"/>
    <x v="2"/>
    <s v="Current Employees"/>
    <x v="1"/>
    <x v="1"/>
    <x v="673"/>
    <n v="939"/>
    <x v="1"/>
    <x v="1"/>
    <x v="0"/>
    <s v="Yes"/>
    <s v="Y"/>
    <n v="1"/>
    <n v="-2"/>
    <n v="0"/>
    <n v="33"/>
    <n v="0"/>
    <m/>
    <n v="0"/>
    <n v="1"/>
    <n v="1198"/>
    <n v="1"/>
    <x v="2"/>
    <n v="1"/>
    <n v="3"/>
    <n v="100"/>
    <n v="2"/>
    <n v="1"/>
    <n v="3"/>
    <n v="2799"/>
    <n v="3339"/>
    <n v="3"/>
    <n v="11"/>
    <n v="3"/>
    <n v="2"/>
    <n v="80"/>
    <n v="0"/>
    <n v="6"/>
    <n v="3"/>
    <n v="3"/>
    <n v="2"/>
    <n v="0"/>
    <n v="2"/>
  </r>
  <r>
    <x v="1"/>
    <s v="Travel_Rarely"/>
    <x v="3"/>
    <s v="Current Employees"/>
    <x v="1"/>
    <x v="4"/>
    <x v="674"/>
    <n v="940"/>
    <x v="0"/>
    <x v="4"/>
    <x v="2"/>
    <s v="Yes"/>
    <s v="Y"/>
    <n v="3"/>
    <n v="-2"/>
    <n v="0"/>
    <n v="58"/>
    <n v="0"/>
    <m/>
    <n v="0"/>
    <n v="1"/>
    <n v="1272"/>
    <n v="5"/>
    <x v="3"/>
    <n v="1"/>
    <n v="4"/>
    <n v="37"/>
    <n v="2"/>
    <n v="3"/>
    <n v="4"/>
    <n v="10552"/>
    <n v="9255"/>
    <n v="2"/>
    <n v="13"/>
    <n v="3"/>
    <n v="4"/>
    <n v="80"/>
    <n v="1"/>
    <n v="24"/>
    <n v="3"/>
    <n v="6"/>
    <n v="0"/>
    <n v="0"/>
    <n v="4"/>
  </r>
  <r>
    <x v="1"/>
    <s v="Travel_Rarely"/>
    <x v="2"/>
    <s v="Current Employees"/>
    <x v="0"/>
    <x v="0"/>
    <x v="675"/>
    <n v="941"/>
    <x v="1"/>
    <x v="6"/>
    <x v="1"/>
    <s v="No"/>
    <s v="Y"/>
    <n v="2"/>
    <n v="-2"/>
    <n v="0"/>
    <n v="31"/>
    <n v="0"/>
    <m/>
    <n v="0"/>
    <n v="1"/>
    <n v="154"/>
    <n v="7"/>
    <x v="2"/>
    <n v="1"/>
    <n v="2"/>
    <n v="41"/>
    <n v="2"/>
    <n v="1"/>
    <n v="1"/>
    <n v="2329"/>
    <n v="11737"/>
    <n v="3"/>
    <n v="15"/>
    <n v="3"/>
    <n v="2"/>
    <n v="80"/>
    <n v="0"/>
    <n v="13"/>
    <n v="4"/>
    <n v="7"/>
    <n v="7"/>
    <n v="5"/>
    <n v="2"/>
  </r>
  <r>
    <x v="1"/>
    <s v="Travel_Rarely"/>
    <x v="0"/>
    <s v="Current Employees"/>
    <x v="1"/>
    <x v="0"/>
    <x v="676"/>
    <n v="942"/>
    <x v="0"/>
    <x v="4"/>
    <x v="1"/>
    <s v="Yes"/>
    <s v="Y"/>
    <n v="2"/>
    <n v="-2"/>
    <n v="0"/>
    <n v="35"/>
    <n v="0"/>
    <m/>
    <n v="0"/>
    <n v="1"/>
    <n v="1137"/>
    <n v="21"/>
    <x v="1"/>
    <n v="1"/>
    <n v="4"/>
    <n v="51"/>
    <n v="3"/>
    <n v="2"/>
    <n v="1"/>
    <n v="4014"/>
    <n v="19170"/>
    <n v="1"/>
    <n v="25"/>
    <n v="4"/>
    <n v="4"/>
    <n v="80"/>
    <n v="1"/>
    <n v="10"/>
    <n v="1"/>
    <n v="10"/>
    <n v="6"/>
    <n v="0"/>
    <n v="7"/>
  </r>
  <r>
    <x v="1"/>
    <s v="Travel_Rarely"/>
    <x v="1"/>
    <s v="Current Employees"/>
    <x v="1"/>
    <x v="1"/>
    <x v="677"/>
    <n v="944"/>
    <x v="0"/>
    <x v="2"/>
    <x v="1"/>
    <s v="No"/>
    <s v="Y"/>
    <n v="3"/>
    <n v="-2"/>
    <n v="0"/>
    <n v="49"/>
    <n v="0"/>
    <m/>
    <n v="0"/>
    <n v="1"/>
    <n v="527"/>
    <n v="8"/>
    <x v="0"/>
    <n v="1"/>
    <n v="1"/>
    <n v="51"/>
    <n v="3"/>
    <n v="3"/>
    <n v="3"/>
    <n v="7403"/>
    <n v="22477"/>
    <n v="4"/>
    <n v="11"/>
    <n v="3"/>
    <n v="3"/>
    <n v="80"/>
    <n v="1"/>
    <n v="29"/>
    <n v="2"/>
    <n v="26"/>
    <n v="9"/>
    <n v="1"/>
    <n v="7"/>
  </r>
  <r>
    <x v="1"/>
    <s v="Travel_Rarely"/>
    <x v="1"/>
    <s v="Current Employees"/>
    <x v="1"/>
    <x v="2"/>
    <x v="678"/>
    <n v="945"/>
    <x v="1"/>
    <x v="1"/>
    <x v="1"/>
    <s v="No"/>
    <s v="Y"/>
    <n v="2"/>
    <n v="-2"/>
    <n v="0"/>
    <n v="48"/>
    <n v="0"/>
    <m/>
    <n v="0"/>
    <n v="1"/>
    <n v="1469"/>
    <n v="20"/>
    <x v="2"/>
    <n v="1"/>
    <n v="4"/>
    <n v="51"/>
    <n v="3"/>
    <n v="1"/>
    <n v="3"/>
    <n v="2259"/>
    <n v="5543"/>
    <n v="4"/>
    <n v="17"/>
    <n v="3"/>
    <n v="1"/>
    <n v="80"/>
    <n v="2"/>
    <n v="13"/>
    <n v="2"/>
    <n v="0"/>
    <n v="0"/>
    <n v="0"/>
    <n v="0"/>
  </r>
  <r>
    <x v="1"/>
    <s v="Non-Travel"/>
    <x v="2"/>
    <s v="Current Employees"/>
    <x v="0"/>
    <x v="3"/>
    <x v="679"/>
    <n v="947"/>
    <x v="0"/>
    <x v="0"/>
    <x v="1"/>
    <s v="No"/>
    <s v="Y"/>
    <n v="2"/>
    <n v="-2"/>
    <n v="0"/>
    <n v="31"/>
    <n v="0"/>
    <m/>
    <n v="0"/>
    <n v="1"/>
    <n v="1188"/>
    <n v="20"/>
    <x v="0"/>
    <n v="1"/>
    <n v="4"/>
    <n v="45"/>
    <n v="3"/>
    <n v="2"/>
    <n v="2"/>
    <n v="6932"/>
    <n v="24406"/>
    <n v="1"/>
    <n v="13"/>
    <n v="3"/>
    <n v="4"/>
    <n v="80"/>
    <n v="1"/>
    <n v="9"/>
    <n v="2"/>
    <n v="9"/>
    <n v="8"/>
    <n v="0"/>
    <n v="0"/>
  </r>
  <r>
    <x v="1"/>
    <s v="Travel_Rarely"/>
    <x v="0"/>
    <s v="Current Employees"/>
    <x v="1"/>
    <x v="1"/>
    <x v="680"/>
    <n v="949"/>
    <x v="1"/>
    <x v="1"/>
    <x v="0"/>
    <s v="No"/>
    <s v="Y"/>
    <n v="6"/>
    <n v="-2"/>
    <n v="0"/>
    <n v="36"/>
    <n v="0"/>
    <m/>
    <n v="0"/>
    <n v="1"/>
    <n v="188"/>
    <n v="7"/>
    <x v="2"/>
    <n v="1"/>
    <n v="2"/>
    <n v="65"/>
    <n v="3"/>
    <n v="1"/>
    <n v="4"/>
    <n v="4678"/>
    <n v="23293"/>
    <n v="2"/>
    <n v="18"/>
    <n v="3"/>
    <n v="3"/>
    <n v="80"/>
    <n v="0"/>
    <n v="8"/>
    <n v="3"/>
    <n v="6"/>
    <n v="2"/>
    <n v="0"/>
    <n v="1"/>
  </r>
  <r>
    <x v="1"/>
    <s v="Travel_Rarely"/>
    <x v="0"/>
    <s v="Current Employees"/>
    <x v="1"/>
    <x v="4"/>
    <x v="681"/>
    <n v="950"/>
    <x v="0"/>
    <x v="7"/>
    <x v="1"/>
    <s v="No"/>
    <s v="Y"/>
    <n v="3"/>
    <n v="-2"/>
    <n v="0"/>
    <n v="38"/>
    <n v="0"/>
    <m/>
    <n v="0"/>
    <n v="1"/>
    <n v="1333"/>
    <n v="1"/>
    <x v="3"/>
    <n v="1"/>
    <n v="4"/>
    <n v="80"/>
    <n v="3"/>
    <n v="3"/>
    <n v="4"/>
    <n v="13582"/>
    <n v="16292"/>
    <n v="1"/>
    <n v="13"/>
    <n v="3"/>
    <n v="2"/>
    <n v="80"/>
    <n v="1"/>
    <n v="15"/>
    <n v="3"/>
    <n v="15"/>
    <n v="12"/>
    <n v="5"/>
    <n v="11"/>
  </r>
  <r>
    <x v="1"/>
    <s v="Non-Travel"/>
    <x v="2"/>
    <s v="Current Employees"/>
    <x v="1"/>
    <x v="0"/>
    <x v="682"/>
    <n v="951"/>
    <x v="0"/>
    <x v="2"/>
    <x v="1"/>
    <s v="No"/>
    <s v="Y"/>
    <n v="3"/>
    <n v="-2"/>
    <n v="0"/>
    <n v="32"/>
    <n v="0"/>
    <m/>
    <n v="0"/>
    <n v="1"/>
    <n v="1184"/>
    <n v="1"/>
    <x v="3"/>
    <n v="1"/>
    <n v="3"/>
    <n v="70"/>
    <n v="2"/>
    <n v="1"/>
    <n v="1"/>
    <n v="2332"/>
    <n v="3974"/>
    <n v="6"/>
    <n v="20"/>
    <n v="4"/>
    <n v="3"/>
    <n v="80"/>
    <n v="0"/>
    <n v="5"/>
    <n v="3"/>
    <n v="3"/>
    <n v="0"/>
    <n v="0"/>
    <n v="2"/>
  </r>
  <r>
    <x v="0"/>
    <s v="Travel_Rarely"/>
    <x v="2"/>
    <s v="Ex-Employees"/>
    <x v="0"/>
    <x v="3"/>
    <x v="683"/>
    <n v="952"/>
    <x v="1"/>
    <x v="6"/>
    <x v="1"/>
    <s v="Yes"/>
    <s v="Y"/>
    <n v="2"/>
    <n v="-2"/>
    <n v="0"/>
    <n v="25"/>
    <n v="1"/>
    <n v="1"/>
    <n v="1"/>
    <n v="0"/>
    <n v="867"/>
    <n v="19"/>
    <x v="0"/>
    <n v="1"/>
    <n v="3"/>
    <n v="36"/>
    <n v="2"/>
    <n v="1"/>
    <n v="2"/>
    <n v="2413"/>
    <n v="18798"/>
    <n v="1"/>
    <n v="18"/>
    <n v="3"/>
    <n v="3"/>
    <n v="80"/>
    <n v="3"/>
    <n v="1"/>
    <n v="3"/>
    <n v="1"/>
    <n v="0"/>
    <n v="0"/>
    <n v="0"/>
  </r>
  <r>
    <x v="1"/>
    <s v="Travel_Rarely"/>
    <x v="0"/>
    <s v="Current Employees"/>
    <x v="0"/>
    <x v="3"/>
    <x v="684"/>
    <n v="954"/>
    <x v="1"/>
    <x v="0"/>
    <x v="2"/>
    <s v="No"/>
    <s v="Y"/>
    <n v="2"/>
    <n v="-2"/>
    <n v="0"/>
    <n v="40"/>
    <n v="0"/>
    <m/>
    <n v="0"/>
    <n v="1"/>
    <n v="658"/>
    <n v="10"/>
    <x v="2"/>
    <n v="1"/>
    <n v="1"/>
    <n v="67"/>
    <n v="2"/>
    <n v="3"/>
    <n v="2"/>
    <n v="9705"/>
    <n v="20652"/>
    <n v="2"/>
    <n v="12"/>
    <n v="3"/>
    <n v="2"/>
    <n v="80"/>
    <n v="1"/>
    <n v="11"/>
    <n v="2"/>
    <n v="1"/>
    <n v="0"/>
    <n v="0"/>
    <n v="0"/>
  </r>
  <r>
    <x v="1"/>
    <s v="Travel_Frequently"/>
    <x v="2"/>
    <s v="Current Employees"/>
    <x v="0"/>
    <x v="2"/>
    <x v="685"/>
    <n v="956"/>
    <x v="1"/>
    <x v="0"/>
    <x v="0"/>
    <s v="No"/>
    <s v="Y"/>
    <n v="2"/>
    <n v="-2"/>
    <n v="0"/>
    <n v="26"/>
    <n v="0"/>
    <m/>
    <n v="0"/>
    <n v="1"/>
    <n v="1283"/>
    <n v="1"/>
    <x v="3"/>
    <n v="1"/>
    <n v="3"/>
    <n v="52"/>
    <n v="2"/>
    <n v="2"/>
    <n v="3"/>
    <n v="4294"/>
    <n v="11148"/>
    <n v="1"/>
    <n v="12"/>
    <n v="3"/>
    <n v="2"/>
    <n v="80"/>
    <n v="0"/>
    <n v="7"/>
    <n v="3"/>
    <n v="7"/>
    <n v="7"/>
    <n v="0"/>
    <n v="7"/>
  </r>
  <r>
    <x v="1"/>
    <s v="Travel_Rarely"/>
    <x v="0"/>
    <s v="Current Employees"/>
    <x v="1"/>
    <x v="2"/>
    <x v="686"/>
    <n v="957"/>
    <x v="1"/>
    <x v="2"/>
    <x v="0"/>
    <s v="Yes"/>
    <s v="Y"/>
    <n v="3"/>
    <n v="-2"/>
    <n v="0"/>
    <n v="41"/>
    <n v="0"/>
    <m/>
    <n v="0"/>
    <n v="1"/>
    <n v="263"/>
    <n v="6"/>
    <x v="3"/>
    <n v="1"/>
    <n v="4"/>
    <n v="59"/>
    <n v="3"/>
    <n v="1"/>
    <n v="3"/>
    <n v="4721"/>
    <n v="3119"/>
    <n v="2"/>
    <n v="13"/>
    <n v="3"/>
    <n v="3"/>
    <n v="80"/>
    <n v="0"/>
    <n v="20"/>
    <n v="3"/>
    <n v="18"/>
    <n v="13"/>
    <n v="2"/>
    <n v="17"/>
  </r>
  <r>
    <x v="1"/>
    <s v="Travel_Rarely"/>
    <x v="0"/>
    <s v="Current Employees"/>
    <x v="1"/>
    <x v="2"/>
    <x v="687"/>
    <n v="958"/>
    <x v="1"/>
    <x v="2"/>
    <x v="0"/>
    <s v="No"/>
    <s v="Y"/>
    <n v="6"/>
    <n v="-2"/>
    <n v="0"/>
    <n v="36"/>
    <n v="0"/>
    <m/>
    <n v="0"/>
    <n v="1"/>
    <n v="938"/>
    <n v="2"/>
    <x v="2"/>
    <n v="1"/>
    <n v="3"/>
    <n v="79"/>
    <n v="3"/>
    <n v="1"/>
    <n v="3"/>
    <n v="2519"/>
    <n v="12287"/>
    <n v="4"/>
    <n v="21"/>
    <n v="4"/>
    <n v="3"/>
    <n v="80"/>
    <n v="0"/>
    <n v="16"/>
    <n v="3"/>
    <n v="11"/>
    <n v="8"/>
    <n v="3"/>
    <n v="9"/>
  </r>
  <r>
    <x v="0"/>
    <s v="Travel_Rarely"/>
    <x v="4"/>
    <s v="Ex-Employees"/>
    <x v="0"/>
    <x v="1"/>
    <x v="688"/>
    <n v="959"/>
    <x v="1"/>
    <x v="6"/>
    <x v="0"/>
    <s v="Yes"/>
    <s v="Y"/>
    <n v="3"/>
    <n v="-2"/>
    <n v="0"/>
    <n v="19"/>
    <n v="1"/>
    <n v="1"/>
    <n v="1"/>
    <n v="0"/>
    <n v="419"/>
    <n v="21"/>
    <x v="3"/>
    <n v="1"/>
    <n v="4"/>
    <n v="37"/>
    <n v="2"/>
    <n v="1"/>
    <n v="3"/>
    <n v="2121"/>
    <n v="9947"/>
    <n v="1"/>
    <n v="13"/>
    <n v="3"/>
    <n v="2"/>
    <n v="80"/>
    <n v="0"/>
    <n v="1"/>
    <n v="4"/>
    <n v="1"/>
    <n v="0"/>
    <n v="0"/>
    <n v="0"/>
  </r>
  <r>
    <x v="0"/>
    <s v="Travel_Rarely"/>
    <x v="4"/>
    <s v="Ex-Employees"/>
    <x v="1"/>
    <x v="4"/>
    <x v="689"/>
    <n v="960"/>
    <x v="1"/>
    <x v="2"/>
    <x v="0"/>
    <s v="No"/>
    <s v="Y"/>
    <n v="2"/>
    <n v="-2"/>
    <n v="0"/>
    <n v="20"/>
    <n v="1"/>
    <n v="1"/>
    <n v="1"/>
    <n v="0"/>
    <n v="129"/>
    <n v="4"/>
    <x v="3"/>
    <n v="1"/>
    <n v="4"/>
    <n v="84"/>
    <n v="3"/>
    <n v="1"/>
    <n v="4"/>
    <n v="2973"/>
    <n v="13008"/>
    <n v="1"/>
    <n v="19"/>
    <n v="3"/>
    <n v="2"/>
    <n v="80"/>
    <n v="0"/>
    <n v="1"/>
    <n v="3"/>
    <n v="1"/>
    <n v="0"/>
    <n v="0"/>
    <n v="0"/>
  </r>
  <r>
    <x v="1"/>
    <s v="Travel_Rarely"/>
    <x v="2"/>
    <s v="Current Employees"/>
    <x v="1"/>
    <x v="2"/>
    <x v="690"/>
    <n v="961"/>
    <x v="0"/>
    <x v="4"/>
    <x v="1"/>
    <s v="Yes"/>
    <s v="Y"/>
    <n v="2"/>
    <n v="-2"/>
    <n v="0"/>
    <n v="31"/>
    <n v="0"/>
    <m/>
    <n v="0"/>
    <n v="1"/>
    <n v="616"/>
    <n v="12"/>
    <x v="3"/>
    <n v="1"/>
    <n v="4"/>
    <n v="41"/>
    <n v="3"/>
    <n v="2"/>
    <n v="4"/>
    <n v="5855"/>
    <n v="17369"/>
    <n v="0"/>
    <n v="11"/>
    <n v="3"/>
    <n v="3"/>
    <n v="80"/>
    <n v="2"/>
    <n v="10"/>
    <n v="1"/>
    <n v="9"/>
    <n v="7"/>
    <n v="8"/>
    <n v="5"/>
  </r>
  <r>
    <x v="1"/>
    <s v="Travel_Frequently"/>
    <x v="0"/>
    <s v="Current Employees"/>
    <x v="1"/>
    <x v="2"/>
    <x v="691"/>
    <n v="964"/>
    <x v="1"/>
    <x v="1"/>
    <x v="2"/>
    <s v="Yes"/>
    <s v="Y"/>
    <n v="2"/>
    <n v="-2"/>
    <n v="0"/>
    <n v="40"/>
    <n v="0"/>
    <m/>
    <n v="0"/>
    <n v="1"/>
    <n v="1469"/>
    <n v="9"/>
    <x v="2"/>
    <n v="1"/>
    <n v="4"/>
    <n v="35"/>
    <n v="3"/>
    <n v="1"/>
    <n v="3"/>
    <n v="3617"/>
    <n v="25063"/>
    <n v="8"/>
    <n v="14"/>
    <n v="3"/>
    <n v="4"/>
    <n v="80"/>
    <n v="1"/>
    <n v="3"/>
    <n v="3"/>
    <n v="1"/>
    <n v="1"/>
    <n v="0"/>
    <n v="0"/>
  </r>
  <r>
    <x v="1"/>
    <s v="Travel_Rarely"/>
    <x v="2"/>
    <s v="Current Employees"/>
    <x v="1"/>
    <x v="2"/>
    <x v="692"/>
    <n v="966"/>
    <x v="0"/>
    <x v="3"/>
    <x v="1"/>
    <s v="No"/>
    <s v="Y"/>
    <n v="2"/>
    <n v="-2"/>
    <n v="0"/>
    <n v="32"/>
    <n v="0"/>
    <m/>
    <n v="0"/>
    <n v="1"/>
    <n v="498"/>
    <n v="3"/>
    <x v="2"/>
    <n v="1"/>
    <n v="3"/>
    <n v="93"/>
    <n v="3"/>
    <n v="2"/>
    <n v="3"/>
    <n v="6725"/>
    <n v="13554"/>
    <n v="1"/>
    <n v="12"/>
    <n v="3"/>
    <n v="3"/>
    <n v="80"/>
    <n v="1"/>
    <n v="8"/>
    <n v="4"/>
    <n v="8"/>
    <n v="7"/>
    <n v="6"/>
    <n v="3"/>
  </r>
  <r>
    <x v="0"/>
    <s v="Travel_Rarely"/>
    <x v="0"/>
    <s v="Ex-Employees"/>
    <x v="0"/>
    <x v="0"/>
    <x v="693"/>
    <n v="967"/>
    <x v="1"/>
    <x v="0"/>
    <x v="1"/>
    <s v="Yes"/>
    <s v="Y"/>
    <n v="6"/>
    <n v="-2"/>
    <n v="0"/>
    <n v="36"/>
    <n v="1"/>
    <n v="1"/>
    <n v="1"/>
    <n v="0"/>
    <n v="530"/>
    <n v="3"/>
    <x v="1"/>
    <n v="1"/>
    <n v="3"/>
    <n v="51"/>
    <n v="2"/>
    <n v="3"/>
    <n v="1"/>
    <n v="10325"/>
    <n v="5518"/>
    <n v="1"/>
    <n v="11"/>
    <n v="3"/>
    <n v="1"/>
    <n v="80"/>
    <n v="1"/>
    <n v="16"/>
    <n v="3"/>
    <n v="16"/>
    <n v="7"/>
    <n v="3"/>
    <n v="7"/>
  </r>
  <r>
    <x v="1"/>
    <s v="Travel_Rarely"/>
    <x v="2"/>
    <s v="Current Employees"/>
    <x v="1"/>
    <x v="0"/>
    <x v="694"/>
    <n v="969"/>
    <x v="0"/>
    <x v="4"/>
    <x v="0"/>
    <s v="No"/>
    <s v="Y"/>
    <n v="3"/>
    <n v="-2"/>
    <n v="0"/>
    <n v="33"/>
    <n v="0"/>
    <m/>
    <n v="0"/>
    <n v="1"/>
    <n v="1069"/>
    <n v="1"/>
    <x v="3"/>
    <n v="1"/>
    <n v="2"/>
    <n v="42"/>
    <n v="2"/>
    <n v="2"/>
    <n v="1"/>
    <n v="6949"/>
    <n v="12291"/>
    <n v="0"/>
    <n v="14"/>
    <n v="3"/>
    <n v="1"/>
    <n v="80"/>
    <n v="0"/>
    <n v="6"/>
    <n v="3"/>
    <n v="5"/>
    <n v="0"/>
    <n v="1"/>
    <n v="4"/>
  </r>
  <r>
    <x v="0"/>
    <s v="Travel_Rarely"/>
    <x v="0"/>
    <s v="Ex-Employees"/>
    <x v="0"/>
    <x v="0"/>
    <x v="695"/>
    <n v="970"/>
    <x v="1"/>
    <x v="0"/>
    <x v="1"/>
    <s v="No"/>
    <s v="Y"/>
    <n v="2"/>
    <n v="-2"/>
    <n v="0"/>
    <n v="37"/>
    <n v="1"/>
    <n v="1"/>
    <n v="1"/>
    <n v="0"/>
    <n v="625"/>
    <n v="1"/>
    <x v="2"/>
    <n v="1"/>
    <n v="1"/>
    <n v="46"/>
    <n v="2"/>
    <n v="3"/>
    <n v="1"/>
    <n v="10609"/>
    <n v="14922"/>
    <n v="5"/>
    <n v="11"/>
    <n v="3"/>
    <n v="3"/>
    <n v="80"/>
    <n v="0"/>
    <n v="17"/>
    <n v="1"/>
    <n v="14"/>
    <n v="1"/>
    <n v="11"/>
    <n v="7"/>
  </r>
  <r>
    <x v="1"/>
    <s v="Non-Travel"/>
    <x v="1"/>
    <s v="Current Employees"/>
    <x v="1"/>
    <x v="0"/>
    <x v="696"/>
    <n v="972"/>
    <x v="1"/>
    <x v="2"/>
    <x v="1"/>
    <s v="No"/>
    <s v="Y"/>
    <n v="5"/>
    <n v="-2"/>
    <n v="0"/>
    <n v="45"/>
    <n v="0"/>
    <m/>
    <n v="0"/>
    <n v="1"/>
    <n v="805"/>
    <n v="4"/>
    <x v="0"/>
    <n v="1"/>
    <n v="3"/>
    <n v="57"/>
    <n v="3"/>
    <n v="2"/>
    <n v="1"/>
    <n v="4447"/>
    <n v="23163"/>
    <n v="1"/>
    <n v="12"/>
    <n v="3"/>
    <n v="2"/>
    <n v="80"/>
    <n v="0"/>
    <n v="9"/>
    <n v="2"/>
    <n v="9"/>
    <n v="7"/>
    <n v="0"/>
    <n v="8"/>
  </r>
  <r>
    <x v="1"/>
    <s v="Travel_Frequently"/>
    <x v="2"/>
    <s v="Current Employees"/>
    <x v="0"/>
    <x v="4"/>
    <x v="697"/>
    <n v="974"/>
    <x v="0"/>
    <x v="6"/>
    <x v="1"/>
    <s v="No"/>
    <s v="Y"/>
    <n v="5"/>
    <n v="-2"/>
    <n v="0"/>
    <n v="29"/>
    <n v="0"/>
    <m/>
    <n v="0"/>
    <n v="1"/>
    <n v="1404"/>
    <n v="20"/>
    <x v="3"/>
    <n v="1"/>
    <n v="4"/>
    <n v="84"/>
    <n v="3"/>
    <n v="1"/>
    <n v="4"/>
    <n v="2157"/>
    <n v="18203"/>
    <n v="1"/>
    <n v="15"/>
    <n v="3"/>
    <n v="2"/>
    <n v="80"/>
    <n v="1"/>
    <n v="3"/>
    <n v="3"/>
    <n v="3"/>
    <n v="1"/>
    <n v="0"/>
    <n v="2"/>
  </r>
  <r>
    <x v="1"/>
    <s v="Travel_Rarely"/>
    <x v="0"/>
    <s v="Current Employees"/>
    <x v="0"/>
    <x v="2"/>
    <x v="698"/>
    <n v="975"/>
    <x v="0"/>
    <x v="0"/>
    <x v="1"/>
    <s v="No"/>
    <s v="Y"/>
    <n v="3"/>
    <n v="-2"/>
    <n v="0"/>
    <n v="35"/>
    <n v="0"/>
    <m/>
    <n v="0"/>
    <n v="1"/>
    <n v="1219"/>
    <n v="18"/>
    <x v="3"/>
    <n v="1"/>
    <n v="3"/>
    <n v="86"/>
    <n v="3"/>
    <n v="2"/>
    <n v="3"/>
    <n v="4601"/>
    <n v="6179"/>
    <n v="1"/>
    <n v="16"/>
    <n v="3"/>
    <n v="2"/>
    <n v="80"/>
    <n v="0"/>
    <n v="5"/>
    <n v="3"/>
    <n v="5"/>
    <n v="2"/>
    <n v="1"/>
    <n v="0"/>
  </r>
  <r>
    <x v="1"/>
    <s v="Travel_Rarely"/>
    <x v="1"/>
    <s v="Current Employees"/>
    <x v="1"/>
    <x v="0"/>
    <x v="699"/>
    <n v="976"/>
    <x v="1"/>
    <x v="5"/>
    <x v="1"/>
    <s v="No"/>
    <s v="Y"/>
    <n v="2"/>
    <n v="-2"/>
    <n v="0"/>
    <n v="52"/>
    <n v="0"/>
    <m/>
    <n v="0"/>
    <n v="1"/>
    <n v="1053"/>
    <n v="1"/>
    <x v="0"/>
    <n v="1"/>
    <n v="4"/>
    <n v="70"/>
    <n v="3"/>
    <n v="4"/>
    <n v="1"/>
    <n v="17099"/>
    <n v="13829"/>
    <n v="2"/>
    <n v="15"/>
    <n v="3"/>
    <n v="2"/>
    <n v="80"/>
    <n v="1"/>
    <n v="26"/>
    <n v="2"/>
    <n v="9"/>
    <n v="8"/>
    <n v="7"/>
    <n v="8"/>
  </r>
  <r>
    <x v="0"/>
    <s v="Travel_Rarely"/>
    <x v="3"/>
    <s v="Ex-Employees"/>
    <x v="1"/>
    <x v="4"/>
    <x v="700"/>
    <n v="977"/>
    <x v="1"/>
    <x v="1"/>
    <x v="0"/>
    <s v="No"/>
    <s v="Y"/>
    <n v="4"/>
    <n v="-2"/>
    <n v="0"/>
    <n v="58"/>
    <n v="1"/>
    <n v="1"/>
    <n v="1"/>
    <n v="0"/>
    <n v="289"/>
    <n v="2"/>
    <x v="3"/>
    <n v="1"/>
    <n v="4"/>
    <n v="51"/>
    <n v="3"/>
    <n v="1"/>
    <n v="4"/>
    <n v="2479"/>
    <n v="26227"/>
    <n v="4"/>
    <n v="24"/>
    <n v="4"/>
    <n v="1"/>
    <n v="80"/>
    <n v="0"/>
    <n v="7"/>
    <n v="3"/>
    <n v="1"/>
    <n v="0"/>
    <n v="0"/>
    <n v="0"/>
  </r>
  <r>
    <x v="1"/>
    <s v="Travel_Rarely"/>
    <x v="1"/>
    <s v="Current Employees"/>
    <x v="0"/>
    <x v="2"/>
    <x v="701"/>
    <n v="981"/>
    <x v="1"/>
    <x v="5"/>
    <x v="2"/>
    <s v="No"/>
    <s v="Y"/>
    <n v="3"/>
    <n v="-2"/>
    <n v="0"/>
    <n v="53"/>
    <n v="0"/>
    <m/>
    <n v="0"/>
    <n v="1"/>
    <n v="1376"/>
    <n v="2"/>
    <x v="0"/>
    <n v="1"/>
    <n v="3"/>
    <n v="45"/>
    <n v="3"/>
    <n v="4"/>
    <n v="3"/>
    <n v="14852"/>
    <n v="13938"/>
    <n v="6"/>
    <n v="13"/>
    <n v="3"/>
    <n v="3"/>
    <n v="80"/>
    <n v="1"/>
    <n v="22"/>
    <n v="4"/>
    <n v="17"/>
    <n v="13"/>
    <n v="15"/>
    <n v="2"/>
  </r>
  <r>
    <x v="1"/>
    <s v="Travel_Rarely"/>
    <x v="2"/>
    <s v="Current Employees"/>
    <x v="0"/>
    <x v="1"/>
    <x v="702"/>
    <n v="982"/>
    <x v="1"/>
    <x v="0"/>
    <x v="2"/>
    <s v="No"/>
    <s v="Y"/>
    <n v="2"/>
    <n v="-2"/>
    <n v="0"/>
    <n v="30"/>
    <n v="0"/>
    <m/>
    <n v="0"/>
    <n v="1"/>
    <n v="231"/>
    <n v="8"/>
    <x v="0"/>
    <n v="1"/>
    <n v="3"/>
    <n v="62"/>
    <n v="3"/>
    <n v="3"/>
    <n v="3"/>
    <n v="7264"/>
    <n v="9977"/>
    <n v="5"/>
    <n v="11"/>
    <n v="3"/>
    <n v="1"/>
    <n v="80"/>
    <n v="1"/>
    <n v="10"/>
    <n v="4"/>
    <n v="8"/>
    <n v="4"/>
    <n v="7"/>
    <n v="7"/>
  </r>
  <r>
    <x v="1"/>
    <s v="Non-Travel"/>
    <x v="0"/>
    <s v="Current Employees"/>
    <x v="0"/>
    <x v="4"/>
    <x v="703"/>
    <n v="983"/>
    <x v="0"/>
    <x v="0"/>
    <x v="0"/>
    <s v="Yes"/>
    <s v="Y"/>
    <n v="1"/>
    <n v="-2"/>
    <n v="0"/>
    <n v="38"/>
    <n v="0"/>
    <m/>
    <n v="0"/>
    <n v="1"/>
    <n v="152"/>
    <n v="10"/>
    <x v="3"/>
    <n v="1"/>
    <n v="4"/>
    <n v="85"/>
    <n v="3"/>
    <n v="2"/>
    <n v="4"/>
    <n v="5666"/>
    <n v="19899"/>
    <n v="1"/>
    <n v="13"/>
    <n v="3"/>
    <n v="2"/>
    <n v="80"/>
    <n v="0"/>
    <n v="6"/>
    <n v="3"/>
    <n v="5"/>
    <n v="3"/>
    <n v="1"/>
    <n v="3"/>
  </r>
  <r>
    <x v="1"/>
    <s v="Travel_Rarely"/>
    <x v="0"/>
    <s v="Current Employees"/>
    <x v="0"/>
    <x v="0"/>
    <x v="704"/>
    <n v="984"/>
    <x v="1"/>
    <x v="0"/>
    <x v="2"/>
    <s v="No"/>
    <s v="Y"/>
    <n v="2"/>
    <n v="-2"/>
    <n v="0"/>
    <n v="35"/>
    <n v="0"/>
    <m/>
    <n v="0"/>
    <n v="1"/>
    <n v="882"/>
    <n v="3"/>
    <x v="2"/>
    <n v="1"/>
    <n v="4"/>
    <n v="92"/>
    <n v="3"/>
    <n v="3"/>
    <n v="1"/>
    <n v="7823"/>
    <n v="6812"/>
    <n v="6"/>
    <n v="13"/>
    <n v="3"/>
    <n v="2"/>
    <n v="80"/>
    <n v="1"/>
    <n v="12"/>
    <n v="3"/>
    <n v="10"/>
    <n v="9"/>
    <n v="0"/>
    <n v="8"/>
  </r>
  <r>
    <x v="1"/>
    <s v="Travel_Rarely"/>
    <x v="0"/>
    <s v="Current Employees"/>
    <x v="0"/>
    <x v="0"/>
    <x v="705"/>
    <n v="985"/>
    <x v="1"/>
    <x v="0"/>
    <x v="0"/>
    <s v="No"/>
    <s v="Y"/>
    <n v="3"/>
    <n v="-2"/>
    <n v="0"/>
    <n v="39"/>
    <n v="0"/>
    <m/>
    <n v="0"/>
    <n v="1"/>
    <n v="903"/>
    <n v="2"/>
    <x v="4"/>
    <n v="1"/>
    <n v="1"/>
    <n v="41"/>
    <n v="4"/>
    <n v="3"/>
    <n v="1"/>
    <n v="7880"/>
    <n v="2560"/>
    <n v="0"/>
    <n v="18"/>
    <n v="3"/>
    <n v="4"/>
    <n v="80"/>
    <n v="0"/>
    <n v="9"/>
    <n v="3"/>
    <n v="8"/>
    <n v="7"/>
    <n v="0"/>
    <n v="7"/>
  </r>
  <r>
    <x v="0"/>
    <s v="Non-Travel"/>
    <x v="0"/>
    <s v="Ex-Employees"/>
    <x v="0"/>
    <x v="0"/>
    <x v="706"/>
    <n v="986"/>
    <x v="0"/>
    <x v="0"/>
    <x v="0"/>
    <s v="Yes"/>
    <s v="Y"/>
    <n v="2"/>
    <n v="-2"/>
    <n v="0"/>
    <n v="40"/>
    <n v="1"/>
    <n v="1"/>
    <n v="1"/>
    <n v="0"/>
    <n v="1479"/>
    <n v="24"/>
    <x v="3"/>
    <n v="1"/>
    <n v="2"/>
    <n v="100"/>
    <n v="4"/>
    <n v="4"/>
    <n v="1"/>
    <n v="13194"/>
    <n v="17071"/>
    <n v="4"/>
    <n v="16"/>
    <n v="3"/>
    <n v="4"/>
    <n v="80"/>
    <n v="0"/>
    <n v="22"/>
    <n v="2"/>
    <n v="1"/>
    <n v="0"/>
    <n v="0"/>
    <n v="0"/>
  </r>
  <r>
    <x v="1"/>
    <s v="Travel_Frequently"/>
    <x v="1"/>
    <s v="Current Employees"/>
    <x v="1"/>
    <x v="2"/>
    <x v="707"/>
    <n v="987"/>
    <x v="1"/>
    <x v="3"/>
    <x v="2"/>
    <s v="Yes"/>
    <s v="Y"/>
    <n v="3"/>
    <n v="-2"/>
    <n v="0"/>
    <n v="47"/>
    <n v="0"/>
    <m/>
    <n v="0"/>
    <n v="1"/>
    <n v="1379"/>
    <n v="16"/>
    <x v="2"/>
    <n v="1"/>
    <n v="3"/>
    <n v="64"/>
    <n v="4"/>
    <n v="2"/>
    <n v="3"/>
    <n v="5067"/>
    <n v="6759"/>
    <n v="1"/>
    <n v="19"/>
    <n v="3"/>
    <n v="3"/>
    <n v="80"/>
    <n v="0"/>
    <n v="20"/>
    <n v="4"/>
    <n v="19"/>
    <n v="10"/>
    <n v="2"/>
    <n v="7"/>
  </r>
  <r>
    <x v="1"/>
    <s v="Non-Travel"/>
    <x v="0"/>
    <s v="Current Employees"/>
    <x v="0"/>
    <x v="4"/>
    <x v="708"/>
    <n v="990"/>
    <x v="1"/>
    <x v="0"/>
    <x v="2"/>
    <s v="No"/>
    <s v="Y"/>
    <n v="3"/>
    <n v="-2"/>
    <n v="0"/>
    <n v="36"/>
    <n v="0"/>
    <m/>
    <n v="0"/>
    <n v="1"/>
    <n v="1229"/>
    <n v="8"/>
    <x v="2"/>
    <n v="1"/>
    <n v="4"/>
    <n v="84"/>
    <n v="3"/>
    <n v="2"/>
    <n v="4"/>
    <n v="5079"/>
    <n v="25952"/>
    <n v="4"/>
    <n v="13"/>
    <n v="3"/>
    <n v="4"/>
    <n v="80"/>
    <n v="2"/>
    <n v="12"/>
    <n v="3"/>
    <n v="7"/>
    <n v="7"/>
    <n v="0"/>
    <n v="7"/>
  </r>
  <r>
    <x v="0"/>
    <s v="Non-Travel"/>
    <x v="2"/>
    <s v="Ex-Employees"/>
    <x v="1"/>
    <x v="2"/>
    <x v="709"/>
    <n v="991"/>
    <x v="1"/>
    <x v="1"/>
    <x v="0"/>
    <s v="Yes"/>
    <s v="Y"/>
    <n v="0"/>
    <n v="-2"/>
    <n v="0"/>
    <n v="31"/>
    <n v="1"/>
    <n v="1"/>
    <n v="1"/>
    <n v="0"/>
    <n v="335"/>
    <n v="9"/>
    <x v="0"/>
    <n v="1"/>
    <n v="3"/>
    <n v="46"/>
    <n v="2"/>
    <n v="1"/>
    <n v="3"/>
    <n v="2321"/>
    <n v="10322"/>
    <n v="0"/>
    <n v="22"/>
    <n v="4"/>
    <n v="1"/>
    <n v="80"/>
    <n v="0"/>
    <n v="4"/>
    <n v="3"/>
    <n v="3"/>
    <n v="2"/>
    <n v="1"/>
    <n v="2"/>
  </r>
  <r>
    <x v="1"/>
    <s v="Non-Travel"/>
    <x v="2"/>
    <s v="Current Employees"/>
    <x v="0"/>
    <x v="0"/>
    <x v="710"/>
    <n v="992"/>
    <x v="1"/>
    <x v="5"/>
    <x v="0"/>
    <s v="No"/>
    <s v="Y"/>
    <n v="2"/>
    <n v="-2"/>
    <n v="0"/>
    <n v="33"/>
    <n v="0"/>
    <m/>
    <n v="0"/>
    <n v="1"/>
    <n v="722"/>
    <n v="17"/>
    <x v="3"/>
    <n v="1"/>
    <n v="4"/>
    <n v="38"/>
    <n v="3"/>
    <n v="4"/>
    <n v="1"/>
    <n v="17444"/>
    <n v="20489"/>
    <n v="1"/>
    <n v="11"/>
    <n v="3"/>
    <n v="4"/>
    <n v="80"/>
    <n v="0"/>
    <n v="10"/>
    <n v="3"/>
    <n v="10"/>
    <n v="8"/>
    <n v="6"/>
    <n v="0"/>
  </r>
  <r>
    <x v="0"/>
    <s v="Travel_Rarely"/>
    <x v="2"/>
    <s v="Ex-Employees"/>
    <x v="1"/>
    <x v="0"/>
    <x v="711"/>
    <n v="994"/>
    <x v="0"/>
    <x v="1"/>
    <x v="0"/>
    <s v="Yes"/>
    <s v="Y"/>
    <n v="5"/>
    <n v="-2"/>
    <n v="0"/>
    <n v="29"/>
    <n v="1"/>
    <n v="1"/>
    <n v="1"/>
    <n v="0"/>
    <n v="906"/>
    <n v="10"/>
    <x v="3"/>
    <n v="1"/>
    <n v="4"/>
    <n v="92"/>
    <n v="2"/>
    <n v="1"/>
    <n v="1"/>
    <n v="2404"/>
    <n v="11479"/>
    <n v="6"/>
    <n v="20"/>
    <n v="4"/>
    <n v="3"/>
    <n v="80"/>
    <n v="0"/>
    <n v="3"/>
    <n v="3"/>
    <n v="0"/>
    <n v="0"/>
    <n v="0"/>
    <n v="0"/>
  </r>
  <r>
    <x v="1"/>
    <s v="Travel_Rarely"/>
    <x v="2"/>
    <s v="Current Employees"/>
    <x v="1"/>
    <x v="0"/>
    <x v="712"/>
    <n v="995"/>
    <x v="0"/>
    <x v="1"/>
    <x v="0"/>
    <s v="No"/>
    <s v="Y"/>
    <n v="4"/>
    <n v="-2"/>
    <n v="0"/>
    <n v="33"/>
    <n v="0"/>
    <m/>
    <n v="0"/>
    <n v="1"/>
    <n v="461"/>
    <n v="13"/>
    <x v="1"/>
    <n v="1"/>
    <n v="2"/>
    <n v="53"/>
    <n v="3"/>
    <n v="1"/>
    <n v="1"/>
    <n v="3452"/>
    <n v="17241"/>
    <n v="3"/>
    <n v="18"/>
    <n v="3"/>
    <n v="1"/>
    <n v="80"/>
    <n v="0"/>
    <n v="5"/>
    <n v="3"/>
    <n v="3"/>
    <n v="2"/>
    <n v="0"/>
    <n v="2"/>
  </r>
  <r>
    <x v="1"/>
    <s v="Travel_Rarely"/>
    <x v="1"/>
    <s v="Current Employees"/>
    <x v="1"/>
    <x v="2"/>
    <x v="713"/>
    <n v="996"/>
    <x v="0"/>
    <x v="2"/>
    <x v="2"/>
    <s v="No"/>
    <s v="Y"/>
    <n v="2"/>
    <n v="-2"/>
    <n v="0"/>
    <n v="45"/>
    <n v="0"/>
    <m/>
    <n v="0"/>
    <n v="1"/>
    <n v="974"/>
    <n v="1"/>
    <x v="2"/>
    <n v="1"/>
    <n v="4"/>
    <n v="91"/>
    <n v="3"/>
    <n v="1"/>
    <n v="4"/>
    <n v="2270"/>
    <n v="11005"/>
    <n v="3"/>
    <n v="14"/>
    <n v="3"/>
    <n v="4"/>
    <n v="80"/>
    <n v="2"/>
    <n v="8"/>
    <n v="3"/>
    <n v="5"/>
    <n v="3"/>
    <n v="0"/>
    <n v="2"/>
  </r>
  <r>
    <x v="1"/>
    <s v="Travel_Rarely"/>
    <x v="1"/>
    <s v="Current Employees"/>
    <x v="1"/>
    <x v="2"/>
    <x v="714"/>
    <n v="997"/>
    <x v="1"/>
    <x v="7"/>
    <x v="2"/>
    <s v="No"/>
    <s v="Y"/>
    <n v="1"/>
    <n v="-2"/>
    <n v="0"/>
    <n v="50"/>
    <n v="0"/>
    <m/>
    <n v="0"/>
    <n v="1"/>
    <n v="1126"/>
    <n v="1"/>
    <x v="0"/>
    <n v="1"/>
    <n v="4"/>
    <n v="66"/>
    <n v="3"/>
    <n v="4"/>
    <n v="4"/>
    <n v="17399"/>
    <n v="6615"/>
    <n v="9"/>
    <n v="22"/>
    <n v="4"/>
    <n v="3"/>
    <n v="80"/>
    <n v="1"/>
    <n v="32"/>
    <n v="2"/>
    <n v="5"/>
    <n v="4"/>
    <n v="1"/>
    <n v="3"/>
  </r>
  <r>
    <x v="1"/>
    <s v="Travel_Frequently"/>
    <x v="2"/>
    <s v="Current Employees"/>
    <x v="1"/>
    <x v="1"/>
    <x v="715"/>
    <n v="998"/>
    <x v="0"/>
    <x v="4"/>
    <x v="1"/>
    <s v="Yes"/>
    <s v="Y"/>
    <n v="2"/>
    <n v="-2"/>
    <n v="0"/>
    <n v="33"/>
    <n v="0"/>
    <m/>
    <n v="0"/>
    <n v="1"/>
    <n v="827"/>
    <n v="1"/>
    <x v="2"/>
    <n v="1"/>
    <n v="3"/>
    <n v="84"/>
    <n v="4"/>
    <n v="2"/>
    <n v="3"/>
    <n v="5488"/>
    <n v="20161"/>
    <n v="1"/>
    <n v="13"/>
    <n v="3"/>
    <n v="1"/>
    <n v="80"/>
    <n v="1"/>
    <n v="6"/>
    <n v="3"/>
    <n v="6"/>
    <n v="5"/>
    <n v="1"/>
    <n v="2"/>
  </r>
  <r>
    <x v="1"/>
    <s v="Travel_Frequently"/>
    <x v="0"/>
    <s v="Current Employees"/>
    <x v="1"/>
    <x v="2"/>
    <x v="716"/>
    <n v="999"/>
    <x v="1"/>
    <x v="7"/>
    <x v="2"/>
    <s v="No"/>
    <s v="Y"/>
    <n v="2"/>
    <n v="-2"/>
    <n v="0"/>
    <n v="41"/>
    <n v="0"/>
    <m/>
    <n v="0"/>
    <n v="1"/>
    <n v="840"/>
    <n v="9"/>
    <x v="3"/>
    <n v="1"/>
    <n v="1"/>
    <n v="64"/>
    <n v="3"/>
    <n v="5"/>
    <n v="3"/>
    <n v="19419"/>
    <n v="3735"/>
    <n v="2"/>
    <n v="17"/>
    <n v="3"/>
    <n v="2"/>
    <n v="80"/>
    <n v="1"/>
    <n v="21"/>
    <n v="4"/>
    <n v="18"/>
    <n v="16"/>
    <n v="0"/>
    <n v="11"/>
  </r>
  <r>
    <x v="1"/>
    <s v="Travel_Rarely"/>
    <x v="2"/>
    <s v="Current Employees"/>
    <x v="1"/>
    <x v="4"/>
    <x v="717"/>
    <n v="1001"/>
    <x v="0"/>
    <x v="2"/>
    <x v="1"/>
    <s v="No"/>
    <s v="Y"/>
    <n v="2"/>
    <n v="-2"/>
    <n v="0"/>
    <n v="27"/>
    <n v="0"/>
    <m/>
    <n v="0"/>
    <n v="1"/>
    <n v="1134"/>
    <n v="16"/>
    <x v="2"/>
    <n v="1"/>
    <n v="4"/>
    <n v="37"/>
    <n v="3"/>
    <n v="1"/>
    <n v="4"/>
    <n v="2811"/>
    <n v="12086"/>
    <n v="9"/>
    <n v="14"/>
    <n v="3"/>
    <n v="2"/>
    <n v="80"/>
    <n v="1"/>
    <n v="4"/>
    <n v="3"/>
    <n v="2"/>
    <n v="2"/>
    <n v="2"/>
    <n v="2"/>
  </r>
  <r>
    <x v="1"/>
    <s v="Non-Travel"/>
    <x v="1"/>
    <s v="Current Employees"/>
    <x v="1"/>
    <x v="0"/>
    <x v="718"/>
    <n v="1002"/>
    <x v="1"/>
    <x v="2"/>
    <x v="1"/>
    <s v="Yes"/>
    <s v="Y"/>
    <n v="2"/>
    <n v="-2"/>
    <n v="0"/>
    <n v="45"/>
    <n v="0"/>
    <m/>
    <n v="0"/>
    <n v="1"/>
    <n v="248"/>
    <n v="23"/>
    <x v="0"/>
    <n v="1"/>
    <n v="4"/>
    <n v="42"/>
    <n v="3"/>
    <n v="2"/>
    <n v="1"/>
    <n v="3633"/>
    <n v="14039"/>
    <n v="1"/>
    <n v="15"/>
    <n v="3"/>
    <n v="3"/>
    <n v="80"/>
    <n v="1"/>
    <n v="9"/>
    <n v="3"/>
    <n v="9"/>
    <n v="8"/>
    <n v="0"/>
    <n v="8"/>
  </r>
  <r>
    <x v="1"/>
    <s v="Travel_Rarely"/>
    <x v="1"/>
    <s v="Current Employees"/>
    <x v="0"/>
    <x v="0"/>
    <x v="719"/>
    <n v="1003"/>
    <x v="0"/>
    <x v="0"/>
    <x v="0"/>
    <s v="Yes"/>
    <s v="Y"/>
    <n v="0"/>
    <n v="-2"/>
    <n v="0"/>
    <n v="47"/>
    <n v="0"/>
    <m/>
    <n v="0"/>
    <n v="1"/>
    <n v="955"/>
    <n v="4"/>
    <x v="0"/>
    <n v="1"/>
    <n v="4"/>
    <n v="83"/>
    <n v="3"/>
    <n v="2"/>
    <n v="1"/>
    <n v="4163"/>
    <n v="8571"/>
    <n v="1"/>
    <n v="17"/>
    <n v="3"/>
    <n v="3"/>
    <n v="80"/>
    <n v="0"/>
    <n v="9"/>
    <n v="3"/>
    <n v="9"/>
    <n v="0"/>
    <n v="0"/>
    <n v="7"/>
  </r>
  <r>
    <x v="0"/>
    <s v="Travel_Rarely"/>
    <x v="2"/>
    <s v="Ex-Employees"/>
    <x v="1"/>
    <x v="0"/>
    <x v="720"/>
    <n v="1004"/>
    <x v="0"/>
    <x v="1"/>
    <x v="1"/>
    <s v="Yes"/>
    <s v="Y"/>
    <n v="2"/>
    <n v="-2"/>
    <n v="0"/>
    <n v="30"/>
    <n v="1"/>
    <n v="1"/>
    <n v="1"/>
    <n v="0"/>
    <n v="138"/>
    <n v="22"/>
    <x v="3"/>
    <n v="1"/>
    <n v="1"/>
    <n v="48"/>
    <n v="3"/>
    <n v="1"/>
    <n v="1"/>
    <n v="2132"/>
    <n v="11539"/>
    <n v="4"/>
    <n v="11"/>
    <n v="3"/>
    <n v="2"/>
    <n v="80"/>
    <n v="0"/>
    <n v="7"/>
    <n v="3"/>
    <n v="5"/>
    <n v="2"/>
    <n v="0"/>
    <n v="1"/>
  </r>
  <r>
    <x v="1"/>
    <s v="Travel_Rarely"/>
    <x v="1"/>
    <s v="Current Employees"/>
    <x v="1"/>
    <x v="0"/>
    <x v="721"/>
    <n v="1005"/>
    <x v="1"/>
    <x v="3"/>
    <x v="1"/>
    <s v="Yes"/>
    <s v="Y"/>
    <n v="2"/>
    <n v="-2"/>
    <n v="0"/>
    <n v="50"/>
    <n v="0"/>
    <m/>
    <n v="0"/>
    <n v="1"/>
    <n v="939"/>
    <n v="24"/>
    <x v="3"/>
    <n v="1"/>
    <n v="4"/>
    <n v="95"/>
    <n v="3"/>
    <n v="4"/>
    <n v="1"/>
    <n v="13973"/>
    <n v="4161"/>
    <n v="3"/>
    <n v="18"/>
    <n v="3"/>
    <n v="4"/>
    <n v="80"/>
    <n v="1"/>
    <n v="22"/>
    <n v="3"/>
    <n v="12"/>
    <n v="11"/>
    <n v="1"/>
    <n v="5"/>
  </r>
  <r>
    <x v="1"/>
    <s v="Travel_Frequently"/>
    <x v="0"/>
    <s v="Current Employees"/>
    <x v="1"/>
    <x v="2"/>
    <x v="722"/>
    <n v="1006"/>
    <x v="1"/>
    <x v="1"/>
    <x v="1"/>
    <s v="No"/>
    <s v="Y"/>
    <n v="0"/>
    <n v="-2"/>
    <n v="0"/>
    <n v="38"/>
    <n v="0"/>
    <m/>
    <n v="0"/>
    <n v="1"/>
    <n v="1391"/>
    <n v="10"/>
    <x v="1"/>
    <n v="1"/>
    <n v="3"/>
    <n v="66"/>
    <n v="3"/>
    <n v="1"/>
    <n v="3"/>
    <n v="2684"/>
    <n v="12127"/>
    <n v="0"/>
    <n v="17"/>
    <n v="3"/>
    <n v="2"/>
    <n v="80"/>
    <n v="1"/>
    <n v="3"/>
    <n v="2"/>
    <n v="2"/>
    <n v="1"/>
    <n v="0"/>
    <n v="2"/>
  </r>
  <r>
    <x v="1"/>
    <s v="Travel_Rarely"/>
    <x v="1"/>
    <s v="Current Employees"/>
    <x v="1"/>
    <x v="2"/>
    <x v="723"/>
    <n v="1007"/>
    <x v="1"/>
    <x v="3"/>
    <x v="2"/>
    <s v="No"/>
    <s v="Y"/>
    <n v="3"/>
    <n v="-2"/>
    <n v="0"/>
    <n v="46"/>
    <n v="0"/>
    <m/>
    <n v="0"/>
    <n v="1"/>
    <n v="566"/>
    <n v="7"/>
    <x v="0"/>
    <n v="1"/>
    <n v="4"/>
    <n v="75"/>
    <n v="3"/>
    <n v="3"/>
    <n v="3"/>
    <n v="10845"/>
    <n v="24208"/>
    <n v="6"/>
    <n v="13"/>
    <n v="3"/>
    <n v="2"/>
    <n v="80"/>
    <n v="1"/>
    <n v="13"/>
    <n v="3"/>
    <n v="8"/>
    <n v="7"/>
    <n v="0"/>
    <n v="7"/>
  </r>
  <r>
    <x v="1"/>
    <s v="Travel_Rarely"/>
    <x v="4"/>
    <s v="Current Employees"/>
    <x v="1"/>
    <x v="2"/>
    <x v="724"/>
    <n v="1009"/>
    <x v="0"/>
    <x v="3"/>
    <x v="2"/>
    <s v="No"/>
    <s v="Y"/>
    <n v="6"/>
    <n v="-2"/>
    <n v="0"/>
    <n v="24"/>
    <n v="0"/>
    <m/>
    <n v="0"/>
    <n v="1"/>
    <n v="1206"/>
    <n v="17"/>
    <x v="1"/>
    <n v="1"/>
    <n v="4"/>
    <n v="41"/>
    <n v="2"/>
    <n v="2"/>
    <n v="3"/>
    <n v="4377"/>
    <n v="24117"/>
    <n v="1"/>
    <n v="15"/>
    <n v="3"/>
    <n v="2"/>
    <n v="80"/>
    <n v="2"/>
    <n v="5"/>
    <n v="3"/>
    <n v="4"/>
    <n v="2"/>
    <n v="3"/>
    <n v="2"/>
  </r>
  <r>
    <x v="0"/>
    <s v="Travel_Rarely"/>
    <x v="0"/>
    <s v="Ex-Employees"/>
    <x v="1"/>
    <x v="1"/>
    <x v="725"/>
    <n v="1010"/>
    <x v="1"/>
    <x v="2"/>
    <x v="2"/>
    <s v="Yes"/>
    <s v="Y"/>
    <n v="2"/>
    <n v="-2"/>
    <n v="0"/>
    <n v="35"/>
    <n v="1"/>
    <n v="1"/>
    <n v="1"/>
    <n v="0"/>
    <n v="622"/>
    <n v="14"/>
    <x v="2"/>
    <n v="1"/>
    <n v="3"/>
    <n v="39"/>
    <n v="2"/>
    <n v="1"/>
    <n v="3"/>
    <n v="3743"/>
    <n v="10074"/>
    <n v="1"/>
    <n v="24"/>
    <n v="4"/>
    <n v="4"/>
    <n v="80"/>
    <n v="1"/>
    <n v="5"/>
    <n v="1"/>
    <n v="4"/>
    <n v="2"/>
    <n v="0"/>
    <n v="2"/>
  </r>
  <r>
    <x v="1"/>
    <s v="Travel_Frequently"/>
    <x v="2"/>
    <s v="Current Employees"/>
    <x v="1"/>
    <x v="0"/>
    <x v="726"/>
    <n v="1011"/>
    <x v="0"/>
    <x v="3"/>
    <x v="1"/>
    <s v="No"/>
    <s v="Y"/>
    <n v="1"/>
    <n v="-2"/>
    <n v="0"/>
    <n v="31"/>
    <n v="0"/>
    <m/>
    <n v="0"/>
    <n v="1"/>
    <n v="853"/>
    <n v="1"/>
    <x v="1"/>
    <n v="1"/>
    <n v="3"/>
    <n v="96"/>
    <n v="3"/>
    <n v="2"/>
    <n v="1"/>
    <n v="4148"/>
    <n v="11275"/>
    <n v="1"/>
    <n v="12"/>
    <n v="3"/>
    <n v="3"/>
    <n v="80"/>
    <n v="1"/>
    <n v="4"/>
    <n v="3"/>
    <n v="4"/>
    <n v="3"/>
    <n v="0"/>
    <n v="3"/>
  </r>
  <r>
    <x v="1"/>
    <s v="Non-Travel"/>
    <x v="4"/>
    <s v="Current Employees"/>
    <x v="1"/>
    <x v="0"/>
    <x v="727"/>
    <n v="1012"/>
    <x v="1"/>
    <x v="1"/>
    <x v="0"/>
    <s v="No"/>
    <s v="Y"/>
    <n v="2"/>
    <n v="-2"/>
    <n v="0"/>
    <n v="18"/>
    <n v="0"/>
    <m/>
    <n v="0"/>
    <n v="1"/>
    <n v="287"/>
    <n v="5"/>
    <x v="0"/>
    <n v="1"/>
    <n v="2"/>
    <n v="73"/>
    <n v="3"/>
    <n v="1"/>
    <n v="1"/>
    <n v="1051"/>
    <n v="13493"/>
    <n v="1"/>
    <n v="15"/>
    <n v="3"/>
    <n v="4"/>
    <n v="80"/>
    <n v="0"/>
    <n v="0"/>
    <n v="3"/>
    <n v="0"/>
    <n v="0"/>
    <n v="0"/>
    <n v="0"/>
  </r>
  <r>
    <x v="1"/>
    <s v="Travel_Rarely"/>
    <x v="1"/>
    <s v="Current Employees"/>
    <x v="1"/>
    <x v="4"/>
    <x v="728"/>
    <n v="1013"/>
    <x v="0"/>
    <x v="3"/>
    <x v="1"/>
    <s v="No"/>
    <s v="Y"/>
    <n v="2"/>
    <n v="-2"/>
    <n v="0"/>
    <n v="54"/>
    <n v="0"/>
    <m/>
    <n v="0"/>
    <n v="1"/>
    <n v="1441"/>
    <n v="17"/>
    <x v="3"/>
    <n v="1"/>
    <n v="4"/>
    <n v="56"/>
    <n v="3"/>
    <n v="3"/>
    <n v="4"/>
    <n v="10739"/>
    <n v="13943"/>
    <n v="8"/>
    <n v="11"/>
    <n v="3"/>
    <n v="3"/>
    <n v="80"/>
    <n v="1"/>
    <n v="22"/>
    <n v="3"/>
    <n v="10"/>
    <n v="7"/>
    <n v="0"/>
    <n v="8"/>
  </r>
  <r>
    <x v="1"/>
    <s v="Travel_Rarely"/>
    <x v="0"/>
    <s v="Current Employees"/>
    <x v="1"/>
    <x v="2"/>
    <x v="729"/>
    <n v="1014"/>
    <x v="0"/>
    <x v="4"/>
    <x v="2"/>
    <s v="Yes"/>
    <s v="Y"/>
    <n v="3"/>
    <n v="-2"/>
    <n v="0"/>
    <n v="35"/>
    <n v="0"/>
    <m/>
    <n v="0"/>
    <n v="1"/>
    <n v="583"/>
    <n v="25"/>
    <x v="2"/>
    <n v="1"/>
    <n v="3"/>
    <n v="57"/>
    <n v="3"/>
    <n v="3"/>
    <n v="3"/>
    <n v="10388"/>
    <n v="6975"/>
    <n v="1"/>
    <n v="11"/>
    <n v="3"/>
    <n v="3"/>
    <n v="80"/>
    <n v="1"/>
    <n v="16"/>
    <n v="2"/>
    <n v="16"/>
    <n v="10"/>
    <n v="10"/>
    <n v="1"/>
  </r>
  <r>
    <x v="1"/>
    <s v="Travel_Rarely"/>
    <x v="2"/>
    <s v="Current Employees"/>
    <x v="1"/>
    <x v="0"/>
    <x v="730"/>
    <n v="1015"/>
    <x v="0"/>
    <x v="7"/>
    <x v="1"/>
    <s v="Yes"/>
    <s v="Y"/>
    <n v="4"/>
    <n v="-2"/>
    <n v="0"/>
    <n v="30"/>
    <n v="0"/>
    <m/>
    <n v="0"/>
    <n v="1"/>
    <n v="153"/>
    <n v="8"/>
    <x v="0"/>
    <n v="1"/>
    <n v="2"/>
    <n v="73"/>
    <n v="4"/>
    <n v="3"/>
    <n v="1"/>
    <n v="11416"/>
    <n v="17802"/>
    <n v="0"/>
    <n v="12"/>
    <n v="3"/>
    <n v="3"/>
    <n v="80"/>
    <n v="3"/>
    <n v="9"/>
    <n v="2"/>
    <n v="8"/>
    <n v="7"/>
    <n v="1"/>
    <n v="7"/>
  </r>
  <r>
    <x v="0"/>
    <s v="Travel_Rarely"/>
    <x v="4"/>
    <s v="Ex-Employees"/>
    <x v="1"/>
    <x v="2"/>
    <x v="731"/>
    <n v="1016"/>
    <x v="0"/>
    <x v="1"/>
    <x v="0"/>
    <s v="Yes"/>
    <s v="Y"/>
    <n v="2"/>
    <n v="-2"/>
    <n v="0"/>
    <n v="20"/>
    <n v="1"/>
    <n v="1"/>
    <n v="1"/>
    <n v="0"/>
    <n v="1097"/>
    <n v="11"/>
    <x v="3"/>
    <n v="1"/>
    <n v="4"/>
    <n v="98"/>
    <n v="2"/>
    <n v="1"/>
    <n v="3"/>
    <n v="2600"/>
    <n v="18275"/>
    <n v="1"/>
    <n v="15"/>
    <n v="3"/>
    <n v="1"/>
    <n v="80"/>
    <n v="0"/>
    <n v="1"/>
    <n v="3"/>
    <n v="1"/>
    <n v="0"/>
    <n v="0"/>
    <n v="0"/>
  </r>
  <r>
    <x v="0"/>
    <s v="Travel_Frequently"/>
    <x v="2"/>
    <s v="Ex-Employees"/>
    <x v="1"/>
    <x v="2"/>
    <x v="732"/>
    <n v="1017"/>
    <x v="0"/>
    <x v="2"/>
    <x v="0"/>
    <s v="No"/>
    <s v="Y"/>
    <n v="3"/>
    <n v="-2"/>
    <n v="0"/>
    <n v="30"/>
    <n v="1"/>
    <n v="1"/>
    <n v="1"/>
    <n v="0"/>
    <n v="109"/>
    <n v="5"/>
    <x v="3"/>
    <n v="1"/>
    <n v="2"/>
    <n v="60"/>
    <n v="3"/>
    <n v="1"/>
    <n v="3"/>
    <n v="2422"/>
    <n v="25725"/>
    <n v="0"/>
    <n v="17"/>
    <n v="3"/>
    <n v="1"/>
    <n v="80"/>
    <n v="0"/>
    <n v="4"/>
    <n v="3"/>
    <n v="3"/>
    <n v="2"/>
    <n v="1"/>
    <n v="2"/>
  </r>
  <r>
    <x v="1"/>
    <s v="Travel_Rarely"/>
    <x v="2"/>
    <s v="Current Employees"/>
    <x v="1"/>
    <x v="2"/>
    <x v="733"/>
    <n v="1018"/>
    <x v="1"/>
    <x v="3"/>
    <x v="1"/>
    <s v="No"/>
    <s v="Y"/>
    <n v="2"/>
    <n v="-2"/>
    <n v="0"/>
    <n v="26"/>
    <n v="0"/>
    <m/>
    <n v="0"/>
    <n v="1"/>
    <n v="1066"/>
    <n v="2"/>
    <x v="0"/>
    <n v="1"/>
    <n v="4"/>
    <n v="32"/>
    <n v="4"/>
    <n v="2"/>
    <n v="4"/>
    <n v="5472"/>
    <n v="3334"/>
    <n v="1"/>
    <n v="12"/>
    <n v="3"/>
    <n v="2"/>
    <n v="80"/>
    <n v="0"/>
    <n v="8"/>
    <n v="3"/>
    <n v="8"/>
    <n v="7"/>
    <n v="1"/>
    <n v="3"/>
  </r>
  <r>
    <x v="1"/>
    <s v="Travel_Rarely"/>
    <x v="4"/>
    <s v="Current Employees"/>
    <x v="1"/>
    <x v="0"/>
    <x v="734"/>
    <n v="1019"/>
    <x v="1"/>
    <x v="2"/>
    <x v="1"/>
    <s v="No"/>
    <s v="Y"/>
    <n v="3"/>
    <n v="-2"/>
    <n v="0"/>
    <n v="22"/>
    <n v="0"/>
    <m/>
    <n v="0"/>
    <n v="1"/>
    <n v="217"/>
    <n v="8"/>
    <x v="1"/>
    <n v="1"/>
    <n v="2"/>
    <n v="94"/>
    <n v="1"/>
    <n v="1"/>
    <n v="1"/>
    <n v="2451"/>
    <n v="6881"/>
    <n v="1"/>
    <n v="15"/>
    <n v="3"/>
    <n v="1"/>
    <n v="80"/>
    <n v="1"/>
    <n v="4"/>
    <n v="2"/>
    <n v="4"/>
    <n v="3"/>
    <n v="1"/>
    <n v="1"/>
  </r>
  <r>
    <x v="1"/>
    <s v="Travel_Rarely"/>
    <x v="1"/>
    <s v="Current Employees"/>
    <x v="1"/>
    <x v="0"/>
    <x v="735"/>
    <n v="1022"/>
    <x v="1"/>
    <x v="4"/>
    <x v="0"/>
    <s v="No"/>
    <s v="Y"/>
    <n v="0"/>
    <n v="-2"/>
    <n v="0"/>
    <n v="48"/>
    <n v="0"/>
    <m/>
    <n v="0"/>
    <n v="1"/>
    <n v="277"/>
    <n v="6"/>
    <x v="3"/>
    <n v="1"/>
    <n v="1"/>
    <n v="97"/>
    <n v="2"/>
    <n v="2"/>
    <n v="1"/>
    <n v="4240"/>
    <n v="13119"/>
    <n v="2"/>
    <n v="13"/>
    <n v="3"/>
    <n v="4"/>
    <n v="80"/>
    <n v="0"/>
    <n v="19"/>
    <n v="3"/>
    <n v="2"/>
    <n v="2"/>
    <n v="2"/>
    <n v="2"/>
  </r>
  <r>
    <x v="1"/>
    <s v="Travel_Rarely"/>
    <x v="1"/>
    <s v="Current Employees"/>
    <x v="1"/>
    <x v="0"/>
    <x v="736"/>
    <n v="1024"/>
    <x v="1"/>
    <x v="4"/>
    <x v="0"/>
    <s v="No"/>
    <s v="Y"/>
    <n v="3"/>
    <n v="-2"/>
    <n v="0"/>
    <n v="48"/>
    <n v="0"/>
    <m/>
    <n v="0"/>
    <n v="1"/>
    <n v="1355"/>
    <n v="4"/>
    <x v="2"/>
    <n v="1"/>
    <n v="3"/>
    <n v="78"/>
    <n v="2"/>
    <n v="3"/>
    <n v="1"/>
    <n v="10999"/>
    <n v="22245"/>
    <n v="7"/>
    <n v="14"/>
    <n v="3"/>
    <n v="2"/>
    <n v="80"/>
    <n v="0"/>
    <n v="27"/>
    <n v="3"/>
    <n v="15"/>
    <n v="11"/>
    <n v="4"/>
    <n v="8"/>
  </r>
  <r>
    <x v="1"/>
    <s v="Travel_Rarely"/>
    <x v="0"/>
    <s v="Current Employees"/>
    <x v="1"/>
    <x v="2"/>
    <x v="737"/>
    <n v="1025"/>
    <x v="0"/>
    <x v="3"/>
    <x v="0"/>
    <s v="No"/>
    <s v="Y"/>
    <n v="6"/>
    <n v="-2"/>
    <n v="0"/>
    <n v="41"/>
    <n v="0"/>
    <m/>
    <n v="0"/>
    <n v="1"/>
    <n v="549"/>
    <n v="7"/>
    <x v="0"/>
    <n v="1"/>
    <n v="4"/>
    <n v="42"/>
    <n v="3"/>
    <n v="2"/>
    <n v="3"/>
    <n v="5003"/>
    <n v="23371"/>
    <n v="6"/>
    <n v="14"/>
    <n v="3"/>
    <n v="2"/>
    <n v="80"/>
    <n v="0"/>
    <n v="8"/>
    <n v="3"/>
    <n v="2"/>
    <n v="2"/>
    <n v="2"/>
    <n v="1"/>
  </r>
  <r>
    <x v="1"/>
    <s v="Travel_Rarely"/>
    <x v="0"/>
    <s v="Current Employees"/>
    <x v="1"/>
    <x v="0"/>
    <x v="738"/>
    <n v="1026"/>
    <x v="0"/>
    <x v="3"/>
    <x v="1"/>
    <s v="No"/>
    <s v="Y"/>
    <n v="3"/>
    <n v="-2"/>
    <n v="0"/>
    <n v="39"/>
    <n v="0"/>
    <m/>
    <n v="0"/>
    <n v="1"/>
    <n v="466"/>
    <n v="1"/>
    <x v="1"/>
    <n v="1"/>
    <n v="4"/>
    <n v="65"/>
    <n v="2"/>
    <n v="4"/>
    <n v="1"/>
    <n v="12742"/>
    <n v="7060"/>
    <n v="1"/>
    <n v="16"/>
    <n v="3"/>
    <n v="3"/>
    <n v="80"/>
    <n v="1"/>
    <n v="21"/>
    <n v="3"/>
    <n v="21"/>
    <n v="6"/>
    <n v="11"/>
    <n v="8"/>
  </r>
  <r>
    <x v="1"/>
    <s v="Travel_Rarely"/>
    <x v="2"/>
    <s v="Current Employees"/>
    <x v="1"/>
    <x v="0"/>
    <x v="739"/>
    <n v="1027"/>
    <x v="0"/>
    <x v="3"/>
    <x v="1"/>
    <s v="No"/>
    <s v="Y"/>
    <n v="2"/>
    <n v="-2"/>
    <n v="0"/>
    <n v="27"/>
    <n v="0"/>
    <m/>
    <n v="0"/>
    <n v="1"/>
    <n v="1055"/>
    <n v="2"/>
    <x v="2"/>
    <n v="1"/>
    <n v="1"/>
    <n v="47"/>
    <n v="3"/>
    <n v="2"/>
    <n v="1"/>
    <n v="4227"/>
    <n v="4658"/>
    <n v="0"/>
    <n v="18"/>
    <n v="3"/>
    <n v="2"/>
    <n v="80"/>
    <n v="1"/>
    <n v="4"/>
    <n v="3"/>
    <n v="3"/>
    <n v="2"/>
    <n v="2"/>
    <n v="2"/>
  </r>
  <r>
    <x v="1"/>
    <s v="Travel_Rarely"/>
    <x v="0"/>
    <s v="Current Employees"/>
    <x v="1"/>
    <x v="1"/>
    <x v="740"/>
    <n v="1028"/>
    <x v="1"/>
    <x v="2"/>
    <x v="2"/>
    <s v="No"/>
    <s v="Y"/>
    <n v="4"/>
    <n v="-2"/>
    <n v="0"/>
    <n v="35"/>
    <n v="0"/>
    <m/>
    <n v="0"/>
    <n v="1"/>
    <n v="802"/>
    <n v="10"/>
    <x v="3"/>
    <n v="1"/>
    <n v="2"/>
    <n v="45"/>
    <n v="3"/>
    <n v="1"/>
    <n v="4"/>
    <n v="3917"/>
    <n v="9541"/>
    <n v="1"/>
    <n v="20"/>
    <n v="4"/>
    <n v="1"/>
    <n v="80"/>
    <n v="1"/>
    <n v="3"/>
    <n v="2"/>
    <n v="3"/>
    <n v="2"/>
    <n v="1"/>
    <n v="2"/>
  </r>
  <r>
    <x v="1"/>
    <s v="Travel_Rarely"/>
    <x v="0"/>
    <s v="Current Employees"/>
    <x v="0"/>
    <x v="3"/>
    <x v="741"/>
    <n v="1029"/>
    <x v="1"/>
    <x v="5"/>
    <x v="1"/>
    <s v="No"/>
    <s v="Y"/>
    <n v="3"/>
    <n v="-2"/>
    <n v="0"/>
    <n v="42"/>
    <n v="0"/>
    <m/>
    <n v="0"/>
    <n v="1"/>
    <n v="265"/>
    <n v="5"/>
    <x v="0"/>
    <n v="1"/>
    <n v="4"/>
    <n v="90"/>
    <n v="3"/>
    <n v="5"/>
    <n v="2"/>
    <n v="18303"/>
    <n v="7770"/>
    <n v="6"/>
    <n v="13"/>
    <n v="3"/>
    <n v="2"/>
    <n v="80"/>
    <n v="0"/>
    <n v="21"/>
    <n v="4"/>
    <n v="1"/>
    <n v="0"/>
    <n v="0"/>
    <n v="0"/>
  </r>
  <r>
    <x v="1"/>
    <s v="Travel_Rarely"/>
    <x v="1"/>
    <s v="Current Employees"/>
    <x v="1"/>
    <x v="0"/>
    <x v="742"/>
    <n v="1030"/>
    <x v="1"/>
    <x v="2"/>
    <x v="1"/>
    <s v="No"/>
    <s v="Y"/>
    <n v="5"/>
    <n v="-2"/>
    <n v="0"/>
    <n v="50"/>
    <n v="0"/>
    <m/>
    <n v="0"/>
    <n v="1"/>
    <n v="804"/>
    <n v="9"/>
    <x v="3"/>
    <n v="1"/>
    <n v="1"/>
    <n v="64"/>
    <n v="3"/>
    <n v="1"/>
    <n v="1"/>
    <n v="2380"/>
    <n v="20165"/>
    <n v="4"/>
    <n v="18"/>
    <n v="3"/>
    <n v="2"/>
    <n v="80"/>
    <n v="0"/>
    <n v="8"/>
    <n v="3"/>
    <n v="1"/>
    <n v="0"/>
    <n v="0"/>
    <n v="0"/>
  </r>
  <r>
    <x v="1"/>
    <s v="Travel_Rarely"/>
    <x v="3"/>
    <s v="Current Employees"/>
    <x v="1"/>
    <x v="0"/>
    <x v="743"/>
    <n v="1032"/>
    <x v="0"/>
    <x v="3"/>
    <x v="0"/>
    <s v="Yes"/>
    <s v="Y"/>
    <n v="4"/>
    <n v="-2"/>
    <n v="0"/>
    <n v="59"/>
    <n v="0"/>
    <m/>
    <n v="0"/>
    <n v="1"/>
    <n v="715"/>
    <n v="2"/>
    <x v="3"/>
    <n v="1"/>
    <n v="3"/>
    <n v="69"/>
    <n v="2"/>
    <n v="4"/>
    <n v="1"/>
    <n v="13726"/>
    <n v="21829"/>
    <n v="3"/>
    <n v="13"/>
    <n v="3"/>
    <n v="1"/>
    <n v="80"/>
    <n v="0"/>
    <n v="30"/>
    <n v="3"/>
    <n v="5"/>
    <n v="3"/>
    <n v="4"/>
    <n v="3"/>
  </r>
  <r>
    <x v="0"/>
    <s v="Travel_Rarely"/>
    <x v="0"/>
    <s v="Ex-Employees"/>
    <x v="1"/>
    <x v="2"/>
    <x v="744"/>
    <n v="1033"/>
    <x v="0"/>
    <x v="4"/>
    <x v="1"/>
    <s v="No"/>
    <s v="Y"/>
    <n v="2"/>
    <n v="-2"/>
    <n v="0"/>
    <n v="37"/>
    <n v="1"/>
    <n v="1"/>
    <n v="1"/>
    <n v="0"/>
    <n v="1141"/>
    <n v="11"/>
    <x v="0"/>
    <n v="1"/>
    <n v="1"/>
    <n v="61"/>
    <n v="1"/>
    <n v="2"/>
    <n v="3"/>
    <n v="4777"/>
    <n v="14382"/>
    <n v="5"/>
    <n v="15"/>
    <n v="3"/>
    <n v="1"/>
    <n v="80"/>
    <n v="0"/>
    <n v="15"/>
    <n v="1"/>
    <n v="1"/>
    <n v="0"/>
    <n v="0"/>
    <n v="0"/>
  </r>
  <r>
    <x v="1"/>
    <s v="Travel_Frequently"/>
    <x v="3"/>
    <s v="Current Employees"/>
    <x v="1"/>
    <x v="2"/>
    <x v="745"/>
    <n v="1034"/>
    <x v="1"/>
    <x v="4"/>
    <x v="1"/>
    <s v="Yes"/>
    <s v="Y"/>
    <n v="3"/>
    <n v="-2"/>
    <n v="0"/>
    <n v="55"/>
    <n v="0"/>
    <m/>
    <n v="0"/>
    <n v="1"/>
    <n v="135"/>
    <n v="18"/>
    <x v="2"/>
    <n v="1"/>
    <n v="3"/>
    <n v="62"/>
    <n v="3"/>
    <n v="2"/>
    <n v="3"/>
    <n v="6385"/>
    <n v="12992"/>
    <n v="3"/>
    <n v="14"/>
    <n v="3"/>
    <n v="4"/>
    <n v="80"/>
    <n v="2"/>
    <n v="17"/>
    <n v="3"/>
    <n v="8"/>
    <n v="7"/>
    <n v="6"/>
    <n v="7"/>
  </r>
  <r>
    <x v="1"/>
    <s v="Non-Travel"/>
    <x v="0"/>
    <s v="Current Employees"/>
    <x v="1"/>
    <x v="0"/>
    <x v="746"/>
    <n v="1035"/>
    <x v="0"/>
    <x v="7"/>
    <x v="2"/>
    <s v="No"/>
    <s v="Y"/>
    <n v="3"/>
    <n v="-2"/>
    <n v="0"/>
    <n v="41"/>
    <n v="0"/>
    <m/>
    <n v="0"/>
    <n v="1"/>
    <n v="247"/>
    <n v="7"/>
    <x v="1"/>
    <n v="1"/>
    <n v="2"/>
    <n v="55"/>
    <n v="1"/>
    <n v="5"/>
    <n v="1"/>
    <n v="19973"/>
    <n v="20284"/>
    <n v="1"/>
    <n v="22"/>
    <n v="4"/>
    <n v="2"/>
    <n v="80"/>
    <n v="2"/>
    <n v="21"/>
    <n v="3"/>
    <n v="21"/>
    <n v="16"/>
    <n v="5"/>
    <n v="10"/>
  </r>
  <r>
    <x v="1"/>
    <s v="Travel_Rarely"/>
    <x v="0"/>
    <s v="Current Employees"/>
    <x v="0"/>
    <x v="0"/>
    <x v="747"/>
    <n v="1036"/>
    <x v="1"/>
    <x v="0"/>
    <x v="0"/>
    <s v="Yes"/>
    <s v="Y"/>
    <n v="1"/>
    <n v="-2"/>
    <n v="0"/>
    <n v="38"/>
    <n v="0"/>
    <m/>
    <n v="0"/>
    <n v="1"/>
    <n v="1035"/>
    <n v="3"/>
    <x v="2"/>
    <n v="1"/>
    <n v="2"/>
    <n v="42"/>
    <n v="3"/>
    <n v="2"/>
    <n v="1"/>
    <n v="6861"/>
    <n v="4981"/>
    <n v="8"/>
    <n v="12"/>
    <n v="3"/>
    <n v="3"/>
    <n v="80"/>
    <n v="0"/>
    <n v="19"/>
    <n v="3"/>
    <n v="1"/>
    <n v="0"/>
    <n v="0"/>
    <n v="0"/>
  </r>
  <r>
    <x v="0"/>
    <s v="Non-Travel"/>
    <x v="2"/>
    <s v="Ex-Employees"/>
    <x v="0"/>
    <x v="2"/>
    <x v="748"/>
    <n v="1037"/>
    <x v="1"/>
    <x v="0"/>
    <x v="0"/>
    <s v="No"/>
    <s v="Y"/>
    <n v="6"/>
    <n v="-2"/>
    <n v="0"/>
    <n v="26"/>
    <n v="1"/>
    <n v="1"/>
    <n v="1"/>
    <n v="0"/>
    <n v="265"/>
    <n v="29"/>
    <x v="0"/>
    <n v="1"/>
    <n v="2"/>
    <n v="79"/>
    <n v="1"/>
    <n v="2"/>
    <n v="3"/>
    <n v="4969"/>
    <n v="21813"/>
    <n v="8"/>
    <n v="18"/>
    <n v="3"/>
    <n v="4"/>
    <n v="80"/>
    <n v="0"/>
    <n v="7"/>
    <n v="3"/>
    <n v="2"/>
    <n v="2"/>
    <n v="2"/>
    <n v="2"/>
  </r>
  <r>
    <x v="0"/>
    <s v="Travel_Rarely"/>
    <x v="1"/>
    <s v="Ex-Employees"/>
    <x v="0"/>
    <x v="3"/>
    <x v="749"/>
    <n v="1038"/>
    <x v="0"/>
    <x v="5"/>
    <x v="1"/>
    <s v="No"/>
    <s v="Y"/>
    <n v="3"/>
    <n v="-2"/>
    <n v="0"/>
    <n v="52"/>
    <n v="1"/>
    <n v="1"/>
    <n v="1"/>
    <n v="0"/>
    <n v="266"/>
    <n v="2"/>
    <x v="1"/>
    <n v="1"/>
    <n v="1"/>
    <n v="57"/>
    <n v="1"/>
    <n v="5"/>
    <n v="2"/>
    <n v="19845"/>
    <n v="25846"/>
    <n v="1"/>
    <n v="15"/>
    <n v="3"/>
    <n v="4"/>
    <n v="80"/>
    <n v="1"/>
    <n v="33"/>
    <n v="3"/>
    <n v="32"/>
    <n v="14"/>
    <n v="6"/>
    <n v="9"/>
  </r>
  <r>
    <x v="1"/>
    <s v="Travel_Rarely"/>
    <x v="0"/>
    <s v="Current Employees"/>
    <x v="0"/>
    <x v="2"/>
    <x v="750"/>
    <n v="1039"/>
    <x v="0"/>
    <x v="0"/>
    <x v="1"/>
    <s v="Yes"/>
    <s v="Y"/>
    <n v="2"/>
    <n v="-2"/>
    <n v="0"/>
    <n v="44"/>
    <n v="0"/>
    <m/>
    <n v="0"/>
    <n v="1"/>
    <n v="1448"/>
    <n v="28"/>
    <x v="3"/>
    <n v="1"/>
    <n v="4"/>
    <n v="53"/>
    <n v="4"/>
    <n v="4"/>
    <n v="4"/>
    <n v="13320"/>
    <n v="11737"/>
    <n v="3"/>
    <n v="18"/>
    <n v="3"/>
    <n v="3"/>
    <n v="80"/>
    <n v="1"/>
    <n v="23"/>
    <n v="3"/>
    <n v="12"/>
    <n v="11"/>
    <n v="11"/>
    <n v="11"/>
  </r>
  <r>
    <x v="1"/>
    <s v="Non-Travel"/>
    <x v="1"/>
    <s v="Current Employees"/>
    <x v="0"/>
    <x v="0"/>
    <x v="751"/>
    <n v="1040"/>
    <x v="0"/>
    <x v="0"/>
    <x v="1"/>
    <s v="No"/>
    <s v="Y"/>
    <n v="3"/>
    <n v="-2"/>
    <n v="0"/>
    <n v="50"/>
    <n v="0"/>
    <m/>
    <n v="0"/>
    <n v="1"/>
    <n v="145"/>
    <n v="1"/>
    <x v="3"/>
    <n v="1"/>
    <n v="4"/>
    <n v="95"/>
    <n v="3"/>
    <n v="2"/>
    <n v="1"/>
    <n v="6347"/>
    <n v="24920"/>
    <n v="0"/>
    <n v="12"/>
    <n v="3"/>
    <n v="1"/>
    <n v="80"/>
    <n v="1"/>
    <n v="19"/>
    <n v="3"/>
    <n v="18"/>
    <n v="7"/>
    <n v="0"/>
    <n v="13"/>
  </r>
  <r>
    <x v="0"/>
    <s v="Travel_Rarely"/>
    <x v="0"/>
    <s v="Ex-Employees"/>
    <x v="1"/>
    <x v="0"/>
    <x v="752"/>
    <n v="1042"/>
    <x v="0"/>
    <x v="2"/>
    <x v="0"/>
    <s v="No"/>
    <s v="Y"/>
    <n v="1"/>
    <n v="-2"/>
    <n v="0"/>
    <n v="36"/>
    <n v="1"/>
    <n v="1"/>
    <n v="1"/>
    <n v="0"/>
    <n v="885"/>
    <n v="16"/>
    <x v="2"/>
    <n v="1"/>
    <n v="3"/>
    <n v="43"/>
    <n v="4"/>
    <n v="1"/>
    <n v="1"/>
    <n v="2743"/>
    <n v="8269"/>
    <n v="1"/>
    <n v="16"/>
    <n v="3"/>
    <n v="3"/>
    <n v="80"/>
    <n v="0"/>
    <n v="18"/>
    <n v="3"/>
    <n v="17"/>
    <n v="13"/>
    <n v="15"/>
    <n v="14"/>
  </r>
  <r>
    <x v="1"/>
    <s v="Travel_Frequently"/>
    <x v="0"/>
    <s v="Current Employees"/>
    <x v="1"/>
    <x v="2"/>
    <x v="753"/>
    <n v="1043"/>
    <x v="0"/>
    <x v="3"/>
    <x v="0"/>
    <s v="Yes"/>
    <s v="Y"/>
    <n v="2"/>
    <n v="-2"/>
    <n v="0"/>
    <n v="39"/>
    <n v="0"/>
    <m/>
    <n v="0"/>
    <n v="1"/>
    <n v="945"/>
    <n v="22"/>
    <x v="3"/>
    <n v="1"/>
    <n v="4"/>
    <n v="82"/>
    <n v="3"/>
    <n v="3"/>
    <n v="3"/>
    <n v="10880"/>
    <n v="5083"/>
    <n v="1"/>
    <n v="13"/>
    <n v="3"/>
    <n v="3"/>
    <n v="80"/>
    <n v="0"/>
    <n v="21"/>
    <n v="3"/>
    <n v="21"/>
    <n v="6"/>
    <n v="2"/>
    <n v="8"/>
  </r>
  <r>
    <x v="1"/>
    <s v="Non-Travel"/>
    <x v="2"/>
    <s v="Current Employees"/>
    <x v="0"/>
    <x v="0"/>
    <x v="754"/>
    <n v="1044"/>
    <x v="0"/>
    <x v="6"/>
    <x v="0"/>
    <s v="No"/>
    <s v="Y"/>
    <n v="2"/>
    <n v="-2"/>
    <n v="0"/>
    <n v="33"/>
    <n v="0"/>
    <m/>
    <n v="0"/>
    <n v="1"/>
    <n v="1038"/>
    <n v="8"/>
    <x v="1"/>
    <n v="1"/>
    <n v="2"/>
    <n v="88"/>
    <n v="2"/>
    <n v="1"/>
    <n v="1"/>
    <n v="2342"/>
    <n v="21437"/>
    <n v="0"/>
    <n v="19"/>
    <n v="3"/>
    <n v="4"/>
    <n v="80"/>
    <n v="0"/>
    <n v="3"/>
    <n v="2"/>
    <n v="2"/>
    <n v="2"/>
    <n v="2"/>
    <n v="2"/>
  </r>
  <r>
    <x v="1"/>
    <s v="Travel_Rarely"/>
    <x v="1"/>
    <s v="Current Employees"/>
    <x v="0"/>
    <x v="0"/>
    <x v="755"/>
    <n v="1045"/>
    <x v="0"/>
    <x v="5"/>
    <x v="1"/>
    <s v="No"/>
    <s v="Y"/>
    <n v="4"/>
    <n v="-2"/>
    <n v="0"/>
    <n v="45"/>
    <n v="0"/>
    <m/>
    <n v="0"/>
    <n v="1"/>
    <n v="1234"/>
    <n v="11"/>
    <x v="0"/>
    <n v="1"/>
    <n v="4"/>
    <n v="90"/>
    <n v="3"/>
    <n v="4"/>
    <n v="1"/>
    <n v="17650"/>
    <n v="5404"/>
    <n v="3"/>
    <n v="13"/>
    <n v="3"/>
    <n v="2"/>
    <n v="80"/>
    <n v="1"/>
    <n v="26"/>
    <n v="4"/>
    <n v="9"/>
    <n v="3"/>
    <n v="1"/>
    <n v="1"/>
  </r>
  <r>
    <x v="1"/>
    <s v="Non-Travel"/>
    <x v="2"/>
    <s v="Current Employees"/>
    <x v="1"/>
    <x v="2"/>
    <x v="756"/>
    <n v="1046"/>
    <x v="0"/>
    <x v="2"/>
    <x v="0"/>
    <s v="No"/>
    <s v="Y"/>
    <n v="2"/>
    <n v="-2"/>
    <n v="0"/>
    <n v="32"/>
    <n v="0"/>
    <m/>
    <n v="0"/>
    <n v="1"/>
    <n v="1109"/>
    <n v="29"/>
    <x v="2"/>
    <n v="1"/>
    <n v="4"/>
    <n v="69"/>
    <n v="3"/>
    <n v="1"/>
    <n v="3"/>
    <n v="4025"/>
    <n v="11135"/>
    <n v="9"/>
    <n v="12"/>
    <n v="3"/>
    <n v="2"/>
    <n v="80"/>
    <n v="0"/>
    <n v="10"/>
    <n v="3"/>
    <n v="8"/>
    <n v="7"/>
    <n v="7"/>
    <n v="7"/>
  </r>
  <r>
    <x v="1"/>
    <s v="Travel_Rarely"/>
    <x v="2"/>
    <s v="Current Employees"/>
    <x v="0"/>
    <x v="3"/>
    <x v="757"/>
    <n v="1047"/>
    <x v="1"/>
    <x v="0"/>
    <x v="2"/>
    <s v="No"/>
    <s v="Y"/>
    <n v="2"/>
    <n v="-2"/>
    <n v="0"/>
    <n v="34"/>
    <n v="0"/>
    <m/>
    <n v="0"/>
    <n v="1"/>
    <n v="216"/>
    <n v="1"/>
    <x v="2"/>
    <n v="1"/>
    <n v="2"/>
    <n v="75"/>
    <n v="4"/>
    <n v="2"/>
    <n v="2"/>
    <n v="9725"/>
    <n v="12278"/>
    <n v="0"/>
    <n v="11"/>
    <n v="3"/>
    <n v="4"/>
    <n v="80"/>
    <n v="1"/>
    <n v="16"/>
    <n v="2"/>
    <n v="15"/>
    <n v="1"/>
    <n v="0"/>
    <n v="9"/>
  </r>
  <r>
    <x v="1"/>
    <s v="Travel_Rarely"/>
    <x v="3"/>
    <s v="Current Employees"/>
    <x v="0"/>
    <x v="4"/>
    <x v="758"/>
    <n v="1048"/>
    <x v="1"/>
    <x v="5"/>
    <x v="1"/>
    <s v="Yes"/>
    <s v="Y"/>
    <n v="1"/>
    <n v="-2"/>
    <n v="0"/>
    <n v="59"/>
    <n v="0"/>
    <m/>
    <n v="0"/>
    <n v="1"/>
    <n v="1089"/>
    <n v="1"/>
    <x v="0"/>
    <n v="1"/>
    <n v="4"/>
    <n v="66"/>
    <n v="3"/>
    <n v="3"/>
    <n v="4"/>
    <n v="11904"/>
    <n v="11038"/>
    <n v="3"/>
    <n v="14"/>
    <n v="3"/>
    <n v="3"/>
    <n v="80"/>
    <n v="1"/>
    <n v="14"/>
    <n v="1"/>
    <n v="6"/>
    <n v="4"/>
    <n v="0"/>
    <n v="4"/>
  </r>
  <r>
    <x v="1"/>
    <s v="Travel_Rarely"/>
    <x v="1"/>
    <s v="Current Employees"/>
    <x v="2"/>
    <x v="2"/>
    <x v="759"/>
    <n v="1049"/>
    <x v="1"/>
    <x v="8"/>
    <x v="0"/>
    <s v="No"/>
    <s v="Y"/>
    <n v="3"/>
    <n v="-2"/>
    <n v="0"/>
    <n v="45"/>
    <n v="0"/>
    <m/>
    <n v="0"/>
    <n v="1"/>
    <n v="788"/>
    <n v="24"/>
    <x v="2"/>
    <n v="1"/>
    <n v="2"/>
    <n v="36"/>
    <n v="3"/>
    <n v="1"/>
    <n v="3"/>
    <n v="2177"/>
    <n v="8318"/>
    <n v="1"/>
    <n v="16"/>
    <n v="3"/>
    <n v="1"/>
    <n v="80"/>
    <n v="0"/>
    <n v="6"/>
    <n v="3"/>
    <n v="6"/>
    <n v="3"/>
    <n v="0"/>
    <n v="4"/>
  </r>
  <r>
    <x v="1"/>
    <s v="Travel_Frequently"/>
    <x v="1"/>
    <s v="Current Employees"/>
    <x v="0"/>
    <x v="3"/>
    <x v="760"/>
    <n v="1050"/>
    <x v="0"/>
    <x v="0"/>
    <x v="1"/>
    <s v="No"/>
    <s v="Y"/>
    <n v="2"/>
    <n v="-2"/>
    <n v="0"/>
    <n v="53"/>
    <n v="0"/>
    <m/>
    <n v="0"/>
    <n v="1"/>
    <n v="124"/>
    <n v="2"/>
    <x v="3"/>
    <n v="1"/>
    <n v="3"/>
    <n v="38"/>
    <n v="2"/>
    <n v="3"/>
    <n v="2"/>
    <n v="7525"/>
    <n v="23537"/>
    <n v="2"/>
    <n v="12"/>
    <n v="3"/>
    <n v="1"/>
    <n v="80"/>
    <n v="1"/>
    <n v="30"/>
    <n v="3"/>
    <n v="15"/>
    <n v="7"/>
    <n v="6"/>
    <n v="12"/>
  </r>
  <r>
    <x v="0"/>
    <s v="Travel_Rarely"/>
    <x v="0"/>
    <s v="Ex-Employees"/>
    <x v="1"/>
    <x v="1"/>
    <x v="761"/>
    <n v="1052"/>
    <x v="1"/>
    <x v="2"/>
    <x v="2"/>
    <s v="No"/>
    <s v="Y"/>
    <n v="3"/>
    <n v="-2"/>
    <n v="0"/>
    <n v="36"/>
    <n v="1"/>
    <n v="1"/>
    <n v="1"/>
    <n v="0"/>
    <n v="660"/>
    <n v="15"/>
    <x v="3"/>
    <n v="1"/>
    <n v="1"/>
    <n v="81"/>
    <n v="3"/>
    <n v="2"/>
    <n v="3"/>
    <n v="4834"/>
    <n v="7858"/>
    <n v="7"/>
    <n v="14"/>
    <n v="3"/>
    <n v="2"/>
    <n v="80"/>
    <n v="1"/>
    <n v="9"/>
    <n v="2"/>
    <n v="1"/>
    <n v="0"/>
    <n v="0"/>
    <n v="0"/>
  </r>
  <r>
    <x v="0"/>
    <s v="Travel_Frequently"/>
    <x v="2"/>
    <s v="Ex-Employees"/>
    <x v="1"/>
    <x v="0"/>
    <x v="762"/>
    <n v="1053"/>
    <x v="1"/>
    <x v="1"/>
    <x v="1"/>
    <s v="Yes"/>
    <s v="Y"/>
    <n v="2"/>
    <n v="-2"/>
    <n v="0"/>
    <n v="26"/>
    <n v="1"/>
    <n v="1"/>
    <n v="1"/>
    <n v="0"/>
    <n v="342"/>
    <n v="2"/>
    <x v="3"/>
    <n v="1"/>
    <n v="1"/>
    <n v="57"/>
    <n v="3"/>
    <n v="1"/>
    <n v="1"/>
    <n v="2042"/>
    <n v="15346"/>
    <n v="6"/>
    <n v="14"/>
    <n v="3"/>
    <n v="2"/>
    <n v="80"/>
    <n v="1"/>
    <n v="6"/>
    <n v="3"/>
    <n v="3"/>
    <n v="2"/>
    <n v="1"/>
    <n v="2"/>
  </r>
  <r>
    <x v="1"/>
    <s v="Travel_Rarely"/>
    <x v="2"/>
    <s v="Current Employees"/>
    <x v="0"/>
    <x v="0"/>
    <x v="763"/>
    <n v="1055"/>
    <x v="0"/>
    <x v="6"/>
    <x v="1"/>
    <s v="Yes"/>
    <s v="Y"/>
    <n v="2"/>
    <n v="-2"/>
    <n v="0"/>
    <n v="34"/>
    <n v="0"/>
    <m/>
    <n v="0"/>
    <n v="1"/>
    <n v="1333"/>
    <n v="10"/>
    <x v="2"/>
    <n v="1"/>
    <n v="3"/>
    <n v="87"/>
    <n v="3"/>
    <n v="1"/>
    <n v="1"/>
    <n v="2220"/>
    <n v="18410"/>
    <n v="1"/>
    <n v="19"/>
    <n v="3"/>
    <n v="4"/>
    <n v="80"/>
    <n v="1"/>
    <n v="1"/>
    <n v="3"/>
    <n v="1"/>
    <n v="1"/>
    <n v="0"/>
    <n v="0"/>
  </r>
  <r>
    <x v="1"/>
    <s v="Travel_Rarely"/>
    <x v="2"/>
    <s v="Current Employees"/>
    <x v="0"/>
    <x v="2"/>
    <x v="764"/>
    <n v="1056"/>
    <x v="1"/>
    <x v="6"/>
    <x v="1"/>
    <s v="No"/>
    <s v="Y"/>
    <n v="5"/>
    <n v="-2"/>
    <n v="0"/>
    <n v="28"/>
    <n v="0"/>
    <m/>
    <n v="0"/>
    <n v="1"/>
    <n v="1144"/>
    <n v="10"/>
    <x v="1"/>
    <n v="1"/>
    <n v="4"/>
    <n v="74"/>
    <n v="3"/>
    <n v="1"/>
    <n v="3"/>
    <n v="1052"/>
    <n v="23384"/>
    <n v="1"/>
    <n v="22"/>
    <n v="4"/>
    <n v="2"/>
    <n v="80"/>
    <n v="0"/>
    <n v="1"/>
    <n v="3"/>
    <n v="1"/>
    <n v="0"/>
    <n v="0"/>
    <n v="0"/>
  </r>
  <r>
    <x v="1"/>
    <s v="Travel_Frequently"/>
    <x v="0"/>
    <s v="Current Employees"/>
    <x v="1"/>
    <x v="1"/>
    <x v="765"/>
    <n v="1060"/>
    <x v="1"/>
    <x v="1"/>
    <x v="1"/>
    <s v="No"/>
    <s v="Y"/>
    <n v="2"/>
    <n v="-2"/>
    <n v="0"/>
    <n v="38"/>
    <n v="0"/>
    <m/>
    <n v="0"/>
    <n v="1"/>
    <n v="1186"/>
    <n v="3"/>
    <x v="2"/>
    <n v="1"/>
    <n v="3"/>
    <n v="44"/>
    <n v="3"/>
    <n v="1"/>
    <n v="3"/>
    <n v="2821"/>
    <n v="2997"/>
    <n v="3"/>
    <n v="16"/>
    <n v="3"/>
    <n v="1"/>
    <n v="80"/>
    <n v="1"/>
    <n v="8"/>
    <n v="3"/>
    <n v="2"/>
    <n v="2"/>
    <n v="2"/>
    <n v="2"/>
  </r>
  <r>
    <x v="1"/>
    <s v="Travel_Rarely"/>
    <x v="1"/>
    <s v="Current Employees"/>
    <x v="1"/>
    <x v="2"/>
    <x v="766"/>
    <n v="1061"/>
    <x v="1"/>
    <x v="7"/>
    <x v="1"/>
    <s v="Yes"/>
    <s v="Y"/>
    <n v="2"/>
    <n v="-2"/>
    <n v="0"/>
    <n v="50"/>
    <n v="0"/>
    <m/>
    <n v="0"/>
    <n v="1"/>
    <n v="1464"/>
    <n v="2"/>
    <x v="2"/>
    <n v="1"/>
    <n v="2"/>
    <n v="62"/>
    <n v="3"/>
    <n v="5"/>
    <n v="3"/>
    <n v="19237"/>
    <n v="12853"/>
    <n v="2"/>
    <n v="11"/>
    <n v="3"/>
    <n v="4"/>
    <n v="80"/>
    <n v="1"/>
    <n v="29"/>
    <n v="2"/>
    <n v="8"/>
    <n v="1"/>
    <n v="7"/>
    <n v="7"/>
  </r>
  <r>
    <x v="1"/>
    <s v="Travel_Rarely"/>
    <x v="0"/>
    <s v="Current Employees"/>
    <x v="1"/>
    <x v="1"/>
    <x v="767"/>
    <n v="1062"/>
    <x v="0"/>
    <x v="4"/>
    <x v="0"/>
    <s v="No"/>
    <s v="Y"/>
    <n v="3"/>
    <n v="-2"/>
    <n v="0"/>
    <n v="37"/>
    <n v="0"/>
    <m/>
    <n v="0"/>
    <n v="1"/>
    <n v="124"/>
    <n v="3"/>
    <x v="3"/>
    <n v="1"/>
    <n v="4"/>
    <n v="35"/>
    <n v="3"/>
    <n v="2"/>
    <n v="3"/>
    <n v="4107"/>
    <n v="13848"/>
    <n v="3"/>
    <n v="15"/>
    <n v="3"/>
    <n v="1"/>
    <n v="80"/>
    <n v="0"/>
    <n v="8"/>
    <n v="2"/>
    <n v="4"/>
    <n v="3"/>
    <n v="0"/>
    <n v="1"/>
  </r>
  <r>
    <x v="1"/>
    <s v="Travel_Rarely"/>
    <x v="0"/>
    <s v="Current Employees"/>
    <x v="0"/>
    <x v="3"/>
    <x v="768"/>
    <n v="1066"/>
    <x v="1"/>
    <x v="0"/>
    <x v="1"/>
    <s v="No"/>
    <s v="Y"/>
    <n v="3"/>
    <n v="-2"/>
    <n v="0"/>
    <n v="40"/>
    <n v="0"/>
    <m/>
    <n v="0"/>
    <n v="1"/>
    <n v="300"/>
    <n v="26"/>
    <x v="3"/>
    <n v="1"/>
    <n v="3"/>
    <n v="74"/>
    <n v="3"/>
    <n v="2"/>
    <n v="2"/>
    <n v="8396"/>
    <n v="22217"/>
    <n v="1"/>
    <n v="14"/>
    <n v="3"/>
    <n v="2"/>
    <n v="80"/>
    <n v="1"/>
    <n v="8"/>
    <n v="2"/>
    <n v="7"/>
    <n v="7"/>
    <n v="7"/>
    <n v="5"/>
  </r>
  <r>
    <x v="1"/>
    <s v="Travel_Frequently"/>
    <x v="2"/>
    <s v="Current Employees"/>
    <x v="1"/>
    <x v="2"/>
    <x v="769"/>
    <n v="1068"/>
    <x v="0"/>
    <x v="1"/>
    <x v="2"/>
    <s v="No"/>
    <s v="Y"/>
    <n v="5"/>
    <n v="-2"/>
    <n v="0"/>
    <n v="26"/>
    <n v="0"/>
    <m/>
    <n v="0"/>
    <n v="1"/>
    <n v="921"/>
    <n v="1"/>
    <x v="1"/>
    <n v="1"/>
    <n v="1"/>
    <n v="66"/>
    <n v="2"/>
    <n v="1"/>
    <n v="3"/>
    <n v="2007"/>
    <n v="25265"/>
    <n v="1"/>
    <n v="13"/>
    <n v="3"/>
    <n v="3"/>
    <n v="80"/>
    <n v="2"/>
    <n v="5"/>
    <n v="3"/>
    <n v="5"/>
    <n v="3"/>
    <n v="1"/>
    <n v="3"/>
  </r>
  <r>
    <x v="1"/>
    <s v="Travel_Rarely"/>
    <x v="1"/>
    <s v="Current Employees"/>
    <x v="1"/>
    <x v="2"/>
    <x v="770"/>
    <n v="1069"/>
    <x v="1"/>
    <x v="7"/>
    <x v="2"/>
    <s v="No"/>
    <s v="Y"/>
    <n v="0"/>
    <n v="-2"/>
    <n v="0"/>
    <n v="46"/>
    <n v="0"/>
    <m/>
    <n v="0"/>
    <n v="1"/>
    <n v="430"/>
    <n v="1"/>
    <x v="2"/>
    <n v="1"/>
    <n v="4"/>
    <n v="40"/>
    <n v="3"/>
    <n v="5"/>
    <n v="4"/>
    <n v="19627"/>
    <n v="21445"/>
    <n v="9"/>
    <n v="17"/>
    <n v="3"/>
    <n v="4"/>
    <n v="80"/>
    <n v="2"/>
    <n v="23"/>
    <n v="3"/>
    <n v="2"/>
    <n v="2"/>
    <n v="2"/>
    <n v="2"/>
  </r>
  <r>
    <x v="1"/>
    <s v="Travel_Rarely"/>
    <x v="1"/>
    <s v="Current Employees"/>
    <x v="0"/>
    <x v="0"/>
    <x v="771"/>
    <n v="1070"/>
    <x v="0"/>
    <x v="0"/>
    <x v="1"/>
    <s v="No"/>
    <s v="Y"/>
    <n v="4"/>
    <n v="-2"/>
    <n v="0"/>
    <n v="54"/>
    <n v="0"/>
    <m/>
    <n v="0"/>
    <n v="1"/>
    <n v="1082"/>
    <n v="2"/>
    <x v="2"/>
    <n v="1"/>
    <n v="3"/>
    <n v="41"/>
    <n v="2"/>
    <n v="3"/>
    <n v="1"/>
    <n v="10686"/>
    <n v="8392"/>
    <n v="6"/>
    <n v="11"/>
    <n v="3"/>
    <n v="2"/>
    <n v="80"/>
    <n v="1"/>
    <n v="13"/>
    <n v="3"/>
    <n v="9"/>
    <n v="4"/>
    <n v="7"/>
    <n v="0"/>
  </r>
  <r>
    <x v="1"/>
    <s v="Travel_Frequently"/>
    <x v="3"/>
    <s v="Current Employees"/>
    <x v="1"/>
    <x v="2"/>
    <x v="772"/>
    <n v="1071"/>
    <x v="0"/>
    <x v="1"/>
    <x v="1"/>
    <s v="No"/>
    <s v="Y"/>
    <n v="4"/>
    <n v="-2"/>
    <n v="0"/>
    <n v="56"/>
    <n v="0"/>
    <m/>
    <n v="0"/>
    <n v="1"/>
    <n v="1240"/>
    <n v="9"/>
    <x v="3"/>
    <n v="1"/>
    <n v="1"/>
    <n v="63"/>
    <n v="3"/>
    <n v="1"/>
    <n v="3"/>
    <n v="2942"/>
    <n v="12154"/>
    <n v="2"/>
    <n v="19"/>
    <n v="3"/>
    <n v="2"/>
    <n v="80"/>
    <n v="1"/>
    <n v="18"/>
    <n v="3"/>
    <n v="5"/>
    <n v="4"/>
    <n v="0"/>
    <n v="3"/>
  </r>
  <r>
    <x v="1"/>
    <s v="Travel_Rarely"/>
    <x v="0"/>
    <s v="Current Employees"/>
    <x v="1"/>
    <x v="2"/>
    <x v="773"/>
    <n v="1073"/>
    <x v="0"/>
    <x v="3"/>
    <x v="0"/>
    <s v="No"/>
    <s v="Y"/>
    <n v="2"/>
    <n v="-2"/>
    <n v="0"/>
    <n v="36"/>
    <n v="0"/>
    <m/>
    <n v="0"/>
    <n v="1"/>
    <n v="796"/>
    <n v="12"/>
    <x v="4"/>
    <n v="1"/>
    <n v="4"/>
    <n v="51"/>
    <n v="2"/>
    <n v="3"/>
    <n v="4"/>
    <n v="8858"/>
    <n v="15669"/>
    <n v="0"/>
    <n v="11"/>
    <n v="3"/>
    <n v="2"/>
    <n v="80"/>
    <n v="0"/>
    <n v="15"/>
    <n v="2"/>
    <n v="14"/>
    <n v="8"/>
    <n v="7"/>
    <n v="8"/>
  </r>
  <r>
    <x v="1"/>
    <s v="Non-Travel"/>
    <x v="3"/>
    <s v="Current Employees"/>
    <x v="1"/>
    <x v="2"/>
    <x v="774"/>
    <n v="1074"/>
    <x v="1"/>
    <x v="5"/>
    <x v="0"/>
    <s v="No"/>
    <s v="Y"/>
    <n v="3"/>
    <n v="-2"/>
    <n v="0"/>
    <n v="55"/>
    <n v="0"/>
    <m/>
    <n v="0"/>
    <n v="1"/>
    <n v="444"/>
    <n v="2"/>
    <x v="1"/>
    <n v="1"/>
    <n v="3"/>
    <n v="40"/>
    <n v="2"/>
    <n v="4"/>
    <n v="3"/>
    <n v="16756"/>
    <n v="17323"/>
    <n v="7"/>
    <n v="15"/>
    <n v="3"/>
    <n v="2"/>
    <n v="80"/>
    <n v="0"/>
    <n v="31"/>
    <n v="4"/>
    <n v="9"/>
    <n v="7"/>
    <n v="6"/>
    <n v="2"/>
  </r>
  <r>
    <x v="1"/>
    <s v="Travel_Rarely"/>
    <x v="0"/>
    <s v="Current Employees"/>
    <x v="0"/>
    <x v="2"/>
    <x v="775"/>
    <n v="1076"/>
    <x v="1"/>
    <x v="0"/>
    <x v="2"/>
    <s v="No"/>
    <s v="Y"/>
    <n v="5"/>
    <n v="-2"/>
    <n v="0"/>
    <n v="43"/>
    <n v="0"/>
    <m/>
    <n v="0"/>
    <n v="1"/>
    <n v="415"/>
    <n v="25"/>
    <x v="3"/>
    <n v="1"/>
    <n v="3"/>
    <n v="79"/>
    <n v="2"/>
    <n v="3"/>
    <n v="4"/>
    <n v="10798"/>
    <n v="5268"/>
    <n v="5"/>
    <n v="13"/>
    <n v="3"/>
    <n v="3"/>
    <n v="80"/>
    <n v="1"/>
    <n v="18"/>
    <n v="3"/>
    <n v="1"/>
    <n v="0"/>
    <n v="0"/>
    <n v="0"/>
  </r>
  <r>
    <x v="0"/>
    <s v="Travel_Frequently"/>
    <x v="4"/>
    <s v="Ex-Employees"/>
    <x v="0"/>
    <x v="3"/>
    <x v="776"/>
    <n v="1077"/>
    <x v="0"/>
    <x v="6"/>
    <x v="0"/>
    <s v="Yes"/>
    <s v="Y"/>
    <n v="3"/>
    <n v="-2"/>
    <n v="0"/>
    <n v="20"/>
    <n v="1"/>
    <n v="1"/>
    <n v="1"/>
    <n v="0"/>
    <n v="769"/>
    <n v="9"/>
    <x v="3"/>
    <n v="1"/>
    <n v="4"/>
    <n v="54"/>
    <n v="3"/>
    <n v="1"/>
    <n v="2"/>
    <n v="2323"/>
    <n v="17205"/>
    <n v="1"/>
    <n v="14"/>
    <n v="3"/>
    <n v="2"/>
    <n v="80"/>
    <n v="0"/>
    <n v="2"/>
    <n v="3"/>
    <n v="2"/>
    <n v="2"/>
    <n v="0"/>
    <n v="2"/>
  </r>
  <r>
    <x v="0"/>
    <s v="Travel_Rarely"/>
    <x v="4"/>
    <s v="Ex-Employees"/>
    <x v="1"/>
    <x v="0"/>
    <x v="777"/>
    <n v="1079"/>
    <x v="0"/>
    <x v="2"/>
    <x v="0"/>
    <s v="No"/>
    <s v="Y"/>
    <n v="6"/>
    <n v="-2"/>
    <n v="0"/>
    <n v="21"/>
    <n v="1"/>
    <n v="1"/>
    <n v="1"/>
    <n v="0"/>
    <n v="1334"/>
    <n v="10"/>
    <x v="3"/>
    <n v="1"/>
    <n v="3"/>
    <n v="36"/>
    <n v="2"/>
    <n v="1"/>
    <n v="1"/>
    <n v="1416"/>
    <n v="17258"/>
    <n v="1"/>
    <n v="13"/>
    <n v="3"/>
    <n v="1"/>
    <n v="80"/>
    <n v="0"/>
    <n v="1"/>
    <n v="2"/>
    <n v="1"/>
    <n v="0"/>
    <n v="1"/>
    <n v="0"/>
  </r>
  <r>
    <x v="1"/>
    <s v="Travel_Rarely"/>
    <x v="1"/>
    <s v="Current Employees"/>
    <x v="1"/>
    <x v="0"/>
    <x v="778"/>
    <n v="1080"/>
    <x v="0"/>
    <x v="1"/>
    <x v="2"/>
    <s v="Yes"/>
    <s v="Y"/>
    <n v="2"/>
    <n v="-2"/>
    <n v="0"/>
    <n v="46"/>
    <n v="0"/>
    <m/>
    <n v="0"/>
    <n v="1"/>
    <n v="1003"/>
    <n v="8"/>
    <x v="2"/>
    <n v="1"/>
    <n v="4"/>
    <n v="74"/>
    <n v="2"/>
    <n v="2"/>
    <n v="1"/>
    <n v="4615"/>
    <n v="21029"/>
    <n v="8"/>
    <n v="23"/>
    <n v="4"/>
    <n v="1"/>
    <n v="80"/>
    <n v="3"/>
    <n v="19"/>
    <n v="3"/>
    <n v="16"/>
    <n v="13"/>
    <n v="1"/>
    <n v="7"/>
  </r>
  <r>
    <x v="0"/>
    <s v="Travel_Rarely"/>
    <x v="1"/>
    <s v="Ex-Employees"/>
    <x v="1"/>
    <x v="0"/>
    <x v="779"/>
    <n v="1081"/>
    <x v="1"/>
    <x v="1"/>
    <x v="1"/>
    <s v="Yes"/>
    <s v="Y"/>
    <n v="2"/>
    <n v="-2"/>
    <n v="0"/>
    <n v="51"/>
    <n v="1"/>
    <n v="1"/>
    <n v="1"/>
    <n v="0"/>
    <n v="1323"/>
    <n v="4"/>
    <x v="2"/>
    <n v="1"/>
    <n v="1"/>
    <n v="34"/>
    <n v="3"/>
    <n v="1"/>
    <n v="1"/>
    <n v="2461"/>
    <n v="10332"/>
    <n v="9"/>
    <n v="12"/>
    <n v="3"/>
    <n v="3"/>
    <n v="80"/>
    <n v="3"/>
    <n v="18"/>
    <n v="4"/>
    <n v="10"/>
    <n v="0"/>
    <n v="2"/>
    <n v="7"/>
  </r>
  <r>
    <x v="0"/>
    <s v="Non-Travel"/>
    <x v="2"/>
    <s v="Ex-Employees"/>
    <x v="1"/>
    <x v="4"/>
    <x v="780"/>
    <n v="1082"/>
    <x v="1"/>
    <x v="4"/>
    <x v="0"/>
    <s v="No"/>
    <s v="Y"/>
    <n v="2"/>
    <n v="-2"/>
    <n v="0"/>
    <n v="28"/>
    <n v="1"/>
    <n v="1"/>
    <n v="1"/>
    <n v="0"/>
    <n v="1366"/>
    <n v="24"/>
    <x v="0"/>
    <n v="1"/>
    <n v="4"/>
    <n v="72"/>
    <n v="2"/>
    <n v="3"/>
    <n v="4"/>
    <n v="8722"/>
    <n v="12355"/>
    <n v="1"/>
    <n v="12"/>
    <n v="3"/>
    <n v="1"/>
    <n v="80"/>
    <n v="0"/>
    <n v="10"/>
    <n v="2"/>
    <n v="10"/>
    <n v="7"/>
    <n v="1"/>
    <n v="9"/>
  </r>
  <r>
    <x v="1"/>
    <s v="Travel_Rarely"/>
    <x v="2"/>
    <s v="Current Employees"/>
    <x v="1"/>
    <x v="2"/>
    <x v="781"/>
    <n v="1083"/>
    <x v="1"/>
    <x v="2"/>
    <x v="1"/>
    <s v="No"/>
    <s v="Y"/>
    <n v="2"/>
    <n v="-2"/>
    <n v="0"/>
    <n v="26"/>
    <n v="0"/>
    <m/>
    <n v="0"/>
    <n v="1"/>
    <n v="192"/>
    <n v="1"/>
    <x v="0"/>
    <n v="1"/>
    <n v="1"/>
    <n v="59"/>
    <n v="2"/>
    <n v="1"/>
    <n v="3"/>
    <n v="3955"/>
    <n v="11141"/>
    <n v="1"/>
    <n v="16"/>
    <n v="3"/>
    <n v="1"/>
    <n v="80"/>
    <n v="2"/>
    <n v="6"/>
    <n v="3"/>
    <n v="5"/>
    <n v="3"/>
    <n v="1"/>
    <n v="3"/>
  </r>
  <r>
    <x v="1"/>
    <s v="Travel_Rarely"/>
    <x v="2"/>
    <s v="Current Employees"/>
    <x v="1"/>
    <x v="1"/>
    <x v="782"/>
    <n v="1084"/>
    <x v="1"/>
    <x v="3"/>
    <x v="1"/>
    <s v="No"/>
    <s v="Y"/>
    <n v="1"/>
    <n v="-2"/>
    <n v="0"/>
    <n v="30"/>
    <n v="0"/>
    <m/>
    <n v="0"/>
    <n v="1"/>
    <n v="1176"/>
    <n v="20"/>
    <x v="3"/>
    <n v="1"/>
    <n v="3"/>
    <n v="85"/>
    <n v="3"/>
    <n v="2"/>
    <n v="3"/>
    <n v="9957"/>
    <n v="9096"/>
    <n v="0"/>
    <n v="15"/>
    <n v="3"/>
    <n v="3"/>
    <n v="80"/>
    <n v="1"/>
    <n v="7"/>
    <n v="2"/>
    <n v="6"/>
    <n v="2"/>
    <n v="0"/>
    <n v="2"/>
  </r>
  <r>
    <x v="1"/>
    <s v="Travel_Rarely"/>
    <x v="0"/>
    <s v="Current Employees"/>
    <x v="1"/>
    <x v="4"/>
    <x v="783"/>
    <n v="1085"/>
    <x v="0"/>
    <x v="1"/>
    <x v="1"/>
    <s v="No"/>
    <s v="Y"/>
    <n v="3"/>
    <n v="-2"/>
    <n v="0"/>
    <n v="41"/>
    <n v="0"/>
    <m/>
    <n v="0"/>
    <n v="1"/>
    <n v="509"/>
    <n v="7"/>
    <x v="0"/>
    <n v="1"/>
    <n v="4"/>
    <n v="43"/>
    <n v="4"/>
    <n v="1"/>
    <n v="4"/>
    <n v="3376"/>
    <n v="18863"/>
    <n v="1"/>
    <n v="13"/>
    <n v="3"/>
    <n v="3"/>
    <n v="80"/>
    <n v="0"/>
    <n v="10"/>
    <n v="3"/>
    <n v="10"/>
    <n v="6"/>
    <n v="0"/>
    <n v="8"/>
  </r>
  <r>
    <x v="1"/>
    <s v="Travel_Rarely"/>
    <x v="0"/>
    <s v="Current Employees"/>
    <x v="1"/>
    <x v="0"/>
    <x v="784"/>
    <n v="1088"/>
    <x v="0"/>
    <x v="4"/>
    <x v="1"/>
    <s v="No"/>
    <s v="Y"/>
    <n v="4"/>
    <n v="-2"/>
    <n v="0"/>
    <n v="38"/>
    <n v="0"/>
    <m/>
    <n v="0"/>
    <n v="1"/>
    <n v="330"/>
    <n v="17"/>
    <x v="1"/>
    <n v="1"/>
    <n v="3"/>
    <n v="65"/>
    <n v="2"/>
    <n v="3"/>
    <n v="1"/>
    <n v="8823"/>
    <n v="24608"/>
    <n v="0"/>
    <n v="18"/>
    <n v="3"/>
    <n v="1"/>
    <n v="80"/>
    <n v="1"/>
    <n v="20"/>
    <n v="2"/>
    <n v="19"/>
    <n v="9"/>
    <n v="1"/>
    <n v="9"/>
  </r>
  <r>
    <x v="1"/>
    <s v="Travel_Rarely"/>
    <x v="0"/>
    <s v="Current Employees"/>
    <x v="1"/>
    <x v="4"/>
    <x v="785"/>
    <n v="1092"/>
    <x v="1"/>
    <x v="4"/>
    <x v="1"/>
    <s v="No"/>
    <s v="Y"/>
    <n v="6"/>
    <n v="-2"/>
    <n v="0"/>
    <n v="40"/>
    <n v="0"/>
    <m/>
    <n v="0"/>
    <n v="1"/>
    <n v="1492"/>
    <n v="20"/>
    <x v="2"/>
    <n v="1"/>
    <n v="4"/>
    <n v="61"/>
    <n v="3"/>
    <n v="3"/>
    <n v="4"/>
    <n v="10322"/>
    <n v="26542"/>
    <n v="4"/>
    <n v="20"/>
    <n v="4"/>
    <n v="4"/>
    <n v="80"/>
    <n v="1"/>
    <n v="14"/>
    <n v="3"/>
    <n v="11"/>
    <n v="10"/>
    <n v="11"/>
    <n v="1"/>
  </r>
  <r>
    <x v="1"/>
    <s v="Non-Travel"/>
    <x v="2"/>
    <s v="Current Employees"/>
    <x v="1"/>
    <x v="0"/>
    <x v="786"/>
    <n v="1094"/>
    <x v="1"/>
    <x v="2"/>
    <x v="1"/>
    <s v="No"/>
    <s v="Y"/>
    <n v="4"/>
    <n v="-2"/>
    <n v="0"/>
    <n v="27"/>
    <n v="0"/>
    <m/>
    <n v="0"/>
    <n v="1"/>
    <n v="1277"/>
    <n v="8"/>
    <x v="4"/>
    <n v="1"/>
    <n v="1"/>
    <n v="87"/>
    <n v="1"/>
    <n v="1"/>
    <n v="1"/>
    <n v="4621"/>
    <n v="5869"/>
    <n v="1"/>
    <n v="19"/>
    <n v="3"/>
    <n v="4"/>
    <n v="80"/>
    <n v="3"/>
    <n v="3"/>
    <n v="3"/>
    <n v="3"/>
    <n v="2"/>
    <n v="1"/>
    <n v="2"/>
  </r>
  <r>
    <x v="1"/>
    <s v="Travel_Frequently"/>
    <x v="3"/>
    <s v="Current Employees"/>
    <x v="1"/>
    <x v="0"/>
    <x v="787"/>
    <n v="1096"/>
    <x v="1"/>
    <x v="3"/>
    <x v="1"/>
    <s v="No"/>
    <s v="Y"/>
    <n v="4"/>
    <n v="-2"/>
    <n v="0"/>
    <n v="55"/>
    <n v="0"/>
    <m/>
    <n v="0"/>
    <n v="1"/>
    <n v="1091"/>
    <n v="2"/>
    <x v="1"/>
    <n v="1"/>
    <n v="4"/>
    <n v="65"/>
    <n v="3"/>
    <n v="3"/>
    <n v="1"/>
    <n v="10976"/>
    <n v="15813"/>
    <n v="3"/>
    <n v="18"/>
    <n v="3"/>
    <n v="2"/>
    <n v="80"/>
    <n v="1"/>
    <n v="23"/>
    <n v="3"/>
    <n v="3"/>
    <n v="2"/>
    <n v="1"/>
    <n v="2"/>
  </r>
  <r>
    <x v="1"/>
    <s v="Travel_Rarely"/>
    <x v="2"/>
    <s v="Current Employees"/>
    <x v="1"/>
    <x v="1"/>
    <x v="788"/>
    <n v="1097"/>
    <x v="0"/>
    <x v="1"/>
    <x v="0"/>
    <s v="No"/>
    <s v="Y"/>
    <n v="4"/>
    <n v="-2"/>
    <n v="0"/>
    <n v="28"/>
    <n v="0"/>
    <m/>
    <n v="0"/>
    <n v="1"/>
    <n v="857"/>
    <n v="10"/>
    <x v="3"/>
    <n v="1"/>
    <n v="3"/>
    <n v="59"/>
    <n v="3"/>
    <n v="2"/>
    <n v="3"/>
    <n v="3660"/>
    <n v="7909"/>
    <n v="3"/>
    <n v="13"/>
    <n v="3"/>
    <n v="4"/>
    <n v="80"/>
    <n v="0"/>
    <n v="10"/>
    <n v="4"/>
    <n v="8"/>
    <n v="7"/>
    <n v="1"/>
    <n v="7"/>
  </r>
  <r>
    <x v="0"/>
    <s v="Travel_Rarely"/>
    <x v="0"/>
    <s v="Ex-Employees"/>
    <x v="2"/>
    <x v="2"/>
    <x v="789"/>
    <n v="1098"/>
    <x v="1"/>
    <x v="8"/>
    <x v="1"/>
    <s v="No"/>
    <s v="Y"/>
    <n v="1"/>
    <n v="-2"/>
    <n v="0"/>
    <n v="44"/>
    <n v="1"/>
    <n v="1"/>
    <n v="1"/>
    <n v="0"/>
    <n v="1376"/>
    <n v="1"/>
    <x v="0"/>
    <n v="1"/>
    <n v="2"/>
    <n v="91"/>
    <n v="2"/>
    <n v="3"/>
    <n v="3"/>
    <n v="10482"/>
    <n v="2326"/>
    <n v="9"/>
    <n v="14"/>
    <n v="3"/>
    <n v="4"/>
    <n v="80"/>
    <n v="1"/>
    <n v="24"/>
    <n v="3"/>
    <n v="20"/>
    <n v="6"/>
    <n v="3"/>
    <n v="6"/>
  </r>
  <r>
    <x v="1"/>
    <s v="Travel_Rarely"/>
    <x v="2"/>
    <s v="Current Employees"/>
    <x v="1"/>
    <x v="0"/>
    <x v="790"/>
    <n v="1099"/>
    <x v="1"/>
    <x v="4"/>
    <x v="2"/>
    <s v="No"/>
    <s v="Y"/>
    <n v="2"/>
    <n v="-2"/>
    <n v="0"/>
    <n v="33"/>
    <n v="0"/>
    <m/>
    <n v="0"/>
    <n v="1"/>
    <n v="654"/>
    <n v="5"/>
    <x v="3"/>
    <n v="1"/>
    <n v="4"/>
    <n v="34"/>
    <n v="2"/>
    <n v="3"/>
    <n v="1"/>
    <n v="7119"/>
    <n v="21214"/>
    <n v="4"/>
    <n v="15"/>
    <n v="3"/>
    <n v="3"/>
    <n v="80"/>
    <n v="1"/>
    <n v="9"/>
    <n v="3"/>
    <n v="3"/>
    <n v="2"/>
    <n v="1"/>
    <n v="2"/>
  </r>
  <r>
    <x v="0"/>
    <s v="Travel_Rarely"/>
    <x v="0"/>
    <s v="Ex-Employees"/>
    <x v="0"/>
    <x v="4"/>
    <x v="791"/>
    <n v="1100"/>
    <x v="1"/>
    <x v="0"/>
    <x v="0"/>
    <s v="Yes"/>
    <s v="Y"/>
    <n v="2"/>
    <n v="-2"/>
    <n v="0"/>
    <n v="35"/>
    <n v="1"/>
    <n v="1"/>
    <n v="1"/>
    <n v="0"/>
    <n v="1204"/>
    <n v="4"/>
    <x v="3"/>
    <n v="1"/>
    <n v="4"/>
    <n v="86"/>
    <n v="3"/>
    <n v="3"/>
    <n v="4"/>
    <n v="9582"/>
    <n v="10333"/>
    <n v="0"/>
    <n v="22"/>
    <n v="4"/>
    <n v="1"/>
    <n v="80"/>
    <n v="0"/>
    <n v="9"/>
    <n v="3"/>
    <n v="8"/>
    <n v="7"/>
    <n v="4"/>
    <n v="7"/>
  </r>
  <r>
    <x v="0"/>
    <s v="Travel_Frequently"/>
    <x v="2"/>
    <s v="Ex-Employees"/>
    <x v="1"/>
    <x v="2"/>
    <x v="792"/>
    <n v="1101"/>
    <x v="0"/>
    <x v="1"/>
    <x v="0"/>
    <s v="No"/>
    <s v="Y"/>
    <n v="4"/>
    <n v="-2"/>
    <n v="0"/>
    <n v="33"/>
    <n v="1"/>
    <n v="1"/>
    <n v="1"/>
    <n v="0"/>
    <n v="827"/>
    <n v="29"/>
    <x v="2"/>
    <n v="1"/>
    <n v="1"/>
    <n v="54"/>
    <n v="2"/>
    <n v="2"/>
    <n v="3"/>
    <n v="4508"/>
    <n v="3129"/>
    <n v="1"/>
    <n v="22"/>
    <n v="4"/>
    <n v="2"/>
    <n v="80"/>
    <n v="0"/>
    <n v="14"/>
    <n v="3"/>
    <n v="13"/>
    <n v="7"/>
    <n v="3"/>
    <n v="8"/>
  </r>
  <r>
    <x v="1"/>
    <s v="Travel_Rarely"/>
    <x v="2"/>
    <s v="Current Employees"/>
    <x v="1"/>
    <x v="0"/>
    <x v="793"/>
    <n v="1102"/>
    <x v="1"/>
    <x v="2"/>
    <x v="2"/>
    <s v="No"/>
    <s v="Y"/>
    <n v="5"/>
    <n v="-2"/>
    <n v="0"/>
    <n v="28"/>
    <n v="0"/>
    <m/>
    <n v="0"/>
    <n v="1"/>
    <n v="895"/>
    <n v="15"/>
    <x v="0"/>
    <n v="1"/>
    <n v="1"/>
    <n v="50"/>
    <n v="3"/>
    <n v="1"/>
    <n v="1"/>
    <n v="2207"/>
    <n v="22482"/>
    <n v="1"/>
    <n v="16"/>
    <n v="3"/>
    <n v="4"/>
    <n v="80"/>
    <n v="1"/>
    <n v="4"/>
    <n v="2"/>
    <n v="4"/>
    <n v="2"/>
    <n v="2"/>
    <n v="2"/>
  </r>
  <r>
    <x v="1"/>
    <s v="Travel_Frequently"/>
    <x v="2"/>
    <s v="Current Employees"/>
    <x v="1"/>
    <x v="0"/>
    <x v="794"/>
    <n v="1103"/>
    <x v="1"/>
    <x v="4"/>
    <x v="0"/>
    <s v="No"/>
    <s v="Y"/>
    <n v="1"/>
    <n v="-2"/>
    <n v="0"/>
    <n v="34"/>
    <n v="0"/>
    <m/>
    <n v="0"/>
    <n v="1"/>
    <n v="618"/>
    <n v="3"/>
    <x v="1"/>
    <n v="1"/>
    <n v="1"/>
    <n v="45"/>
    <n v="3"/>
    <n v="2"/>
    <n v="1"/>
    <n v="7756"/>
    <n v="22266"/>
    <n v="0"/>
    <n v="17"/>
    <n v="3"/>
    <n v="3"/>
    <n v="80"/>
    <n v="0"/>
    <n v="7"/>
    <n v="2"/>
    <n v="6"/>
    <n v="2"/>
    <n v="0"/>
    <n v="4"/>
  </r>
  <r>
    <x v="1"/>
    <s v="Travel_Rarely"/>
    <x v="0"/>
    <s v="Current Employees"/>
    <x v="0"/>
    <x v="0"/>
    <x v="795"/>
    <n v="1105"/>
    <x v="0"/>
    <x v="0"/>
    <x v="2"/>
    <s v="Yes"/>
    <s v="Y"/>
    <n v="5"/>
    <n v="-2"/>
    <n v="0"/>
    <n v="37"/>
    <n v="0"/>
    <m/>
    <n v="0"/>
    <n v="1"/>
    <n v="309"/>
    <n v="10"/>
    <x v="2"/>
    <n v="1"/>
    <n v="4"/>
    <n v="88"/>
    <n v="2"/>
    <n v="2"/>
    <n v="1"/>
    <n v="6694"/>
    <n v="24223"/>
    <n v="2"/>
    <n v="14"/>
    <n v="3"/>
    <n v="3"/>
    <n v="80"/>
    <n v="3"/>
    <n v="8"/>
    <n v="3"/>
    <n v="1"/>
    <n v="0"/>
    <n v="0"/>
    <n v="0"/>
  </r>
  <r>
    <x v="0"/>
    <s v="Travel_Rarely"/>
    <x v="2"/>
    <s v="Ex-Employees"/>
    <x v="1"/>
    <x v="4"/>
    <x v="796"/>
    <n v="1106"/>
    <x v="1"/>
    <x v="2"/>
    <x v="1"/>
    <s v="Yes"/>
    <s v="Y"/>
    <n v="3"/>
    <n v="-2"/>
    <n v="0"/>
    <n v="25"/>
    <n v="1"/>
    <n v="1"/>
    <n v="1"/>
    <n v="0"/>
    <n v="1219"/>
    <n v="4"/>
    <x v="1"/>
    <n v="1"/>
    <n v="4"/>
    <n v="32"/>
    <n v="3"/>
    <n v="1"/>
    <n v="4"/>
    <n v="3691"/>
    <n v="4605"/>
    <n v="1"/>
    <n v="15"/>
    <n v="3"/>
    <n v="2"/>
    <n v="80"/>
    <n v="1"/>
    <n v="7"/>
    <n v="4"/>
    <n v="7"/>
    <n v="7"/>
    <n v="5"/>
    <n v="6"/>
  </r>
  <r>
    <x v="0"/>
    <s v="Travel_Rarely"/>
    <x v="2"/>
    <s v="Ex-Employees"/>
    <x v="1"/>
    <x v="2"/>
    <x v="797"/>
    <n v="1107"/>
    <x v="1"/>
    <x v="2"/>
    <x v="2"/>
    <s v="No"/>
    <s v="Y"/>
    <n v="0"/>
    <n v="-2"/>
    <n v="0"/>
    <n v="26"/>
    <n v="1"/>
    <n v="1"/>
    <n v="1"/>
    <n v="0"/>
    <n v="1330"/>
    <n v="21"/>
    <x v="3"/>
    <n v="1"/>
    <n v="1"/>
    <n v="37"/>
    <n v="3"/>
    <n v="1"/>
    <n v="3"/>
    <n v="2377"/>
    <n v="19373"/>
    <n v="1"/>
    <n v="20"/>
    <n v="4"/>
    <n v="3"/>
    <n v="80"/>
    <n v="1"/>
    <n v="1"/>
    <n v="2"/>
    <n v="1"/>
    <n v="1"/>
    <n v="0"/>
    <n v="0"/>
  </r>
  <r>
    <x v="0"/>
    <s v="Travel_Rarely"/>
    <x v="2"/>
    <s v="Ex-Employees"/>
    <x v="1"/>
    <x v="2"/>
    <x v="798"/>
    <n v="1108"/>
    <x v="1"/>
    <x v="1"/>
    <x v="0"/>
    <s v="Yes"/>
    <s v="Y"/>
    <n v="0"/>
    <n v="-2"/>
    <n v="0"/>
    <n v="33"/>
    <n v="1"/>
    <n v="1"/>
    <n v="1"/>
    <n v="0"/>
    <n v="1017"/>
    <n v="25"/>
    <x v="3"/>
    <n v="1"/>
    <n v="1"/>
    <n v="55"/>
    <n v="2"/>
    <n v="1"/>
    <n v="3"/>
    <n v="2313"/>
    <n v="2993"/>
    <n v="4"/>
    <n v="20"/>
    <n v="4"/>
    <n v="2"/>
    <n v="80"/>
    <n v="0"/>
    <n v="5"/>
    <n v="3"/>
    <n v="2"/>
    <n v="2"/>
    <n v="2"/>
    <n v="2"/>
  </r>
  <r>
    <x v="1"/>
    <s v="Travel_Rarely"/>
    <x v="0"/>
    <s v="Current Employees"/>
    <x v="1"/>
    <x v="2"/>
    <x v="799"/>
    <n v="1109"/>
    <x v="1"/>
    <x v="5"/>
    <x v="1"/>
    <s v="No"/>
    <s v="Y"/>
    <n v="3"/>
    <n v="-2"/>
    <n v="0"/>
    <n v="42"/>
    <n v="0"/>
    <m/>
    <n v="0"/>
    <n v="1"/>
    <n v="469"/>
    <n v="2"/>
    <x v="0"/>
    <n v="1"/>
    <n v="4"/>
    <n v="35"/>
    <n v="3"/>
    <n v="4"/>
    <n v="3"/>
    <n v="17665"/>
    <n v="14399"/>
    <n v="0"/>
    <n v="17"/>
    <n v="3"/>
    <n v="4"/>
    <n v="80"/>
    <n v="1"/>
    <n v="23"/>
    <n v="3"/>
    <n v="22"/>
    <n v="6"/>
    <n v="13"/>
    <n v="7"/>
  </r>
  <r>
    <x v="0"/>
    <s v="Travel_Frequently"/>
    <x v="2"/>
    <s v="Ex-Employees"/>
    <x v="1"/>
    <x v="2"/>
    <x v="800"/>
    <n v="1111"/>
    <x v="1"/>
    <x v="2"/>
    <x v="2"/>
    <s v="No"/>
    <s v="Y"/>
    <n v="2"/>
    <n v="-2"/>
    <n v="0"/>
    <n v="28"/>
    <n v="1"/>
    <n v="1"/>
    <n v="1"/>
    <n v="0"/>
    <n v="1009"/>
    <n v="1"/>
    <x v="3"/>
    <n v="1"/>
    <n v="1"/>
    <n v="45"/>
    <n v="2"/>
    <n v="1"/>
    <n v="3"/>
    <n v="2596"/>
    <n v="7160"/>
    <n v="1"/>
    <n v="15"/>
    <n v="3"/>
    <n v="1"/>
    <n v="80"/>
    <n v="2"/>
    <n v="1"/>
    <n v="3"/>
    <n v="1"/>
    <n v="0"/>
    <n v="0"/>
    <n v="0"/>
  </r>
  <r>
    <x v="0"/>
    <s v="Travel_Frequently"/>
    <x v="1"/>
    <s v="Ex-Employees"/>
    <x v="0"/>
    <x v="1"/>
    <x v="801"/>
    <n v="1113"/>
    <x v="1"/>
    <x v="0"/>
    <x v="0"/>
    <s v="Yes"/>
    <s v="Y"/>
    <n v="4"/>
    <n v="-2"/>
    <n v="0"/>
    <n v="50"/>
    <n v="1"/>
    <n v="1"/>
    <n v="1"/>
    <n v="0"/>
    <n v="959"/>
    <n v="1"/>
    <x v="2"/>
    <n v="1"/>
    <n v="4"/>
    <n v="81"/>
    <n v="3"/>
    <n v="2"/>
    <n v="3"/>
    <n v="4728"/>
    <n v="17251"/>
    <n v="3"/>
    <n v="14"/>
    <n v="3"/>
    <n v="4"/>
    <n v="80"/>
    <n v="0"/>
    <n v="5"/>
    <n v="3"/>
    <n v="0"/>
    <n v="0"/>
    <n v="0"/>
    <n v="0"/>
  </r>
  <r>
    <x v="1"/>
    <s v="Travel_Frequently"/>
    <x v="2"/>
    <s v="Current Employees"/>
    <x v="0"/>
    <x v="0"/>
    <x v="802"/>
    <n v="1114"/>
    <x v="0"/>
    <x v="0"/>
    <x v="1"/>
    <s v="No"/>
    <s v="Y"/>
    <n v="3"/>
    <n v="-2"/>
    <n v="0"/>
    <n v="33"/>
    <n v="0"/>
    <m/>
    <n v="0"/>
    <n v="1"/>
    <n v="970"/>
    <n v="7"/>
    <x v="3"/>
    <n v="1"/>
    <n v="4"/>
    <n v="30"/>
    <n v="3"/>
    <n v="2"/>
    <n v="1"/>
    <n v="4302"/>
    <n v="13401"/>
    <n v="0"/>
    <n v="17"/>
    <n v="3"/>
    <n v="3"/>
    <n v="80"/>
    <n v="1"/>
    <n v="4"/>
    <n v="3"/>
    <n v="3"/>
    <n v="2"/>
    <n v="0"/>
    <n v="2"/>
  </r>
  <r>
    <x v="1"/>
    <s v="Non-Travel"/>
    <x v="2"/>
    <s v="Current Employees"/>
    <x v="1"/>
    <x v="0"/>
    <x v="803"/>
    <n v="1115"/>
    <x v="1"/>
    <x v="1"/>
    <x v="1"/>
    <s v="No"/>
    <s v="Y"/>
    <n v="2"/>
    <n v="-2"/>
    <n v="0"/>
    <n v="34"/>
    <n v="0"/>
    <m/>
    <n v="0"/>
    <n v="1"/>
    <n v="697"/>
    <n v="3"/>
    <x v="2"/>
    <n v="1"/>
    <n v="3"/>
    <n v="40"/>
    <n v="2"/>
    <n v="1"/>
    <n v="1"/>
    <n v="2979"/>
    <n v="22478"/>
    <n v="3"/>
    <n v="17"/>
    <n v="3"/>
    <n v="4"/>
    <n v="80"/>
    <n v="3"/>
    <n v="6"/>
    <n v="3"/>
    <n v="0"/>
    <n v="0"/>
    <n v="0"/>
    <n v="0"/>
  </r>
  <r>
    <x v="1"/>
    <s v="Non-Travel"/>
    <x v="1"/>
    <s v="Current Employees"/>
    <x v="1"/>
    <x v="2"/>
    <x v="804"/>
    <n v="1116"/>
    <x v="1"/>
    <x v="5"/>
    <x v="0"/>
    <s v="No"/>
    <s v="Y"/>
    <n v="3"/>
    <n v="-2"/>
    <n v="0"/>
    <n v="48"/>
    <n v="0"/>
    <m/>
    <n v="0"/>
    <n v="1"/>
    <n v="1262"/>
    <n v="1"/>
    <x v="2"/>
    <n v="1"/>
    <n v="1"/>
    <n v="35"/>
    <n v="4"/>
    <n v="4"/>
    <n v="4"/>
    <n v="16885"/>
    <n v="16154"/>
    <n v="2"/>
    <n v="22"/>
    <n v="4"/>
    <n v="3"/>
    <n v="80"/>
    <n v="0"/>
    <n v="27"/>
    <n v="2"/>
    <n v="5"/>
    <n v="4"/>
    <n v="2"/>
    <n v="1"/>
  </r>
  <r>
    <x v="1"/>
    <s v="Non-Travel"/>
    <x v="1"/>
    <s v="Current Employees"/>
    <x v="0"/>
    <x v="0"/>
    <x v="805"/>
    <n v="1117"/>
    <x v="0"/>
    <x v="0"/>
    <x v="1"/>
    <s v="No"/>
    <s v="Y"/>
    <n v="2"/>
    <n v="-2"/>
    <n v="0"/>
    <n v="45"/>
    <n v="0"/>
    <m/>
    <n v="0"/>
    <n v="1"/>
    <n v="1050"/>
    <n v="9"/>
    <x v="2"/>
    <n v="1"/>
    <n v="2"/>
    <n v="65"/>
    <n v="2"/>
    <n v="2"/>
    <n v="1"/>
    <n v="5593"/>
    <n v="17970"/>
    <n v="1"/>
    <n v="13"/>
    <n v="3"/>
    <n v="4"/>
    <n v="80"/>
    <n v="1"/>
    <n v="15"/>
    <n v="3"/>
    <n v="15"/>
    <n v="10"/>
    <n v="4"/>
    <n v="12"/>
  </r>
  <r>
    <x v="1"/>
    <s v="Travel_Rarely"/>
    <x v="1"/>
    <s v="Current Employees"/>
    <x v="1"/>
    <x v="0"/>
    <x v="806"/>
    <n v="1118"/>
    <x v="1"/>
    <x v="4"/>
    <x v="0"/>
    <s v="No"/>
    <s v="Y"/>
    <n v="4"/>
    <n v="-2"/>
    <n v="0"/>
    <n v="52"/>
    <n v="0"/>
    <m/>
    <n v="0"/>
    <n v="1"/>
    <n v="994"/>
    <n v="7"/>
    <x v="2"/>
    <n v="1"/>
    <n v="2"/>
    <n v="87"/>
    <n v="3"/>
    <n v="3"/>
    <n v="1"/>
    <n v="10445"/>
    <n v="15322"/>
    <n v="7"/>
    <n v="19"/>
    <n v="3"/>
    <n v="4"/>
    <n v="80"/>
    <n v="0"/>
    <n v="18"/>
    <n v="3"/>
    <n v="8"/>
    <n v="6"/>
    <n v="4"/>
    <n v="0"/>
  </r>
  <r>
    <x v="1"/>
    <s v="Travel_Rarely"/>
    <x v="0"/>
    <s v="Current Employees"/>
    <x v="0"/>
    <x v="3"/>
    <x v="807"/>
    <n v="1119"/>
    <x v="1"/>
    <x v="0"/>
    <x v="2"/>
    <s v="Yes"/>
    <s v="Y"/>
    <n v="2"/>
    <n v="-2"/>
    <n v="0"/>
    <n v="38"/>
    <n v="0"/>
    <m/>
    <n v="0"/>
    <n v="1"/>
    <n v="770"/>
    <n v="10"/>
    <x v="2"/>
    <n v="1"/>
    <n v="3"/>
    <n v="73"/>
    <n v="2"/>
    <n v="3"/>
    <n v="2"/>
    <n v="8740"/>
    <n v="5569"/>
    <n v="0"/>
    <n v="14"/>
    <n v="3"/>
    <n v="2"/>
    <n v="80"/>
    <n v="2"/>
    <n v="9"/>
    <n v="3"/>
    <n v="8"/>
    <n v="7"/>
    <n v="2"/>
    <n v="7"/>
  </r>
  <r>
    <x v="1"/>
    <s v="Travel_Rarely"/>
    <x v="2"/>
    <s v="Current Employees"/>
    <x v="1"/>
    <x v="0"/>
    <x v="808"/>
    <n v="1120"/>
    <x v="0"/>
    <x v="1"/>
    <x v="2"/>
    <s v="No"/>
    <s v="Y"/>
    <n v="1"/>
    <n v="-2"/>
    <n v="0"/>
    <n v="29"/>
    <n v="0"/>
    <m/>
    <n v="0"/>
    <n v="1"/>
    <n v="1107"/>
    <n v="28"/>
    <x v="2"/>
    <n v="1"/>
    <n v="3"/>
    <n v="93"/>
    <n v="3"/>
    <n v="1"/>
    <n v="1"/>
    <n v="2514"/>
    <n v="26968"/>
    <n v="4"/>
    <n v="22"/>
    <n v="4"/>
    <n v="1"/>
    <n v="80"/>
    <n v="1"/>
    <n v="11"/>
    <n v="3"/>
    <n v="7"/>
    <n v="5"/>
    <n v="1"/>
    <n v="7"/>
  </r>
  <r>
    <x v="1"/>
    <s v="Travel_Rarely"/>
    <x v="2"/>
    <s v="Current Employees"/>
    <x v="1"/>
    <x v="2"/>
    <x v="809"/>
    <n v="1121"/>
    <x v="0"/>
    <x v="3"/>
    <x v="2"/>
    <s v="No"/>
    <s v="Y"/>
    <n v="3"/>
    <n v="-2"/>
    <n v="0"/>
    <n v="28"/>
    <n v="0"/>
    <m/>
    <n v="0"/>
    <n v="1"/>
    <n v="950"/>
    <n v="3"/>
    <x v="3"/>
    <n v="1"/>
    <n v="4"/>
    <n v="93"/>
    <n v="3"/>
    <n v="3"/>
    <n v="3"/>
    <n v="7655"/>
    <n v="8039"/>
    <n v="0"/>
    <n v="17"/>
    <n v="3"/>
    <n v="2"/>
    <n v="80"/>
    <n v="3"/>
    <n v="10"/>
    <n v="2"/>
    <n v="9"/>
    <n v="7"/>
    <n v="1"/>
    <n v="7"/>
  </r>
  <r>
    <x v="1"/>
    <s v="Travel_Rarely"/>
    <x v="1"/>
    <s v="Current Employees"/>
    <x v="0"/>
    <x v="3"/>
    <x v="810"/>
    <n v="1124"/>
    <x v="1"/>
    <x v="5"/>
    <x v="1"/>
    <s v="No"/>
    <s v="Y"/>
    <n v="3"/>
    <n v="-2"/>
    <n v="0"/>
    <n v="46"/>
    <n v="0"/>
    <m/>
    <n v="0"/>
    <n v="1"/>
    <n v="406"/>
    <n v="3"/>
    <x v="1"/>
    <n v="1"/>
    <n v="1"/>
    <n v="52"/>
    <n v="3"/>
    <n v="4"/>
    <n v="2"/>
    <n v="17465"/>
    <n v="15596"/>
    <n v="3"/>
    <n v="12"/>
    <n v="3"/>
    <n v="4"/>
    <n v="80"/>
    <n v="1"/>
    <n v="23"/>
    <n v="3"/>
    <n v="12"/>
    <n v="9"/>
    <n v="4"/>
    <n v="9"/>
  </r>
  <r>
    <x v="1"/>
    <s v="Travel_Rarely"/>
    <x v="0"/>
    <s v="Current Employees"/>
    <x v="0"/>
    <x v="3"/>
    <x v="811"/>
    <n v="1125"/>
    <x v="1"/>
    <x v="0"/>
    <x v="0"/>
    <s v="No"/>
    <s v="Y"/>
    <n v="2"/>
    <n v="-2"/>
    <n v="0"/>
    <n v="38"/>
    <n v="0"/>
    <m/>
    <n v="0"/>
    <n v="1"/>
    <n v="130"/>
    <n v="2"/>
    <x v="0"/>
    <n v="1"/>
    <n v="4"/>
    <n v="32"/>
    <n v="3"/>
    <n v="3"/>
    <n v="2"/>
    <n v="7351"/>
    <n v="20619"/>
    <n v="7"/>
    <n v="16"/>
    <n v="3"/>
    <n v="3"/>
    <n v="80"/>
    <n v="0"/>
    <n v="10"/>
    <n v="3"/>
    <n v="1"/>
    <n v="0"/>
    <n v="0"/>
    <n v="0"/>
  </r>
  <r>
    <x v="1"/>
    <s v="Travel_Frequently"/>
    <x v="0"/>
    <s v="Current Employees"/>
    <x v="1"/>
    <x v="0"/>
    <x v="812"/>
    <n v="1126"/>
    <x v="0"/>
    <x v="3"/>
    <x v="1"/>
    <s v="No"/>
    <s v="Y"/>
    <n v="1"/>
    <n v="-2"/>
    <n v="0"/>
    <n v="43"/>
    <n v="0"/>
    <m/>
    <n v="0"/>
    <n v="1"/>
    <n v="1082"/>
    <n v="27"/>
    <x v="3"/>
    <n v="1"/>
    <n v="3"/>
    <n v="83"/>
    <n v="3"/>
    <n v="3"/>
    <n v="1"/>
    <n v="10820"/>
    <n v="11535"/>
    <n v="8"/>
    <n v="11"/>
    <n v="3"/>
    <n v="3"/>
    <n v="80"/>
    <n v="1"/>
    <n v="18"/>
    <n v="3"/>
    <n v="8"/>
    <n v="7"/>
    <n v="0"/>
    <n v="1"/>
  </r>
  <r>
    <x v="0"/>
    <s v="Travel_Frequently"/>
    <x v="0"/>
    <s v="Ex-Employees"/>
    <x v="1"/>
    <x v="0"/>
    <x v="813"/>
    <n v="1127"/>
    <x v="1"/>
    <x v="4"/>
    <x v="2"/>
    <s v="No"/>
    <s v="Y"/>
    <n v="4"/>
    <n v="-2"/>
    <n v="0"/>
    <n v="39"/>
    <n v="1"/>
    <n v="1"/>
    <n v="1"/>
    <n v="0"/>
    <n v="203"/>
    <n v="2"/>
    <x v="3"/>
    <n v="1"/>
    <n v="1"/>
    <n v="84"/>
    <n v="3"/>
    <n v="4"/>
    <n v="1"/>
    <n v="12169"/>
    <n v="13547"/>
    <n v="7"/>
    <n v="11"/>
    <n v="3"/>
    <n v="4"/>
    <n v="80"/>
    <n v="3"/>
    <n v="21"/>
    <n v="3"/>
    <n v="18"/>
    <n v="7"/>
    <n v="11"/>
    <n v="5"/>
  </r>
  <r>
    <x v="1"/>
    <s v="Travel_Rarely"/>
    <x v="0"/>
    <s v="Current Employees"/>
    <x v="1"/>
    <x v="2"/>
    <x v="814"/>
    <n v="1128"/>
    <x v="1"/>
    <x v="7"/>
    <x v="0"/>
    <s v="No"/>
    <s v="Y"/>
    <n v="2"/>
    <n v="-2"/>
    <n v="0"/>
    <n v="40"/>
    <n v="0"/>
    <m/>
    <n v="0"/>
    <n v="1"/>
    <n v="1308"/>
    <n v="14"/>
    <x v="3"/>
    <n v="1"/>
    <n v="3"/>
    <n v="44"/>
    <n v="2"/>
    <n v="5"/>
    <n v="3"/>
    <n v="19626"/>
    <n v="17544"/>
    <n v="1"/>
    <n v="14"/>
    <n v="3"/>
    <n v="1"/>
    <n v="80"/>
    <n v="0"/>
    <n v="21"/>
    <n v="4"/>
    <n v="20"/>
    <n v="7"/>
    <n v="4"/>
    <n v="9"/>
  </r>
  <r>
    <x v="1"/>
    <s v="Travel_Rarely"/>
    <x v="4"/>
    <s v="Current Employees"/>
    <x v="1"/>
    <x v="4"/>
    <x v="815"/>
    <n v="1131"/>
    <x v="0"/>
    <x v="1"/>
    <x v="0"/>
    <s v="Yes"/>
    <s v="Y"/>
    <n v="6"/>
    <n v="-2"/>
    <n v="0"/>
    <n v="21"/>
    <n v="0"/>
    <m/>
    <n v="0"/>
    <n v="1"/>
    <n v="984"/>
    <n v="1"/>
    <x v="1"/>
    <n v="1"/>
    <n v="4"/>
    <n v="70"/>
    <n v="2"/>
    <n v="1"/>
    <n v="4"/>
    <n v="2070"/>
    <n v="25326"/>
    <n v="1"/>
    <n v="11"/>
    <n v="3"/>
    <n v="3"/>
    <n v="80"/>
    <n v="0"/>
    <n v="2"/>
    <n v="4"/>
    <n v="2"/>
    <n v="2"/>
    <n v="2"/>
    <n v="2"/>
  </r>
  <r>
    <x v="1"/>
    <s v="Non-Travel"/>
    <x v="0"/>
    <s v="Current Employees"/>
    <x v="1"/>
    <x v="0"/>
    <x v="816"/>
    <n v="1132"/>
    <x v="1"/>
    <x v="2"/>
    <x v="0"/>
    <s v="No"/>
    <s v="Y"/>
    <n v="2"/>
    <n v="-2"/>
    <n v="0"/>
    <n v="39"/>
    <n v="0"/>
    <m/>
    <n v="0"/>
    <n v="1"/>
    <n v="439"/>
    <n v="9"/>
    <x v="3"/>
    <n v="1"/>
    <n v="3"/>
    <n v="70"/>
    <n v="3"/>
    <n v="2"/>
    <n v="1"/>
    <n v="6782"/>
    <n v="8770"/>
    <n v="9"/>
    <n v="15"/>
    <n v="3"/>
    <n v="3"/>
    <n v="80"/>
    <n v="0"/>
    <n v="9"/>
    <n v="2"/>
    <n v="5"/>
    <n v="4"/>
    <n v="0"/>
    <n v="3"/>
  </r>
  <r>
    <x v="1"/>
    <s v="Non-Travel"/>
    <x v="0"/>
    <s v="Current Employees"/>
    <x v="1"/>
    <x v="0"/>
    <x v="817"/>
    <n v="1133"/>
    <x v="1"/>
    <x v="3"/>
    <x v="0"/>
    <s v="No"/>
    <s v="Y"/>
    <n v="0"/>
    <n v="-2"/>
    <n v="0"/>
    <n v="36"/>
    <n v="0"/>
    <m/>
    <n v="0"/>
    <n v="1"/>
    <n v="217"/>
    <n v="18"/>
    <x v="2"/>
    <n v="1"/>
    <n v="1"/>
    <n v="78"/>
    <n v="3"/>
    <n v="2"/>
    <n v="1"/>
    <n v="7779"/>
    <n v="23238"/>
    <n v="2"/>
    <n v="20"/>
    <n v="4"/>
    <n v="1"/>
    <n v="80"/>
    <n v="0"/>
    <n v="18"/>
    <n v="3"/>
    <n v="11"/>
    <n v="9"/>
    <n v="0"/>
    <n v="9"/>
  </r>
  <r>
    <x v="1"/>
    <s v="Travel_Frequently"/>
    <x v="2"/>
    <s v="Current Employees"/>
    <x v="0"/>
    <x v="0"/>
    <x v="818"/>
    <n v="1135"/>
    <x v="1"/>
    <x v="6"/>
    <x v="1"/>
    <s v="No"/>
    <s v="Y"/>
    <n v="4"/>
    <n v="-2"/>
    <n v="0"/>
    <n v="31"/>
    <n v="0"/>
    <m/>
    <n v="0"/>
    <n v="1"/>
    <n v="793"/>
    <n v="20"/>
    <x v="3"/>
    <n v="1"/>
    <n v="3"/>
    <n v="67"/>
    <n v="4"/>
    <n v="1"/>
    <n v="1"/>
    <n v="2791"/>
    <n v="21981"/>
    <n v="0"/>
    <n v="12"/>
    <n v="3"/>
    <n v="1"/>
    <n v="80"/>
    <n v="1"/>
    <n v="3"/>
    <n v="3"/>
    <n v="2"/>
    <n v="2"/>
    <n v="2"/>
    <n v="2"/>
  </r>
  <r>
    <x v="1"/>
    <s v="Travel_Rarely"/>
    <x v="2"/>
    <s v="Current Employees"/>
    <x v="1"/>
    <x v="0"/>
    <x v="819"/>
    <n v="1136"/>
    <x v="1"/>
    <x v="1"/>
    <x v="1"/>
    <s v="No"/>
    <s v="Y"/>
    <n v="2"/>
    <n v="-2"/>
    <n v="0"/>
    <n v="28"/>
    <n v="0"/>
    <m/>
    <n v="0"/>
    <n v="1"/>
    <n v="1451"/>
    <n v="2"/>
    <x v="1"/>
    <n v="1"/>
    <n v="1"/>
    <n v="67"/>
    <n v="2"/>
    <n v="1"/>
    <n v="1"/>
    <n v="3201"/>
    <n v="19911"/>
    <n v="0"/>
    <n v="17"/>
    <n v="3"/>
    <n v="1"/>
    <n v="80"/>
    <n v="0"/>
    <n v="6"/>
    <n v="1"/>
    <n v="5"/>
    <n v="3"/>
    <n v="0"/>
    <n v="4"/>
  </r>
  <r>
    <x v="1"/>
    <s v="Travel_Frequently"/>
    <x v="0"/>
    <s v="Current Employees"/>
    <x v="0"/>
    <x v="3"/>
    <x v="820"/>
    <n v="1137"/>
    <x v="1"/>
    <x v="0"/>
    <x v="2"/>
    <s v="No"/>
    <s v="Y"/>
    <n v="3"/>
    <n v="-2"/>
    <n v="0"/>
    <n v="35"/>
    <n v="0"/>
    <m/>
    <n v="0"/>
    <n v="1"/>
    <n v="1182"/>
    <n v="11"/>
    <x v="0"/>
    <n v="1"/>
    <n v="4"/>
    <n v="54"/>
    <n v="3"/>
    <n v="2"/>
    <n v="2"/>
    <n v="4968"/>
    <n v="18500"/>
    <n v="1"/>
    <n v="11"/>
    <n v="3"/>
    <n v="4"/>
    <n v="80"/>
    <n v="1"/>
    <n v="5"/>
    <n v="3"/>
    <n v="5"/>
    <n v="2"/>
    <n v="0"/>
    <n v="2"/>
  </r>
  <r>
    <x v="1"/>
    <s v="Travel_Rarely"/>
    <x v="1"/>
    <s v="Current Employees"/>
    <x v="0"/>
    <x v="4"/>
    <x v="821"/>
    <n v="1138"/>
    <x v="1"/>
    <x v="0"/>
    <x v="1"/>
    <s v="No"/>
    <s v="Y"/>
    <n v="3"/>
    <n v="-2"/>
    <n v="0"/>
    <n v="49"/>
    <n v="0"/>
    <m/>
    <n v="0"/>
    <n v="1"/>
    <n v="174"/>
    <n v="8"/>
    <x v="2"/>
    <n v="1"/>
    <n v="4"/>
    <n v="56"/>
    <n v="2"/>
    <n v="4"/>
    <n v="4"/>
    <n v="13120"/>
    <n v="11879"/>
    <n v="6"/>
    <n v="17"/>
    <n v="3"/>
    <n v="2"/>
    <n v="80"/>
    <n v="1"/>
    <n v="22"/>
    <n v="3"/>
    <n v="9"/>
    <n v="8"/>
    <n v="2"/>
    <n v="3"/>
  </r>
  <r>
    <x v="1"/>
    <s v="Travel_Frequently"/>
    <x v="2"/>
    <s v="Current Employees"/>
    <x v="1"/>
    <x v="0"/>
    <x v="822"/>
    <n v="1140"/>
    <x v="1"/>
    <x v="3"/>
    <x v="0"/>
    <s v="No"/>
    <s v="Y"/>
    <n v="3"/>
    <n v="-2"/>
    <n v="0"/>
    <n v="34"/>
    <n v="0"/>
    <m/>
    <n v="0"/>
    <n v="1"/>
    <n v="1003"/>
    <n v="2"/>
    <x v="0"/>
    <n v="1"/>
    <n v="4"/>
    <n v="95"/>
    <n v="3"/>
    <n v="2"/>
    <n v="1"/>
    <n v="4033"/>
    <n v="15834"/>
    <n v="2"/>
    <n v="11"/>
    <n v="3"/>
    <n v="4"/>
    <n v="80"/>
    <n v="0"/>
    <n v="5"/>
    <n v="2"/>
    <n v="3"/>
    <n v="2"/>
    <n v="0"/>
    <n v="2"/>
  </r>
  <r>
    <x v="1"/>
    <s v="Travel_Frequently"/>
    <x v="2"/>
    <s v="Current Employees"/>
    <x v="1"/>
    <x v="0"/>
    <x v="823"/>
    <n v="1143"/>
    <x v="0"/>
    <x v="1"/>
    <x v="2"/>
    <s v="No"/>
    <s v="Y"/>
    <n v="2"/>
    <n v="-2"/>
    <n v="0"/>
    <n v="29"/>
    <n v="0"/>
    <m/>
    <n v="0"/>
    <n v="1"/>
    <n v="490"/>
    <n v="10"/>
    <x v="3"/>
    <n v="1"/>
    <n v="4"/>
    <n v="61"/>
    <n v="3"/>
    <n v="1"/>
    <n v="1"/>
    <n v="3291"/>
    <n v="17940"/>
    <n v="0"/>
    <n v="14"/>
    <n v="3"/>
    <n v="4"/>
    <n v="80"/>
    <n v="2"/>
    <n v="8"/>
    <n v="2"/>
    <n v="7"/>
    <n v="5"/>
    <n v="1"/>
    <n v="1"/>
  </r>
  <r>
    <x v="1"/>
    <s v="Travel_Rarely"/>
    <x v="0"/>
    <s v="Current Employees"/>
    <x v="1"/>
    <x v="2"/>
    <x v="824"/>
    <n v="1148"/>
    <x v="1"/>
    <x v="2"/>
    <x v="0"/>
    <s v="No"/>
    <s v="Y"/>
    <n v="3"/>
    <n v="-2"/>
    <n v="0"/>
    <n v="42"/>
    <n v="0"/>
    <m/>
    <n v="0"/>
    <n v="1"/>
    <n v="188"/>
    <n v="29"/>
    <x v="3"/>
    <n v="1"/>
    <n v="2"/>
    <n v="56"/>
    <n v="1"/>
    <n v="2"/>
    <n v="4"/>
    <n v="4272"/>
    <n v="9558"/>
    <n v="4"/>
    <n v="19"/>
    <n v="3"/>
    <n v="1"/>
    <n v="80"/>
    <n v="0"/>
    <n v="16"/>
    <n v="3"/>
    <n v="1"/>
    <n v="0"/>
    <n v="0"/>
    <n v="0"/>
  </r>
  <r>
    <x v="1"/>
    <s v="Travel_Rarely"/>
    <x v="2"/>
    <s v="Current Employees"/>
    <x v="1"/>
    <x v="2"/>
    <x v="825"/>
    <n v="1150"/>
    <x v="1"/>
    <x v="3"/>
    <x v="1"/>
    <s v="Yes"/>
    <s v="Y"/>
    <n v="2"/>
    <n v="-2"/>
    <n v="0"/>
    <n v="29"/>
    <n v="0"/>
    <m/>
    <n v="0"/>
    <n v="1"/>
    <n v="718"/>
    <n v="8"/>
    <x v="1"/>
    <n v="1"/>
    <n v="2"/>
    <n v="79"/>
    <n v="2"/>
    <n v="2"/>
    <n v="4"/>
    <n v="5056"/>
    <n v="17689"/>
    <n v="1"/>
    <n v="15"/>
    <n v="3"/>
    <n v="3"/>
    <n v="80"/>
    <n v="1"/>
    <n v="10"/>
    <n v="2"/>
    <n v="10"/>
    <n v="7"/>
    <n v="1"/>
    <n v="2"/>
  </r>
  <r>
    <x v="1"/>
    <s v="Travel_Rarely"/>
    <x v="0"/>
    <s v="Current Employees"/>
    <x v="2"/>
    <x v="5"/>
    <x v="826"/>
    <n v="1152"/>
    <x v="1"/>
    <x v="8"/>
    <x v="1"/>
    <s v="No"/>
    <s v="Y"/>
    <n v="2"/>
    <n v="-2"/>
    <n v="0"/>
    <n v="38"/>
    <n v="0"/>
    <m/>
    <n v="0"/>
    <n v="1"/>
    <n v="433"/>
    <n v="1"/>
    <x v="3"/>
    <n v="1"/>
    <n v="3"/>
    <n v="37"/>
    <n v="4"/>
    <n v="1"/>
    <n v="3"/>
    <n v="2844"/>
    <n v="6004"/>
    <n v="1"/>
    <n v="13"/>
    <n v="3"/>
    <n v="4"/>
    <n v="80"/>
    <n v="1"/>
    <n v="7"/>
    <n v="4"/>
    <n v="7"/>
    <n v="6"/>
    <n v="5"/>
    <n v="0"/>
  </r>
  <r>
    <x v="1"/>
    <s v="Travel_Frequently"/>
    <x v="2"/>
    <s v="Current Employees"/>
    <x v="1"/>
    <x v="0"/>
    <x v="827"/>
    <n v="1154"/>
    <x v="1"/>
    <x v="1"/>
    <x v="2"/>
    <s v="Yes"/>
    <s v="Y"/>
    <n v="2"/>
    <n v="-2"/>
    <n v="0"/>
    <n v="28"/>
    <n v="0"/>
    <m/>
    <n v="0"/>
    <n v="1"/>
    <n v="773"/>
    <n v="6"/>
    <x v="3"/>
    <n v="1"/>
    <n v="3"/>
    <n v="39"/>
    <n v="2"/>
    <n v="1"/>
    <n v="1"/>
    <n v="2703"/>
    <n v="22088"/>
    <n v="1"/>
    <n v="14"/>
    <n v="3"/>
    <n v="4"/>
    <n v="80"/>
    <n v="1"/>
    <n v="3"/>
    <n v="3"/>
    <n v="3"/>
    <n v="1"/>
    <n v="0"/>
    <n v="2"/>
  </r>
  <r>
    <x v="0"/>
    <s v="Non-Travel"/>
    <x v="4"/>
    <s v="Ex-Employees"/>
    <x v="1"/>
    <x v="2"/>
    <x v="828"/>
    <n v="1156"/>
    <x v="1"/>
    <x v="2"/>
    <x v="0"/>
    <s v="No"/>
    <s v="Y"/>
    <n v="0"/>
    <n v="-2"/>
    <n v="0"/>
    <n v="18"/>
    <n v="1"/>
    <n v="1"/>
    <n v="1"/>
    <n v="0"/>
    <n v="247"/>
    <n v="8"/>
    <x v="1"/>
    <n v="1"/>
    <n v="3"/>
    <n v="80"/>
    <n v="3"/>
    <n v="1"/>
    <n v="3"/>
    <n v="1904"/>
    <n v="13556"/>
    <n v="1"/>
    <n v="12"/>
    <n v="3"/>
    <n v="4"/>
    <n v="80"/>
    <n v="0"/>
    <n v="0"/>
    <n v="3"/>
    <n v="0"/>
    <n v="0"/>
    <n v="0"/>
    <n v="0"/>
  </r>
  <r>
    <x v="0"/>
    <s v="Travel_Rarely"/>
    <x v="2"/>
    <s v="Ex-Employees"/>
    <x v="0"/>
    <x v="3"/>
    <x v="829"/>
    <n v="1157"/>
    <x v="0"/>
    <x v="0"/>
    <x v="0"/>
    <s v="Yes"/>
    <s v="Y"/>
    <n v="3"/>
    <n v="-2"/>
    <n v="0"/>
    <n v="33"/>
    <n v="1"/>
    <n v="1"/>
    <n v="1"/>
    <n v="0"/>
    <n v="603"/>
    <n v="9"/>
    <x v="2"/>
    <n v="1"/>
    <n v="1"/>
    <n v="77"/>
    <n v="3"/>
    <n v="2"/>
    <n v="2"/>
    <n v="8224"/>
    <n v="18385"/>
    <n v="0"/>
    <n v="17"/>
    <n v="3"/>
    <n v="1"/>
    <n v="80"/>
    <n v="0"/>
    <n v="6"/>
    <n v="3"/>
    <n v="5"/>
    <n v="2"/>
    <n v="0"/>
    <n v="3"/>
  </r>
  <r>
    <x v="1"/>
    <s v="Travel_Rarely"/>
    <x v="0"/>
    <s v="Current Employees"/>
    <x v="1"/>
    <x v="0"/>
    <x v="830"/>
    <n v="1158"/>
    <x v="1"/>
    <x v="2"/>
    <x v="1"/>
    <s v="Yes"/>
    <s v="Y"/>
    <n v="4"/>
    <n v="-2"/>
    <n v="0"/>
    <n v="41"/>
    <n v="0"/>
    <m/>
    <n v="0"/>
    <n v="1"/>
    <n v="167"/>
    <n v="12"/>
    <x v="2"/>
    <n v="1"/>
    <n v="2"/>
    <n v="46"/>
    <n v="3"/>
    <n v="1"/>
    <n v="1"/>
    <n v="4766"/>
    <n v="9051"/>
    <n v="3"/>
    <n v="11"/>
    <n v="3"/>
    <n v="1"/>
    <n v="80"/>
    <n v="1"/>
    <n v="6"/>
    <n v="3"/>
    <n v="1"/>
    <n v="0"/>
    <n v="0"/>
    <n v="0"/>
  </r>
  <r>
    <x v="0"/>
    <s v="Travel_Frequently"/>
    <x v="2"/>
    <s v="Ex-Employees"/>
    <x v="1"/>
    <x v="2"/>
    <x v="831"/>
    <n v="1160"/>
    <x v="1"/>
    <x v="2"/>
    <x v="1"/>
    <s v="No"/>
    <s v="Y"/>
    <n v="5"/>
    <n v="-2"/>
    <n v="0"/>
    <n v="31"/>
    <n v="1"/>
    <n v="1"/>
    <n v="1"/>
    <n v="0"/>
    <n v="874"/>
    <n v="15"/>
    <x v="3"/>
    <n v="1"/>
    <n v="3"/>
    <n v="72"/>
    <n v="3"/>
    <n v="1"/>
    <n v="3"/>
    <n v="2610"/>
    <n v="6233"/>
    <n v="1"/>
    <n v="12"/>
    <n v="3"/>
    <n v="3"/>
    <n v="80"/>
    <n v="1"/>
    <n v="2"/>
    <n v="2"/>
    <n v="2"/>
    <n v="2"/>
    <n v="2"/>
    <n v="2"/>
  </r>
  <r>
    <x v="1"/>
    <s v="Travel_Rarely"/>
    <x v="0"/>
    <s v="Current Employees"/>
    <x v="1"/>
    <x v="2"/>
    <x v="832"/>
    <n v="1161"/>
    <x v="0"/>
    <x v="4"/>
    <x v="2"/>
    <s v="No"/>
    <s v="Y"/>
    <n v="2"/>
    <n v="-2"/>
    <n v="0"/>
    <n v="37"/>
    <n v="0"/>
    <m/>
    <n v="0"/>
    <n v="1"/>
    <n v="367"/>
    <n v="25"/>
    <x v="0"/>
    <n v="1"/>
    <n v="3"/>
    <n v="52"/>
    <n v="2"/>
    <n v="2"/>
    <n v="4"/>
    <n v="5731"/>
    <n v="17171"/>
    <n v="7"/>
    <n v="13"/>
    <n v="3"/>
    <n v="3"/>
    <n v="80"/>
    <n v="2"/>
    <n v="9"/>
    <n v="3"/>
    <n v="6"/>
    <n v="2"/>
    <n v="1"/>
    <n v="3"/>
  </r>
  <r>
    <x v="1"/>
    <s v="Travel_Rarely"/>
    <x v="2"/>
    <s v="Current Employees"/>
    <x v="1"/>
    <x v="0"/>
    <x v="833"/>
    <n v="1162"/>
    <x v="1"/>
    <x v="1"/>
    <x v="1"/>
    <s v="No"/>
    <s v="Y"/>
    <n v="0"/>
    <n v="-2"/>
    <n v="0"/>
    <n v="27"/>
    <n v="0"/>
    <m/>
    <n v="0"/>
    <n v="1"/>
    <n v="199"/>
    <n v="6"/>
    <x v="3"/>
    <n v="1"/>
    <n v="4"/>
    <n v="55"/>
    <n v="2"/>
    <n v="1"/>
    <n v="1"/>
    <n v="2539"/>
    <n v="7950"/>
    <n v="1"/>
    <n v="13"/>
    <n v="3"/>
    <n v="3"/>
    <n v="80"/>
    <n v="1"/>
    <n v="4"/>
    <n v="3"/>
    <n v="4"/>
    <n v="2"/>
    <n v="2"/>
    <n v="2"/>
  </r>
  <r>
    <x v="1"/>
    <s v="Travel_Rarely"/>
    <x v="2"/>
    <s v="Current Employees"/>
    <x v="0"/>
    <x v="0"/>
    <x v="834"/>
    <n v="1163"/>
    <x v="0"/>
    <x v="0"/>
    <x v="1"/>
    <s v="No"/>
    <s v="Y"/>
    <n v="3"/>
    <n v="-2"/>
    <n v="0"/>
    <n v="34"/>
    <n v="0"/>
    <m/>
    <n v="0"/>
    <n v="1"/>
    <n v="1400"/>
    <n v="9"/>
    <x v="1"/>
    <n v="1"/>
    <n v="2"/>
    <n v="70"/>
    <n v="3"/>
    <n v="2"/>
    <n v="1"/>
    <n v="5714"/>
    <n v="5829"/>
    <n v="1"/>
    <n v="20"/>
    <n v="4"/>
    <n v="1"/>
    <n v="80"/>
    <n v="0"/>
    <n v="6"/>
    <n v="2"/>
    <n v="6"/>
    <n v="5"/>
    <n v="1"/>
    <n v="3"/>
  </r>
  <r>
    <x v="1"/>
    <s v="Travel_Rarely"/>
    <x v="0"/>
    <s v="Current Employees"/>
    <x v="2"/>
    <x v="4"/>
    <x v="835"/>
    <n v="1164"/>
    <x v="1"/>
    <x v="8"/>
    <x v="0"/>
    <s v="No"/>
    <s v="Y"/>
    <n v="2"/>
    <n v="-2"/>
    <n v="0"/>
    <n v="35"/>
    <n v="0"/>
    <m/>
    <n v="0"/>
    <n v="1"/>
    <n v="528"/>
    <n v="8"/>
    <x v="2"/>
    <n v="1"/>
    <n v="4"/>
    <n v="100"/>
    <n v="3"/>
    <n v="1"/>
    <n v="4"/>
    <n v="4323"/>
    <n v="7108"/>
    <n v="1"/>
    <n v="17"/>
    <n v="3"/>
    <n v="2"/>
    <n v="80"/>
    <n v="0"/>
    <n v="6"/>
    <n v="1"/>
    <n v="5"/>
    <n v="4"/>
    <n v="1"/>
    <n v="4"/>
  </r>
  <r>
    <x v="0"/>
    <s v="Travel_Rarely"/>
    <x v="2"/>
    <s v="Ex-Employees"/>
    <x v="0"/>
    <x v="0"/>
    <x v="836"/>
    <n v="1165"/>
    <x v="0"/>
    <x v="0"/>
    <x v="1"/>
    <s v="No"/>
    <s v="Y"/>
    <n v="3"/>
    <n v="-2"/>
    <n v="0"/>
    <n v="29"/>
    <n v="1"/>
    <n v="1"/>
    <n v="1"/>
    <n v="0"/>
    <n v="408"/>
    <n v="23"/>
    <x v="1"/>
    <n v="1"/>
    <n v="4"/>
    <n v="45"/>
    <n v="2"/>
    <n v="3"/>
    <n v="1"/>
    <n v="7336"/>
    <n v="11162"/>
    <n v="1"/>
    <n v="13"/>
    <n v="3"/>
    <n v="1"/>
    <n v="80"/>
    <n v="1"/>
    <n v="11"/>
    <n v="1"/>
    <n v="11"/>
    <n v="8"/>
    <n v="3"/>
    <n v="10"/>
  </r>
  <r>
    <x v="1"/>
    <s v="Travel_Frequently"/>
    <x v="0"/>
    <s v="Current Employees"/>
    <x v="1"/>
    <x v="2"/>
    <x v="837"/>
    <n v="1166"/>
    <x v="0"/>
    <x v="7"/>
    <x v="0"/>
    <s v="No"/>
    <s v="Y"/>
    <n v="3"/>
    <n v="-2"/>
    <n v="0"/>
    <n v="40"/>
    <n v="0"/>
    <m/>
    <n v="0"/>
    <n v="1"/>
    <n v="593"/>
    <n v="9"/>
    <x v="2"/>
    <n v="1"/>
    <n v="2"/>
    <n v="88"/>
    <n v="3"/>
    <n v="3"/>
    <n v="3"/>
    <n v="13499"/>
    <n v="13782"/>
    <n v="9"/>
    <n v="17"/>
    <n v="3"/>
    <n v="3"/>
    <n v="80"/>
    <n v="0"/>
    <n v="20"/>
    <n v="2"/>
    <n v="18"/>
    <n v="7"/>
    <n v="2"/>
    <n v="13"/>
  </r>
  <r>
    <x v="0"/>
    <s v="Travel_Frequently"/>
    <x v="0"/>
    <s v="Ex-Employees"/>
    <x v="0"/>
    <x v="0"/>
    <x v="838"/>
    <n v="1167"/>
    <x v="1"/>
    <x v="0"/>
    <x v="0"/>
    <s v="Yes"/>
    <s v="Y"/>
    <n v="2"/>
    <n v="-2"/>
    <n v="0"/>
    <n v="42"/>
    <n v="1"/>
    <n v="1"/>
    <n v="1"/>
    <n v="0"/>
    <n v="481"/>
    <n v="12"/>
    <x v="3"/>
    <n v="1"/>
    <n v="3"/>
    <n v="44"/>
    <n v="3"/>
    <n v="4"/>
    <n v="1"/>
    <n v="13758"/>
    <n v="2447"/>
    <n v="0"/>
    <n v="12"/>
    <n v="3"/>
    <n v="2"/>
    <n v="80"/>
    <n v="0"/>
    <n v="22"/>
    <n v="2"/>
    <n v="21"/>
    <n v="9"/>
    <n v="13"/>
    <n v="14"/>
  </r>
  <r>
    <x v="1"/>
    <s v="Travel_Rarely"/>
    <x v="0"/>
    <s v="Current Employees"/>
    <x v="0"/>
    <x v="3"/>
    <x v="839"/>
    <n v="1171"/>
    <x v="1"/>
    <x v="0"/>
    <x v="0"/>
    <s v="No"/>
    <s v="Y"/>
    <n v="3"/>
    <n v="-2"/>
    <n v="0"/>
    <n v="42"/>
    <n v="0"/>
    <m/>
    <n v="0"/>
    <n v="1"/>
    <n v="647"/>
    <n v="4"/>
    <x v="2"/>
    <n v="1"/>
    <n v="2"/>
    <n v="45"/>
    <n v="3"/>
    <n v="2"/>
    <n v="2"/>
    <n v="5155"/>
    <n v="2253"/>
    <n v="7"/>
    <n v="13"/>
    <n v="3"/>
    <n v="4"/>
    <n v="80"/>
    <n v="0"/>
    <n v="9"/>
    <n v="4"/>
    <n v="6"/>
    <n v="4"/>
    <n v="1"/>
    <n v="5"/>
  </r>
  <r>
    <x v="1"/>
    <s v="Travel_Rarely"/>
    <x v="0"/>
    <s v="Current Employees"/>
    <x v="1"/>
    <x v="2"/>
    <x v="840"/>
    <n v="1172"/>
    <x v="1"/>
    <x v="2"/>
    <x v="1"/>
    <s v="No"/>
    <s v="Y"/>
    <n v="2"/>
    <n v="-2"/>
    <n v="0"/>
    <n v="35"/>
    <n v="0"/>
    <m/>
    <n v="0"/>
    <n v="1"/>
    <n v="982"/>
    <n v="1"/>
    <x v="2"/>
    <n v="1"/>
    <n v="4"/>
    <n v="58"/>
    <n v="2"/>
    <n v="1"/>
    <n v="3"/>
    <n v="2258"/>
    <n v="16340"/>
    <n v="6"/>
    <n v="12"/>
    <n v="3"/>
    <n v="2"/>
    <n v="80"/>
    <n v="1"/>
    <n v="10"/>
    <n v="3"/>
    <n v="8"/>
    <n v="0"/>
    <n v="1"/>
    <n v="7"/>
  </r>
  <r>
    <x v="1"/>
    <s v="Travel_Rarely"/>
    <x v="4"/>
    <s v="Current Employees"/>
    <x v="1"/>
    <x v="2"/>
    <x v="841"/>
    <n v="1173"/>
    <x v="1"/>
    <x v="2"/>
    <x v="0"/>
    <s v="No"/>
    <s v="Y"/>
    <n v="2"/>
    <n v="-2"/>
    <n v="0"/>
    <n v="24"/>
    <n v="0"/>
    <m/>
    <n v="0"/>
    <n v="1"/>
    <n v="477"/>
    <n v="24"/>
    <x v="3"/>
    <n v="1"/>
    <n v="4"/>
    <n v="49"/>
    <n v="3"/>
    <n v="1"/>
    <n v="2"/>
    <n v="3597"/>
    <n v="6409"/>
    <n v="8"/>
    <n v="22"/>
    <n v="4"/>
    <n v="4"/>
    <n v="80"/>
    <n v="0"/>
    <n v="6"/>
    <n v="3"/>
    <n v="4"/>
    <n v="3"/>
    <n v="1"/>
    <n v="2"/>
  </r>
  <r>
    <x v="0"/>
    <s v="Travel_Rarely"/>
    <x v="2"/>
    <s v="Ex-Employees"/>
    <x v="1"/>
    <x v="0"/>
    <x v="842"/>
    <n v="1175"/>
    <x v="0"/>
    <x v="2"/>
    <x v="1"/>
    <s v="Yes"/>
    <s v="Y"/>
    <n v="4"/>
    <n v="-2"/>
    <n v="0"/>
    <n v="28"/>
    <n v="1"/>
    <n v="1"/>
    <n v="1"/>
    <n v="0"/>
    <n v="1485"/>
    <n v="12"/>
    <x v="1"/>
    <n v="1"/>
    <n v="3"/>
    <n v="79"/>
    <n v="3"/>
    <n v="1"/>
    <n v="1"/>
    <n v="2515"/>
    <n v="22955"/>
    <n v="1"/>
    <n v="11"/>
    <n v="3"/>
    <n v="4"/>
    <n v="80"/>
    <n v="0"/>
    <n v="1"/>
    <n v="2"/>
    <n v="1"/>
    <n v="1"/>
    <n v="0"/>
    <n v="0"/>
  </r>
  <r>
    <x v="1"/>
    <s v="Travel_Rarely"/>
    <x v="2"/>
    <s v="Current Employees"/>
    <x v="1"/>
    <x v="2"/>
    <x v="843"/>
    <n v="1177"/>
    <x v="1"/>
    <x v="2"/>
    <x v="1"/>
    <s v="No"/>
    <s v="Y"/>
    <n v="2"/>
    <n v="-2"/>
    <n v="0"/>
    <n v="26"/>
    <n v="0"/>
    <m/>
    <n v="0"/>
    <n v="1"/>
    <n v="1384"/>
    <n v="3"/>
    <x v="2"/>
    <n v="1"/>
    <n v="1"/>
    <n v="82"/>
    <n v="4"/>
    <n v="1"/>
    <n v="4"/>
    <n v="4420"/>
    <n v="13421"/>
    <n v="1"/>
    <n v="22"/>
    <n v="4"/>
    <n v="2"/>
    <n v="80"/>
    <n v="1"/>
    <n v="8"/>
    <n v="3"/>
    <n v="8"/>
    <n v="7"/>
    <n v="0"/>
    <n v="7"/>
  </r>
  <r>
    <x v="1"/>
    <s v="Travel_Rarely"/>
    <x v="2"/>
    <s v="Current Employees"/>
    <x v="0"/>
    <x v="3"/>
    <x v="844"/>
    <n v="1179"/>
    <x v="1"/>
    <x v="0"/>
    <x v="1"/>
    <s v="No"/>
    <s v="Y"/>
    <n v="3"/>
    <n v="-2"/>
    <n v="0"/>
    <n v="30"/>
    <n v="0"/>
    <m/>
    <n v="0"/>
    <n v="1"/>
    <n v="852"/>
    <n v="10"/>
    <x v="3"/>
    <n v="1"/>
    <n v="3"/>
    <n v="72"/>
    <n v="2"/>
    <n v="2"/>
    <n v="2"/>
    <n v="6578"/>
    <n v="2706"/>
    <n v="1"/>
    <n v="18"/>
    <n v="3"/>
    <n v="1"/>
    <n v="80"/>
    <n v="1"/>
    <n v="10"/>
    <n v="3"/>
    <n v="10"/>
    <n v="3"/>
    <n v="1"/>
    <n v="4"/>
  </r>
  <r>
    <x v="1"/>
    <s v="Travel_Frequently"/>
    <x v="0"/>
    <s v="Current Employees"/>
    <x v="1"/>
    <x v="2"/>
    <x v="845"/>
    <n v="1180"/>
    <x v="0"/>
    <x v="1"/>
    <x v="1"/>
    <s v="Yes"/>
    <s v="Y"/>
    <n v="3"/>
    <n v="-2"/>
    <n v="0"/>
    <n v="40"/>
    <n v="0"/>
    <m/>
    <n v="0"/>
    <n v="1"/>
    <n v="902"/>
    <n v="26"/>
    <x v="0"/>
    <n v="1"/>
    <n v="3"/>
    <n v="92"/>
    <n v="2"/>
    <n v="2"/>
    <n v="4"/>
    <n v="4422"/>
    <n v="21203"/>
    <n v="3"/>
    <n v="13"/>
    <n v="3"/>
    <n v="4"/>
    <n v="80"/>
    <n v="1"/>
    <n v="16"/>
    <n v="1"/>
    <n v="1"/>
    <n v="1"/>
    <n v="0"/>
    <n v="0"/>
  </r>
  <r>
    <x v="1"/>
    <s v="Travel_Rarely"/>
    <x v="0"/>
    <s v="Current Employees"/>
    <x v="1"/>
    <x v="0"/>
    <x v="846"/>
    <n v="1182"/>
    <x v="1"/>
    <x v="3"/>
    <x v="2"/>
    <s v="No"/>
    <s v="Y"/>
    <n v="2"/>
    <n v="-2"/>
    <n v="0"/>
    <n v="35"/>
    <n v="0"/>
    <m/>
    <n v="0"/>
    <n v="1"/>
    <n v="819"/>
    <n v="2"/>
    <x v="3"/>
    <n v="1"/>
    <n v="3"/>
    <n v="44"/>
    <n v="2"/>
    <n v="3"/>
    <n v="1"/>
    <n v="10274"/>
    <n v="19588"/>
    <n v="2"/>
    <n v="18"/>
    <n v="3"/>
    <n v="2"/>
    <n v="80"/>
    <n v="1"/>
    <n v="15"/>
    <n v="4"/>
    <n v="7"/>
    <n v="7"/>
    <n v="6"/>
    <n v="4"/>
  </r>
  <r>
    <x v="1"/>
    <s v="Travel_Frequently"/>
    <x v="2"/>
    <s v="Current Employees"/>
    <x v="1"/>
    <x v="2"/>
    <x v="847"/>
    <n v="1184"/>
    <x v="1"/>
    <x v="4"/>
    <x v="0"/>
    <s v="No"/>
    <s v="Y"/>
    <n v="3"/>
    <n v="-2"/>
    <n v="0"/>
    <n v="34"/>
    <n v="0"/>
    <m/>
    <n v="0"/>
    <n v="1"/>
    <n v="669"/>
    <n v="1"/>
    <x v="3"/>
    <n v="1"/>
    <n v="4"/>
    <n v="97"/>
    <n v="2"/>
    <n v="2"/>
    <n v="3"/>
    <n v="5343"/>
    <n v="25755"/>
    <n v="0"/>
    <n v="20"/>
    <n v="4"/>
    <n v="3"/>
    <n v="80"/>
    <n v="0"/>
    <n v="14"/>
    <n v="3"/>
    <n v="13"/>
    <n v="9"/>
    <n v="4"/>
    <n v="9"/>
  </r>
  <r>
    <x v="1"/>
    <s v="Travel_Frequently"/>
    <x v="0"/>
    <s v="Current Employees"/>
    <x v="1"/>
    <x v="1"/>
    <x v="848"/>
    <n v="1185"/>
    <x v="1"/>
    <x v="2"/>
    <x v="1"/>
    <s v="No"/>
    <s v="Y"/>
    <n v="2"/>
    <n v="-2"/>
    <n v="0"/>
    <n v="35"/>
    <n v="0"/>
    <m/>
    <n v="0"/>
    <n v="1"/>
    <n v="636"/>
    <n v="4"/>
    <x v="2"/>
    <n v="1"/>
    <n v="4"/>
    <n v="47"/>
    <n v="2"/>
    <n v="1"/>
    <n v="4"/>
    <n v="2376"/>
    <n v="26537"/>
    <n v="1"/>
    <n v="13"/>
    <n v="3"/>
    <n v="2"/>
    <n v="80"/>
    <n v="1"/>
    <n v="2"/>
    <n v="4"/>
    <n v="2"/>
    <n v="2"/>
    <n v="2"/>
    <n v="2"/>
  </r>
  <r>
    <x v="0"/>
    <s v="Travel_Rarely"/>
    <x v="0"/>
    <s v="Ex-Employees"/>
    <x v="0"/>
    <x v="3"/>
    <x v="849"/>
    <n v="1188"/>
    <x v="0"/>
    <x v="0"/>
    <x v="0"/>
    <s v="No"/>
    <s v="Y"/>
    <n v="2"/>
    <n v="-2"/>
    <n v="0"/>
    <n v="43"/>
    <n v="1"/>
    <n v="1"/>
    <n v="1"/>
    <n v="0"/>
    <n v="1372"/>
    <n v="9"/>
    <x v="3"/>
    <n v="1"/>
    <n v="1"/>
    <n v="85"/>
    <n v="1"/>
    <n v="2"/>
    <n v="2"/>
    <n v="5346"/>
    <n v="9489"/>
    <n v="8"/>
    <n v="13"/>
    <n v="3"/>
    <n v="2"/>
    <n v="80"/>
    <n v="0"/>
    <n v="7"/>
    <n v="2"/>
    <n v="4"/>
    <n v="3"/>
    <n v="1"/>
    <n v="3"/>
  </r>
  <r>
    <x v="1"/>
    <s v="Non-Travel"/>
    <x v="2"/>
    <s v="Current Employees"/>
    <x v="0"/>
    <x v="0"/>
    <x v="850"/>
    <n v="1190"/>
    <x v="0"/>
    <x v="6"/>
    <x v="2"/>
    <s v="No"/>
    <s v="Y"/>
    <n v="3"/>
    <n v="-2"/>
    <n v="0"/>
    <n v="32"/>
    <n v="0"/>
    <m/>
    <n v="0"/>
    <n v="1"/>
    <n v="862"/>
    <n v="2"/>
    <x v="1"/>
    <n v="1"/>
    <n v="3"/>
    <n v="76"/>
    <n v="3"/>
    <n v="1"/>
    <n v="1"/>
    <n v="2827"/>
    <n v="14947"/>
    <n v="1"/>
    <n v="12"/>
    <n v="3"/>
    <n v="3"/>
    <n v="80"/>
    <n v="3"/>
    <n v="1"/>
    <n v="3"/>
    <n v="1"/>
    <n v="0"/>
    <n v="0"/>
    <n v="0"/>
  </r>
  <r>
    <x v="1"/>
    <s v="Travel_Rarely"/>
    <x v="3"/>
    <s v="Current Employees"/>
    <x v="1"/>
    <x v="4"/>
    <x v="851"/>
    <n v="1191"/>
    <x v="0"/>
    <x v="5"/>
    <x v="2"/>
    <s v="No"/>
    <s v="Y"/>
    <n v="2"/>
    <n v="-2"/>
    <n v="0"/>
    <n v="56"/>
    <n v="0"/>
    <m/>
    <n v="0"/>
    <n v="1"/>
    <n v="718"/>
    <n v="4"/>
    <x v="2"/>
    <n v="1"/>
    <n v="4"/>
    <n v="92"/>
    <n v="3"/>
    <n v="5"/>
    <n v="4"/>
    <n v="19943"/>
    <n v="18575"/>
    <n v="4"/>
    <n v="13"/>
    <n v="3"/>
    <n v="4"/>
    <n v="80"/>
    <n v="1"/>
    <n v="28"/>
    <n v="3"/>
    <n v="5"/>
    <n v="2"/>
    <n v="4"/>
    <n v="2"/>
  </r>
  <r>
    <x v="1"/>
    <s v="Travel_Rarely"/>
    <x v="2"/>
    <s v="Current Employees"/>
    <x v="1"/>
    <x v="2"/>
    <x v="852"/>
    <n v="1192"/>
    <x v="0"/>
    <x v="2"/>
    <x v="1"/>
    <s v="No"/>
    <s v="Y"/>
    <n v="5"/>
    <n v="-2"/>
    <n v="0"/>
    <n v="29"/>
    <n v="0"/>
    <m/>
    <n v="0"/>
    <n v="1"/>
    <n v="1401"/>
    <n v="6"/>
    <x v="1"/>
    <n v="1"/>
    <n v="2"/>
    <n v="54"/>
    <n v="3"/>
    <n v="1"/>
    <n v="4"/>
    <n v="3131"/>
    <n v="26342"/>
    <n v="1"/>
    <n v="13"/>
    <n v="3"/>
    <n v="1"/>
    <n v="80"/>
    <n v="1"/>
    <n v="10"/>
    <n v="3"/>
    <n v="10"/>
    <n v="8"/>
    <n v="0"/>
    <n v="8"/>
  </r>
  <r>
    <x v="1"/>
    <s v="Travel_Rarely"/>
    <x v="4"/>
    <s v="Current Employees"/>
    <x v="1"/>
    <x v="0"/>
    <x v="853"/>
    <n v="1193"/>
    <x v="1"/>
    <x v="1"/>
    <x v="0"/>
    <s v="No"/>
    <s v="Y"/>
    <n v="4"/>
    <n v="-2"/>
    <n v="0"/>
    <n v="19"/>
    <n v="0"/>
    <m/>
    <n v="0"/>
    <n v="1"/>
    <n v="645"/>
    <n v="9"/>
    <x v="0"/>
    <n v="1"/>
    <n v="3"/>
    <n v="54"/>
    <n v="3"/>
    <n v="1"/>
    <n v="1"/>
    <n v="2552"/>
    <n v="7172"/>
    <n v="1"/>
    <n v="25"/>
    <n v="4"/>
    <n v="3"/>
    <n v="80"/>
    <n v="0"/>
    <n v="1"/>
    <n v="3"/>
    <n v="1"/>
    <n v="1"/>
    <n v="0"/>
    <n v="0"/>
  </r>
  <r>
    <x v="1"/>
    <s v="Travel_Rarely"/>
    <x v="1"/>
    <s v="Current Employees"/>
    <x v="1"/>
    <x v="2"/>
    <x v="854"/>
    <n v="1195"/>
    <x v="0"/>
    <x v="1"/>
    <x v="1"/>
    <s v="Yes"/>
    <s v="Y"/>
    <n v="2"/>
    <n v="-2"/>
    <n v="0"/>
    <n v="45"/>
    <n v="0"/>
    <m/>
    <n v="0"/>
    <n v="1"/>
    <n v="1457"/>
    <n v="7"/>
    <x v="3"/>
    <n v="1"/>
    <n v="1"/>
    <n v="83"/>
    <n v="3"/>
    <n v="1"/>
    <n v="3"/>
    <n v="4477"/>
    <n v="20100"/>
    <n v="4"/>
    <n v="19"/>
    <n v="3"/>
    <n v="3"/>
    <n v="80"/>
    <n v="1"/>
    <n v="7"/>
    <n v="2"/>
    <n v="3"/>
    <n v="2"/>
    <n v="0"/>
    <n v="2"/>
  </r>
  <r>
    <x v="1"/>
    <s v="Travel_Rarely"/>
    <x v="0"/>
    <s v="Current Employees"/>
    <x v="1"/>
    <x v="0"/>
    <x v="855"/>
    <n v="1196"/>
    <x v="0"/>
    <x v="3"/>
    <x v="1"/>
    <s v="No"/>
    <s v="Y"/>
    <n v="2"/>
    <n v="-2"/>
    <n v="0"/>
    <n v="37"/>
    <n v="0"/>
    <m/>
    <n v="0"/>
    <n v="1"/>
    <n v="977"/>
    <n v="1"/>
    <x v="3"/>
    <n v="1"/>
    <n v="4"/>
    <n v="56"/>
    <n v="2"/>
    <n v="2"/>
    <n v="1"/>
    <n v="6474"/>
    <n v="9961"/>
    <n v="1"/>
    <n v="13"/>
    <n v="3"/>
    <n v="2"/>
    <n v="80"/>
    <n v="1"/>
    <n v="14"/>
    <n v="2"/>
    <n v="14"/>
    <n v="8"/>
    <n v="3"/>
    <n v="11"/>
  </r>
  <r>
    <x v="1"/>
    <s v="Travel_Rarely"/>
    <x v="4"/>
    <s v="Current Employees"/>
    <x v="1"/>
    <x v="0"/>
    <x v="856"/>
    <n v="1198"/>
    <x v="1"/>
    <x v="2"/>
    <x v="0"/>
    <s v="No"/>
    <s v="Y"/>
    <n v="2"/>
    <n v="-2"/>
    <n v="0"/>
    <n v="20"/>
    <n v="0"/>
    <m/>
    <n v="0"/>
    <n v="1"/>
    <n v="805"/>
    <n v="3"/>
    <x v="3"/>
    <n v="1"/>
    <n v="1"/>
    <n v="87"/>
    <n v="2"/>
    <n v="1"/>
    <n v="1"/>
    <n v="3033"/>
    <n v="12828"/>
    <n v="1"/>
    <n v="12"/>
    <n v="3"/>
    <n v="1"/>
    <n v="80"/>
    <n v="0"/>
    <n v="2"/>
    <n v="2"/>
    <n v="2"/>
    <n v="2"/>
    <n v="1"/>
    <n v="2"/>
  </r>
  <r>
    <x v="0"/>
    <s v="Travel_Rarely"/>
    <x v="0"/>
    <s v="Ex-Employees"/>
    <x v="1"/>
    <x v="0"/>
    <x v="857"/>
    <n v="1200"/>
    <x v="1"/>
    <x v="1"/>
    <x v="0"/>
    <s v="Yes"/>
    <s v="Y"/>
    <n v="4"/>
    <n v="-2"/>
    <n v="0"/>
    <n v="44"/>
    <n v="1"/>
    <n v="1"/>
    <n v="1"/>
    <n v="0"/>
    <n v="1097"/>
    <n v="10"/>
    <x v="2"/>
    <n v="1"/>
    <n v="3"/>
    <n v="96"/>
    <n v="3"/>
    <n v="1"/>
    <n v="1"/>
    <n v="2936"/>
    <n v="10826"/>
    <n v="1"/>
    <n v="11"/>
    <n v="3"/>
    <n v="3"/>
    <n v="80"/>
    <n v="0"/>
    <n v="6"/>
    <n v="3"/>
    <n v="6"/>
    <n v="4"/>
    <n v="0"/>
    <n v="2"/>
  </r>
  <r>
    <x v="1"/>
    <s v="Travel_Rarely"/>
    <x v="1"/>
    <s v="Current Employees"/>
    <x v="1"/>
    <x v="2"/>
    <x v="858"/>
    <n v="1201"/>
    <x v="0"/>
    <x v="5"/>
    <x v="2"/>
    <s v="No"/>
    <s v="Y"/>
    <n v="6"/>
    <n v="-2"/>
    <n v="0"/>
    <n v="53"/>
    <n v="0"/>
    <m/>
    <n v="0"/>
    <n v="1"/>
    <n v="1223"/>
    <n v="7"/>
    <x v="0"/>
    <n v="1"/>
    <n v="4"/>
    <n v="50"/>
    <n v="3"/>
    <n v="5"/>
    <n v="3"/>
    <n v="18606"/>
    <n v="18640"/>
    <n v="3"/>
    <n v="18"/>
    <n v="3"/>
    <n v="2"/>
    <n v="80"/>
    <n v="1"/>
    <n v="26"/>
    <n v="3"/>
    <n v="7"/>
    <n v="7"/>
    <n v="4"/>
    <n v="7"/>
  </r>
  <r>
    <x v="1"/>
    <s v="Travel_Rarely"/>
    <x v="2"/>
    <s v="Current Employees"/>
    <x v="1"/>
    <x v="0"/>
    <x v="859"/>
    <n v="1202"/>
    <x v="0"/>
    <x v="1"/>
    <x v="1"/>
    <s v="Yes"/>
    <s v="Y"/>
    <n v="2"/>
    <n v="-2"/>
    <n v="0"/>
    <n v="29"/>
    <n v="0"/>
    <m/>
    <n v="0"/>
    <n v="1"/>
    <n v="942"/>
    <n v="15"/>
    <x v="1"/>
    <n v="1"/>
    <n v="2"/>
    <n v="69"/>
    <n v="1"/>
    <n v="1"/>
    <n v="1"/>
    <n v="2168"/>
    <n v="26933"/>
    <n v="0"/>
    <n v="18"/>
    <n v="3"/>
    <n v="1"/>
    <n v="80"/>
    <n v="1"/>
    <n v="6"/>
    <n v="2"/>
    <n v="5"/>
    <n v="4"/>
    <n v="1"/>
    <n v="3"/>
  </r>
  <r>
    <x v="0"/>
    <s v="Travel_Frequently"/>
    <x v="4"/>
    <s v="Ex-Employees"/>
    <x v="1"/>
    <x v="0"/>
    <x v="860"/>
    <n v="1203"/>
    <x v="1"/>
    <x v="1"/>
    <x v="1"/>
    <s v="Yes"/>
    <s v="Y"/>
    <n v="5"/>
    <n v="-2"/>
    <n v="0"/>
    <n v="22"/>
    <n v="1"/>
    <n v="1"/>
    <n v="1"/>
    <n v="0"/>
    <n v="1256"/>
    <n v="3"/>
    <x v="2"/>
    <n v="1"/>
    <n v="3"/>
    <n v="48"/>
    <n v="2"/>
    <n v="1"/>
    <n v="1"/>
    <n v="2853"/>
    <n v="4223"/>
    <n v="0"/>
    <n v="11"/>
    <n v="3"/>
    <n v="2"/>
    <n v="80"/>
    <n v="1"/>
    <n v="1"/>
    <n v="3"/>
    <n v="0"/>
    <n v="0"/>
    <n v="0"/>
    <n v="0"/>
  </r>
  <r>
    <x v="1"/>
    <s v="Travel_Rarely"/>
    <x v="1"/>
    <s v="Current Employees"/>
    <x v="0"/>
    <x v="3"/>
    <x v="861"/>
    <n v="1204"/>
    <x v="0"/>
    <x v="5"/>
    <x v="1"/>
    <s v="No"/>
    <s v="Y"/>
    <n v="2"/>
    <n v="-2"/>
    <n v="0"/>
    <n v="46"/>
    <n v="0"/>
    <m/>
    <n v="0"/>
    <n v="1"/>
    <n v="1402"/>
    <n v="2"/>
    <x v="3"/>
    <n v="1"/>
    <n v="3"/>
    <n v="69"/>
    <n v="3"/>
    <n v="4"/>
    <n v="2"/>
    <n v="17048"/>
    <n v="24097"/>
    <n v="8"/>
    <n v="23"/>
    <n v="4"/>
    <n v="1"/>
    <n v="80"/>
    <n v="0"/>
    <n v="28"/>
    <n v="3"/>
    <n v="26"/>
    <n v="15"/>
    <n v="15"/>
    <n v="9"/>
  </r>
  <r>
    <x v="1"/>
    <s v="Non-Travel"/>
    <x v="0"/>
    <s v="Current Employees"/>
    <x v="1"/>
    <x v="0"/>
    <x v="862"/>
    <n v="1206"/>
    <x v="1"/>
    <x v="1"/>
    <x v="0"/>
    <s v="No"/>
    <s v="Y"/>
    <n v="3"/>
    <n v="-2"/>
    <n v="0"/>
    <n v="44"/>
    <n v="0"/>
    <m/>
    <n v="0"/>
    <n v="1"/>
    <n v="111"/>
    <n v="17"/>
    <x v="3"/>
    <n v="1"/>
    <n v="4"/>
    <n v="74"/>
    <n v="1"/>
    <n v="1"/>
    <n v="1"/>
    <n v="2290"/>
    <n v="4279"/>
    <n v="2"/>
    <n v="13"/>
    <n v="3"/>
    <n v="4"/>
    <n v="80"/>
    <n v="0"/>
    <n v="6"/>
    <n v="3"/>
    <n v="0"/>
    <n v="0"/>
    <n v="0"/>
    <n v="0"/>
  </r>
  <r>
    <x v="1"/>
    <s v="Travel_Rarely"/>
    <x v="2"/>
    <s v="Current Employees"/>
    <x v="2"/>
    <x v="5"/>
    <x v="863"/>
    <n v="1207"/>
    <x v="1"/>
    <x v="8"/>
    <x v="1"/>
    <s v="No"/>
    <s v="Y"/>
    <n v="2"/>
    <n v="-2"/>
    <n v="0"/>
    <n v="33"/>
    <n v="0"/>
    <m/>
    <n v="0"/>
    <n v="1"/>
    <n v="147"/>
    <n v="2"/>
    <x v="3"/>
    <n v="1"/>
    <n v="2"/>
    <n v="99"/>
    <n v="3"/>
    <n v="1"/>
    <n v="3"/>
    <n v="3600"/>
    <n v="8429"/>
    <n v="1"/>
    <n v="13"/>
    <n v="3"/>
    <n v="4"/>
    <n v="80"/>
    <n v="1"/>
    <n v="5"/>
    <n v="3"/>
    <n v="5"/>
    <n v="4"/>
    <n v="1"/>
    <n v="4"/>
  </r>
  <r>
    <x v="0"/>
    <s v="Non-Travel"/>
    <x v="0"/>
    <s v="Ex-Employees"/>
    <x v="1"/>
    <x v="0"/>
    <x v="864"/>
    <n v="1210"/>
    <x v="1"/>
    <x v="1"/>
    <x v="2"/>
    <s v="No"/>
    <s v="Y"/>
    <n v="2"/>
    <n v="-2"/>
    <n v="0"/>
    <n v="41"/>
    <n v="1"/>
    <n v="1"/>
    <n v="1"/>
    <n v="0"/>
    <n v="906"/>
    <n v="5"/>
    <x v="0"/>
    <n v="1"/>
    <n v="1"/>
    <n v="95"/>
    <n v="2"/>
    <n v="1"/>
    <n v="1"/>
    <n v="2107"/>
    <n v="20293"/>
    <n v="6"/>
    <n v="17"/>
    <n v="3"/>
    <n v="1"/>
    <n v="80"/>
    <n v="1"/>
    <n v="5"/>
    <n v="1"/>
    <n v="1"/>
    <n v="0"/>
    <n v="0"/>
    <n v="0"/>
  </r>
  <r>
    <x v="1"/>
    <s v="Travel_Rarely"/>
    <x v="2"/>
    <s v="Current Employees"/>
    <x v="0"/>
    <x v="0"/>
    <x v="865"/>
    <n v="1211"/>
    <x v="1"/>
    <x v="0"/>
    <x v="2"/>
    <s v="No"/>
    <s v="Y"/>
    <n v="3"/>
    <n v="-2"/>
    <n v="0"/>
    <n v="30"/>
    <n v="0"/>
    <m/>
    <n v="0"/>
    <n v="1"/>
    <n v="1329"/>
    <n v="29"/>
    <x v="2"/>
    <n v="1"/>
    <n v="3"/>
    <n v="61"/>
    <n v="3"/>
    <n v="2"/>
    <n v="1"/>
    <n v="4115"/>
    <n v="13192"/>
    <n v="8"/>
    <n v="19"/>
    <n v="3"/>
    <n v="3"/>
    <n v="80"/>
    <n v="3"/>
    <n v="8"/>
    <n v="3"/>
    <n v="4"/>
    <n v="3"/>
    <n v="0"/>
    <n v="3"/>
  </r>
  <r>
    <x v="1"/>
    <s v="Travel_Frequently"/>
    <x v="0"/>
    <s v="Current Employees"/>
    <x v="0"/>
    <x v="2"/>
    <x v="866"/>
    <n v="1212"/>
    <x v="1"/>
    <x v="0"/>
    <x v="1"/>
    <s v="No"/>
    <s v="Y"/>
    <n v="2"/>
    <n v="-2"/>
    <n v="0"/>
    <n v="40"/>
    <n v="0"/>
    <m/>
    <n v="0"/>
    <n v="1"/>
    <n v="1184"/>
    <n v="2"/>
    <x v="2"/>
    <n v="1"/>
    <n v="2"/>
    <n v="62"/>
    <n v="3"/>
    <n v="2"/>
    <n v="2"/>
    <n v="4327"/>
    <n v="25440"/>
    <n v="5"/>
    <n v="12"/>
    <n v="3"/>
    <n v="4"/>
    <n v="80"/>
    <n v="3"/>
    <n v="5"/>
    <n v="3"/>
    <n v="0"/>
    <n v="0"/>
    <n v="0"/>
    <n v="0"/>
  </r>
  <r>
    <x v="1"/>
    <s v="Travel_Frequently"/>
    <x v="1"/>
    <s v="Current Employees"/>
    <x v="1"/>
    <x v="2"/>
    <x v="867"/>
    <n v="1215"/>
    <x v="0"/>
    <x v="5"/>
    <x v="1"/>
    <s v="No"/>
    <s v="Y"/>
    <n v="3"/>
    <n v="-2"/>
    <n v="0"/>
    <n v="50"/>
    <n v="0"/>
    <m/>
    <n v="0"/>
    <n v="1"/>
    <n v="1421"/>
    <n v="2"/>
    <x v="3"/>
    <n v="1"/>
    <n v="4"/>
    <n v="30"/>
    <n v="3"/>
    <n v="4"/>
    <n v="3"/>
    <n v="17856"/>
    <n v="9490"/>
    <n v="2"/>
    <n v="22"/>
    <n v="4"/>
    <n v="3"/>
    <n v="80"/>
    <n v="1"/>
    <n v="32"/>
    <n v="3"/>
    <n v="2"/>
    <n v="2"/>
    <n v="2"/>
    <n v="2"/>
  </r>
  <r>
    <x v="1"/>
    <s v="Travel_Rarely"/>
    <x v="2"/>
    <s v="Current Employees"/>
    <x v="1"/>
    <x v="2"/>
    <x v="868"/>
    <n v="1216"/>
    <x v="1"/>
    <x v="2"/>
    <x v="1"/>
    <s v="No"/>
    <s v="Y"/>
    <n v="2"/>
    <n v="-2"/>
    <n v="0"/>
    <n v="28"/>
    <n v="0"/>
    <m/>
    <n v="0"/>
    <n v="1"/>
    <n v="1179"/>
    <n v="19"/>
    <x v="2"/>
    <n v="1"/>
    <n v="4"/>
    <n v="78"/>
    <n v="2"/>
    <n v="1"/>
    <n v="3"/>
    <n v="3196"/>
    <n v="12449"/>
    <n v="1"/>
    <n v="12"/>
    <n v="3"/>
    <n v="3"/>
    <n v="80"/>
    <n v="3"/>
    <n v="6"/>
    <n v="3"/>
    <n v="6"/>
    <n v="5"/>
    <n v="3"/>
    <n v="3"/>
  </r>
  <r>
    <x v="1"/>
    <s v="Travel_Rarely"/>
    <x v="1"/>
    <s v="Current Employees"/>
    <x v="1"/>
    <x v="0"/>
    <x v="869"/>
    <n v="1217"/>
    <x v="1"/>
    <x v="7"/>
    <x v="1"/>
    <s v="No"/>
    <s v="Y"/>
    <n v="2"/>
    <n v="-2"/>
    <n v="0"/>
    <n v="46"/>
    <n v="0"/>
    <m/>
    <n v="0"/>
    <n v="1"/>
    <n v="1450"/>
    <n v="15"/>
    <x v="0"/>
    <n v="1"/>
    <n v="4"/>
    <n v="52"/>
    <n v="3"/>
    <n v="5"/>
    <n v="1"/>
    <n v="19081"/>
    <n v="10849"/>
    <n v="5"/>
    <n v="11"/>
    <n v="3"/>
    <n v="1"/>
    <n v="80"/>
    <n v="1"/>
    <n v="25"/>
    <n v="3"/>
    <n v="4"/>
    <n v="2"/>
    <n v="0"/>
    <n v="3"/>
  </r>
  <r>
    <x v="1"/>
    <s v="Travel_Rarely"/>
    <x v="0"/>
    <s v="Current Employees"/>
    <x v="0"/>
    <x v="0"/>
    <x v="870"/>
    <n v="1218"/>
    <x v="1"/>
    <x v="0"/>
    <x v="1"/>
    <s v="Yes"/>
    <s v="Y"/>
    <n v="2"/>
    <n v="-2"/>
    <n v="0"/>
    <n v="35"/>
    <n v="0"/>
    <m/>
    <n v="0"/>
    <n v="1"/>
    <n v="1361"/>
    <n v="17"/>
    <x v="2"/>
    <n v="1"/>
    <n v="3"/>
    <n v="94"/>
    <n v="3"/>
    <n v="2"/>
    <n v="1"/>
    <n v="8966"/>
    <n v="21026"/>
    <n v="3"/>
    <n v="15"/>
    <n v="3"/>
    <n v="4"/>
    <n v="80"/>
    <n v="3"/>
    <n v="15"/>
    <n v="3"/>
    <n v="7"/>
    <n v="7"/>
    <n v="1"/>
    <n v="7"/>
  </r>
  <r>
    <x v="0"/>
    <s v="Travel_Rarely"/>
    <x v="4"/>
    <s v="Ex-Employees"/>
    <x v="1"/>
    <x v="0"/>
    <x v="871"/>
    <n v="1219"/>
    <x v="0"/>
    <x v="2"/>
    <x v="1"/>
    <s v="No"/>
    <s v="Y"/>
    <n v="3"/>
    <n v="-2"/>
    <n v="0"/>
    <n v="24"/>
    <n v="1"/>
    <n v="1"/>
    <n v="1"/>
    <n v="0"/>
    <n v="984"/>
    <n v="17"/>
    <x v="0"/>
    <n v="1"/>
    <n v="4"/>
    <n v="97"/>
    <n v="3"/>
    <n v="1"/>
    <n v="1"/>
    <n v="2210"/>
    <n v="3372"/>
    <n v="1"/>
    <n v="13"/>
    <n v="3"/>
    <n v="1"/>
    <n v="80"/>
    <n v="1"/>
    <n v="1"/>
    <n v="1"/>
    <n v="1"/>
    <n v="0"/>
    <n v="0"/>
    <n v="0"/>
  </r>
  <r>
    <x v="1"/>
    <s v="Travel_Frequently"/>
    <x v="2"/>
    <s v="Current Employees"/>
    <x v="0"/>
    <x v="2"/>
    <x v="872"/>
    <n v="1220"/>
    <x v="0"/>
    <x v="0"/>
    <x v="1"/>
    <s v="No"/>
    <s v="Y"/>
    <n v="3"/>
    <n v="-2"/>
    <n v="0"/>
    <n v="33"/>
    <n v="0"/>
    <m/>
    <n v="0"/>
    <n v="1"/>
    <n v="1146"/>
    <n v="25"/>
    <x v="3"/>
    <n v="1"/>
    <n v="2"/>
    <n v="82"/>
    <n v="3"/>
    <n v="2"/>
    <n v="3"/>
    <n v="4539"/>
    <n v="4905"/>
    <n v="1"/>
    <n v="12"/>
    <n v="3"/>
    <n v="1"/>
    <n v="80"/>
    <n v="1"/>
    <n v="10"/>
    <n v="2"/>
    <n v="10"/>
    <n v="7"/>
    <n v="0"/>
    <n v="1"/>
  </r>
  <r>
    <x v="1"/>
    <s v="Travel_Rarely"/>
    <x v="0"/>
    <s v="Current Employees"/>
    <x v="1"/>
    <x v="0"/>
    <x v="873"/>
    <n v="1221"/>
    <x v="1"/>
    <x v="2"/>
    <x v="2"/>
    <s v="No"/>
    <s v="Y"/>
    <n v="4"/>
    <n v="-2"/>
    <n v="0"/>
    <n v="36"/>
    <n v="0"/>
    <m/>
    <n v="0"/>
    <n v="1"/>
    <n v="917"/>
    <n v="6"/>
    <x v="2"/>
    <n v="1"/>
    <n v="3"/>
    <n v="60"/>
    <n v="1"/>
    <n v="1"/>
    <n v="1"/>
    <n v="2741"/>
    <n v="6865"/>
    <n v="1"/>
    <n v="14"/>
    <n v="3"/>
    <n v="3"/>
    <n v="80"/>
    <n v="1"/>
    <n v="7"/>
    <n v="3"/>
    <n v="7"/>
    <n v="7"/>
    <n v="1"/>
    <n v="7"/>
  </r>
  <r>
    <x v="1"/>
    <s v="Travel_Rarely"/>
    <x v="2"/>
    <s v="Current Employees"/>
    <x v="1"/>
    <x v="0"/>
    <x v="874"/>
    <n v="1224"/>
    <x v="1"/>
    <x v="2"/>
    <x v="2"/>
    <s v="No"/>
    <s v="Y"/>
    <n v="4"/>
    <n v="-2"/>
    <n v="0"/>
    <n v="30"/>
    <n v="0"/>
    <m/>
    <n v="0"/>
    <n v="1"/>
    <n v="853"/>
    <n v="7"/>
    <x v="2"/>
    <n v="1"/>
    <n v="3"/>
    <n v="49"/>
    <n v="3"/>
    <n v="2"/>
    <n v="1"/>
    <n v="3491"/>
    <n v="11309"/>
    <n v="1"/>
    <n v="13"/>
    <n v="3"/>
    <n v="1"/>
    <n v="80"/>
    <n v="3"/>
    <n v="10"/>
    <n v="2"/>
    <n v="10"/>
    <n v="7"/>
    <n v="8"/>
    <n v="9"/>
  </r>
  <r>
    <x v="1"/>
    <s v="Travel_Rarely"/>
    <x v="0"/>
    <s v="Current Employees"/>
    <x v="1"/>
    <x v="1"/>
    <x v="875"/>
    <n v="1225"/>
    <x v="1"/>
    <x v="1"/>
    <x v="0"/>
    <s v="No"/>
    <s v="Y"/>
    <n v="3"/>
    <n v="-2"/>
    <n v="0"/>
    <n v="44"/>
    <n v="0"/>
    <m/>
    <n v="0"/>
    <n v="1"/>
    <n v="200"/>
    <n v="29"/>
    <x v="2"/>
    <n v="1"/>
    <n v="4"/>
    <n v="32"/>
    <n v="3"/>
    <n v="2"/>
    <n v="4"/>
    <n v="4541"/>
    <n v="7744"/>
    <n v="1"/>
    <n v="25"/>
    <n v="4"/>
    <n v="2"/>
    <n v="80"/>
    <n v="0"/>
    <n v="20"/>
    <n v="3"/>
    <n v="20"/>
    <n v="11"/>
    <n v="13"/>
    <n v="17"/>
  </r>
  <r>
    <x v="1"/>
    <s v="Travel_Rarely"/>
    <x v="4"/>
    <s v="Current Employees"/>
    <x v="0"/>
    <x v="3"/>
    <x v="876"/>
    <n v="1226"/>
    <x v="1"/>
    <x v="6"/>
    <x v="0"/>
    <s v="No"/>
    <s v="Y"/>
    <n v="2"/>
    <n v="-2"/>
    <n v="0"/>
    <n v="20"/>
    <n v="0"/>
    <m/>
    <n v="0"/>
    <n v="1"/>
    <n v="654"/>
    <n v="21"/>
    <x v="3"/>
    <n v="1"/>
    <n v="3"/>
    <n v="43"/>
    <n v="4"/>
    <n v="1"/>
    <n v="2"/>
    <n v="2678"/>
    <n v="5050"/>
    <n v="1"/>
    <n v="17"/>
    <n v="3"/>
    <n v="4"/>
    <n v="80"/>
    <n v="0"/>
    <n v="2"/>
    <n v="3"/>
    <n v="2"/>
    <n v="1"/>
    <n v="2"/>
    <n v="2"/>
  </r>
  <r>
    <x v="1"/>
    <s v="Travel_Rarely"/>
    <x v="1"/>
    <s v="Current Employees"/>
    <x v="1"/>
    <x v="4"/>
    <x v="877"/>
    <n v="1228"/>
    <x v="1"/>
    <x v="3"/>
    <x v="2"/>
    <s v="No"/>
    <s v="Y"/>
    <n v="3"/>
    <n v="-2"/>
    <n v="0"/>
    <n v="46"/>
    <n v="0"/>
    <m/>
    <n v="0"/>
    <n v="1"/>
    <n v="150"/>
    <n v="2"/>
    <x v="2"/>
    <n v="1"/>
    <n v="4"/>
    <n v="60"/>
    <n v="3"/>
    <n v="2"/>
    <n v="4"/>
    <n v="7379"/>
    <n v="17433"/>
    <n v="2"/>
    <n v="11"/>
    <n v="3"/>
    <n v="3"/>
    <n v="80"/>
    <n v="1"/>
    <n v="12"/>
    <n v="2"/>
    <n v="6"/>
    <n v="3"/>
    <n v="1"/>
    <n v="4"/>
  </r>
  <r>
    <x v="1"/>
    <s v="Non-Travel"/>
    <x v="0"/>
    <s v="Current Employees"/>
    <x v="2"/>
    <x v="2"/>
    <x v="878"/>
    <n v="1231"/>
    <x v="1"/>
    <x v="8"/>
    <x v="1"/>
    <s v="No"/>
    <s v="Y"/>
    <n v="3"/>
    <n v="-2"/>
    <n v="0"/>
    <n v="42"/>
    <n v="0"/>
    <m/>
    <n v="0"/>
    <n v="1"/>
    <n v="179"/>
    <n v="2"/>
    <x v="4"/>
    <n v="1"/>
    <n v="4"/>
    <n v="79"/>
    <n v="4"/>
    <n v="2"/>
    <n v="3"/>
    <n v="6272"/>
    <n v="12858"/>
    <n v="7"/>
    <n v="16"/>
    <n v="3"/>
    <n v="1"/>
    <n v="80"/>
    <n v="1"/>
    <n v="10"/>
    <n v="4"/>
    <n v="4"/>
    <n v="3"/>
    <n v="0"/>
    <n v="3"/>
  </r>
  <r>
    <x v="1"/>
    <s v="Travel_Rarely"/>
    <x v="3"/>
    <s v="Current Employees"/>
    <x v="0"/>
    <x v="3"/>
    <x v="879"/>
    <n v="1233"/>
    <x v="1"/>
    <x v="0"/>
    <x v="2"/>
    <s v="Yes"/>
    <s v="Y"/>
    <n v="3"/>
    <n v="-2"/>
    <n v="0"/>
    <n v="60"/>
    <n v="0"/>
    <m/>
    <n v="0"/>
    <n v="1"/>
    <n v="696"/>
    <n v="7"/>
    <x v="2"/>
    <n v="1"/>
    <n v="2"/>
    <n v="52"/>
    <n v="4"/>
    <n v="2"/>
    <n v="2"/>
    <n v="5220"/>
    <n v="10893"/>
    <n v="0"/>
    <n v="18"/>
    <n v="3"/>
    <n v="2"/>
    <n v="80"/>
    <n v="1"/>
    <n v="12"/>
    <n v="3"/>
    <n v="11"/>
    <n v="7"/>
    <n v="1"/>
    <n v="9"/>
  </r>
  <r>
    <x v="1"/>
    <s v="Travel_Frequently"/>
    <x v="2"/>
    <s v="Current Employees"/>
    <x v="1"/>
    <x v="1"/>
    <x v="880"/>
    <n v="1234"/>
    <x v="0"/>
    <x v="2"/>
    <x v="1"/>
    <s v="No"/>
    <s v="Y"/>
    <n v="2"/>
    <n v="-2"/>
    <n v="0"/>
    <n v="32"/>
    <n v="0"/>
    <m/>
    <n v="0"/>
    <n v="1"/>
    <n v="116"/>
    <n v="13"/>
    <x v="3"/>
    <n v="1"/>
    <n v="3"/>
    <n v="77"/>
    <n v="2"/>
    <n v="1"/>
    <n v="2"/>
    <n v="2743"/>
    <n v="7331"/>
    <n v="1"/>
    <n v="20"/>
    <n v="4"/>
    <n v="3"/>
    <n v="80"/>
    <n v="1"/>
    <n v="2"/>
    <n v="3"/>
    <n v="2"/>
    <n v="2"/>
    <n v="2"/>
    <n v="2"/>
  </r>
  <r>
    <x v="1"/>
    <s v="Travel_Frequently"/>
    <x v="2"/>
    <s v="Current Employees"/>
    <x v="1"/>
    <x v="0"/>
    <x v="881"/>
    <n v="1235"/>
    <x v="0"/>
    <x v="1"/>
    <x v="0"/>
    <s v="Yes"/>
    <s v="Y"/>
    <n v="2"/>
    <n v="-2"/>
    <n v="0"/>
    <n v="32"/>
    <n v="0"/>
    <m/>
    <n v="0"/>
    <n v="1"/>
    <n v="1316"/>
    <n v="2"/>
    <x v="0"/>
    <n v="1"/>
    <n v="4"/>
    <n v="38"/>
    <n v="3"/>
    <n v="2"/>
    <n v="1"/>
    <n v="4998"/>
    <n v="2338"/>
    <n v="4"/>
    <n v="14"/>
    <n v="3"/>
    <n v="4"/>
    <n v="80"/>
    <n v="0"/>
    <n v="10"/>
    <n v="3"/>
    <n v="8"/>
    <n v="7"/>
    <n v="0"/>
    <n v="7"/>
  </r>
  <r>
    <x v="1"/>
    <s v="Travel_Rarely"/>
    <x v="0"/>
    <s v="Current Employees"/>
    <x v="1"/>
    <x v="4"/>
    <x v="882"/>
    <n v="1237"/>
    <x v="0"/>
    <x v="3"/>
    <x v="2"/>
    <s v="Yes"/>
    <s v="Y"/>
    <n v="2"/>
    <n v="-2"/>
    <n v="0"/>
    <n v="36"/>
    <n v="0"/>
    <m/>
    <n v="0"/>
    <n v="1"/>
    <n v="363"/>
    <n v="1"/>
    <x v="3"/>
    <n v="1"/>
    <n v="4"/>
    <n v="77"/>
    <n v="1"/>
    <n v="3"/>
    <n v="4"/>
    <n v="10252"/>
    <n v="4235"/>
    <n v="2"/>
    <n v="21"/>
    <n v="4"/>
    <n v="3"/>
    <n v="80"/>
    <n v="1"/>
    <n v="17"/>
    <n v="3"/>
    <n v="7"/>
    <n v="7"/>
    <n v="7"/>
    <n v="7"/>
  </r>
  <r>
    <x v="1"/>
    <s v="Travel_Rarely"/>
    <x v="2"/>
    <s v="Current Employees"/>
    <x v="1"/>
    <x v="2"/>
    <x v="883"/>
    <n v="1238"/>
    <x v="1"/>
    <x v="1"/>
    <x v="1"/>
    <s v="No"/>
    <s v="Y"/>
    <n v="5"/>
    <n v="-2"/>
    <n v="0"/>
    <n v="33"/>
    <n v="0"/>
    <m/>
    <n v="0"/>
    <n v="1"/>
    <n v="117"/>
    <n v="9"/>
    <x v="3"/>
    <n v="1"/>
    <n v="1"/>
    <n v="60"/>
    <n v="3"/>
    <n v="1"/>
    <n v="4"/>
    <n v="2781"/>
    <n v="6311"/>
    <n v="0"/>
    <n v="13"/>
    <n v="3"/>
    <n v="2"/>
    <n v="80"/>
    <n v="1"/>
    <n v="15"/>
    <n v="3"/>
    <n v="14"/>
    <n v="10"/>
    <n v="4"/>
    <n v="10"/>
  </r>
  <r>
    <x v="1"/>
    <s v="Travel_Rarely"/>
    <x v="0"/>
    <s v="Current Employees"/>
    <x v="0"/>
    <x v="4"/>
    <x v="884"/>
    <n v="1239"/>
    <x v="0"/>
    <x v="0"/>
    <x v="2"/>
    <s v="No"/>
    <s v="Y"/>
    <n v="2"/>
    <n v="-2"/>
    <n v="0"/>
    <n v="40"/>
    <n v="0"/>
    <m/>
    <n v="0"/>
    <n v="1"/>
    <n v="107"/>
    <n v="10"/>
    <x v="3"/>
    <n v="1"/>
    <n v="4"/>
    <n v="84"/>
    <n v="2"/>
    <n v="2"/>
    <n v="4"/>
    <n v="6852"/>
    <n v="11591"/>
    <n v="7"/>
    <n v="12"/>
    <n v="3"/>
    <n v="2"/>
    <n v="80"/>
    <n v="1"/>
    <n v="7"/>
    <n v="4"/>
    <n v="5"/>
    <n v="1"/>
    <n v="1"/>
    <n v="3"/>
  </r>
  <r>
    <x v="1"/>
    <s v="Travel_Rarely"/>
    <x v="2"/>
    <s v="Current Employees"/>
    <x v="0"/>
    <x v="0"/>
    <x v="885"/>
    <n v="1240"/>
    <x v="1"/>
    <x v="0"/>
    <x v="0"/>
    <s v="No"/>
    <s v="Y"/>
    <n v="4"/>
    <n v="-2"/>
    <n v="0"/>
    <n v="25"/>
    <n v="0"/>
    <m/>
    <n v="0"/>
    <n v="1"/>
    <n v="1356"/>
    <n v="10"/>
    <x v="2"/>
    <n v="1"/>
    <n v="3"/>
    <n v="57"/>
    <n v="3"/>
    <n v="2"/>
    <n v="1"/>
    <n v="4950"/>
    <n v="20623"/>
    <n v="0"/>
    <n v="14"/>
    <n v="3"/>
    <n v="2"/>
    <n v="80"/>
    <n v="0"/>
    <n v="5"/>
    <n v="3"/>
    <n v="4"/>
    <n v="3"/>
    <n v="1"/>
    <n v="1"/>
  </r>
  <r>
    <x v="1"/>
    <s v="Travel_Rarely"/>
    <x v="2"/>
    <s v="Current Employees"/>
    <x v="1"/>
    <x v="2"/>
    <x v="886"/>
    <n v="1241"/>
    <x v="1"/>
    <x v="1"/>
    <x v="1"/>
    <s v="Yes"/>
    <s v="Y"/>
    <n v="2"/>
    <n v="-2"/>
    <n v="0"/>
    <n v="30"/>
    <n v="0"/>
    <m/>
    <n v="0"/>
    <n v="1"/>
    <n v="1465"/>
    <n v="1"/>
    <x v="3"/>
    <n v="1"/>
    <n v="4"/>
    <n v="63"/>
    <n v="3"/>
    <n v="1"/>
    <n v="2"/>
    <n v="3579"/>
    <n v="9369"/>
    <n v="0"/>
    <n v="21"/>
    <n v="4"/>
    <n v="1"/>
    <n v="80"/>
    <n v="1"/>
    <n v="12"/>
    <n v="3"/>
    <n v="11"/>
    <n v="9"/>
    <n v="5"/>
    <n v="7"/>
  </r>
  <r>
    <x v="1"/>
    <s v="Travel_Frequently"/>
    <x v="0"/>
    <s v="Current Employees"/>
    <x v="1"/>
    <x v="2"/>
    <x v="887"/>
    <n v="1242"/>
    <x v="0"/>
    <x v="7"/>
    <x v="1"/>
    <s v="Yes"/>
    <s v="Y"/>
    <n v="6"/>
    <n v="-2"/>
    <n v="0"/>
    <n v="42"/>
    <n v="0"/>
    <m/>
    <n v="0"/>
    <n v="1"/>
    <n v="458"/>
    <n v="26"/>
    <x v="4"/>
    <n v="1"/>
    <n v="1"/>
    <n v="60"/>
    <n v="3"/>
    <n v="3"/>
    <n v="3"/>
    <n v="13191"/>
    <n v="23281"/>
    <n v="3"/>
    <n v="17"/>
    <n v="3"/>
    <n v="3"/>
    <n v="80"/>
    <n v="0"/>
    <n v="20"/>
    <n v="3"/>
    <n v="1"/>
    <n v="0"/>
    <n v="0"/>
    <n v="0"/>
  </r>
  <r>
    <x v="1"/>
    <s v="Non-Travel"/>
    <x v="0"/>
    <s v="Current Employees"/>
    <x v="0"/>
    <x v="3"/>
    <x v="888"/>
    <n v="1243"/>
    <x v="0"/>
    <x v="0"/>
    <x v="1"/>
    <s v="Yes"/>
    <s v="Y"/>
    <n v="6"/>
    <n v="-2"/>
    <n v="0"/>
    <n v="35"/>
    <n v="0"/>
    <m/>
    <n v="0"/>
    <n v="1"/>
    <n v="1212"/>
    <n v="8"/>
    <x v="0"/>
    <n v="1"/>
    <n v="3"/>
    <n v="78"/>
    <n v="2"/>
    <n v="3"/>
    <n v="2"/>
    <n v="10377"/>
    <n v="13755"/>
    <n v="4"/>
    <n v="11"/>
    <n v="3"/>
    <n v="2"/>
    <n v="80"/>
    <n v="1"/>
    <n v="16"/>
    <n v="2"/>
    <n v="13"/>
    <n v="2"/>
    <n v="4"/>
    <n v="12"/>
  </r>
  <r>
    <x v="1"/>
    <s v="Travel_Rarely"/>
    <x v="2"/>
    <s v="Current Employees"/>
    <x v="1"/>
    <x v="0"/>
    <x v="889"/>
    <n v="1244"/>
    <x v="1"/>
    <x v="1"/>
    <x v="1"/>
    <s v="Yes"/>
    <s v="Y"/>
    <n v="3"/>
    <n v="-2"/>
    <n v="0"/>
    <n v="27"/>
    <n v="0"/>
    <m/>
    <n v="0"/>
    <n v="1"/>
    <n v="1103"/>
    <n v="14"/>
    <x v="3"/>
    <n v="1"/>
    <n v="1"/>
    <n v="42"/>
    <n v="3"/>
    <n v="1"/>
    <n v="1"/>
    <n v="2235"/>
    <n v="14377"/>
    <n v="1"/>
    <n v="14"/>
    <n v="3"/>
    <n v="4"/>
    <n v="80"/>
    <n v="2"/>
    <n v="9"/>
    <n v="2"/>
    <n v="9"/>
    <n v="7"/>
    <n v="6"/>
    <n v="8"/>
  </r>
  <r>
    <x v="1"/>
    <s v="Travel_Frequently"/>
    <x v="1"/>
    <s v="Current Employees"/>
    <x v="1"/>
    <x v="0"/>
    <x v="890"/>
    <n v="1245"/>
    <x v="0"/>
    <x v="3"/>
    <x v="2"/>
    <s v="No"/>
    <s v="Y"/>
    <n v="2"/>
    <n v="-2"/>
    <n v="0"/>
    <n v="54"/>
    <n v="0"/>
    <m/>
    <n v="0"/>
    <n v="1"/>
    <n v="966"/>
    <n v="1"/>
    <x v="2"/>
    <n v="1"/>
    <n v="4"/>
    <n v="53"/>
    <n v="3"/>
    <n v="3"/>
    <n v="1"/>
    <n v="10502"/>
    <n v="9659"/>
    <n v="7"/>
    <n v="17"/>
    <n v="3"/>
    <n v="1"/>
    <n v="80"/>
    <n v="1"/>
    <n v="33"/>
    <n v="1"/>
    <n v="5"/>
    <n v="4"/>
    <n v="1"/>
    <n v="4"/>
  </r>
  <r>
    <x v="1"/>
    <s v="Travel_Rarely"/>
    <x v="0"/>
    <s v="Current Employees"/>
    <x v="1"/>
    <x v="0"/>
    <x v="891"/>
    <n v="1246"/>
    <x v="0"/>
    <x v="1"/>
    <x v="1"/>
    <s v="No"/>
    <s v="Y"/>
    <n v="5"/>
    <n v="-2"/>
    <n v="0"/>
    <n v="44"/>
    <n v="0"/>
    <m/>
    <n v="0"/>
    <n v="1"/>
    <n v="1117"/>
    <n v="2"/>
    <x v="1"/>
    <n v="1"/>
    <n v="1"/>
    <n v="72"/>
    <n v="4"/>
    <n v="1"/>
    <n v="1"/>
    <n v="2011"/>
    <n v="19982"/>
    <n v="1"/>
    <n v="13"/>
    <n v="3"/>
    <n v="4"/>
    <n v="80"/>
    <n v="1"/>
    <n v="10"/>
    <n v="3"/>
    <n v="10"/>
    <n v="5"/>
    <n v="7"/>
    <n v="7"/>
  </r>
  <r>
    <x v="0"/>
    <s v="Non-Travel"/>
    <x v="4"/>
    <s v="Ex-Employees"/>
    <x v="1"/>
    <x v="2"/>
    <x v="892"/>
    <n v="1248"/>
    <x v="0"/>
    <x v="1"/>
    <x v="0"/>
    <s v="Yes"/>
    <s v="Y"/>
    <n v="2"/>
    <n v="-2"/>
    <n v="0"/>
    <n v="19"/>
    <n v="1"/>
    <n v="1"/>
    <n v="1"/>
    <n v="0"/>
    <n v="504"/>
    <n v="10"/>
    <x v="3"/>
    <n v="1"/>
    <n v="1"/>
    <n v="96"/>
    <n v="2"/>
    <n v="1"/>
    <n v="2"/>
    <n v="1859"/>
    <n v="6148"/>
    <n v="1"/>
    <n v="25"/>
    <n v="4"/>
    <n v="2"/>
    <n v="80"/>
    <n v="0"/>
    <n v="1"/>
    <n v="4"/>
    <n v="1"/>
    <n v="1"/>
    <n v="0"/>
    <n v="0"/>
  </r>
  <r>
    <x v="1"/>
    <s v="Travel_Rarely"/>
    <x v="2"/>
    <s v="Current Employees"/>
    <x v="1"/>
    <x v="0"/>
    <x v="893"/>
    <n v="1249"/>
    <x v="0"/>
    <x v="1"/>
    <x v="2"/>
    <s v="No"/>
    <s v="Y"/>
    <n v="5"/>
    <n v="-2"/>
    <n v="0"/>
    <n v="29"/>
    <n v="0"/>
    <m/>
    <n v="0"/>
    <n v="1"/>
    <n v="1010"/>
    <n v="1"/>
    <x v="3"/>
    <n v="1"/>
    <n v="1"/>
    <n v="97"/>
    <n v="3"/>
    <n v="1"/>
    <n v="1"/>
    <n v="3760"/>
    <n v="5598"/>
    <n v="1"/>
    <n v="15"/>
    <n v="3"/>
    <n v="1"/>
    <n v="80"/>
    <n v="3"/>
    <n v="3"/>
    <n v="3"/>
    <n v="3"/>
    <n v="2"/>
    <n v="1"/>
    <n v="2"/>
  </r>
  <r>
    <x v="1"/>
    <s v="Travel_Rarely"/>
    <x v="1"/>
    <s v="Current Employees"/>
    <x v="1"/>
    <x v="0"/>
    <x v="894"/>
    <n v="1250"/>
    <x v="1"/>
    <x v="7"/>
    <x v="1"/>
    <s v="No"/>
    <s v="Y"/>
    <n v="2"/>
    <n v="-2"/>
    <n v="0"/>
    <n v="54"/>
    <n v="0"/>
    <m/>
    <n v="0"/>
    <n v="1"/>
    <n v="685"/>
    <n v="3"/>
    <x v="3"/>
    <n v="1"/>
    <n v="4"/>
    <n v="85"/>
    <n v="3"/>
    <n v="4"/>
    <n v="1"/>
    <n v="17779"/>
    <n v="23474"/>
    <n v="3"/>
    <n v="14"/>
    <n v="3"/>
    <n v="1"/>
    <n v="80"/>
    <n v="0"/>
    <n v="36"/>
    <n v="3"/>
    <n v="10"/>
    <n v="9"/>
    <n v="0"/>
    <n v="9"/>
  </r>
  <r>
    <x v="1"/>
    <s v="Travel_Rarely"/>
    <x v="2"/>
    <s v="Current Employees"/>
    <x v="1"/>
    <x v="2"/>
    <x v="895"/>
    <n v="1251"/>
    <x v="1"/>
    <x v="4"/>
    <x v="1"/>
    <s v="Yes"/>
    <s v="Y"/>
    <n v="2"/>
    <n v="-2"/>
    <n v="0"/>
    <n v="31"/>
    <n v="0"/>
    <m/>
    <n v="0"/>
    <n v="1"/>
    <n v="1332"/>
    <n v="11"/>
    <x v="0"/>
    <n v="1"/>
    <n v="3"/>
    <n v="80"/>
    <n v="3"/>
    <n v="2"/>
    <n v="3"/>
    <n v="6833"/>
    <n v="17089"/>
    <n v="1"/>
    <n v="12"/>
    <n v="3"/>
    <n v="4"/>
    <n v="80"/>
    <n v="0"/>
    <n v="6"/>
    <n v="2"/>
    <n v="6"/>
    <n v="5"/>
    <n v="0"/>
    <n v="1"/>
  </r>
  <r>
    <x v="1"/>
    <s v="Travel_Rarely"/>
    <x v="2"/>
    <s v="Current Employees"/>
    <x v="1"/>
    <x v="2"/>
    <x v="896"/>
    <n v="1252"/>
    <x v="0"/>
    <x v="4"/>
    <x v="0"/>
    <s v="No"/>
    <s v="Y"/>
    <n v="2"/>
    <n v="-2"/>
    <n v="0"/>
    <n v="31"/>
    <n v="0"/>
    <m/>
    <n v="0"/>
    <n v="1"/>
    <n v="1062"/>
    <n v="24"/>
    <x v="3"/>
    <n v="1"/>
    <n v="3"/>
    <n v="96"/>
    <n v="2"/>
    <n v="2"/>
    <n v="3"/>
    <n v="6812"/>
    <n v="17198"/>
    <n v="1"/>
    <n v="19"/>
    <n v="3"/>
    <n v="2"/>
    <n v="80"/>
    <n v="0"/>
    <n v="10"/>
    <n v="3"/>
    <n v="10"/>
    <n v="9"/>
    <n v="1"/>
    <n v="8"/>
  </r>
  <r>
    <x v="1"/>
    <s v="Travel_Rarely"/>
    <x v="3"/>
    <s v="Current Employees"/>
    <x v="0"/>
    <x v="0"/>
    <x v="897"/>
    <n v="1254"/>
    <x v="0"/>
    <x v="0"/>
    <x v="0"/>
    <s v="No"/>
    <s v="Y"/>
    <n v="2"/>
    <n v="-2"/>
    <n v="0"/>
    <n v="59"/>
    <n v="0"/>
    <m/>
    <n v="0"/>
    <n v="1"/>
    <n v="326"/>
    <n v="3"/>
    <x v="3"/>
    <n v="1"/>
    <n v="3"/>
    <n v="48"/>
    <n v="2"/>
    <n v="2"/>
    <n v="1"/>
    <n v="5171"/>
    <n v="16490"/>
    <n v="5"/>
    <n v="17"/>
    <n v="3"/>
    <n v="4"/>
    <n v="80"/>
    <n v="0"/>
    <n v="13"/>
    <n v="3"/>
    <n v="6"/>
    <n v="1"/>
    <n v="0"/>
    <n v="5"/>
  </r>
  <r>
    <x v="1"/>
    <s v="Travel_Rarely"/>
    <x v="0"/>
    <s v="Current Employees"/>
    <x v="1"/>
    <x v="0"/>
    <x v="898"/>
    <n v="1255"/>
    <x v="1"/>
    <x v="7"/>
    <x v="1"/>
    <s v="No"/>
    <s v="Y"/>
    <n v="2"/>
    <n v="-2"/>
    <n v="0"/>
    <n v="43"/>
    <n v="0"/>
    <m/>
    <n v="0"/>
    <n v="1"/>
    <n v="920"/>
    <n v="3"/>
    <x v="3"/>
    <n v="1"/>
    <n v="3"/>
    <n v="96"/>
    <n v="1"/>
    <n v="5"/>
    <n v="1"/>
    <n v="19740"/>
    <n v="18625"/>
    <n v="3"/>
    <n v="14"/>
    <n v="3"/>
    <n v="2"/>
    <n v="80"/>
    <n v="1"/>
    <n v="25"/>
    <n v="3"/>
    <n v="8"/>
    <n v="7"/>
    <n v="0"/>
    <n v="7"/>
  </r>
  <r>
    <x v="1"/>
    <s v="Travel_Rarely"/>
    <x v="1"/>
    <s v="Current Employees"/>
    <x v="1"/>
    <x v="2"/>
    <x v="899"/>
    <n v="1256"/>
    <x v="1"/>
    <x v="5"/>
    <x v="1"/>
    <s v="No"/>
    <s v="Y"/>
    <n v="2"/>
    <n v="-2"/>
    <n v="0"/>
    <n v="49"/>
    <n v="0"/>
    <m/>
    <n v="0"/>
    <n v="1"/>
    <n v="1098"/>
    <n v="4"/>
    <x v="0"/>
    <n v="1"/>
    <n v="1"/>
    <n v="85"/>
    <n v="2"/>
    <n v="5"/>
    <n v="3"/>
    <n v="18711"/>
    <n v="12124"/>
    <n v="2"/>
    <n v="13"/>
    <n v="3"/>
    <n v="3"/>
    <n v="80"/>
    <n v="1"/>
    <n v="23"/>
    <n v="4"/>
    <n v="1"/>
    <n v="0"/>
    <n v="0"/>
    <n v="0"/>
  </r>
  <r>
    <x v="1"/>
    <s v="Travel_Frequently"/>
    <x v="0"/>
    <s v="Current Employees"/>
    <x v="1"/>
    <x v="4"/>
    <x v="900"/>
    <n v="1257"/>
    <x v="1"/>
    <x v="1"/>
    <x v="1"/>
    <s v="No"/>
    <s v="Y"/>
    <n v="2"/>
    <n v="-2"/>
    <n v="0"/>
    <n v="36"/>
    <n v="0"/>
    <m/>
    <n v="0"/>
    <n v="1"/>
    <n v="469"/>
    <n v="3"/>
    <x v="3"/>
    <n v="1"/>
    <n v="4"/>
    <n v="46"/>
    <n v="3"/>
    <n v="1"/>
    <n v="4"/>
    <n v="3692"/>
    <n v="9256"/>
    <n v="1"/>
    <n v="12"/>
    <n v="3"/>
    <n v="3"/>
    <n v="80"/>
    <n v="0"/>
    <n v="12"/>
    <n v="2"/>
    <n v="11"/>
    <n v="10"/>
    <n v="0"/>
    <n v="7"/>
  </r>
  <r>
    <x v="1"/>
    <s v="Travel_Rarely"/>
    <x v="1"/>
    <s v="Current Employees"/>
    <x v="1"/>
    <x v="4"/>
    <x v="901"/>
    <n v="1258"/>
    <x v="1"/>
    <x v="2"/>
    <x v="0"/>
    <s v="No"/>
    <s v="Y"/>
    <n v="4"/>
    <n v="-2"/>
    <n v="0"/>
    <n v="48"/>
    <n v="0"/>
    <m/>
    <n v="0"/>
    <n v="1"/>
    <n v="969"/>
    <n v="2"/>
    <x v="0"/>
    <n v="1"/>
    <n v="4"/>
    <n v="76"/>
    <n v="4"/>
    <n v="1"/>
    <n v="4"/>
    <n v="2559"/>
    <n v="16620"/>
    <n v="5"/>
    <n v="11"/>
    <n v="3"/>
    <n v="3"/>
    <n v="80"/>
    <n v="0"/>
    <n v="7"/>
    <n v="2"/>
    <n v="1"/>
    <n v="0"/>
    <n v="0"/>
    <n v="0"/>
  </r>
  <r>
    <x v="1"/>
    <s v="Travel_Rarely"/>
    <x v="2"/>
    <s v="Current Employees"/>
    <x v="1"/>
    <x v="0"/>
    <x v="902"/>
    <n v="1259"/>
    <x v="1"/>
    <x v="1"/>
    <x v="2"/>
    <s v="No"/>
    <s v="Y"/>
    <n v="2"/>
    <n v="-2"/>
    <n v="0"/>
    <n v="27"/>
    <n v="0"/>
    <m/>
    <n v="0"/>
    <n v="1"/>
    <n v="1167"/>
    <n v="4"/>
    <x v="0"/>
    <n v="1"/>
    <n v="1"/>
    <n v="76"/>
    <n v="3"/>
    <n v="1"/>
    <n v="1"/>
    <n v="2517"/>
    <n v="3208"/>
    <n v="1"/>
    <n v="11"/>
    <n v="3"/>
    <n v="2"/>
    <n v="80"/>
    <n v="3"/>
    <n v="5"/>
    <n v="3"/>
    <n v="5"/>
    <n v="3"/>
    <n v="0"/>
    <n v="3"/>
  </r>
  <r>
    <x v="1"/>
    <s v="Travel_Rarely"/>
    <x v="2"/>
    <s v="Current Employees"/>
    <x v="1"/>
    <x v="0"/>
    <x v="903"/>
    <n v="1260"/>
    <x v="1"/>
    <x v="4"/>
    <x v="2"/>
    <s v="Yes"/>
    <s v="Y"/>
    <n v="2"/>
    <n v="-2"/>
    <n v="0"/>
    <n v="29"/>
    <n v="0"/>
    <m/>
    <n v="0"/>
    <n v="1"/>
    <n v="1329"/>
    <n v="7"/>
    <x v="3"/>
    <n v="1"/>
    <n v="3"/>
    <n v="82"/>
    <n v="3"/>
    <n v="2"/>
    <n v="1"/>
    <n v="6623"/>
    <n v="4204"/>
    <n v="1"/>
    <n v="11"/>
    <n v="3"/>
    <n v="2"/>
    <n v="80"/>
    <n v="2"/>
    <n v="6"/>
    <n v="3"/>
    <n v="6"/>
    <n v="0"/>
    <n v="1"/>
    <n v="0"/>
  </r>
  <r>
    <x v="1"/>
    <s v="Travel_Rarely"/>
    <x v="1"/>
    <s v="Current Employees"/>
    <x v="1"/>
    <x v="0"/>
    <x v="904"/>
    <n v="1263"/>
    <x v="1"/>
    <x v="7"/>
    <x v="0"/>
    <s v="No"/>
    <s v="Y"/>
    <n v="3"/>
    <n v="-2"/>
    <n v="0"/>
    <n v="48"/>
    <n v="0"/>
    <m/>
    <n v="0"/>
    <n v="1"/>
    <n v="715"/>
    <n v="1"/>
    <x v="3"/>
    <n v="1"/>
    <n v="4"/>
    <n v="76"/>
    <n v="2"/>
    <n v="5"/>
    <n v="1"/>
    <n v="18265"/>
    <n v="8733"/>
    <n v="6"/>
    <n v="12"/>
    <n v="3"/>
    <n v="3"/>
    <n v="80"/>
    <n v="0"/>
    <n v="25"/>
    <n v="4"/>
    <n v="1"/>
    <n v="0"/>
    <n v="0"/>
    <n v="0"/>
  </r>
  <r>
    <x v="1"/>
    <s v="Travel_Rarely"/>
    <x v="2"/>
    <s v="Current Employees"/>
    <x v="1"/>
    <x v="0"/>
    <x v="905"/>
    <n v="1264"/>
    <x v="0"/>
    <x v="7"/>
    <x v="2"/>
    <s v="No"/>
    <s v="Y"/>
    <n v="2"/>
    <n v="-2"/>
    <n v="0"/>
    <n v="29"/>
    <n v="0"/>
    <m/>
    <n v="0"/>
    <n v="1"/>
    <n v="694"/>
    <n v="1"/>
    <x v="3"/>
    <n v="1"/>
    <n v="4"/>
    <n v="87"/>
    <n v="2"/>
    <n v="4"/>
    <n v="1"/>
    <n v="16124"/>
    <n v="3423"/>
    <n v="3"/>
    <n v="14"/>
    <n v="3"/>
    <n v="2"/>
    <n v="80"/>
    <n v="2"/>
    <n v="9"/>
    <n v="2"/>
    <n v="7"/>
    <n v="7"/>
    <n v="1"/>
    <n v="7"/>
  </r>
  <r>
    <x v="1"/>
    <s v="Travel_Rarely"/>
    <x v="2"/>
    <s v="Current Employees"/>
    <x v="1"/>
    <x v="4"/>
    <x v="906"/>
    <n v="1265"/>
    <x v="0"/>
    <x v="1"/>
    <x v="1"/>
    <s v="No"/>
    <s v="Y"/>
    <n v="5"/>
    <n v="-2"/>
    <n v="0"/>
    <n v="34"/>
    <n v="0"/>
    <m/>
    <n v="0"/>
    <n v="1"/>
    <n v="1320"/>
    <n v="20"/>
    <x v="3"/>
    <n v="1"/>
    <n v="4"/>
    <n v="89"/>
    <n v="4"/>
    <n v="1"/>
    <n v="4"/>
    <n v="2585"/>
    <n v="21643"/>
    <n v="0"/>
    <n v="17"/>
    <n v="3"/>
    <n v="4"/>
    <n v="80"/>
    <n v="0"/>
    <n v="2"/>
    <n v="2"/>
    <n v="1"/>
    <n v="0"/>
    <n v="0"/>
    <n v="0"/>
  </r>
  <r>
    <x v="1"/>
    <s v="Travel_Rarely"/>
    <x v="0"/>
    <s v="Current Employees"/>
    <x v="0"/>
    <x v="3"/>
    <x v="907"/>
    <n v="1267"/>
    <x v="1"/>
    <x v="5"/>
    <x v="1"/>
    <s v="No"/>
    <s v="Y"/>
    <n v="5"/>
    <n v="-2"/>
    <n v="0"/>
    <n v="44"/>
    <n v="0"/>
    <m/>
    <n v="0"/>
    <n v="1"/>
    <n v="1099"/>
    <n v="5"/>
    <x v="3"/>
    <n v="1"/>
    <n v="2"/>
    <n v="88"/>
    <n v="3"/>
    <n v="5"/>
    <n v="2"/>
    <n v="18213"/>
    <n v="8751"/>
    <n v="7"/>
    <n v="11"/>
    <n v="3"/>
    <n v="3"/>
    <n v="80"/>
    <n v="1"/>
    <n v="26"/>
    <n v="3"/>
    <n v="22"/>
    <n v="9"/>
    <n v="3"/>
    <n v="10"/>
  </r>
  <r>
    <x v="1"/>
    <s v="Travel_Rarely"/>
    <x v="2"/>
    <s v="Current Employees"/>
    <x v="0"/>
    <x v="3"/>
    <x v="908"/>
    <n v="1268"/>
    <x v="1"/>
    <x v="0"/>
    <x v="2"/>
    <s v="Yes"/>
    <s v="Y"/>
    <n v="3"/>
    <n v="-2"/>
    <n v="0"/>
    <n v="33"/>
    <n v="0"/>
    <m/>
    <n v="0"/>
    <n v="1"/>
    <n v="536"/>
    <n v="10"/>
    <x v="4"/>
    <n v="1"/>
    <n v="4"/>
    <n v="82"/>
    <n v="4"/>
    <n v="3"/>
    <n v="2"/>
    <n v="8380"/>
    <n v="21708"/>
    <n v="0"/>
    <n v="14"/>
    <n v="3"/>
    <n v="4"/>
    <n v="80"/>
    <n v="2"/>
    <n v="10"/>
    <n v="3"/>
    <n v="9"/>
    <n v="8"/>
    <n v="0"/>
    <n v="8"/>
  </r>
  <r>
    <x v="1"/>
    <s v="Travel_Rarely"/>
    <x v="4"/>
    <s v="Current Employees"/>
    <x v="1"/>
    <x v="0"/>
    <x v="909"/>
    <n v="1269"/>
    <x v="0"/>
    <x v="1"/>
    <x v="0"/>
    <s v="Yes"/>
    <s v="Y"/>
    <n v="2"/>
    <n v="-2"/>
    <n v="0"/>
    <n v="19"/>
    <n v="0"/>
    <m/>
    <n v="0"/>
    <n v="1"/>
    <n v="265"/>
    <n v="25"/>
    <x v="3"/>
    <n v="1"/>
    <n v="2"/>
    <n v="57"/>
    <n v="4"/>
    <n v="1"/>
    <n v="1"/>
    <n v="2994"/>
    <n v="21221"/>
    <n v="1"/>
    <n v="12"/>
    <n v="3"/>
    <n v="4"/>
    <n v="80"/>
    <n v="0"/>
    <n v="1"/>
    <n v="3"/>
    <n v="1"/>
    <n v="0"/>
    <n v="0"/>
    <n v="1"/>
  </r>
  <r>
    <x v="1"/>
    <s v="Travel_Rarely"/>
    <x v="4"/>
    <s v="Current Employees"/>
    <x v="1"/>
    <x v="0"/>
    <x v="910"/>
    <n v="1270"/>
    <x v="1"/>
    <x v="1"/>
    <x v="1"/>
    <s v="No"/>
    <s v="Y"/>
    <n v="2"/>
    <n v="-2"/>
    <n v="0"/>
    <n v="23"/>
    <n v="0"/>
    <m/>
    <n v="0"/>
    <n v="1"/>
    <n v="373"/>
    <n v="1"/>
    <x v="0"/>
    <n v="1"/>
    <n v="4"/>
    <n v="47"/>
    <n v="3"/>
    <n v="1"/>
    <n v="1"/>
    <n v="1223"/>
    <n v="16901"/>
    <n v="1"/>
    <n v="22"/>
    <n v="4"/>
    <n v="4"/>
    <n v="80"/>
    <n v="1"/>
    <n v="1"/>
    <n v="3"/>
    <n v="1"/>
    <n v="0"/>
    <n v="0"/>
    <n v="1"/>
  </r>
  <r>
    <x v="0"/>
    <s v="Travel_Frequently"/>
    <x v="2"/>
    <s v="Ex-Employees"/>
    <x v="0"/>
    <x v="0"/>
    <x v="911"/>
    <n v="1273"/>
    <x v="1"/>
    <x v="6"/>
    <x v="0"/>
    <s v="Yes"/>
    <s v="Y"/>
    <n v="4"/>
    <n v="-2"/>
    <n v="0"/>
    <n v="25"/>
    <n v="1"/>
    <n v="1"/>
    <n v="1"/>
    <n v="0"/>
    <n v="599"/>
    <n v="24"/>
    <x v="1"/>
    <n v="1"/>
    <n v="3"/>
    <n v="73"/>
    <n v="1"/>
    <n v="1"/>
    <n v="1"/>
    <n v="1118"/>
    <n v="8040"/>
    <n v="1"/>
    <n v="14"/>
    <n v="3"/>
    <n v="4"/>
    <n v="80"/>
    <n v="0"/>
    <n v="1"/>
    <n v="3"/>
    <n v="1"/>
    <n v="0"/>
    <n v="1"/>
    <n v="0"/>
  </r>
  <r>
    <x v="1"/>
    <s v="Travel_Rarely"/>
    <x v="2"/>
    <s v="Current Employees"/>
    <x v="1"/>
    <x v="0"/>
    <x v="912"/>
    <n v="1275"/>
    <x v="1"/>
    <x v="1"/>
    <x v="0"/>
    <s v="Yes"/>
    <s v="Y"/>
    <n v="2"/>
    <n v="-2"/>
    <n v="0"/>
    <n v="26"/>
    <n v="0"/>
    <m/>
    <n v="0"/>
    <n v="1"/>
    <n v="583"/>
    <n v="4"/>
    <x v="0"/>
    <n v="1"/>
    <n v="3"/>
    <n v="53"/>
    <n v="3"/>
    <n v="1"/>
    <n v="1"/>
    <n v="2875"/>
    <n v="9973"/>
    <n v="1"/>
    <n v="20"/>
    <n v="4"/>
    <n v="2"/>
    <n v="80"/>
    <n v="0"/>
    <n v="8"/>
    <n v="2"/>
    <n v="8"/>
    <n v="5"/>
    <n v="2"/>
    <n v="2"/>
  </r>
  <r>
    <x v="0"/>
    <s v="Travel_Rarely"/>
    <x v="1"/>
    <s v="Ex-Employees"/>
    <x v="0"/>
    <x v="3"/>
    <x v="913"/>
    <n v="1277"/>
    <x v="0"/>
    <x v="5"/>
    <x v="0"/>
    <s v="Yes"/>
    <s v="Y"/>
    <n v="2"/>
    <n v="-2"/>
    <n v="0"/>
    <n v="45"/>
    <n v="1"/>
    <n v="1"/>
    <n v="1"/>
    <n v="0"/>
    <n v="1449"/>
    <n v="2"/>
    <x v="3"/>
    <n v="1"/>
    <n v="1"/>
    <n v="94"/>
    <n v="1"/>
    <n v="5"/>
    <n v="2"/>
    <n v="18824"/>
    <n v="2493"/>
    <n v="2"/>
    <n v="16"/>
    <n v="3"/>
    <n v="1"/>
    <n v="80"/>
    <n v="0"/>
    <n v="26"/>
    <n v="3"/>
    <n v="24"/>
    <n v="10"/>
    <n v="1"/>
    <n v="11"/>
  </r>
  <r>
    <x v="1"/>
    <s v="Non-Travel"/>
    <x v="3"/>
    <s v="Current Employees"/>
    <x v="1"/>
    <x v="2"/>
    <x v="914"/>
    <n v="1278"/>
    <x v="1"/>
    <x v="4"/>
    <x v="2"/>
    <s v="Yes"/>
    <s v="Y"/>
    <n v="3"/>
    <n v="-2"/>
    <n v="0"/>
    <n v="55"/>
    <n v="0"/>
    <m/>
    <n v="0"/>
    <n v="1"/>
    <n v="177"/>
    <n v="8"/>
    <x v="1"/>
    <n v="1"/>
    <n v="4"/>
    <n v="37"/>
    <n v="2"/>
    <n v="4"/>
    <n v="2"/>
    <n v="13577"/>
    <n v="25592"/>
    <n v="1"/>
    <n v="15"/>
    <n v="3"/>
    <n v="4"/>
    <n v="80"/>
    <n v="1"/>
    <n v="34"/>
    <n v="3"/>
    <n v="33"/>
    <n v="9"/>
    <n v="15"/>
    <n v="0"/>
  </r>
  <r>
    <x v="0"/>
    <s v="Travel_Frequently"/>
    <x v="4"/>
    <s v="Ex-Employees"/>
    <x v="1"/>
    <x v="0"/>
    <x v="915"/>
    <n v="1279"/>
    <x v="0"/>
    <x v="2"/>
    <x v="0"/>
    <s v="No"/>
    <s v="Y"/>
    <n v="2"/>
    <n v="-2"/>
    <n v="0"/>
    <n v="21"/>
    <n v="1"/>
    <n v="1"/>
    <n v="1"/>
    <n v="0"/>
    <n v="251"/>
    <n v="10"/>
    <x v="0"/>
    <n v="1"/>
    <n v="1"/>
    <n v="45"/>
    <n v="2"/>
    <n v="1"/>
    <n v="1"/>
    <n v="2625"/>
    <n v="25308"/>
    <n v="1"/>
    <n v="20"/>
    <n v="4"/>
    <n v="3"/>
    <n v="80"/>
    <n v="0"/>
    <n v="2"/>
    <n v="1"/>
    <n v="2"/>
    <n v="2"/>
    <n v="2"/>
    <n v="2"/>
  </r>
  <r>
    <x v="1"/>
    <s v="Travel_Rarely"/>
    <x v="1"/>
    <s v="Current Employees"/>
    <x v="0"/>
    <x v="3"/>
    <x v="916"/>
    <n v="1280"/>
    <x v="0"/>
    <x v="5"/>
    <x v="1"/>
    <s v="No"/>
    <s v="Y"/>
    <n v="2"/>
    <n v="-2"/>
    <n v="0"/>
    <n v="46"/>
    <n v="0"/>
    <m/>
    <n v="0"/>
    <n v="1"/>
    <n v="168"/>
    <n v="4"/>
    <x v="0"/>
    <n v="1"/>
    <n v="4"/>
    <n v="33"/>
    <n v="2"/>
    <n v="5"/>
    <n v="2"/>
    <n v="18789"/>
    <n v="9946"/>
    <n v="2"/>
    <n v="14"/>
    <n v="3"/>
    <n v="3"/>
    <n v="80"/>
    <n v="1"/>
    <n v="26"/>
    <n v="3"/>
    <n v="11"/>
    <n v="4"/>
    <n v="0"/>
    <n v="8"/>
  </r>
  <r>
    <x v="1"/>
    <s v="Travel_Rarely"/>
    <x v="2"/>
    <s v="Current Employees"/>
    <x v="0"/>
    <x v="3"/>
    <x v="917"/>
    <n v="1281"/>
    <x v="0"/>
    <x v="0"/>
    <x v="0"/>
    <s v="Yes"/>
    <s v="Y"/>
    <n v="3"/>
    <n v="-2"/>
    <n v="0"/>
    <n v="34"/>
    <n v="0"/>
    <m/>
    <n v="0"/>
    <n v="1"/>
    <n v="131"/>
    <n v="2"/>
    <x v="3"/>
    <n v="1"/>
    <n v="3"/>
    <n v="86"/>
    <n v="3"/>
    <n v="2"/>
    <n v="2"/>
    <n v="4538"/>
    <n v="6039"/>
    <n v="0"/>
    <n v="12"/>
    <n v="3"/>
    <n v="4"/>
    <n v="80"/>
    <n v="0"/>
    <n v="4"/>
    <n v="3"/>
    <n v="3"/>
    <n v="2"/>
    <n v="0"/>
    <n v="2"/>
  </r>
  <r>
    <x v="1"/>
    <s v="Travel_Frequently"/>
    <x v="1"/>
    <s v="Current Employees"/>
    <x v="0"/>
    <x v="0"/>
    <x v="918"/>
    <n v="1282"/>
    <x v="1"/>
    <x v="5"/>
    <x v="2"/>
    <s v="Yes"/>
    <s v="Y"/>
    <n v="5"/>
    <n v="-2"/>
    <n v="0"/>
    <n v="51"/>
    <n v="0"/>
    <m/>
    <n v="0"/>
    <n v="1"/>
    <n v="237"/>
    <n v="9"/>
    <x v="3"/>
    <n v="1"/>
    <n v="4"/>
    <n v="83"/>
    <n v="3"/>
    <n v="5"/>
    <n v="1"/>
    <n v="19847"/>
    <n v="19196"/>
    <n v="4"/>
    <n v="24"/>
    <n v="4"/>
    <n v="1"/>
    <n v="80"/>
    <n v="1"/>
    <n v="31"/>
    <n v="2"/>
    <n v="29"/>
    <n v="10"/>
    <n v="11"/>
    <n v="10"/>
  </r>
  <r>
    <x v="1"/>
    <s v="Travel_Rarely"/>
    <x v="3"/>
    <s v="Current Employees"/>
    <x v="1"/>
    <x v="2"/>
    <x v="919"/>
    <n v="1283"/>
    <x v="1"/>
    <x v="3"/>
    <x v="0"/>
    <s v="No"/>
    <s v="Y"/>
    <n v="6"/>
    <n v="-2"/>
    <n v="0"/>
    <n v="59"/>
    <n v="0"/>
    <m/>
    <n v="0"/>
    <n v="1"/>
    <n v="1429"/>
    <n v="18"/>
    <x v="2"/>
    <n v="1"/>
    <n v="4"/>
    <n v="67"/>
    <n v="3"/>
    <n v="3"/>
    <n v="4"/>
    <n v="10512"/>
    <n v="20002"/>
    <n v="6"/>
    <n v="12"/>
    <n v="3"/>
    <n v="4"/>
    <n v="80"/>
    <n v="0"/>
    <n v="25"/>
    <n v="2"/>
    <n v="9"/>
    <n v="7"/>
    <n v="5"/>
    <n v="4"/>
  </r>
  <r>
    <x v="1"/>
    <s v="Travel_Frequently"/>
    <x v="2"/>
    <s v="Current Employees"/>
    <x v="1"/>
    <x v="2"/>
    <x v="920"/>
    <n v="1285"/>
    <x v="0"/>
    <x v="2"/>
    <x v="2"/>
    <s v="No"/>
    <s v="Y"/>
    <n v="2"/>
    <n v="-2"/>
    <n v="0"/>
    <n v="34"/>
    <n v="0"/>
    <m/>
    <n v="0"/>
    <n v="1"/>
    <n v="135"/>
    <n v="19"/>
    <x v="3"/>
    <n v="1"/>
    <n v="3"/>
    <n v="46"/>
    <n v="3"/>
    <n v="2"/>
    <n v="2"/>
    <n v="4444"/>
    <n v="22534"/>
    <n v="4"/>
    <n v="13"/>
    <n v="3"/>
    <n v="3"/>
    <n v="80"/>
    <n v="2"/>
    <n v="15"/>
    <n v="4"/>
    <n v="11"/>
    <n v="8"/>
    <n v="5"/>
    <n v="10"/>
  </r>
  <r>
    <x v="1"/>
    <s v="Travel_Frequently"/>
    <x v="2"/>
    <s v="Current Employees"/>
    <x v="1"/>
    <x v="2"/>
    <x v="921"/>
    <n v="1286"/>
    <x v="1"/>
    <x v="2"/>
    <x v="0"/>
    <s v="Yes"/>
    <s v="Y"/>
    <n v="2"/>
    <n v="-2"/>
    <n v="0"/>
    <n v="28"/>
    <n v="0"/>
    <m/>
    <n v="0"/>
    <n v="1"/>
    <n v="791"/>
    <n v="1"/>
    <x v="2"/>
    <n v="1"/>
    <n v="4"/>
    <n v="44"/>
    <n v="3"/>
    <n v="1"/>
    <n v="3"/>
    <n v="2154"/>
    <n v="6842"/>
    <n v="0"/>
    <n v="11"/>
    <n v="3"/>
    <n v="3"/>
    <n v="80"/>
    <n v="0"/>
    <n v="5"/>
    <n v="2"/>
    <n v="4"/>
    <n v="2"/>
    <n v="0"/>
    <n v="2"/>
  </r>
  <r>
    <x v="1"/>
    <s v="Travel_Rarely"/>
    <x v="0"/>
    <s v="Current Employees"/>
    <x v="1"/>
    <x v="0"/>
    <x v="922"/>
    <n v="1288"/>
    <x v="1"/>
    <x v="5"/>
    <x v="2"/>
    <s v="No"/>
    <s v="Y"/>
    <n v="4"/>
    <n v="-2"/>
    <n v="0"/>
    <n v="44"/>
    <n v="0"/>
    <m/>
    <n v="0"/>
    <n v="1"/>
    <n v="1199"/>
    <n v="4"/>
    <x v="0"/>
    <n v="1"/>
    <n v="3"/>
    <n v="92"/>
    <n v="4"/>
    <n v="5"/>
    <n v="3"/>
    <n v="19190"/>
    <n v="17477"/>
    <n v="1"/>
    <n v="14"/>
    <n v="3"/>
    <n v="4"/>
    <n v="80"/>
    <n v="2"/>
    <n v="26"/>
    <n v="2"/>
    <n v="25"/>
    <n v="9"/>
    <n v="14"/>
    <n v="13"/>
  </r>
  <r>
    <x v="1"/>
    <s v="Travel_Frequently"/>
    <x v="2"/>
    <s v="Current Employees"/>
    <x v="2"/>
    <x v="0"/>
    <x v="923"/>
    <n v="1289"/>
    <x v="1"/>
    <x v="8"/>
    <x v="1"/>
    <s v="No"/>
    <s v="Y"/>
    <n v="5"/>
    <n v="-2"/>
    <n v="0"/>
    <n v="34"/>
    <n v="0"/>
    <m/>
    <n v="0"/>
    <n v="1"/>
    <n v="648"/>
    <n v="11"/>
    <x v="3"/>
    <n v="1"/>
    <n v="3"/>
    <n v="56"/>
    <n v="2"/>
    <n v="2"/>
    <n v="2"/>
    <n v="4490"/>
    <n v="21833"/>
    <n v="4"/>
    <n v="11"/>
    <n v="3"/>
    <n v="4"/>
    <n v="80"/>
    <n v="2"/>
    <n v="14"/>
    <n v="4"/>
    <n v="10"/>
    <n v="9"/>
    <n v="1"/>
    <n v="8"/>
  </r>
  <r>
    <x v="1"/>
    <s v="Travel_Rarely"/>
    <x v="0"/>
    <s v="Current Employees"/>
    <x v="1"/>
    <x v="0"/>
    <x v="924"/>
    <n v="1291"/>
    <x v="1"/>
    <x v="1"/>
    <x v="1"/>
    <s v="Yes"/>
    <s v="Y"/>
    <n v="3"/>
    <n v="-2"/>
    <n v="0"/>
    <n v="35"/>
    <n v="0"/>
    <m/>
    <n v="0"/>
    <n v="1"/>
    <n v="735"/>
    <n v="6"/>
    <x v="1"/>
    <n v="1"/>
    <n v="3"/>
    <n v="66"/>
    <n v="3"/>
    <n v="1"/>
    <n v="3"/>
    <n v="3506"/>
    <n v="6020"/>
    <n v="0"/>
    <n v="14"/>
    <n v="3"/>
    <n v="4"/>
    <n v="80"/>
    <n v="0"/>
    <n v="4"/>
    <n v="3"/>
    <n v="3"/>
    <n v="2"/>
    <n v="2"/>
    <n v="2"/>
  </r>
  <r>
    <x v="1"/>
    <s v="Travel_Rarely"/>
    <x v="0"/>
    <s v="Current Employees"/>
    <x v="1"/>
    <x v="2"/>
    <x v="925"/>
    <n v="1292"/>
    <x v="0"/>
    <x v="1"/>
    <x v="1"/>
    <s v="Yes"/>
    <s v="Y"/>
    <n v="2"/>
    <n v="-2"/>
    <n v="0"/>
    <n v="42"/>
    <n v="0"/>
    <m/>
    <n v="0"/>
    <n v="1"/>
    <n v="603"/>
    <n v="7"/>
    <x v="2"/>
    <n v="1"/>
    <n v="2"/>
    <n v="78"/>
    <n v="4"/>
    <n v="2"/>
    <n v="2"/>
    <n v="2372"/>
    <n v="5628"/>
    <n v="6"/>
    <n v="16"/>
    <n v="3"/>
    <n v="4"/>
    <n v="80"/>
    <n v="0"/>
    <n v="18"/>
    <n v="3"/>
    <n v="1"/>
    <n v="0"/>
    <n v="0"/>
    <n v="0"/>
  </r>
  <r>
    <x v="1"/>
    <s v="Travel_Rarely"/>
    <x v="0"/>
    <s v="Current Employees"/>
    <x v="0"/>
    <x v="3"/>
    <x v="926"/>
    <n v="1293"/>
    <x v="0"/>
    <x v="0"/>
    <x v="0"/>
    <s v="No"/>
    <s v="Y"/>
    <n v="3"/>
    <n v="-2"/>
    <n v="0"/>
    <n v="43"/>
    <n v="0"/>
    <m/>
    <n v="0"/>
    <n v="1"/>
    <n v="531"/>
    <n v="4"/>
    <x v="2"/>
    <n v="1"/>
    <n v="4"/>
    <n v="56"/>
    <n v="2"/>
    <n v="3"/>
    <n v="2"/>
    <n v="10231"/>
    <n v="20364"/>
    <n v="3"/>
    <n v="14"/>
    <n v="3"/>
    <n v="4"/>
    <n v="80"/>
    <n v="0"/>
    <n v="23"/>
    <n v="4"/>
    <n v="21"/>
    <n v="7"/>
    <n v="15"/>
    <n v="17"/>
  </r>
  <r>
    <x v="1"/>
    <s v="Travel_Rarely"/>
    <x v="0"/>
    <s v="Current Employees"/>
    <x v="1"/>
    <x v="0"/>
    <x v="927"/>
    <n v="1294"/>
    <x v="0"/>
    <x v="3"/>
    <x v="0"/>
    <s v="Yes"/>
    <s v="Y"/>
    <n v="2"/>
    <n v="-2"/>
    <n v="0"/>
    <n v="36"/>
    <n v="0"/>
    <m/>
    <n v="0"/>
    <n v="1"/>
    <n v="429"/>
    <n v="2"/>
    <x v="2"/>
    <n v="1"/>
    <n v="3"/>
    <n v="53"/>
    <n v="3"/>
    <n v="2"/>
    <n v="2"/>
    <n v="5410"/>
    <n v="2323"/>
    <n v="9"/>
    <n v="11"/>
    <n v="3"/>
    <n v="4"/>
    <n v="80"/>
    <n v="0"/>
    <n v="18"/>
    <n v="3"/>
    <n v="16"/>
    <n v="14"/>
    <n v="5"/>
    <n v="12"/>
  </r>
  <r>
    <x v="0"/>
    <s v="Travel_Rarely"/>
    <x v="0"/>
    <s v="Ex-Employees"/>
    <x v="1"/>
    <x v="2"/>
    <x v="928"/>
    <n v="1295"/>
    <x v="0"/>
    <x v="4"/>
    <x v="1"/>
    <s v="No"/>
    <s v="Y"/>
    <n v="2"/>
    <n v="-2"/>
    <n v="0"/>
    <n v="44"/>
    <n v="1"/>
    <n v="1"/>
    <n v="1"/>
    <n v="0"/>
    <n v="621"/>
    <n v="15"/>
    <x v="3"/>
    <n v="1"/>
    <n v="1"/>
    <n v="73"/>
    <n v="3"/>
    <n v="3"/>
    <n v="4"/>
    <n v="7978"/>
    <n v="14075"/>
    <n v="1"/>
    <n v="11"/>
    <n v="3"/>
    <n v="4"/>
    <n v="80"/>
    <n v="1"/>
    <n v="10"/>
    <n v="3"/>
    <n v="10"/>
    <n v="7"/>
    <n v="0"/>
    <n v="5"/>
  </r>
  <r>
    <x v="1"/>
    <s v="Travel_Frequently"/>
    <x v="2"/>
    <s v="Current Employees"/>
    <x v="1"/>
    <x v="0"/>
    <x v="929"/>
    <n v="1296"/>
    <x v="1"/>
    <x v="2"/>
    <x v="1"/>
    <s v="Yes"/>
    <s v="Y"/>
    <n v="2"/>
    <n v="-2"/>
    <n v="0"/>
    <n v="28"/>
    <n v="0"/>
    <m/>
    <n v="0"/>
    <n v="1"/>
    <n v="193"/>
    <n v="2"/>
    <x v="3"/>
    <n v="1"/>
    <n v="4"/>
    <n v="52"/>
    <n v="2"/>
    <n v="1"/>
    <n v="4"/>
    <n v="3867"/>
    <n v="14222"/>
    <n v="1"/>
    <n v="12"/>
    <n v="3"/>
    <n v="2"/>
    <n v="80"/>
    <n v="1"/>
    <n v="2"/>
    <n v="3"/>
    <n v="2"/>
    <n v="2"/>
    <n v="2"/>
    <n v="2"/>
  </r>
  <r>
    <x v="1"/>
    <s v="Travel_Frequently"/>
    <x v="1"/>
    <s v="Current Employees"/>
    <x v="1"/>
    <x v="2"/>
    <x v="930"/>
    <n v="1297"/>
    <x v="0"/>
    <x v="2"/>
    <x v="0"/>
    <s v="No"/>
    <s v="Y"/>
    <n v="6"/>
    <n v="-2"/>
    <n v="0"/>
    <n v="51"/>
    <n v="0"/>
    <m/>
    <n v="0"/>
    <n v="1"/>
    <n v="968"/>
    <n v="6"/>
    <x v="0"/>
    <n v="1"/>
    <n v="2"/>
    <n v="40"/>
    <n v="2"/>
    <n v="1"/>
    <n v="3"/>
    <n v="2838"/>
    <n v="4257"/>
    <n v="0"/>
    <n v="14"/>
    <n v="3"/>
    <n v="2"/>
    <n v="80"/>
    <n v="0"/>
    <n v="8"/>
    <n v="2"/>
    <n v="7"/>
    <n v="0"/>
    <n v="7"/>
    <n v="7"/>
  </r>
  <r>
    <x v="1"/>
    <s v="Non-Travel"/>
    <x v="2"/>
    <s v="Current Employees"/>
    <x v="1"/>
    <x v="2"/>
    <x v="931"/>
    <n v="1298"/>
    <x v="0"/>
    <x v="3"/>
    <x v="0"/>
    <s v="Yes"/>
    <s v="Y"/>
    <n v="3"/>
    <n v="-2"/>
    <n v="0"/>
    <n v="30"/>
    <n v="0"/>
    <m/>
    <n v="0"/>
    <n v="1"/>
    <n v="879"/>
    <n v="9"/>
    <x v="0"/>
    <n v="1"/>
    <n v="3"/>
    <n v="72"/>
    <n v="3"/>
    <n v="2"/>
    <n v="3"/>
    <n v="4695"/>
    <n v="12858"/>
    <n v="7"/>
    <n v="18"/>
    <n v="3"/>
    <n v="3"/>
    <n v="80"/>
    <n v="0"/>
    <n v="10"/>
    <n v="3"/>
    <n v="8"/>
    <n v="4"/>
    <n v="1"/>
    <n v="7"/>
  </r>
  <r>
    <x v="0"/>
    <s v="Travel_Rarely"/>
    <x v="2"/>
    <s v="Ex-Employees"/>
    <x v="1"/>
    <x v="4"/>
    <x v="932"/>
    <n v="1299"/>
    <x v="0"/>
    <x v="2"/>
    <x v="2"/>
    <s v="Yes"/>
    <s v="Y"/>
    <n v="2"/>
    <n v="-2"/>
    <n v="0"/>
    <n v="29"/>
    <n v="1"/>
    <n v="1"/>
    <n v="1"/>
    <n v="0"/>
    <n v="806"/>
    <n v="7"/>
    <x v="3"/>
    <n v="1"/>
    <n v="4"/>
    <n v="39"/>
    <n v="3"/>
    <n v="1"/>
    <n v="4"/>
    <n v="3339"/>
    <n v="17285"/>
    <n v="3"/>
    <n v="13"/>
    <n v="3"/>
    <n v="1"/>
    <n v="80"/>
    <n v="2"/>
    <n v="10"/>
    <n v="3"/>
    <n v="7"/>
    <n v="7"/>
    <n v="7"/>
    <n v="7"/>
  </r>
  <r>
    <x v="1"/>
    <s v="Travel_Rarely"/>
    <x v="2"/>
    <s v="Current Employees"/>
    <x v="1"/>
    <x v="4"/>
    <x v="933"/>
    <n v="1301"/>
    <x v="1"/>
    <x v="1"/>
    <x v="0"/>
    <s v="No"/>
    <s v="Y"/>
    <n v="2"/>
    <n v="-2"/>
    <n v="0"/>
    <n v="28"/>
    <n v="0"/>
    <m/>
    <n v="0"/>
    <n v="1"/>
    <n v="640"/>
    <n v="1"/>
    <x v="3"/>
    <n v="1"/>
    <n v="4"/>
    <n v="84"/>
    <n v="3"/>
    <n v="1"/>
    <n v="4"/>
    <n v="2080"/>
    <n v="4732"/>
    <n v="2"/>
    <n v="11"/>
    <n v="3"/>
    <n v="2"/>
    <n v="80"/>
    <n v="0"/>
    <n v="5"/>
    <n v="2"/>
    <n v="3"/>
    <n v="2"/>
    <n v="1"/>
    <n v="2"/>
  </r>
  <r>
    <x v="1"/>
    <s v="Travel_Rarely"/>
    <x v="2"/>
    <s v="Current Employees"/>
    <x v="1"/>
    <x v="2"/>
    <x v="934"/>
    <n v="1303"/>
    <x v="0"/>
    <x v="1"/>
    <x v="0"/>
    <s v="No"/>
    <s v="Y"/>
    <n v="3"/>
    <n v="-2"/>
    <n v="0"/>
    <n v="25"/>
    <n v="0"/>
    <m/>
    <n v="0"/>
    <n v="1"/>
    <n v="266"/>
    <n v="1"/>
    <x v="3"/>
    <n v="1"/>
    <n v="4"/>
    <n v="40"/>
    <n v="3"/>
    <n v="1"/>
    <n v="2"/>
    <n v="2096"/>
    <n v="18830"/>
    <n v="1"/>
    <n v="18"/>
    <n v="3"/>
    <n v="4"/>
    <n v="80"/>
    <n v="0"/>
    <n v="2"/>
    <n v="2"/>
    <n v="2"/>
    <n v="2"/>
    <n v="2"/>
    <n v="1"/>
  </r>
  <r>
    <x v="1"/>
    <s v="Travel_Rarely"/>
    <x v="2"/>
    <s v="Current Employees"/>
    <x v="0"/>
    <x v="2"/>
    <x v="935"/>
    <n v="1304"/>
    <x v="1"/>
    <x v="0"/>
    <x v="1"/>
    <s v="No"/>
    <s v="Y"/>
    <n v="4"/>
    <n v="-2"/>
    <n v="0"/>
    <n v="32"/>
    <n v="0"/>
    <m/>
    <n v="0"/>
    <n v="1"/>
    <n v="604"/>
    <n v="8"/>
    <x v="3"/>
    <n v="1"/>
    <n v="3"/>
    <n v="56"/>
    <n v="4"/>
    <n v="2"/>
    <n v="4"/>
    <n v="6209"/>
    <n v="11693"/>
    <n v="1"/>
    <n v="15"/>
    <n v="3"/>
    <n v="3"/>
    <n v="80"/>
    <n v="2"/>
    <n v="10"/>
    <n v="4"/>
    <n v="10"/>
    <n v="7"/>
    <n v="0"/>
    <n v="8"/>
  </r>
  <r>
    <x v="1"/>
    <s v="Travel_Frequently"/>
    <x v="1"/>
    <s v="Current Employees"/>
    <x v="1"/>
    <x v="2"/>
    <x v="936"/>
    <n v="1306"/>
    <x v="0"/>
    <x v="5"/>
    <x v="0"/>
    <s v="No"/>
    <s v="Y"/>
    <n v="4"/>
    <n v="-2"/>
    <n v="0"/>
    <n v="45"/>
    <n v="0"/>
    <m/>
    <n v="0"/>
    <n v="1"/>
    <n v="364"/>
    <n v="25"/>
    <x v="3"/>
    <n v="1"/>
    <n v="2"/>
    <n v="83"/>
    <n v="3"/>
    <n v="5"/>
    <n v="2"/>
    <n v="18061"/>
    <n v="13035"/>
    <n v="3"/>
    <n v="22"/>
    <n v="4"/>
    <n v="3"/>
    <n v="80"/>
    <n v="0"/>
    <n v="22"/>
    <n v="3"/>
    <n v="0"/>
    <n v="0"/>
    <n v="0"/>
    <n v="0"/>
  </r>
  <r>
    <x v="1"/>
    <s v="Travel_Rarely"/>
    <x v="0"/>
    <s v="Current Employees"/>
    <x v="1"/>
    <x v="2"/>
    <x v="937"/>
    <n v="1307"/>
    <x v="0"/>
    <x v="5"/>
    <x v="2"/>
    <s v="Yes"/>
    <s v="Y"/>
    <n v="4"/>
    <n v="-2"/>
    <n v="0"/>
    <n v="39"/>
    <n v="0"/>
    <m/>
    <n v="0"/>
    <n v="1"/>
    <n v="412"/>
    <n v="13"/>
    <x v="2"/>
    <n v="1"/>
    <n v="3"/>
    <n v="94"/>
    <n v="2"/>
    <n v="4"/>
    <n v="2"/>
    <n v="17123"/>
    <n v="17334"/>
    <n v="6"/>
    <n v="13"/>
    <n v="3"/>
    <n v="4"/>
    <n v="80"/>
    <n v="2"/>
    <n v="21"/>
    <n v="3"/>
    <n v="19"/>
    <n v="9"/>
    <n v="15"/>
    <n v="2"/>
  </r>
  <r>
    <x v="1"/>
    <s v="Travel_Rarely"/>
    <x v="3"/>
    <s v="Current Employees"/>
    <x v="1"/>
    <x v="0"/>
    <x v="938"/>
    <n v="1308"/>
    <x v="1"/>
    <x v="1"/>
    <x v="2"/>
    <s v="No"/>
    <s v="Y"/>
    <n v="3"/>
    <n v="-2"/>
    <n v="0"/>
    <n v="58"/>
    <n v="0"/>
    <m/>
    <n v="0"/>
    <n v="1"/>
    <n v="848"/>
    <n v="23"/>
    <x v="2"/>
    <n v="1"/>
    <n v="1"/>
    <n v="88"/>
    <n v="3"/>
    <n v="1"/>
    <n v="3"/>
    <n v="2372"/>
    <n v="26076"/>
    <n v="1"/>
    <n v="12"/>
    <n v="3"/>
    <n v="4"/>
    <n v="80"/>
    <n v="2"/>
    <n v="2"/>
    <n v="3"/>
    <n v="2"/>
    <n v="2"/>
    <n v="2"/>
    <n v="2"/>
  </r>
  <r>
    <x v="0"/>
    <s v="Travel_Rarely"/>
    <x v="2"/>
    <s v="Ex-Employees"/>
    <x v="1"/>
    <x v="0"/>
    <x v="939"/>
    <n v="1309"/>
    <x v="1"/>
    <x v="2"/>
    <x v="1"/>
    <s v="No"/>
    <s v="Y"/>
    <n v="3"/>
    <n v="-2"/>
    <n v="0"/>
    <n v="32"/>
    <n v="1"/>
    <n v="1"/>
    <n v="1"/>
    <n v="0"/>
    <n v="1089"/>
    <n v="7"/>
    <x v="0"/>
    <n v="1"/>
    <n v="4"/>
    <n v="79"/>
    <n v="3"/>
    <n v="2"/>
    <n v="3"/>
    <n v="4883"/>
    <n v="22845"/>
    <n v="1"/>
    <n v="18"/>
    <n v="3"/>
    <n v="1"/>
    <n v="80"/>
    <n v="1"/>
    <n v="10"/>
    <n v="3"/>
    <n v="10"/>
    <n v="4"/>
    <n v="1"/>
    <n v="1"/>
  </r>
  <r>
    <x v="0"/>
    <s v="Travel_Rarely"/>
    <x v="0"/>
    <s v="Ex-Employees"/>
    <x v="1"/>
    <x v="2"/>
    <x v="940"/>
    <n v="1310"/>
    <x v="1"/>
    <x v="1"/>
    <x v="0"/>
    <s v="No"/>
    <s v="Y"/>
    <n v="2"/>
    <n v="-2"/>
    <n v="0"/>
    <n v="39"/>
    <n v="1"/>
    <n v="1"/>
    <n v="1"/>
    <n v="0"/>
    <n v="360"/>
    <n v="23"/>
    <x v="3"/>
    <n v="1"/>
    <n v="3"/>
    <n v="93"/>
    <n v="3"/>
    <n v="1"/>
    <n v="3"/>
    <n v="3904"/>
    <n v="22154"/>
    <n v="0"/>
    <n v="13"/>
    <n v="3"/>
    <n v="1"/>
    <n v="80"/>
    <n v="0"/>
    <n v="6"/>
    <n v="3"/>
    <n v="5"/>
    <n v="2"/>
    <n v="0"/>
    <n v="3"/>
  </r>
  <r>
    <x v="1"/>
    <s v="Travel_Rarely"/>
    <x v="2"/>
    <s v="Current Employees"/>
    <x v="1"/>
    <x v="4"/>
    <x v="941"/>
    <n v="1311"/>
    <x v="0"/>
    <x v="2"/>
    <x v="1"/>
    <s v="No"/>
    <s v="Y"/>
    <n v="6"/>
    <n v="-2"/>
    <n v="0"/>
    <n v="30"/>
    <n v="0"/>
    <m/>
    <n v="0"/>
    <n v="1"/>
    <n v="1138"/>
    <n v="6"/>
    <x v="3"/>
    <n v="1"/>
    <n v="4"/>
    <n v="48"/>
    <n v="2"/>
    <n v="2"/>
    <n v="4"/>
    <n v="4627"/>
    <n v="23631"/>
    <n v="0"/>
    <n v="12"/>
    <n v="3"/>
    <n v="1"/>
    <n v="80"/>
    <n v="1"/>
    <n v="10"/>
    <n v="3"/>
    <n v="9"/>
    <n v="2"/>
    <n v="6"/>
    <n v="7"/>
  </r>
  <r>
    <x v="1"/>
    <s v="Travel_Rarely"/>
    <x v="0"/>
    <s v="Current Employees"/>
    <x v="1"/>
    <x v="4"/>
    <x v="942"/>
    <n v="1312"/>
    <x v="0"/>
    <x v="4"/>
    <x v="1"/>
    <s v="No"/>
    <s v="Y"/>
    <n v="0"/>
    <n v="-2"/>
    <n v="0"/>
    <n v="36"/>
    <n v="0"/>
    <m/>
    <n v="0"/>
    <n v="1"/>
    <n v="325"/>
    <n v="10"/>
    <x v="2"/>
    <n v="1"/>
    <n v="4"/>
    <n v="63"/>
    <n v="3"/>
    <n v="3"/>
    <n v="4"/>
    <n v="7094"/>
    <n v="5747"/>
    <n v="3"/>
    <n v="12"/>
    <n v="3"/>
    <n v="1"/>
    <n v="80"/>
    <n v="0"/>
    <n v="10"/>
    <n v="3"/>
    <n v="7"/>
    <n v="7"/>
    <n v="1"/>
    <n v="7"/>
  </r>
  <r>
    <x v="1"/>
    <s v="Travel_Rarely"/>
    <x v="1"/>
    <s v="Current Employees"/>
    <x v="2"/>
    <x v="0"/>
    <x v="943"/>
    <n v="1314"/>
    <x v="0"/>
    <x v="8"/>
    <x v="0"/>
    <s v="No"/>
    <s v="Y"/>
    <n v="3"/>
    <n v="-2"/>
    <n v="0"/>
    <n v="46"/>
    <n v="0"/>
    <m/>
    <n v="0"/>
    <n v="1"/>
    <n v="991"/>
    <n v="1"/>
    <x v="0"/>
    <n v="1"/>
    <n v="4"/>
    <n v="44"/>
    <n v="3"/>
    <n v="1"/>
    <n v="3"/>
    <n v="3423"/>
    <n v="22957"/>
    <n v="6"/>
    <n v="12"/>
    <n v="3"/>
    <n v="3"/>
    <n v="80"/>
    <n v="0"/>
    <n v="10"/>
    <n v="4"/>
    <n v="7"/>
    <n v="6"/>
    <n v="5"/>
    <n v="7"/>
  </r>
  <r>
    <x v="1"/>
    <s v="Non-Travel"/>
    <x v="2"/>
    <s v="Current Employees"/>
    <x v="1"/>
    <x v="0"/>
    <x v="944"/>
    <n v="1315"/>
    <x v="0"/>
    <x v="2"/>
    <x v="1"/>
    <s v="No"/>
    <s v="Y"/>
    <n v="6"/>
    <n v="-2"/>
    <n v="0"/>
    <n v="28"/>
    <n v="0"/>
    <m/>
    <n v="0"/>
    <n v="1"/>
    <n v="1476"/>
    <n v="1"/>
    <x v="3"/>
    <n v="1"/>
    <n v="3"/>
    <n v="55"/>
    <n v="1"/>
    <n v="2"/>
    <n v="4"/>
    <n v="6674"/>
    <n v="16392"/>
    <n v="0"/>
    <n v="11"/>
    <n v="3"/>
    <n v="1"/>
    <n v="80"/>
    <n v="3"/>
    <n v="10"/>
    <n v="3"/>
    <n v="9"/>
    <n v="8"/>
    <n v="7"/>
    <n v="5"/>
  </r>
  <r>
    <x v="1"/>
    <s v="Travel_Rarely"/>
    <x v="1"/>
    <s v="Current Employees"/>
    <x v="1"/>
    <x v="0"/>
    <x v="945"/>
    <n v="1317"/>
    <x v="0"/>
    <x v="7"/>
    <x v="1"/>
    <s v="Yes"/>
    <s v="Y"/>
    <n v="2"/>
    <n v="-2"/>
    <n v="0"/>
    <n v="50"/>
    <n v="0"/>
    <m/>
    <n v="0"/>
    <n v="1"/>
    <n v="1322"/>
    <n v="28"/>
    <x v="3"/>
    <n v="1"/>
    <n v="4"/>
    <n v="43"/>
    <n v="3"/>
    <n v="4"/>
    <n v="3"/>
    <n v="16880"/>
    <n v="22422"/>
    <n v="4"/>
    <n v="11"/>
    <n v="3"/>
    <n v="2"/>
    <n v="80"/>
    <n v="0"/>
    <n v="25"/>
    <n v="3"/>
    <n v="3"/>
    <n v="2"/>
    <n v="1"/>
    <n v="2"/>
  </r>
  <r>
    <x v="0"/>
    <s v="Travel_Rarely"/>
    <x v="0"/>
    <s v="Ex-Employees"/>
    <x v="0"/>
    <x v="3"/>
    <x v="946"/>
    <n v="1318"/>
    <x v="1"/>
    <x v="0"/>
    <x v="0"/>
    <s v="Yes"/>
    <s v="Y"/>
    <n v="2"/>
    <n v="-2"/>
    <n v="0"/>
    <n v="40"/>
    <n v="1"/>
    <n v="1"/>
    <n v="1"/>
    <n v="0"/>
    <n v="299"/>
    <n v="25"/>
    <x v="2"/>
    <n v="1"/>
    <n v="4"/>
    <n v="57"/>
    <n v="2"/>
    <n v="3"/>
    <n v="2"/>
    <n v="9094"/>
    <n v="17235"/>
    <n v="2"/>
    <n v="12"/>
    <n v="3"/>
    <n v="3"/>
    <n v="80"/>
    <n v="0"/>
    <n v="9"/>
    <n v="3"/>
    <n v="5"/>
    <n v="4"/>
    <n v="1"/>
    <n v="0"/>
  </r>
  <r>
    <x v="0"/>
    <s v="Travel_Rarely"/>
    <x v="1"/>
    <s v="Ex-Employees"/>
    <x v="0"/>
    <x v="0"/>
    <x v="947"/>
    <n v="1319"/>
    <x v="1"/>
    <x v="0"/>
    <x v="0"/>
    <s v="Yes"/>
    <s v="Y"/>
    <n v="2"/>
    <n v="-2"/>
    <n v="0"/>
    <n v="52"/>
    <n v="1"/>
    <n v="1"/>
    <n v="1"/>
    <n v="0"/>
    <n v="1030"/>
    <n v="5"/>
    <x v="3"/>
    <n v="1"/>
    <n v="2"/>
    <n v="64"/>
    <n v="3"/>
    <n v="3"/>
    <n v="2"/>
    <n v="8446"/>
    <n v="21534"/>
    <n v="9"/>
    <n v="19"/>
    <n v="3"/>
    <n v="3"/>
    <n v="80"/>
    <n v="0"/>
    <n v="10"/>
    <n v="2"/>
    <n v="8"/>
    <n v="7"/>
    <n v="7"/>
    <n v="7"/>
  </r>
  <r>
    <x v="1"/>
    <s v="Travel_Rarely"/>
    <x v="2"/>
    <s v="Current Employees"/>
    <x v="1"/>
    <x v="2"/>
    <x v="948"/>
    <n v="1321"/>
    <x v="0"/>
    <x v="5"/>
    <x v="1"/>
    <s v="Yes"/>
    <s v="Y"/>
    <n v="2"/>
    <n v="-2"/>
    <n v="0"/>
    <n v="30"/>
    <n v="0"/>
    <m/>
    <n v="0"/>
    <n v="1"/>
    <n v="634"/>
    <n v="17"/>
    <x v="2"/>
    <n v="1"/>
    <n v="2"/>
    <n v="95"/>
    <n v="3"/>
    <n v="3"/>
    <n v="3"/>
    <n v="11916"/>
    <n v="25927"/>
    <n v="1"/>
    <n v="23"/>
    <n v="4"/>
    <n v="4"/>
    <n v="80"/>
    <n v="2"/>
    <n v="9"/>
    <n v="3"/>
    <n v="9"/>
    <n v="1"/>
    <n v="0"/>
    <n v="8"/>
  </r>
  <r>
    <x v="1"/>
    <s v="Travel_Rarely"/>
    <x v="0"/>
    <s v="Current Employees"/>
    <x v="1"/>
    <x v="0"/>
    <x v="949"/>
    <n v="1322"/>
    <x v="1"/>
    <x v="3"/>
    <x v="0"/>
    <s v="No"/>
    <s v="Y"/>
    <n v="6"/>
    <n v="-2"/>
    <n v="0"/>
    <n v="39"/>
    <n v="0"/>
    <m/>
    <n v="0"/>
    <n v="1"/>
    <n v="524"/>
    <n v="18"/>
    <x v="0"/>
    <n v="1"/>
    <n v="1"/>
    <n v="32"/>
    <n v="3"/>
    <n v="2"/>
    <n v="3"/>
    <n v="4534"/>
    <n v="13352"/>
    <n v="0"/>
    <n v="11"/>
    <n v="3"/>
    <n v="1"/>
    <n v="80"/>
    <n v="0"/>
    <n v="9"/>
    <n v="3"/>
    <n v="8"/>
    <n v="7"/>
    <n v="1"/>
    <n v="7"/>
  </r>
  <r>
    <x v="1"/>
    <s v="Non-Travel"/>
    <x v="2"/>
    <s v="Current Employees"/>
    <x v="0"/>
    <x v="0"/>
    <x v="950"/>
    <n v="1324"/>
    <x v="0"/>
    <x v="0"/>
    <x v="2"/>
    <s v="Yes"/>
    <s v="Y"/>
    <n v="5"/>
    <n v="-2"/>
    <n v="0"/>
    <n v="31"/>
    <n v="0"/>
    <m/>
    <n v="0"/>
    <n v="1"/>
    <n v="587"/>
    <n v="2"/>
    <x v="2"/>
    <n v="1"/>
    <n v="4"/>
    <n v="57"/>
    <n v="3"/>
    <n v="3"/>
    <n v="3"/>
    <n v="9852"/>
    <n v="8935"/>
    <n v="1"/>
    <n v="19"/>
    <n v="3"/>
    <n v="1"/>
    <n v="80"/>
    <n v="1"/>
    <n v="10"/>
    <n v="2"/>
    <n v="10"/>
    <n v="8"/>
    <n v="9"/>
    <n v="6"/>
  </r>
  <r>
    <x v="1"/>
    <s v="Non-Travel"/>
    <x v="0"/>
    <s v="Current Employees"/>
    <x v="0"/>
    <x v="2"/>
    <x v="951"/>
    <n v="1329"/>
    <x v="1"/>
    <x v="0"/>
    <x v="0"/>
    <s v="No"/>
    <s v="Y"/>
    <n v="4"/>
    <n v="-2"/>
    <n v="0"/>
    <n v="41"/>
    <n v="0"/>
    <m/>
    <n v="0"/>
    <n v="1"/>
    <n v="256"/>
    <n v="10"/>
    <x v="0"/>
    <n v="1"/>
    <n v="3"/>
    <n v="40"/>
    <n v="1"/>
    <n v="2"/>
    <n v="2"/>
    <n v="6151"/>
    <n v="22074"/>
    <n v="1"/>
    <n v="13"/>
    <n v="3"/>
    <n v="1"/>
    <n v="80"/>
    <n v="0"/>
    <n v="19"/>
    <n v="3"/>
    <n v="19"/>
    <n v="2"/>
    <n v="11"/>
    <n v="9"/>
  </r>
  <r>
    <x v="0"/>
    <s v="Travel_Frequently"/>
    <x v="2"/>
    <s v="Ex-Employees"/>
    <x v="0"/>
    <x v="0"/>
    <x v="952"/>
    <n v="1331"/>
    <x v="0"/>
    <x v="6"/>
    <x v="0"/>
    <s v="Yes"/>
    <s v="Y"/>
    <n v="2"/>
    <n v="-2"/>
    <n v="0"/>
    <n v="31"/>
    <n v="1"/>
    <n v="1"/>
    <n v="1"/>
    <n v="0"/>
    <n v="1060"/>
    <n v="1"/>
    <x v="3"/>
    <n v="1"/>
    <n v="4"/>
    <n v="54"/>
    <n v="3"/>
    <n v="1"/>
    <n v="2"/>
    <n v="2302"/>
    <n v="8319"/>
    <n v="1"/>
    <n v="11"/>
    <n v="3"/>
    <n v="1"/>
    <n v="80"/>
    <n v="0"/>
    <n v="3"/>
    <n v="4"/>
    <n v="3"/>
    <n v="2"/>
    <n v="2"/>
    <n v="2"/>
  </r>
  <r>
    <x v="0"/>
    <s v="Travel_Rarely"/>
    <x v="0"/>
    <s v="Ex-Employees"/>
    <x v="1"/>
    <x v="0"/>
    <x v="953"/>
    <n v="1333"/>
    <x v="1"/>
    <x v="2"/>
    <x v="1"/>
    <s v="No"/>
    <s v="Y"/>
    <n v="4"/>
    <n v="-2"/>
    <n v="0"/>
    <n v="44"/>
    <n v="1"/>
    <n v="1"/>
    <n v="1"/>
    <n v="0"/>
    <n v="935"/>
    <n v="3"/>
    <x v="3"/>
    <n v="1"/>
    <n v="1"/>
    <n v="89"/>
    <n v="3"/>
    <n v="1"/>
    <n v="3"/>
    <n v="2362"/>
    <n v="14669"/>
    <n v="4"/>
    <n v="12"/>
    <n v="3"/>
    <n v="3"/>
    <n v="80"/>
    <n v="0"/>
    <n v="10"/>
    <n v="4"/>
    <n v="3"/>
    <n v="2"/>
    <n v="1"/>
    <n v="2"/>
  </r>
  <r>
    <x v="1"/>
    <s v="Non-Travel"/>
    <x v="0"/>
    <s v="Current Employees"/>
    <x v="1"/>
    <x v="0"/>
    <x v="954"/>
    <n v="1334"/>
    <x v="1"/>
    <x v="5"/>
    <x v="1"/>
    <s v="Yes"/>
    <s v="Y"/>
    <n v="3"/>
    <n v="-2"/>
    <n v="0"/>
    <n v="42"/>
    <n v="0"/>
    <m/>
    <n v="0"/>
    <n v="1"/>
    <n v="495"/>
    <n v="2"/>
    <x v="1"/>
    <n v="1"/>
    <n v="3"/>
    <n v="37"/>
    <n v="3"/>
    <n v="4"/>
    <n v="3"/>
    <n v="17861"/>
    <n v="26582"/>
    <n v="0"/>
    <n v="13"/>
    <n v="3"/>
    <n v="4"/>
    <n v="80"/>
    <n v="0"/>
    <n v="21"/>
    <n v="2"/>
    <n v="20"/>
    <n v="8"/>
    <n v="2"/>
    <n v="10"/>
  </r>
  <r>
    <x v="1"/>
    <s v="Travel_Rarely"/>
    <x v="3"/>
    <s v="Current Employees"/>
    <x v="1"/>
    <x v="2"/>
    <x v="955"/>
    <n v="1336"/>
    <x v="0"/>
    <x v="5"/>
    <x v="1"/>
    <s v="No"/>
    <s v="Y"/>
    <n v="5"/>
    <n v="-2"/>
    <n v="0"/>
    <n v="55"/>
    <n v="0"/>
    <m/>
    <n v="0"/>
    <n v="1"/>
    <n v="282"/>
    <n v="2"/>
    <x v="0"/>
    <n v="1"/>
    <n v="4"/>
    <n v="58"/>
    <n v="1"/>
    <n v="5"/>
    <n v="3"/>
    <n v="19187"/>
    <n v="6992"/>
    <n v="4"/>
    <n v="14"/>
    <n v="3"/>
    <n v="4"/>
    <n v="80"/>
    <n v="1"/>
    <n v="23"/>
    <n v="3"/>
    <n v="19"/>
    <n v="9"/>
    <n v="9"/>
    <n v="11"/>
  </r>
  <r>
    <x v="1"/>
    <s v="Travel_Rarely"/>
    <x v="3"/>
    <s v="Current Employees"/>
    <x v="2"/>
    <x v="0"/>
    <x v="956"/>
    <n v="1338"/>
    <x v="1"/>
    <x v="5"/>
    <x v="0"/>
    <s v="No"/>
    <s v="Y"/>
    <n v="4"/>
    <n v="-2"/>
    <n v="0"/>
    <n v="56"/>
    <n v="0"/>
    <m/>
    <n v="0"/>
    <n v="1"/>
    <n v="206"/>
    <n v="8"/>
    <x v="2"/>
    <n v="1"/>
    <n v="4"/>
    <n v="99"/>
    <n v="3"/>
    <n v="5"/>
    <n v="2"/>
    <n v="19717"/>
    <n v="4022"/>
    <n v="6"/>
    <n v="14"/>
    <n v="3"/>
    <n v="1"/>
    <n v="80"/>
    <n v="0"/>
    <n v="36"/>
    <n v="3"/>
    <n v="7"/>
    <n v="3"/>
    <n v="7"/>
    <n v="7"/>
  </r>
  <r>
    <x v="1"/>
    <s v="Non-Travel"/>
    <x v="0"/>
    <s v="Current Employees"/>
    <x v="1"/>
    <x v="0"/>
    <x v="957"/>
    <n v="1340"/>
    <x v="1"/>
    <x v="1"/>
    <x v="2"/>
    <s v="No"/>
    <s v="Y"/>
    <n v="0"/>
    <n v="-2"/>
    <n v="0"/>
    <n v="40"/>
    <n v="0"/>
    <m/>
    <n v="0"/>
    <n v="1"/>
    <n v="458"/>
    <n v="16"/>
    <x v="0"/>
    <n v="1"/>
    <n v="3"/>
    <n v="74"/>
    <n v="3"/>
    <n v="1"/>
    <n v="3"/>
    <n v="3544"/>
    <n v="8532"/>
    <n v="9"/>
    <n v="16"/>
    <n v="3"/>
    <n v="2"/>
    <n v="80"/>
    <n v="1"/>
    <n v="6"/>
    <n v="3"/>
    <n v="4"/>
    <n v="2"/>
    <n v="0"/>
    <n v="0"/>
  </r>
  <r>
    <x v="1"/>
    <s v="Travel_Rarely"/>
    <x v="2"/>
    <s v="Current Employees"/>
    <x v="1"/>
    <x v="0"/>
    <x v="958"/>
    <n v="1344"/>
    <x v="1"/>
    <x v="4"/>
    <x v="2"/>
    <s v="No"/>
    <s v="Y"/>
    <n v="0"/>
    <n v="-2"/>
    <n v="0"/>
    <n v="34"/>
    <n v="0"/>
    <m/>
    <n v="0"/>
    <n v="1"/>
    <n v="943"/>
    <n v="9"/>
    <x v="3"/>
    <n v="1"/>
    <n v="4"/>
    <n v="86"/>
    <n v="3"/>
    <n v="3"/>
    <n v="4"/>
    <n v="8500"/>
    <n v="5494"/>
    <n v="0"/>
    <n v="11"/>
    <n v="3"/>
    <n v="4"/>
    <n v="80"/>
    <n v="1"/>
    <n v="10"/>
    <n v="2"/>
    <n v="9"/>
    <n v="7"/>
    <n v="1"/>
    <n v="6"/>
  </r>
  <r>
    <x v="1"/>
    <s v="Travel_Rarely"/>
    <x v="0"/>
    <s v="Current Employees"/>
    <x v="1"/>
    <x v="0"/>
    <x v="959"/>
    <n v="1346"/>
    <x v="1"/>
    <x v="1"/>
    <x v="0"/>
    <s v="No"/>
    <s v="Y"/>
    <n v="4"/>
    <n v="-2"/>
    <n v="0"/>
    <n v="40"/>
    <n v="0"/>
    <m/>
    <n v="0"/>
    <n v="1"/>
    <n v="523"/>
    <n v="2"/>
    <x v="3"/>
    <n v="1"/>
    <n v="3"/>
    <n v="98"/>
    <n v="3"/>
    <n v="2"/>
    <n v="4"/>
    <n v="4661"/>
    <n v="22455"/>
    <n v="1"/>
    <n v="13"/>
    <n v="3"/>
    <n v="3"/>
    <n v="80"/>
    <n v="0"/>
    <n v="9"/>
    <n v="3"/>
    <n v="9"/>
    <n v="8"/>
    <n v="8"/>
    <n v="8"/>
  </r>
  <r>
    <x v="1"/>
    <s v="Travel_Frequently"/>
    <x v="0"/>
    <s v="Current Employees"/>
    <x v="0"/>
    <x v="3"/>
    <x v="960"/>
    <n v="1349"/>
    <x v="0"/>
    <x v="0"/>
    <x v="2"/>
    <s v="No"/>
    <s v="Y"/>
    <n v="2"/>
    <n v="-2"/>
    <n v="0"/>
    <n v="41"/>
    <n v="0"/>
    <m/>
    <n v="0"/>
    <n v="1"/>
    <n v="1018"/>
    <n v="1"/>
    <x v="3"/>
    <n v="1"/>
    <n v="3"/>
    <n v="66"/>
    <n v="3"/>
    <n v="2"/>
    <n v="2"/>
    <n v="4103"/>
    <n v="4297"/>
    <n v="0"/>
    <n v="17"/>
    <n v="3"/>
    <n v="4"/>
    <n v="80"/>
    <n v="1"/>
    <n v="10"/>
    <n v="3"/>
    <n v="9"/>
    <n v="3"/>
    <n v="1"/>
    <n v="7"/>
  </r>
  <r>
    <x v="1"/>
    <s v="Travel_Frequently"/>
    <x v="0"/>
    <s v="Current Employees"/>
    <x v="1"/>
    <x v="0"/>
    <x v="961"/>
    <n v="1350"/>
    <x v="1"/>
    <x v="1"/>
    <x v="0"/>
    <s v="Yes"/>
    <s v="Y"/>
    <n v="3"/>
    <n v="-2"/>
    <n v="0"/>
    <n v="35"/>
    <n v="0"/>
    <m/>
    <n v="0"/>
    <n v="1"/>
    <n v="482"/>
    <n v="4"/>
    <x v="2"/>
    <n v="1"/>
    <n v="3"/>
    <n v="87"/>
    <n v="3"/>
    <n v="2"/>
    <n v="3"/>
    <n v="4249"/>
    <n v="2690"/>
    <n v="1"/>
    <n v="11"/>
    <n v="3"/>
    <n v="2"/>
    <n v="80"/>
    <n v="0"/>
    <n v="9"/>
    <n v="3"/>
    <n v="9"/>
    <n v="6"/>
    <n v="1"/>
    <n v="1"/>
  </r>
  <r>
    <x v="1"/>
    <s v="Travel_Rarely"/>
    <x v="1"/>
    <s v="Current Employees"/>
    <x v="2"/>
    <x v="0"/>
    <x v="962"/>
    <n v="1352"/>
    <x v="1"/>
    <x v="5"/>
    <x v="2"/>
    <s v="Yes"/>
    <s v="Y"/>
    <n v="2"/>
    <n v="-2"/>
    <n v="0"/>
    <n v="51"/>
    <n v="0"/>
    <m/>
    <n v="0"/>
    <n v="1"/>
    <n v="770"/>
    <n v="5"/>
    <x v="3"/>
    <n v="1"/>
    <n v="3"/>
    <n v="84"/>
    <n v="3"/>
    <n v="4"/>
    <n v="2"/>
    <n v="14026"/>
    <n v="17588"/>
    <n v="1"/>
    <n v="11"/>
    <n v="3"/>
    <n v="2"/>
    <n v="80"/>
    <n v="1"/>
    <n v="33"/>
    <n v="3"/>
    <n v="33"/>
    <n v="9"/>
    <n v="0"/>
    <n v="10"/>
  </r>
  <r>
    <x v="1"/>
    <s v="Travel_Rarely"/>
    <x v="0"/>
    <s v="Current Employees"/>
    <x v="0"/>
    <x v="0"/>
    <x v="963"/>
    <n v="1355"/>
    <x v="0"/>
    <x v="0"/>
    <x v="2"/>
    <s v="No"/>
    <s v="Y"/>
    <n v="3"/>
    <n v="-2"/>
    <n v="0"/>
    <n v="38"/>
    <n v="0"/>
    <m/>
    <n v="0"/>
    <n v="1"/>
    <n v="1009"/>
    <n v="2"/>
    <x v="0"/>
    <n v="1"/>
    <n v="2"/>
    <n v="31"/>
    <n v="3"/>
    <n v="2"/>
    <n v="3"/>
    <n v="6893"/>
    <n v="19461"/>
    <n v="3"/>
    <n v="15"/>
    <n v="3"/>
    <n v="4"/>
    <n v="80"/>
    <n v="1"/>
    <n v="11"/>
    <n v="3"/>
    <n v="7"/>
    <n v="7"/>
    <n v="1"/>
    <n v="7"/>
  </r>
  <r>
    <x v="1"/>
    <s v="Travel_Rarely"/>
    <x v="2"/>
    <s v="Current Employees"/>
    <x v="0"/>
    <x v="2"/>
    <x v="964"/>
    <n v="1356"/>
    <x v="0"/>
    <x v="0"/>
    <x v="0"/>
    <s v="No"/>
    <s v="Y"/>
    <n v="6"/>
    <n v="-2"/>
    <n v="0"/>
    <n v="34"/>
    <n v="0"/>
    <m/>
    <n v="0"/>
    <n v="1"/>
    <n v="507"/>
    <n v="15"/>
    <x v="0"/>
    <n v="1"/>
    <n v="3"/>
    <n v="66"/>
    <n v="3"/>
    <n v="2"/>
    <n v="3"/>
    <n v="6125"/>
    <n v="23553"/>
    <n v="1"/>
    <n v="12"/>
    <n v="3"/>
    <n v="4"/>
    <n v="80"/>
    <n v="0"/>
    <n v="10"/>
    <n v="4"/>
    <n v="10"/>
    <n v="8"/>
    <n v="9"/>
    <n v="6"/>
  </r>
  <r>
    <x v="1"/>
    <s v="Travel_Rarely"/>
    <x v="2"/>
    <s v="Current Employees"/>
    <x v="1"/>
    <x v="2"/>
    <x v="965"/>
    <n v="1358"/>
    <x v="1"/>
    <x v="2"/>
    <x v="1"/>
    <s v="No"/>
    <s v="Y"/>
    <n v="6"/>
    <n v="-2"/>
    <n v="0"/>
    <n v="25"/>
    <n v="0"/>
    <m/>
    <n v="0"/>
    <n v="1"/>
    <n v="882"/>
    <n v="19"/>
    <x v="1"/>
    <n v="1"/>
    <n v="4"/>
    <n v="67"/>
    <n v="3"/>
    <n v="1"/>
    <n v="4"/>
    <n v="3669"/>
    <n v="9075"/>
    <n v="3"/>
    <n v="11"/>
    <n v="3"/>
    <n v="3"/>
    <n v="80"/>
    <n v="3"/>
    <n v="7"/>
    <n v="2"/>
    <n v="3"/>
    <n v="2"/>
    <n v="1"/>
    <n v="2"/>
  </r>
  <r>
    <x v="0"/>
    <s v="Travel_Rarely"/>
    <x v="3"/>
    <s v="Ex-Employees"/>
    <x v="1"/>
    <x v="2"/>
    <x v="966"/>
    <n v="1360"/>
    <x v="0"/>
    <x v="3"/>
    <x v="1"/>
    <s v="Yes"/>
    <s v="Y"/>
    <n v="0"/>
    <n v="-2"/>
    <n v="0"/>
    <n v="58"/>
    <n v="1"/>
    <n v="1"/>
    <n v="1"/>
    <n v="0"/>
    <n v="601"/>
    <n v="7"/>
    <x v="2"/>
    <n v="1"/>
    <n v="3"/>
    <n v="53"/>
    <n v="2"/>
    <n v="3"/>
    <n v="3"/>
    <n v="10008"/>
    <n v="12023"/>
    <n v="7"/>
    <n v="14"/>
    <n v="3"/>
    <n v="4"/>
    <n v="80"/>
    <n v="0"/>
    <n v="31"/>
    <n v="2"/>
    <n v="10"/>
    <n v="9"/>
    <n v="5"/>
    <n v="9"/>
  </r>
  <r>
    <x v="1"/>
    <s v="Travel_Rarely"/>
    <x v="0"/>
    <s v="Current Employees"/>
    <x v="1"/>
    <x v="0"/>
    <x v="967"/>
    <n v="1361"/>
    <x v="1"/>
    <x v="2"/>
    <x v="1"/>
    <s v="No"/>
    <s v="Y"/>
    <n v="3"/>
    <n v="-2"/>
    <n v="0"/>
    <n v="40"/>
    <n v="0"/>
    <m/>
    <n v="0"/>
    <n v="1"/>
    <n v="329"/>
    <n v="1"/>
    <x v="2"/>
    <n v="1"/>
    <n v="2"/>
    <n v="88"/>
    <n v="3"/>
    <n v="1"/>
    <n v="2"/>
    <n v="2387"/>
    <n v="6762"/>
    <n v="3"/>
    <n v="22"/>
    <n v="4"/>
    <n v="3"/>
    <n v="80"/>
    <n v="1"/>
    <n v="7"/>
    <n v="3"/>
    <n v="4"/>
    <n v="2"/>
    <n v="0"/>
    <n v="3"/>
  </r>
  <r>
    <x v="1"/>
    <s v="Travel_Frequently"/>
    <x v="0"/>
    <s v="Current Employees"/>
    <x v="0"/>
    <x v="3"/>
    <x v="968"/>
    <n v="1362"/>
    <x v="0"/>
    <x v="0"/>
    <x v="1"/>
    <s v="No"/>
    <s v="Y"/>
    <n v="2"/>
    <n v="-2"/>
    <n v="0"/>
    <n v="36"/>
    <n v="0"/>
    <m/>
    <n v="0"/>
    <n v="1"/>
    <n v="607"/>
    <n v="7"/>
    <x v="3"/>
    <n v="1"/>
    <n v="1"/>
    <n v="83"/>
    <n v="4"/>
    <n v="2"/>
    <n v="2"/>
    <n v="4639"/>
    <n v="2261"/>
    <n v="2"/>
    <n v="16"/>
    <n v="3"/>
    <n v="4"/>
    <n v="80"/>
    <n v="1"/>
    <n v="17"/>
    <n v="2"/>
    <n v="15"/>
    <n v="7"/>
    <n v="6"/>
    <n v="13"/>
  </r>
  <r>
    <x v="1"/>
    <s v="Travel_Rarely"/>
    <x v="1"/>
    <s v="Current Employees"/>
    <x v="1"/>
    <x v="0"/>
    <x v="969"/>
    <n v="1363"/>
    <x v="1"/>
    <x v="3"/>
    <x v="0"/>
    <s v="No"/>
    <s v="Y"/>
    <n v="2"/>
    <n v="-2"/>
    <n v="0"/>
    <n v="48"/>
    <n v="0"/>
    <m/>
    <n v="0"/>
    <n v="1"/>
    <n v="855"/>
    <n v="4"/>
    <x v="3"/>
    <n v="1"/>
    <n v="4"/>
    <n v="54"/>
    <n v="3"/>
    <n v="3"/>
    <n v="4"/>
    <n v="7898"/>
    <n v="18706"/>
    <n v="1"/>
    <n v="11"/>
    <n v="3"/>
    <n v="3"/>
    <n v="80"/>
    <n v="0"/>
    <n v="11"/>
    <n v="3"/>
    <n v="10"/>
    <n v="9"/>
    <n v="0"/>
    <n v="8"/>
  </r>
  <r>
    <x v="1"/>
    <s v="Travel_Rarely"/>
    <x v="2"/>
    <s v="Current Employees"/>
    <x v="0"/>
    <x v="2"/>
    <x v="970"/>
    <n v="1364"/>
    <x v="0"/>
    <x v="6"/>
    <x v="1"/>
    <s v="No"/>
    <s v="Y"/>
    <n v="4"/>
    <n v="-2"/>
    <n v="0"/>
    <n v="27"/>
    <n v="0"/>
    <m/>
    <n v="0"/>
    <n v="1"/>
    <n v="1291"/>
    <n v="11"/>
    <x v="3"/>
    <n v="1"/>
    <n v="3"/>
    <n v="98"/>
    <n v="4"/>
    <n v="1"/>
    <n v="4"/>
    <n v="2534"/>
    <n v="6527"/>
    <n v="8"/>
    <n v="14"/>
    <n v="3"/>
    <n v="2"/>
    <n v="80"/>
    <n v="1"/>
    <n v="5"/>
    <n v="3"/>
    <n v="1"/>
    <n v="0"/>
    <n v="0"/>
    <n v="0"/>
  </r>
  <r>
    <x v="1"/>
    <s v="Travel_Rarely"/>
    <x v="1"/>
    <s v="Current Employees"/>
    <x v="1"/>
    <x v="4"/>
    <x v="971"/>
    <n v="1367"/>
    <x v="0"/>
    <x v="3"/>
    <x v="0"/>
    <s v="No"/>
    <s v="Y"/>
    <n v="1"/>
    <n v="-2"/>
    <n v="0"/>
    <n v="51"/>
    <n v="0"/>
    <m/>
    <n v="0"/>
    <n v="1"/>
    <n v="1405"/>
    <n v="11"/>
    <x v="0"/>
    <n v="1"/>
    <n v="4"/>
    <n v="82"/>
    <n v="2"/>
    <n v="4"/>
    <n v="4"/>
    <n v="13142"/>
    <n v="24439"/>
    <n v="3"/>
    <n v="16"/>
    <n v="3"/>
    <n v="2"/>
    <n v="80"/>
    <n v="0"/>
    <n v="29"/>
    <n v="2"/>
    <n v="5"/>
    <n v="2"/>
    <n v="0"/>
    <n v="3"/>
  </r>
  <r>
    <x v="1"/>
    <s v="Non-Travel"/>
    <x v="4"/>
    <s v="Current Employees"/>
    <x v="1"/>
    <x v="0"/>
    <x v="972"/>
    <n v="1368"/>
    <x v="0"/>
    <x v="2"/>
    <x v="0"/>
    <s v="No"/>
    <s v="Y"/>
    <n v="5"/>
    <n v="-2"/>
    <n v="0"/>
    <n v="18"/>
    <n v="0"/>
    <m/>
    <n v="0"/>
    <n v="1"/>
    <n v="1124"/>
    <n v="1"/>
    <x v="3"/>
    <n v="1"/>
    <n v="4"/>
    <n v="97"/>
    <n v="3"/>
    <n v="1"/>
    <n v="4"/>
    <n v="1611"/>
    <n v="19305"/>
    <n v="1"/>
    <n v="15"/>
    <n v="3"/>
    <n v="3"/>
    <n v="80"/>
    <n v="0"/>
    <n v="0"/>
    <n v="4"/>
    <n v="0"/>
    <n v="0"/>
    <n v="0"/>
    <n v="0"/>
  </r>
  <r>
    <x v="1"/>
    <s v="Travel_Rarely"/>
    <x v="0"/>
    <s v="Current Employees"/>
    <x v="1"/>
    <x v="2"/>
    <x v="973"/>
    <n v="1369"/>
    <x v="0"/>
    <x v="2"/>
    <x v="1"/>
    <s v="No"/>
    <s v="Y"/>
    <n v="0"/>
    <n v="-2"/>
    <n v="0"/>
    <n v="35"/>
    <n v="0"/>
    <m/>
    <n v="0"/>
    <n v="1"/>
    <n v="817"/>
    <n v="1"/>
    <x v="3"/>
    <n v="1"/>
    <n v="4"/>
    <n v="60"/>
    <n v="2"/>
    <n v="2"/>
    <n v="4"/>
    <n v="5363"/>
    <n v="10846"/>
    <n v="0"/>
    <n v="12"/>
    <n v="3"/>
    <n v="2"/>
    <n v="80"/>
    <n v="1"/>
    <n v="10"/>
    <n v="3"/>
    <n v="9"/>
    <n v="7"/>
    <n v="0"/>
    <n v="0"/>
  </r>
  <r>
    <x v="1"/>
    <s v="Travel_Frequently"/>
    <x v="2"/>
    <s v="Current Employees"/>
    <x v="0"/>
    <x v="0"/>
    <x v="974"/>
    <n v="1371"/>
    <x v="1"/>
    <x v="0"/>
    <x v="0"/>
    <s v="No"/>
    <s v="Y"/>
    <n v="3"/>
    <n v="-2"/>
    <n v="0"/>
    <n v="27"/>
    <n v="0"/>
    <m/>
    <n v="0"/>
    <n v="1"/>
    <n v="793"/>
    <n v="2"/>
    <x v="1"/>
    <n v="1"/>
    <n v="4"/>
    <n v="43"/>
    <n v="1"/>
    <n v="2"/>
    <n v="4"/>
    <n v="5071"/>
    <n v="20392"/>
    <n v="3"/>
    <n v="20"/>
    <n v="4"/>
    <n v="2"/>
    <n v="80"/>
    <n v="0"/>
    <n v="8"/>
    <n v="3"/>
    <n v="6"/>
    <n v="2"/>
    <n v="0"/>
    <n v="0"/>
  </r>
  <r>
    <x v="0"/>
    <s v="Travel_Rarely"/>
    <x v="3"/>
    <s v="Ex-Employees"/>
    <x v="0"/>
    <x v="3"/>
    <x v="975"/>
    <n v="1372"/>
    <x v="1"/>
    <x v="0"/>
    <x v="0"/>
    <s v="Yes"/>
    <s v="Y"/>
    <n v="2"/>
    <n v="-2"/>
    <n v="0"/>
    <n v="55"/>
    <n v="1"/>
    <n v="1"/>
    <n v="1"/>
    <n v="0"/>
    <n v="267"/>
    <n v="13"/>
    <x v="2"/>
    <n v="1"/>
    <n v="1"/>
    <n v="85"/>
    <n v="4"/>
    <n v="4"/>
    <n v="2"/>
    <n v="13695"/>
    <n v="9277"/>
    <n v="6"/>
    <n v="17"/>
    <n v="3"/>
    <n v="3"/>
    <n v="80"/>
    <n v="0"/>
    <n v="24"/>
    <n v="2"/>
    <n v="19"/>
    <n v="7"/>
    <n v="3"/>
    <n v="8"/>
  </r>
  <r>
    <x v="1"/>
    <s v="Travel_Rarely"/>
    <x v="3"/>
    <s v="Current Employees"/>
    <x v="1"/>
    <x v="0"/>
    <x v="976"/>
    <n v="1373"/>
    <x v="1"/>
    <x v="3"/>
    <x v="1"/>
    <s v="Yes"/>
    <s v="Y"/>
    <n v="0"/>
    <n v="-2"/>
    <n v="0"/>
    <n v="56"/>
    <n v="0"/>
    <m/>
    <n v="0"/>
    <n v="1"/>
    <n v="1369"/>
    <n v="23"/>
    <x v="3"/>
    <n v="1"/>
    <n v="4"/>
    <n v="68"/>
    <n v="3"/>
    <n v="4"/>
    <n v="2"/>
    <n v="13402"/>
    <n v="18235"/>
    <n v="4"/>
    <n v="12"/>
    <n v="3"/>
    <n v="1"/>
    <n v="80"/>
    <n v="1"/>
    <n v="33"/>
    <n v="3"/>
    <n v="19"/>
    <n v="16"/>
    <n v="15"/>
    <n v="9"/>
  </r>
  <r>
    <x v="1"/>
    <s v="Non-Travel"/>
    <x v="2"/>
    <s v="Current Employees"/>
    <x v="1"/>
    <x v="4"/>
    <x v="977"/>
    <n v="1374"/>
    <x v="0"/>
    <x v="1"/>
    <x v="2"/>
    <s v="No"/>
    <s v="Y"/>
    <n v="2"/>
    <n v="-2"/>
    <n v="0"/>
    <n v="34"/>
    <n v="0"/>
    <m/>
    <n v="0"/>
    <n v="1"/>
    <n v="999"/>
    <n v="26"/>
    <x v="1"/>
    <n v="1"/>
    <n v="4"/>
    <n v="92"/>
    <n v="2"/>
    <n v="1"/>
    <n v="4"/>
    <n v="2029"/>
    <n v="15891"/>
    <n v="1"/>
    <n v="20"/>
    <n v="4"/>
    <n v="3"/>
    <n v="80"/>
    <n v="3"/>
    <n v="5"/>
    <n v="3"/>
    <n v="5"/>
    <n v="4"/>
    <n v="0"/>
    <n v="0"/>
  </r>
  <r>
    <x v="1"/>
    <s v="Travel_Rarely"/>
    <x v="0"/>
    <s v="Current Employees"/>
    <x v="1"/>
    <x v="2"/>
    <x v="978"/>
    <n v="1375"/>
    <x v="0"/>
    <x v="4"/>
    <x v="2"/>
    <s v="No"/>
    <s v="Y"/>
    <n v="0"/>
    <n v="-2"/>
    <n v="0"/>
    <n v="40"/>
    <n v="0"/>
    <m/>
    <n v="0"/>
    <n v="1"/>
    <n v="1202"/>
    <n v="2"/>
    <x v="1"/>
    <n v="1"/>
    <n v="2"/>
    <n v="89"/>
    <n v="4"/>
    <n v="2"/>
    <n v="3"/>
    <n v="6377"/>
    <n v="13888"/>
    <n v="5"/>
    <n v="20"/>
    <n v="4"/>
    <n v="2"/>
    <n v="80"/>
    <n v="3"/>
    <n v="15"/>
    <n v="3"/>
    <n v="12"/>
    <n v="11"/>
    <n v="11"/>
    <n v="8"/>
  </r>
  <r>
    <x v="1"/>
    <s v="Travel_Rarely"/>
    <x v="2"/>
    <s v="Current Employees"/>
    <x v="1"/>
    <x v="2"/>
    <x v="979"/>
    <n v="1377"/>
    <x v="1"/>
    <x v="2"/>
    <x v="1"/>
    <s v="No"/>
    <s v="Y"/>
    <n v="1"/>
    <n v="-2"/>
    <n v="0"/>
    <n v="34"/>
    <n v="0"/>
    <m/>
    <n v="0"/>
    <n v="1"/>
    <n v="285"/>
    <n v="29"/>
    <x v="3"/>
    <n v="1"/>
    <n v="2"/>
    <n v="86"/>
    <n v="3"/>
    <n v="2"/>
    <n v="3"/>
    <n v="5429"/>
    <n v="17491"/>
    <n v="4"/>
    <n v="13"/>
    <n v="3"/>
    <n v="1"/>
    <n v="80"/>
    <n v="2"/>
    <n v="10"/>
    <n v="3"/>
    <n v="8"/>
    <n v="7"/>
    <n v="7"/>
    <n v="7"/>
  </r>
  <r>
    <x v="0"/>
    <s v="Travel_Frequently"/>
    <x v="2"/>
    <s v="Ex-Employees"/>
    <x v="0"/>
    <x v="0"/>
    <x v="980"/>
    <n v="1379"/>
    <x v="0"/>
    <x v="6"/>
    <x v="0"/>
    <s v="No"/>
    <s v="Y"/>
    <n v="3"/>
    <n v="-2"/>
    <n v="0"/>
    <n v="31"/>
    <n v="1"/>
    <n v="1"/>
    <n v="1"/>
    <n v="0"/>
    <n v="703"/>
    <n v="2"/>
    <x v="3"/>
    <n v="1"/>
    <n v="3"/>
    <n v="90"/>
    <n v="2"/>
    <n v="1"/>
    <n v="4"/>
    <n v="2785"/>
    <n v="11882"/>
    <n v="7"/>
    <n v="14"/>
    <n v="3"/>
    <n v="3"/>
    <n v="80"/>
    <n v="0"/>
    <n v="3"/>
    <n v="4"/>
    <n v="1"/>
    <n v="0"/>
    <n v="0"/>
    <n v="0"/>
  </r>
  <r>
    <x v="0"/>
    <s v="Travel_Frequently"/>
    <x v="0"/>
    <s v="Ex-Employees"/>
    <x v="0"/>
    <x v="3"/>
    <x v="981"/>
    <n v="1380"/>
    <x v="0"/>
    <x v="0"/>
    <x v="1"/>
    <s v="Yes"/>
    <s v="Y"/>
    <n v="0"/>
    <n v="-2"/>
    <n v="0"/>
    <n v="35"/>
    <n v="1"/>
    <n v="1"/>
    <n v="1"/>
    <n v="0"/>
    <n v="662"/>
    <n v="18"/>
    <x v="2"/>
    <n v="1"/>
    <n v="4"/>
    <n v="67"/>
    <n v="3"/>
    <n v="2"/>
    <n v="2"/>
    <n v="4614"/>
    <n v="23288"/>
    <n v="0"/>
    <n v="18"/>
    <n v="3"/>
    <n v="3"/>
    <n v="80"/>
    <n v="1"/>
    <n v="5"/>
    <n v="2"/>
    <n v="4"/>
    <n v="2"/>
    <n v="3"/>
    <n v="2"/>
  </r>
  <r>
    <x v="1"/>
    <s v="Travel_Frequently"/>
    <x v="0"/>
    <s v="Current Employees"/>
    <x v="1"/>
    <x v="0"/>
    <x v="982"/>
    <n v="1382"/>
    <x v="1"/>
    <x v="1"/>
    <x v="2"/>
    <s v="No"/>
    <s v="Y"/>
    <n v="2"/>
    <n v="-2"/>
    <n v="0"/>
    <n v="38"/>
    <n v="0"/>
    <m/>
    <n v="0"/>
    <n v="1"/>
    <n v="693"/>
    <n v="7"/>
    <x v="3"/>
    <n v="1"/>
    <n v="4"/>
    <n v="57"/>
    <n v="4"/>
    <n v="1"/>
    <n v="3"/>
    <n v="2610"/>
    <n v="15748"/>
    <n v="1"/>
    <n v="11"/>
    <n v="3"/>
    <n v="4"/>
    <n v="80"/>
    <n v="3"/>
    <n v="4"/>
    <n v="3"/>
    <n v="4"/>
    <n v="2"/>
    <n v="0"/>
    <n v="3"/>
  </r>
  <r>
    <x v="1"/>
    <s v="Travel_Rarely"/>
    <x v="2"/>
    <s v="Current Employees"/>
    <x v="1"/>
    <x v="4"/>
    <x v="983"/>
    <n v="1383"/>
    <x v="0"/>
    <x v="4"/>
    <x v="0"/>
    <s v="No"/>
    <s v="Y"/>
    <n v="2"/>
    <n v="-2"/>
    <n v="0"/>
    <n v="34"/>
    <n v="0"/>
    <m/>
    <n v="0"/>
    <n v="1"/>
    <n v="404"/>
    <n v="2"/>
    <x v="2"/>
    <n v="1"/>
    <n v="4"/>
    <n v="98"/>
    <n v="3"/>
    <n v="2"/>
    <n v="4"/>
    <n v="6687"/>
    <n v="6163"/>
    <n v="1"/>
    <n v="11"/>
    <n v="3"/>
    <n v="4"/>
    <n v="80"/>
    <n v="0"/>
    <n v="14"/>
    <n v="4"/>
    <n v="14"/>
    <n v="11"/>
    <n v="4"/>
    <n v="11"/>
  </r>
  <r>
    <x v="1"/>
    <s v="Travel_Rarely"/>
    <x v="2"/>
    <s v="Current Employees"/>
    <x v="0"/>
    <x v="0"/>
    <x v="984"/>
    <n v="1387"/>
    <x v="1"/>
    <x v="0"/>
    <x v="1"/>
    <s v="No"/>
    <s v="Y"/>
    <n v="0"/>
    <n v="-2"/>
    <n v="0"/>
    <n v="28"/>
    <n v="0"/>
    <m/>
    <n v="0"/>
    <n v="1"/>
    <n v="736"/>
    <n v="26"/>
    <x v="3"/>
    <n v="1"/>
    <n v="3"/>
    <n v="48"/>
    <n v="2"/>
    <n v="2"/>
    <n v="3"/>
    <n v="4724"/>
    <n v="24232"/>
    <n v="1"/>
    <n v="11"/>
    <n v="3"/>
    <n v="3"/>
    <n v="80"/>
    <n v="1"/>
    <n v="5"/>
    <n v="3"/>
    <n v="5"/>
    <n v="3"/>
    <n v="0"/>
    <n v="4"/>
  </r>
  <r>
    <x v="0"/>
    <s v="Travel_Rarely"/>
    <x v="2"/>
    <s v="Ex-Employees"/>
    <x v="1"/>
    <x v="2"/>
    <x v="985"/>
    <n v="1389"/>
    <x v="1"/>
    <x v="3"/>
    <x v="1"/>
    <s v="Yes"/>
    <s v="Y"/>
    <n v="3"/>
    <n v="-2"/>
    <n v="0"/>
    <n v="31"/>
    <n v="1"/>
    <n v="1"/>
    <n v="1"/>
    <n v="0"/>
    <n v="330"/>
    <n v="22"/>
    <x v="2"/>
    <n v="1"/>
    <n v="4"/>
    <n v="98"/>
    <n v="3"/>
    <n v="2"/>
    <n v="3"/>
    <n v="6179"/>
    <n v="21057"/>
    <n v="1"/>
    <n v="15"/>
    <n v="3"/>
    <n v="4"/>
    <n v="80"/>
    <n v="2"/>
    <n v="10"/>
    <n v="2"/>
    <n v="10"/>
    <n v="2"/>
    <n v="6"/>
    <n v="7"/>
  </r>
  <r>
    <x v="1"/>
    <s v="Travel_Rarely"/>
    <x v="0"/>
    <s v="Current Employees"/>
    <x v="0"/>
    <x v="0"/>
    <x v="986"/>
    <n v="1390"/>
    <x v="1"/>
    <x v="0"/>
    <x v="1"/>
    <s v="Yes"/>
    <s v="Y"/>
    <n v="2"/>
    <n v="-2"/>
    <n v="0"/>
    <n v="39"/>
    <n v="0"/>
    <m/>
    <n v="0"/>
    <n v="1"/>
    <n v="1498"/>
    <n v="21"/>
    <x v="2"/>
    <n v="1"/>
    <n v="1"/>
    <n v="44"/>
    <n v="2"/>
    <n v="2"/>
    <n v="4"/>
    <n v="6120"/>
    <n v="3567"/>
    <n v="3"/>
    <n v="12"/>
    <n v="3"/>
    <n v="4"/>
    <n v="80"/>
    <n v="2"/>
    <n v="8"/>
    <n v="4"/>
    <n v="5"/>
    <n v="4"/>
    <n v="1"/>
    <n v="4"/>
  </r>
  <r>
    <x v="1"/>
    <s v="Travel_Frequently"/>
    <x v="1"/>
    <s v="Current Employees"/>
    <x v="0"/>
    <x v="3"/>
    <x v="987"/>
    <n v="1391"/>
    <x v="1"/>
    <x v="0"/>
    <x v="1"/>
    <s v="No"/>
    <s v="Y"/>
    <n v="5"/>
    <n v="-2"/>
    <n v="0"/>
    <n v="51"/>
    <n v="0"/>
    <m/>
    <n v="0"/>
    <n v="1"/>
    <n v="541"/>
    <n v="2"/>
    <x v="3"/>
    <n v="1"/>
    <n v="2"/>
    <n v="52"/>
    <n v="3"/>
    <n v="3"/>
    <n v="2"/>
    <n v="10596"/>
    <n v="15395"/>
    <n v="2"/>
    <n v="11"/>
    <n v="3"/>
    <n v="2"/>
    <n v="80"/>
    <n v="0"/>
    <n v="14"/>
    <n v="3"/>
    <n v="4"/>
    <n v="2"/>
    <n v="3"/>
    <n v="2"/>
  </r>
  <r>
    <x v="1"/>
    <s v="Travel_Frequently"/>
    <x v="0"/>
    <s v="Current Employees"/>
    <x v="1"/>
    <x v="0"/>
    <x v="988"/>
    <n v="1392"/>
    <x v="0"/>
    <x v="1"/>
    <x v="2"/>
    <s v="Yes"/>
    <s v="Y"/>
    <n v="4"/>
    <n v="-2"/>
    <n v="0"/>
    <n v="41"/>
    <n v="0"/>
    <m/>
    <n v="0"/>
    <n v="1"/>
    <n v="1200"/>
    <n v="22"/>
    <x v="3"/>
    <n v="1"/>
    <n v="4"/>
    <n v="75"/>
    <n v="3"/>
    <n v="2"/>
    <n v="4"/>
    <n v="5467"/>
    <n v="13953"/>
    <n v="3"/>
    <n v="14"/>
    <n v="3"/>
    <n v="1"/>
    <n v="80"/>
    <n v="2"/>
    <n v="12"/>
    <n v="2"/>
    <n v="6"/>
    <n v="2"/>
    <n v="3"/>
    <n v="3"/>
  </r>
  <r>
    <x v="1"/>
    <s v="Travel_Rarely"/>
    <x v="0"/>
    <s v="Current Employees"/>
    <x v="1"/>
    <x v="0"/>
    <x v="989"/>
    <n v="1394"/>
    <x v="1"/>
    <x v="1"/>
    <x v="1"/>
    <s v="Yes"/>
    <s v="Y"/>
    <n v="2"/>
    <n v="-2"/>
    <n v="0"/>
    <n v="37"/>
    <n v="0"/>
    <m/>
    <n v="0"/>
    <n v="1"/>
    <n v="1439"/>
    <n v="4"/>
    <x v="1"/>
    <n v="1"/>
    <n v="3"/>
    <n v="54"/>
    <n v="3"/>
    <n v="1"/>
    <n v="3"/>
    <n v="2996"/>
    <n v="5182"/>
    <n v="7"/>
    <n v="15"/>
    <n v="3"/>
    <n v="4"/>
    <n v="80"/>
    <n v="0"/>
    <n v="8"/>
    <n v="3"/>
    <n v="6"/>
    <n v="4"/>
    <n v="1"/>
    <n v="3"/>
  </r>
  <r>
    <x v="1"/>
    <s v="Travel_Frequently"/>
    <x v="2"/>
    <s v="Current Employees"/>
    <x v="0"/>
    <x v="0"/>
    <x v="990"/>
    <n v="1395"/>
    <x v="1"/>
    <x v="0"/>
    <x v="1"/>
    <s v="No"/>
    <s v="Y"/>
    <n v="2"/>
    <n v="-2"/>
    <n v="0"/>
    <n v="33"/>
    <n v="0"/>
    <m/>
    <n v="0"/>
    <n v="1"/>
    <n v="1111"/>
    <n v="5"/>
    <x v="1"/>
    <n v="1"/>
    <n v="2"/>
    <n v="61"/>
    <n v="3"/>
    <n v="2"/>
    <n v="4"/>
    <n v="9998"/>
    <n v="19293"/>
    <n v="6"/>
    <n v="13"/>
    <n v="3"/>
    <n v="1"/>
    <n v="80"/>
    <n v="0"/>
    <n v="8"/>
    <n v="4"/>
    <n v="5"/>
    <n v="4"/>
    <n v="1"/>
    <n v="2"/>
  </r>
  <r>
    <x v="1"/>
    <s v="Travel_Rarely"/>
    <x v="2"/>
    <s v="Current Employees"/>
    <x v="0"/>
    <x v="3"/>
    <x v="991"/>
    <n v="1396"/>
    <x v="1"/>
    <x v="0"/>
    <x v="1"/>
    <s v="Yes"/>
    <s v="Y"/>
    <n v="3"/>
    <n v="-2"/>
    <n v="0"/>
    <n v="32"/>
    <n v="0"/>
    <m/>
    <n v="0"/>
    <n v="1"/>
    <n v="499"/>
    <n v="2"/>
    <x v="1"/>
    <n v="1"/>
    <n v="3"/>
    <n v="36"/>
    <n v="3"/>
    <n v="2"/>
    <n v="2"/>
    <n v="4078"/>
    <n v="20497"/>
    <n v="0"/>
    <n v="13"/>
    <n v="3"/>
    <n v="1"/>
    <n v="80"/>
    <n v="3"/>
    <n v="4"/>
    <n v="2"/>
    <n v="3"/>
    <n v="2"/>
    <n v="1"/>
    <n v="2"/>
  </r>
  <r>
    <x v="1"/>
    <s v="Non-Travel"/>
    <x v="0"/>
    <s v="Current Employees"/>
    <x v="1"/>
    <x v="0"/>
    <x v="992"/>
    <n v="1397"/>
    <x v="1"/>
    <x v="4"/>
    <x v="1"/>
    <s v="No"/>
    <s v="Y"/>
    <n v="2"/>
    <n v="-2"/>
    <n v="0"/>
    <n v="39"/>
    <n v="0"/>
    <m/>
    <n v="0"/>
    <n v="1"/>
    <n v="1485"/>
    <n v="25"/>
    <x v="0"/>
    <n v="1"/>
    <n v="3"/>
    <n v="71"/>
    <n v="3"/>
    <n v="3"/>
    <n v="3"/>
    <n v="10920"/>
    <n v="3449"/>
    <n v="3"/>
    <n v="21"/>
    <n v="4"/>
    <n v="2"/>
    <n v="80"/>
    <n v="1"/>
    <n v="13"/>
    <n v="3"/>
    <n v="6"/>
    <n v="4"/>
    <n v="0"/>
    <n v="5"/>
  </r>
  <r>
    <x v="1"/>
    <s v="Travel_Rarely"/>
    <x v="2"/>
    <s v="Current Employees"/>
    <x v="0"/>
    <x v="0"/>
    <x v="993"/>
    <n v="1399"/>
    <x v="1"/>
    <x v="0"/>
    <x v="1"/>
    <s v="No"/>
    <s v="Y"/>
    <n v="3"/>
    <n v="-2"/>
    <n v="0"/>
    <n v="25"/>
    <n v="0"/>
    <m/>
    <n v="0"/>
    <n v="1"/>
    <n v="1372"/>
    <n v="18"/>
    <x v="1"/>
    <n v="1"/>
    <n v="1"/>
    <n v="93"/>
    <n v="4"/>
    <n v="2"/>
    <n v="3"/>
    <n v="6232"/>
    <n v="12477"/>
    <n v="2"/>
    <n v="11"/>
    <n v="3"/>
    <n v="2"/>
    <n v="80"/>
    <n v="0"/>
    <n v="6"/>
    <n v="2"/>
    <n v="3"/>
    <n v="2"/>
    <n v="1"/>
    <n v="2"/>
  </r>
  <r>
    <x v="1"/>
    <s v="Travel_Frequently"/>
    <x v="1"/>
    <s v="Current Employees"/>
    <x v="1"/>
    <x v="2"/>
    <x v="994"/>
    <n v="1401"/>
    <x v="0"/>
    <x v="3"/>
    <x v="1"/>
    <s v="Yes"/>
    <s v="Y"/>
    <n v="3"/>
    <n v="-2"/>
    <n v="0"/>
    <n v="52"/>
    <n v="0"/>
    <m/>
    <n v="0"/>
    <n v="1"/>
    <n v="322"/>
    <n v="28"/>
    <x v="0"/>
    <n v="1"/>
    <n v="4"/>
    <n v="59"/>
    <n v="4"/>
    <n v="4"/>
    <n v="3"/>
    <n v="13247"/>
    <n v="9731"/>
    <n v="2"/>
    <n v="11"/>
    <n v="3"/>
    <n v="2"/>
    <n v="80"/>
    <n v="1"/>
    <n v="24"/>
    <n v="2"/>
    <n v="5"/>
    <n v="3"/>
    <n v="0"/>
    <n v="2"/>
  </r>
  <r>
    <x v="1"/>
    <s v="Travel_Rarely"/>
    <x v="0"/>
    <s v="Current Employees"/>
    <x v="1"/>
    <x v="2"/>
    <x v="995"/>
    <n v="1402"/>
    <x v="0"/>
    <x v="1"/>
    <x v="0"/>
    <s v="Yes"/>
    <s v="Y"/>
    <n v="3"/>
    <n v="-2"/>
    <n v="0"/>
    <n v="43"/>
    <n v="0"/>
    <m/>
    <n v="0"/>
    <n v="1"/>
    <n v="930"/>
    <n v="6"/>
    <x v="3"/>
    <n v="1"/>
    <n v="1"/>
    <n v="73"/>
    <n v="2"/>
    <n v="2"/>
    <n v="3"/>
    <n v="4081"/>
    <n v="20003"/>
    <n v="1"/>
    <n v="14"/>
    <n v="3"/>
    <n v="1"/>
    <n v="80"/>
    <n v="0"/>
    <n v="20"/>
    <n v="1"/>
    <n v="20"/>
    <n v="7"/>
    <n v="1"/>
    <n v="8"/>
  </r>
  <r>
    <x v="1"/>
    <s v="Travel_Rarely"/>
    <x v="2"/>
    <s v="Current Employees"/>
    <x v="0"/>
    <x v="3"/>
    <x v="996"/>
    <n v="1403"/>
    <x v="0"/>
    <x v="0"/>
    <x v="1"/>
    <s v="Yes"/>
    <s v="Y"/>
    <n v="3"/>
    <n v="-2"/>
    <n v="0"/>
    <n v="27"/>
    <n v="0"/>
    <m/>
    <n v="0"/>
    <n v="1"/>
    <n v="205"/>
    <n v="10"/>
    <x v="3"/>
    <n v="1"/>
    <n v="4"/>
    <n v="98"/>
    <n v="2"/>
    <n v="2"/>
    <n v="2"/>
    <n v="5769"/>
    <n v="7100"/>
    <n v="1"/>
    <n v="11"/>
    <n v="3"/>
    <n v="4"/>
    <n v="80"/>
    <n v="0"/>
    <n v="6"/>
    <n v="3"/>
    <n v="6"/>
    <n v="2"/>
    <n v="4"/>
    <n v="4"/>
  </r>
  <r>
    <x v="0"/>
    <s v="Travel_Rarely"/>
    <x v="2"/>
    <s v="Ex-Employees"/>
    <x v="1"/>
    <x v="0"/>
    <x v="997"/>
    <n v="1405"/>
    <x v="0"/>
    <x v="1"/>
    <x v="0"/>
    <s v="Yes"/>
    <s v="Y"/>
    <n v="2"/>
    <n v="-2"/>
    <n v="0"/>
    <n v="27"/>
    <n v="1"/>
    <n v="1"/>
    <n v="1"/>
    <n v="0"/>
    <n v="135"/>
    <n v="17"/>
    <x v="2"/>
    <n v="1"/>
    <n v="4"/>
    <n v="51"/>
    <n v="3"/>
    <n v="1"/>
    <n v="3"/>
    <n v="2394"/>
    <n v="25681"/>
    <n v="1"/>
    <n v="13"/>
    <n v="3"/>
    <n v="4"/>
    <n v="80"/>
    <n v="0"/>
    <n v="8"/>
    <n v="3"/>
    <n v="8"/>
    <n v="2"/>
    <n v="7"/>
    <n v="7"/>
  </r>
  <r>
    <x v="1"/>
    <s v="Travel_Rarely"/>
    <x v="2"/>
    <s v="Current Employees"/>
    <x v="1"/>
    <x v="2"/>
    <x v="998"/>
    <n v="1407"/>
    <x v="1"/>
    <x v="1"/>
    <x v="0"/>
    <s v="No"/>
    <s v="Y"/>
    <n v="2"/>
    <n v="-2"/>
    <n v="0"/>
    <n v="26"/>
    <n v="0"/>
    <m/>
    <n v="0"/>
    <n v="1"/>
    <n v="683"/>
    <n v="2"/>
    <x v="1"/>
    <n v="1"/>
    <n v="1"/>
    <n v="36"/>
    <n v="2"/>
    <n v="1"/>
    <n v="4"/>
    <n v="3904"/>
    <n v="4050"/>
    <n v="0"/>
    <n v="12"/>
    <n v="3"/>
    <n v="4"/>
    <n v="80"/>
    <n v="0"/>
    <n v="5"/>
    <n v="3"/>
    <n v="4"/>
    <n v="3"/>
    <n v="1"/>
    <n v="1"/>
  </r>
  <r>
    <x v="1"/>
    <s v="Travel_Rarely"/>
    <x v="0"/>
    <s v="Current Employees"/>
    <x v="2"/>
    <x v="5"/>
    <x v="999"/>
    <n v="1408"/>
    <x v="0"/>
    <x v="5"/>
    <x v="1"/>
    <s v="No"/>
    <s v="Y"/>
    <n v="5"/>
    <n v="-2"/>
    <n v="0"/>
    <n v="42"/>
    <n v="0"/>
    <m/>
    <n v="0"/>
    <n v="1"/>
    <n v="1147"/>
    <n v="10"/>
    <x v="3"/>
    <n v="1"/>
    <n v="3"/>
    <n v="31"/>
    <n v="3"/>
    <n v="4"/>
    <n v="3"/>
    <n v="16799"/>
    <n v="16616"/>
    <n v="0"/>
    <n v="14"/>
    <n v="3"/>
    <n v="3"/>
    <n v="80"/>
    <n v="1"/>
    <n v="21"/>
    <n v="3"/>
    <n v="20"/>
    <n v="7"/>
    <n v="0"/>
    <n v="9"/>
  </r>
  <r>
    <x v="1"/>
    <s v="Non-Travel"/>
    <x v="2"/>
    <s v="Current Employees"/>
    <x v="1"/>
    <x v="2"/>
    <x v="1000"/>
    <n v="1955"/>
    <x v="0"/>
    <x v="4"/>
    <x v="2"/>
    <s v="No"/>
    <s v="Y"/>
    <n v="6"/>
    <n v="-2"/>
    <n v="0"/>
    <n v="32"/>
    <n v="0"/>
    <m/>
    <n v="0"/>
    <n v="1"/>
    <n v="1146"/>
    <n v="15"/>
    <x v="2"/>
    <n v="1"/>
    <n v="3"/>
    <n v="34"/>
    <n v="3"/>
    <n v="2"/>
    <n v="4"/>
    <n v="6667"/>
    <n v="16542"/>
    <n v="5"/>
    <n v="18"/>
    <n v="3"/>
    <n v="2"/>
    <n v="80"/>
    <n v="1"/>
    <n v="9"/>
    <n v="3"/>
    <n v="5"/>
    <n v="1"/>
    <n v="1"/>
    <n v="2"/>
  </r>
  <r>
    <x v="1"/>
    <s v="Non-Travel"/>
    <x v="0"/>
    <s v="Current Employees"/>
    <x v="1"/>
    <x v="2"/>
    <x v="1001"/>
    <n v="1662"/>
    <x v="0"/>
    <x v="3"/>
    <x v="1"/>
    <s v="No"/>
    <s v="Y"/>
    <n v="6"/>
    <n v="-2"/>
    <n v="0"/>
    <n v="36"/>
    <n v="0"/>
    <m/>
    <n v="0"/>
    <n v="1"/>
    <n v="894"/>
    <n v="1"/>
    <x v="2"/>
    <n v="1"/>
    <n v="4"/>
    <n v="33"/>
    <n v="2"/>
    <n v="2"/>
    <n v="3"/>
    <n v="4374"/>
    <n v="15411"/>
    <n v="0"/>
    <n v="15"/>
    <n v="3"/>
    <n v="3"/>
    <n v="80"/>
    <n v="0"/>
    <n v="4"/>
    <n v="3"/>
    <n v="3"/>
    <n v="2"/>
    <n v="1"/>
    <n v="2"/>
  </r>
  <r>
    <x v="1"/>
    <s v="Non-Travel"/>
    <x v="0"/>
    <s v="Current Employees"/>
    <x v="1"/>
    <x v="0"/>
    <x v="1002"/>
    <n v="1630"/>
    <x v="0"/>
    <x v="4"/>
    <x v="1"/>
    <s v="No"/>
    <s v="Y"/>
    <n v="5"/>
    <n v="-2"/>
    <n v="0"/>
    <n v="35"/>
    <n v="0"/>
    <m/>
    <n v="0"/>
    <n v="1"/>
    <n v="208"/>
    <n v="8"/>
    <x v="2"/>
    <n v="1"/>
    <n v="3"/>
    <n v="52"/>
    <n v="3"/>
    <n v="2"/>
    <n v="3"/>
    <n v="4148"/>
    <n v="12250"/>
    <n v="1"/>
    <n v="12"/>
    <n v="3"/>
    <n v="4"/>
    <n v="80"/>
    <n v="1"/>
    <n v="15"/>
    <n v="3"/>
    <n v="14"/>
    <n v="11"/>
    <n v="2"/>
    <n v="9"/>
  </r>
  <r>
    <x v="1"/>
    <s v="Non-Travel"/>
    <x v="1"/>
    <s v="Current Employees"/>
    <x v="1"/>
    <x v="2"/>
    <x v="1003"/>
    <n v="2000"/>
    <x v="0"/>
    <x v="7"/>
    <x v="1"/>
    <s v="No"/>
    <s v="Y"/>
    <n v="3"/>
    <n v="-2"/>
    <n v="0"/>
    <n v="47"/>
    <n v="0"/>
    <m/>
    <n v="0"/>
    <n v="1"/>
    <n v="1162"/>
    <n v="1"/>
    <x v="1"/>
    <n v="1"/>
    <n v="3"/>
    <n v="98"/>
    <n v="3"/>
    <n v="3"/>
    <n v="2"/>
    <n v="11957"/>
    <n v="17231"/>
    <n v="0"/>
    <n v="18"/>
    <n v="3"/>
    <n v="1"/>
    <n v="80"/>
    <n v="2"/>
    <n v="14"/>
    <n v="1"/>
    <n v="13"/>
    <n v="8"/>
    <n v="5"/>
    <n v="12"/>
  </r>
  <r>
    <x v="1"/>
    <s v="Non-Travel"/>
    <x v="4"/>
    <s v="Current Employees"/>
    <x v="1"/>
    <x v="2"/>
    <x v="1004"/>
    <n v="1839"/>
    <x v="0"/>
    <x v="1"/>
    <x v="0"/>
    <s v="No"/>
    <s v="Y"/>
    <n v="4"/>
    <n v="-2"/>
    <n v="0"/>
    <n v="18"/>
    <n v="0"/>
    <m/>
    <n v="0"/>
    <n v="1"/>
    <n v="1431"/>
    <n v="14"/>
    <x v="3"/>
    <n v="1"/>
    <n v="2"/>
    <n v="33"/>
    <n v="3"/>
    <n v="1"/>
    <n v="3"/>
    <n v="1514"/>
    <n v="8018"/>
    <n v="1"/>
    <n v="16"/>
    <n v="3"/>
    <n v="3"/>
    <n v="80"/>
    <n v="0"/>
    <n v="0"/>
    <n v="1"/>
    <n v="0"/>
    <n v="0"/>
    <n v="0"/>
    <n v="0"/>
  </r>
  <r>
    <x v="1"/>
    <s v="Non-Travel"/>
    <x v="0"/>
    <s v="Current Employees"/>
    <x v="0"/>
    <x v="0"/>
    <x v="1005"/>
    <n v="1929"/>
    <x v="0"/>
    <x v="0"/>
    <x v="1"/>
    <s v="No"/>
    <s v="Y"/>
    <n v="1"/>
    <n v="-2"/>
    <n v="0"/>
    <n v="39"/>
    <n v="0"/>
    <m/>
    <n v="0"/>
    <n v="1"/>
    <n v="1251"/>
    <n v="21"/>
    <x v="2"/>
    <n v="1"/>
    <n v="1"/>
    <n v="32"/>
    <n v="1"/>
    <n v="2"/>
    <n v="3"/>
    <n v="5736"/>
    <n v="3987"/>
    <n v="6"/>
    <n v="19"/>
    <n v="3"/>
    <n v="3"/>
    <n v="80"/>
    <n v="1"/>
    <n v="10"/>
    <n v="3"/>
    <n v="3"/>
    <n v="2"/>
    <n v="1"/>
    <n v="2"/>
  </r>
  <r>
    <x v="1"/>
    <s v="Non-Travel"/>
    <x v="4"/>
    <s v="Current Employees"/>
    <x v="0"/>
    <x v="0"/>
    <x v="1006"/>
    <n v="1495"/>
    <x v="0"/>
    <x v="6"/>
    <x v="1"/>
    <s v="No"/>
    <s v="Y"/>
    <n v="2"/>
    <n v="-2"/>
    <n v="0"/>
    <n v="24"/>
    <n v="0"/>
    <m/>
    <n v="0"/>
    <n v="1"/>
    <n v="830"/>
    <n v="13"/>
    <x v="0"/>
    <n v="1"/>
    <n v="4"/>
    <n v="78"/>
    <n v="3"/>
    <n v="1"/>
    <n v="2"/>
    <n v="2033"/>
    <n v="7103"/>
    <n v="1"/>
    <n v="13"/>
    <n v="3"/>
    <n v="3"/>
    <n v="80"/>
    <n v="1"/>
    <n v="1"/>
    <n v="3"/>
    <n v="1"/>
    <n v="0"/>
    <n v="0"/>
    <n v="0"/>
  </r>
  <r>
    <x v="1"/>
    <s v="Non-Travel"/>
    <x v="2"/>
    <s v="Current Employees"/>
    <x v="0"/>
    <x v="3"/>
    <x v="1007"/>
    <n v="1756"/>
    <x v="0"/>
    <x v="0"/>
    <x v="0"/>
    <s v="No"/>
    <s v="Y"/>
    <n v="2"/>
    <n v="-2"/>
    <n v="0"/>
    <n v="33"/>
    <n v="0"/>
    <m/>
    <n v="0"/>
    <n v="1"/>
    <n v="1283"/>
    <n v="2"/>
    <x v="3"/>
    <n v="1"/>
    <n v="4"/>
    <n v="62"/>
    <n v="3"/>
    <n v="2"/>
    <n v="2"/>
    <n v="5147"/>
    <n v="10697"/>
    <n v="8"/>
    <n v="15"/>
    <n v="3"/>
    <n v="4"/>
    <n v="80"/>
    <n v="0"/>
    <n v="13"/>
    <n v="2"/>
    <n v="11"/>
    <n v="7"/>
    <n v="1"/>
    <n v="7"/>
  </r>
  <r>
    <x v="1"/>
    <s v="Travel_Frequently"/>
    <x v="1"/>
    <s v="Current Employees"/>
    <x v="1"/>
    <x v="2"/>
    <x v="1008"/>
    <n v="1900"/>
    <x v="0"/>
    <x v="5"/>
    <x v="2"/>
    <s v="No"/>
    <s v="Y"/>
    <n v="3"/>
    <n v="-2"/>
    <n v="0"/>
    <n v="48"/>
    <n v="0"/>
    <m/>
    <n v="0"/>
    <n v="1"/>
    <n v="117"/>
    <n v="22"/>
    <x v="3"/>
    <n v="1"/>
    <n v="4"/>
    <n v="58"/>
    <n v="3"/>
    <n v="4"/>
    <n v="4"/>
    <n v="17174"/>
    <n v="2437"/>
    <n v="3"/>
    <n v="11"/>
    <n v="3"/>
    <n v="2"/>
    <n v="80"/>
    <n v="1"/>
    <n v="24"/>
    <n v="3"/>
    <n v="22"/>
    <n v="17"/>
    <n v="4"/>
    <n v="7"/>
  </r>
  <r>
    <x v="1"/>
    <s v="Travel_Frequently"/>
    <x v="0"/>
    <s v="Current Employees"/>
    <x v="1"/>
    <x v="0"/>
    <x v="1009"/>
    <n v="2025"/>
    <x v="0"/>
    <x v="3"/>
    <x v="2"/>
    <s v="No"/>
    <s v="Y"/>
    <n v="3"/>
    <n v="-2"/>
    <n v="0"/>
    <n v="36"/>
    <n v="0"/>
    <m/>
    <n v="0"/>
    <n v="1"/>
    <n v="688"/>
    <n v="4"/>
    <x v="0"/>
    <n v="1"/>
    <n v="4"/>
    <n v="97"/>
    <n v="3"/>
    <n v="2"/>
    <n v="2"/>
    <n v="5131"/>
    <n v="9192"/>
    <n v="7"/>
    <n v="13"/>
    <n v="3"/>
    <n v="2"/>
    <n v="80"/>
    <n v="3"/>
    <n v="18"/>
    <n v="3"/>
    <n v="4"/>
    <n v="2"/>
    <n v="0"/>
    <n v="2"/>
  </r>
  <r>
    <x v="1"/>
    <s v="Travel_Frequently"/>
    <x v="0"/>
    <s v="Current Employees"/>
    <x v="1"/>
    <x v="2"/>
    <x v="1010"/>
    <n v="1760"/>
    <x v="0"/>
    <x v="2"/>
    <x v="1"/>
    <s v="No"/>
    <s v="Y"/>
    <n v="4"/>
    <n v="-2"/>
    <n v="0"/>
    <n v="38"/>
    <n v="0"/>
    <m/>
    <n v="0"/>
    <n v="1"/>
    <n v="594"/>
    <n v="2"/>
    <x v="0"/>
    <n v="1"/>
    <n v="3"/>
    <n v="75"/>
    <n v="2"/>
    <n v="1"/>
    <n v="2"/>
    <n v="2468"/>
    <n v="15963"/>
    <n v="4"/>
    <n v="14"/>
    <n v="3"/>
    <n v="2"/>
    <n v="80"/>
    <n v="1"/>
    <n v="9"/>
    <n v="2"/>
    <n v="6"/>
    <n v="1"/>
    <n v="0"/>
    <n v="5"/>
  </r>
  <r>
    <x v="1"/>
    <s v="Travel_Frequently"/>
    <x v="2"/>
    <s v="Current Employees"/>
    <x v="1"/>
    <x v="0"/>
    <x v="1011"/>
    <n v="1870"/>
    <x v="0"/>
    <x v="1"/>
    <x v="1"/>
    <s v="No"/>
    <s v="Y"/>
    <n v="2"/>
    <n v="-2"/>
    <n v="0"/>
    <n v="27"/>
    <n v="0"/>
    <m/>
    <n v="0"/>
    <n v="1"/>
    <n v="1131"/>
    <n v="15"/>
    <x v="3"/>
    <n v="1"/>
    <n v="4"/>
    <n v="77"/>
    <n v="2"/>
    <n v="1"/>
    <n v="3"/>
    <n v="4774"/>
    <n v="23844"/>
    <n v="0"/>
    <n v="19"/>
    <n v="3"/>
    <n v="4"/>
    <n v="80"/>
    <n v="1"/>
    <n v="8"/>
    <n v="2"/>
    <n v="7"/>
    <n v="6"/>
    <n v="7"/>
    <n v="3"/>
  </r>
  <r>
    <x v="1"/>
    <s v="Travel_Frequently"/>
    <x v="0"/>
    <s v="Current Employees"/>
    <x v="1"/>
    <x v="4"/>
    <x v="1012"/>
    <n v="1985"/>
    <x v="0"/>
    <x v="2"/>
    <x v="1"/>
    <s v="No"/>
    <s v="Y"/>
    <n v="2"/>
    <n v="-2"/>
    <n v="0"/>
    <n v="40"/>
    <n v="0"/>
    <m/>
    <n v="0"/>
    <n v="1"/>
    <n v="692"/>
    <n v="11"/>
    <x v="3"/>
    <n v="1"/>
    <n v="4"/>
    <n v="73"/>
    <n v="3"/>
    <n v="2"/>
    <n v="4"/>
    <n v="6323"/>
    <n v="26849"/>
    <n v="1"/>
    <n v="11"/>
    <n v="3"/>
    <n v="1"/>
    <n v="80"/>
    <n v="1"/>
    <n v="10"/>
    <n v="4"/>
    <n v="10"/>
    <n v="9"/>
    <n v="9"/>
    <n v="4"/>
  </r>
  <r>
    <x v="1"/>
    <s v="Travel_Frequently"/>
    <x v="2"/>
    <s v="Current Employees"/>
    <x v="1"/>
    <x v="0"/>
    <x v="1013"/>
    <n v="1513"/>
    <x v="0"/>
    <x v="2"/>
    <x v="1"/>
    <s v="No"/>
    <s v="Y"/>
    <n v="3"/>
    <n v="-2"/>
    <n v="0"/>
    <n v="29"/>
    <n v="0"/>
    <m/>
    <n v="0"/>
    <n v="1"/>
    <n v="410"/>
    <n v="2"/>
    <x v="1"/>
    <n v="1"/>
    <n v="4"/>
    <n v="97"/>
    <n v="3"/>
    <n v="1"/>
    <n v="2"/>
    <n v="3180"/>
    <n v="4668"/>
    <n v="0"/>
    <n v="13"/>
    <n v="3"/>
    <n v="3"/>
    <n v="80"/>
    <n v="3"/>
    <n v="4"/>
    <n v="3"/>
    <n v="3"/>
    <n v="2"/>
    <n v="0"/>
    <n v="2"/>
  </r>
  <r>
    <x v="1"/>
    <s v="Travel_Frequently"/>
    <x v="0"/>
    <s v="Current Employees"/>
    <x v="1"/>
    <x v="2"/>
    <x v="1014"/>
    <n v="1633"/>
    <x v="0"/>
    <x v="3"/>
    <x v="0"/>
    <s v="No"/>
    <s v="Y"/>
    <n v="2"/>
    <n v="-2"/>
    <n v="0"/>
    <n v="39"/>
    <n v="0"/>
    <m/>
    <n v="0"/>
    <n v="1"/>
    <n v="711"/>
    <n v="4"/>
    <x v="3"/>
    <n v="1"/>
    <n v="1"/>
    <n v="81"/>
    <n v="3"/>
    <n v="2"/>
    <n v="3"/>
    <n v="5042"/>
    <n v="3140"/>
    <n v="0"/>
    <n v="13"/>
    <n v="3"/>
    <n v="4"/>
    <n v="80"/>
    <n v="0"/>
    <n v="10"/>
    <n v="1"/>
    <n v="9"/>
    <n v="2"/>
    <n v="3"/>
    <n v="8"/>
  </r>
  <r>
    <x v="1"/>
    <s v="Travel_Frequently"/>
    <x v="0"/>
    <s v="Current Employees"/>
    <x v="1"/>
    <x v="2"/>
    <x v="1015"/>
    <n v="1480"/>
    <x v="0"/>
    <x v="2"/>
    <x v="0"/>
    <s v="No"/>
    <s v="Y"/>
    <n v="3"/>
    <n v="-2"/>
    <n v="0"/>
    <n v="42"/>
    <n v="0"/>
    <m/>
    <n v="0"/>
    <n v="1"/>
    <n v="748"/>
    <n v="9"/>
    <x v="0"/>
    <n v="1"/>
    <n v="1"/>
    <n v="74"/>
    <n v="3"/>
    <n v="1"/>
    <n v="4"/>
    <n v="3673"/>
    <n v="16458"/>
    <n v="1"/>
    <n v="13"/>
    <n v="3"/>
    <n v="3"/>
    <n v="80"/>
    <n v="0"/>
    <n v="12"/>
    <n v="3"/>
    <n v="12"/>
    <n v="9"/>
    <n v="5"/>
    <n v="8"/>
  </r>
  <r>
    <x v="1"/>
    <s v="Travel_Frequently"/>
    <x v="2"/>
    <s v="Current Employees"/>
    <x v="1"/>
    <x v="4"/>
    <x v="1016"/>
    <n v="1745"/>
    <x v="0"/>
    <x v="1"/>
    <x v="0"/>
    <s v="No"/>
    <s v="Y"/>
    <n v="2"/>
    <n v="-2"/>
    <n v="0"/>
    <n v="30"/>
    <n v="0"/>
    <m/>
    <n v="0"/>
    <n v="1"/>
    <n v="1312"/>
    <n v="2"/>
    <x v="2"/>
    <n v="1"/>
    <n v="4"/>
    <n v="78"/>
    <n v="2"/>
    <n v="1"/>
    <n v="4"/>
    <n v="4968"/>
    <n v="26427"/>
    <n v="0"/>
    <n v="16"/>
    <n v="3"/>
    <n v="4"/>
    <n v="80"/>
    <n v="0"/>
    <n v="10"/>
    <n v="3"/>
    <n v="9"/>
    <n v="7"/>
    <n v="0"/>
    <n v="7"/>
  </r>
  <r>
    <x v="1"/>
    <s v="Travel_Frequently"/>
    <x v="0"/>
    <s v="Current Employees"/>
    <x v="0"/>
    <x v="3"/>
    <x v="1017"/>
    <n v="1481"/>
    <x v="0"/>
    <x v="0"/>
    <x v="1"/>
    <s v="No"/>
    <s v="Y"/>
    <n v="4"/>
    <n v="-2"/>
    <n v="0"/>
    <n v="44"/>
    <n v="0"/>
    <m/>
    <n v="0"/>
    <n v="1"/>
    <n v="383"/>
    <n v="1"/>
    <x v="4"/>
    <n v="1"/>
    <n v="1"/>
    <n v="79"/>
    <n v="3"/>
    <n v="2"/>
    <n v="2"/>
    <n v="4768"/>
    <n v="9282"/>
    <n v="7"/>
    <n v="12"/>
    <n v="3"/>
    <n v="3"/>
    <n v="80"/>
    <n v="1"/>
    <n v="11"/>
    <n v="2"/>
    <n v="1"/>
    <n v="0"/>
    <n v="0"/>
    <n v="0"/>
  </r>
  <r>
    <x v="1"/>
    <s v="Travel_Frequently"/>
    <x v="2"/>
    <s v="Current Employees"/>
    <x v="0"/>
    <x v="3"/>
    <x v="1018"/>
    <n v="1833"/>
    <x v="0"/>
    <x v="0"/>
    <x v="1"/>
    <s v="No"/>
    <s v="Y"/>
    <n v="3"/>
    <n v="-2"/>
    <n v="0"/>
    <n v="31"/>
    <n v="0"/>
    <m/>
    <n v="0"/>
    <n v="1"/>
    <n v="1125"/>
    <n v="7"/>
    <x v="2"/>
    <n v="1"/>
    <n v="1"/>
    <n v="68"/>
    <n v="3"/>
    <n v="3"/>
    <n v="2"/>
    <n v="9637"/>
    <n v="8277"/>
    <n v="2"/>
    <n v="14"/>
    <n v="3"/>
    <n v="4"/>
    <n v="80"/>
    <n v="2"/>
    <n v="9"/>
    <n v="3"/>
    <n v="3"/>
    <n v="2"/>
    <n v="2"/>
    <n v="2"/>
  </r>
  <r>
    <x v="1"/>
    <s v="Travel_Rarely"/>
    <x v="2"/>
    <s v="Current Employees"/>
    <x v="2"/>
    <x v="5"/>
    <x v="1019"/>
    <n v="1987"/>
    <x v="0"/>
    <x v="8"/>
    <x v="1"/>
    <s v="No"/>
    <s v="Y"/>
    <n v="3"/>
    <n v="-2"/>
    <n v="0"/>
    <n v="25"/>
    <n v="0"/>
    <m/>
    <n v="0"/>
    <n v="1"/>
    <n v="309"/>
    <n v="2"/>
    <x v="3"/>
    <n v="1"/>
    <n v="3"/>
    <n v="82"/>
    <n v="3"/>
    <n v="1"/>
    <n v="2"/>
    <n v="2187"/>
    <n v="19655"/>
    <n v="4"/>
    <n v="14"/>
    <n v="3"/>
    <n v="3"/>
    <n v="80"/>
    <n v="0"/>
    <n v="6"/>
    <n v="3"/>
    <n v="2"/>
    <n v="0"/>
    <n v="1"/>
    <n v="2"/>
  </r>
  <r>
    <x v="1"/>
    <s v="Travel_Rarely"/>
    <x v="1"/>
    <s v="Current Employees"/>
    <x v="2"/>
    <x v="0"/>
    <x v="1020"/>
    <n v="1625"/>
    <x v="0"/>
    <x v="5"/>
    <x v="1"/>
    <s v="No"/>
    <s v="Y"/>
    <n v="2"/>
    <n v="-2"/>
    <n v="0"/>
    <n v="47"/>
    <n v="0"/>
    <m/>
    <n v="0"/>
    <n v="1"/>
    <n v="1176"/>
    <n v="26"/>
    <x v="2"/>
    <n v="1"/>
    <n v="4"/>
    <n v="98"/>
    <n v="3"/>
    <n v="5"/>
    <n v="3"/>
    <n v="19658"/>
    <n v="5220"/>
    <n v="3"/>
    <n v="11"/>
    <n v="3"/>
    <n v="3"/>
    <n v="80"/>
    <n v="1"/>
    <n v="27"/>
    <n v="3"/>
    <n v="5"/>
    <n v="2"/>
    <n v="1"/>
    <n v="0"/>
  </r>
  <r>
    <x v="1"/>
    <s v="Travel_Rarely"/>
    <x v="2"/>
    <s v="Current Employees"/>
    <x v="2"/>
    <x v="2"/>
    <x v="1021"/>
    <n v="1461"/>
    <x v="0"/>
    <x v="8"/>
    <x v="0"/>
    <s v="No"/>
    <s v="Y"/>
    <n v="3"/>
    <n v="-2"/>
    <n v="0"/>
    <n v="31"/>
    <n v="0"/>
    <m/>
    <n v="0"/>
    <n v="1"/>
    <n v="1398"/>
    <n v="8"/>
    <x v="0"/>
    <n v="1"/>
    <n v="4"/>
    <n v="96"/>
    <n v="4"/>
    <n v="1"/>
    <n v="2"/>
    <n v="2109"/>
    <n v="24609"/>
    <n v="9"/>
    <n v="18"/>
    <n v="3"/>
    <n v="4"/>
    <n v="80"/>
    <n v="0"/>
    <n v="8"/>
    <n v="3"/>
    <n v="3"/>
    <n v="2"/>
    <n v="0"/>
    <n v="2"/>
  </r>
  <r>
    <x v="1"/>
    <s v="Travel_Rarely"/>
    <x v="2"/>
    <s v="Current Employees"/>
    <x v="1"/>
    <x v="2"/>
    <x v="1022"/>
    <n v="1916"/>
    <x v="0"/>
    <x v="2"/>
    <x v="2"/>
    <s v="No"/>
    <s v="Y"/>
    <n v="0"/>
    <n v="-2"/>
    <n v="0"/>
    <n v="31"/>
    <n v="0"/>
    <m/>
    <n v="0"/>
    <n v="1"/>
    <n v="471"/>
    <n v="4"/>
    <x v="3"/>
    <n v="1"/>
    <n v="1"/>
    <n v="62"/>
    <n v="4"/>
    <n v="1"/>
    <n v="3"/>
    <n v="3978"/>
    <n v="16031"/>
    <n v="8"/>
    <n v="12"/>
    <n v="3"/>
    <n v="2"/>
    <n v="80"/>
    <n v="1"/>
    <n v="4"/>
    <n v="2"/>
    <n v="2"/>
    <n v="2"/>
    <n v="2"/>
    <n v="2"/>
  </r>
  <r>
    <x v="1"/>
    <s v="Travel_Rarely"/>
    <x v="0"/>
    <s v="Current Employees"/>
    <x v="1"/>
    <x v="0"/>
    <x v="1023"/>
    <n v="1829"/>
    <x v="0"/>
    <x v="4"/>
    <x v="2"/>
    <s v="No"/>
    <s v="Y"/>
    <n v="3"/>
    <n v="-2"/>
    <n v="0"/>
    <n v="40"/>
    <n v="0"/>
    <m/>
    <n v="0"/>
    <n v="1"/>
    <n v="750"/>
    <n v="12"/>
    <x v="3"/>
    <n v="1"/>
    <n v="2"/>
    <n v="47"/>
    <n v="3"/>
    <n v="2"/>
    <n v="3"/>
    <n v="4448"/>
    <n v="10748"/>
    <n v="2"/>
    <n v="12"/>
    <n v="3"/>
    <n v="2"/>
    <n v="80"/>
    <n v="1"/>
    <n v="15"/>
    <n v="3"/>
    <n v="7"/>
    <n v="4"/>
    <n v="7"/>
    <n v="7"/>
  </r>
  <r>
    <x v="1"/>
    <s v="Travel_Rarely"/>
    <x v="0"/>
    <s v="Current Employees"/>
    <x v="1"/>
    <x v="0"/>
    <x v="1024"/>
    <n v="1822"/>
    <x v="0"/>
    <x v="4"/>
    <x v="2"/>
    <s v="No"/>
    <s v="Y"/>
    <n v="3"/>
    <n v="-2"/>
    <n v="0"/>
    <n v="40"/>
    <n v="0"/>
    <m/>
    <n v="0"/>
    <n v="1"/>
    <n v="1194"/>
    <n v="1"/>
    <x v="3"/>
    <n v="1"/>
    <n v="3"/>
    <n v="52"/>
    <n v="3"/>
    <n v="2"/>
    <n v="4"/>
    <n v="6513"/>
    <n v="9060"/>
    <n v="4"/>
    <n v="17"/>
    <n v="3"/>
    <n v="4"/>
    <n v="80"/>
    <n v="1"/>
    <n v="12"/>
    <n v="3"/>
    <n v="5"/>
    <n v="3"/>
    <n v="0"/>
    <n v="3"/>
  </r>
  <r>
    <x v="1"/>
    <s v="Travel_Rarely"/>
    <x v="2"/>
    <s v="Current Employees"/>
    <x v="1"/>
    <x v="4"/>
    <x v="1025"/>
    <n v="1762"/>
    <x v="0"/>
    <x v="1"/>
    <x v="2"/>
    <s v="No"/>
    <s v="Y"/>
    <n v="2"/>
    <n v="-2"/>
    <n v="0"/>
    <n v="29"/>
    <n v="0"/>
    <m/>
    <n v="0"/>
    <n v="1"/>
    <n v="590"/>
    <n v="4"/>
    <x v="3"/>
    <n v="1"/>
    <n v="4"/>
    <n v="91"/>
    <n v="2"/>
    <n v="1"/>
    <n v="4"/>
    <n v="2109"/>
    <n v="10007"/>
    <n v="1"/>
    <n v="13"/>
    <n v="3"/>
    <n v="3"/>
    <n v="80"/>
    <n v="1"/>
    <n v="1"/>
    <n v="3"/>
    <n v="1"/>
    <n v="0"/>
    <n v="0"/>
    <n v="0"/>
  </r>
  <r>
    <x v="1"/>
    <s v="Travel_Rarely"/>
    <x v="2"/>
    <s v="Current Employees"/>
    <x v="1"/>
    <x v="0"/>
    <x v="1026"/>
    <n v="1658"/>
    <x v="0"/>
    <x v="1"/>
    <x v="2"/>
    <s v="No"/>
    <s v="Y"/>
    <n v="2"/>
    <n v="-2"/>
    <n v="0"/>
    <n v="34"/>
    <n v="0"/>
    <m/>
    <n v="0"/>
    <n v="1"/>
    <n v="1130"/>
    <n v="3"/>
    <x v="3"/>
    <n v="1"/>
    <n v="4"/>
    <n v="66"/>
    <n v="3"/>
    <n v="2"/>
    <n v="2"/>
    <n v="5433"/>
    <n v="19332"/>
    <n v="1"/>
    <n v="12"/>
    <n v="3"/>
    <n v="3"/>
    <n v="80"/>
    <n v="1"/>
    <n v="11"/>
    <n v="3"/>
    <n v="11"/>
    <n v="8"/>
    <n v="7"/>
    <n v="9"/>
  </r>
  <r>
    <x v="1"/>
    <s v="Travel_Rarely"/>
    <x v="1"/>
    <s v="Current Employees"/>
    <x v="1"/>
    <x v="1"/>
    <x v="1027"/>
    <n v="1635"/>
    <x v="0"/>
    <x v="3"/>
    <x v="2"/>
    <s v="No"/>
    <s v="Y"/>
    <n v="3"/>
    <n v="-2"/>
    <n v="0"/>
    <n v="45"/>
    <n v="0"/>
    <m/>
    <n v="0"/>
    <n v="1"/>
    <n v="1329"/>
    <n v="2"/>
    <x v="0"/>
    <n v="1"/>
    <n v="4"/>
    <n v="59"/>
    <n v="2"/>
    <n v="2"/>
    <n v="4"/>
    <n v="5770"/>
    <n v="5388"/>
    <n v="1"/>
    <n v="19"/>
    <n v="3"/>
    <n v="1"/>
    <n v="80"/>
    <n v="2"/>
    <n v="10"/>
    <n v="3"/>
    <n v="10"/>
    <n v="7"/>
    <n v="3"/>
    <n v="9"/>
  </r>
  <r>
    <x v="1"/>
    <s v="Travel_Rarely"/>
    <x v="1"/>
    <s v="Current Employees"/>
    <x v="1"/>
    <x v="0"/>
    <x v="1028"/>
    <n v="1656"/>
    <x v="0"/>
    <x v="7"/>
    <x v="2"/>
    <s v="No"/>
    <s v="Y"/>
    <n v="3"/>
    <n v="-2"/>
    <n v="0"/>
    <n v="50"/>
    <n v="0"/>
    <m/>
    <n v="0"/>
    <n v="1"/>
    <n v="813"/>
    <n v="17"/>
    <x v="4"/>
    <n v="1"/>
    <n v="4"/>
    <n v="50"/>
    <n v="2"/>
    <n v="3"/>
    <n v="3"/>
    <n v="13269"/>
    <n v="21981"/>
    <n v="5"/>
    <n v="15"/>
    <n v="3"/>
    <n v="3"/>
    <n v="80"/>
    <n v="3"/>
    <n v="19"/>
    <n v="3"/>
    <n v="14"/>
    <n v="11"/>
    <n v="1"/>
    <n v="11"/>
  </r>
  <r>
    <x v="1"/>
    <s v="Travel_Rarely"/>
    <x v="2"/>
    <s v="Current Employees"/>
    <x v="1"/>
    <x v="2"/>
    <x v="1029"/>
    <n v="1502"/>
    <x v="0"/>
    <x v="2"/>
    <x v="1"/>
    <s v="No"/>
    <s v="Y"/>
    <n v="5"/>
    <n v="-2"/>
    <n v="0"/>
    <n v="33"/>
    <n v="0"/>
    <m/>
    <n v="0"/>
    <n v="1"/>
    <n v="1099"/>
    <n v="4"/>
    <x v="2"/>
    <n v="1"/>
    <n v="1"/>
    <n v="82"/>
    <n v="2"/>
    <n v="1"/>
    <n v="2"/>
    <n v="3838"/>
    <n v="8192"/>
    <n v="8"/>
    <n v="11"/>
    <n v="3"/>
    <n v="4"/>
    <n v="80"/>
    <n v="0"/>
    <n v="8"/>
    <n v="3"/>
    <n v="5"/>
    <n v="4"/>
    <n v="0"/>
    <n v="2"/>
  </r>
  <r>
    <x v="1"/>
    <s v="Travel_Rarely"/>
    <x v="0"/>
    <s v="Current Employees"/>
    <x v="1"/>
    <x v="2"/>
    <x v="1030"/>
    <n v="1866"/>
    <x v="0"/>
    <x v="5"/>
    <x v="1"/>
    <s v="No"/>
    <s v="Y"/>
    <n v="2"/>
    <n v="-2"/>
    <n v="0"/>
    <n v="43"/>
    <n v="0"/>
    <m/>
    <n v="0"/>
    <n v="1"/>
    <n v="823"/>
    <n v="6"/>
    <x v="3"/>
    <n v="1"/>
    <n v="1"/>
    <n v="81"/>
    <n v="2"/>
    <n v="5"/>
    <n v="3"/>
    <n v="19392"/>
    <n v="22539"/>
    <n v="7"/>
    <n v="13"/>
    <n v="3"/>
    <n v="4"/>
    <n v="80"/>
    <n v="0"/>
    <n v="21"/>
    <n v="3"/>
    <n v="16"/>
    <n v="12"/>
    <n v="6"/>
    <n v="14"/>
  </r>
  <r>
    <x v="1"/>
    <s v="Travel_Rarely"/>
    <x v="1"/>
    <s v="Current Employees"/>
    <x v="1"/>
    <x v="4"/>
    <x v="1031"/>
    <n v="1786"/>
    <x v="0"/>
    <x v="5"/>
    <x v="1"/>
    <s v="No"/>
    <s v="Y"/>
    <n v="2"/>
    <n v="-2"/>
    <n v="0"/>
    <n v="51"/>
    <n v="0"/>
    <m/>
    <n v="0"/>
    <n v="1"/>
    <n v="942"/>
    <n v="3"/>
    <x v="3"/>
    <n v="1"/>
    <n v="4"/>
    <n v="53"/>
    <n v="3"/>
    <n v="3"/>
    <n v="4"/>
    <n v="13116"/>
    <n v="22984"/>
    <n v="2"/>
    <n v="11"/>
    <n v="3"/>
    <n v="4"/>
    <n v="80"/>
    <n v="0"/>
    <n v="15"/>
    <n v="3"/>
    <n v="2"/>
    <n v="2"/>
    <n v="2"/>
    <n v="2"/>
  </r>
  <r>
    <x v="1"/>
    <s v="Travel_Rarely"/>
    <x v="2"/>
    <s v="Current Employees"/>
    <x v="1"/>
    <x v="0"/>
    <x v="1032"/>
    <n v="1701"/>
    <x v="0"/>
    <x v="1"/>
    <x v="1"/>
    <s v="No"/>
    <s v="Y"/>
    <n v="3"/>
    <n v="-2"/>
    <n v="0"/>
    <n v="34"/>
    <n v="0"/>
    <m/>
    <n v="0"/>
    <n v="1"/>
    <n v="678"/>
    <n v="19"/>
    <x v="3"/>
    <n v="1"/>
    <n v="2"/>
    <n v="35"/>
    <n v="2"/>
    <n v="1"/>
    <n v="4"/>
    <n v="2929"/>
    <n v="20338"/>
    <n v="1"/>
    <n v="12"/>
    <n v="3"/>
    <n v="2"/>
    <n v="80"/>
    <n v="0"/>
    <n v="10"/>
    <n v="3"/>
    <n v="10"/>
    <n v="9"/>
    <n v="8"/>
    <n v="7"/>
  </r>
  <r>
    <x v="1"/>
    <s v="Travel_Rarely"/>
    <x v="2"/>
    <s v="Current Employees"/>
    <x v="1"/>
    <x v="2"/>
    <x v="1033"/>
    <n v="1647"/>
    <x v="0"/>
    <x v="1"/>
    <x v="1"/>
    <s v="No"/>
    <s v="Y"/>
    <n v="0"/>
    <n v="-2"/>
    <n v="0"/>
    <n v="27"/>
    <n v="0"/>
    <m/>
    <n v="0"/>
    <n v="1"/>
    <n v="486"/>
    <n v="8"/>
    <x v="3"/>
    <n v="1"/>
    <n v="2"/>
    <n v="86"/>
    <n v="4"/>
    <n v="1"/>
    <n v="3"/>
    <n v="3517"/>
    <n v="22490"/>
    <n v="7"/>
    <n v="17"/>
    <n v="3"/>
    <n v="1"/>
    <n v="80"/>
    <n v="0"/>
    <n v="5"/>
    <n v="3"/>
    <n v="3"/>
    <n v="2"/>
    <n v="0"/>
    <n v="2"/>
  </r>
  <r>
    <x v="1"/>
    <s v="Travel_Rarely"/>
    <x v="1"/>
    <s v="Current Employees"/>
    <x v="1"/>
    <x v="1"/>
    <x v="1034"/>
    <n v="1409"/>
    <x v="0"/>
    <x v="2"/>
    <x v="1"/>
    <s v="No"/>
    <s v="Y"/>
    <n v="2"/>
    <n v="-2"/>
    <n v="0"/>
    <n v="52"/>
    <n v="0"/>
    <m/>
    <n v="0"/>
    <n v="1"/>
    <n v="258"/>
    <n v="8"/>
    <x v="2"/>
    <n v="1"/>
    <n v="3"/>
    <n v="54"/>
    <n v="3"/>
    <n v="1"/>
    <n v="3"/>
    <n v="2950"/>
    <n v="17363"/>
    <n v="9"/>
    <n v="13"/>
    <n v="3"/>
    <n v="3"/>
    <n v="80"/>
    <n v="0"/>
    <n v="12"/>
    <n v="1"/>
    <n v="5"/>
    <n v="4"/>
    <n v="0"/>
    <n v="4"/>
  </r>
  <r>
    <x v="1"/>
    <s v="Travel_Rarely"/>
    <x v="0"/>
    <s v="Current Employees"/>
    <x v="1"/>
    <x v="2"/>
    <x v="1035"/>
    <n v="2015"/>
    <x v="0"/>
    <x v="7"/>
    <x v="1"/>
    <s v="No"/>
    <s v="Y"/>
    <n v="3"/>
    <n v="-2"/>
    <n v="0"/>
    <n v="38"/>
    <n v="0"/>
    <m/>
    <n v="0"/>
    <n v="1"/>
    <n v="201"/>
    <n v="10"/>
    <x v="3"/>
    <n v="1"/>
    <n v="2"/>
    <n v="99"/>
    <n v="1"/>
    <n v="3"/>
    <n v="3"/>
    <n v="13206"/>
    <n v="3376"/>
    <n v="3"/>
    <n v="12"/>
    <n v="3"/>
    <n v="1"/>
    <n v="80"/>
    <n v="1"/>
    <n v="20"/>
    <n v="3"/>
    <n v="18"/>
    <n v="16"/>
    <n v="1"/>
    <n v="11"/>
  </r>
  <r>
    <x v="1"/>
    <s v="Travel_Rarely"/>
    <x v="0"/>
    <s v="Current Employees"/>
    <x v="1"/>
    <x v="2"/>
    <x v="1036"/>
    <n v="1640"/>
    <x v="0"/>
    <x v="1"/>
    <x v="1"/>
    <s v="No"/>
    <s v="Y"/>
    <n v="2"/>
    <n v="-2"/>
    <n v="0"/>
    <n v="37"/>
    <n v="0"/>
    <m/>
    <n v="0"/>
    <n v="1"/>
    <n v="1470"/>
    <n v="10"/>
    <x v="3"/>
    <n v="1"/>
    <n v="2"/>
    <n v="71"/>
    <n v="3"/>
    <n v="1"/>
    <n v="2"/>
    <n v="3936"/>
    <n v="9953"/>
    <n v="1"/>
    <n v="11"/>
    <n v="3"/>
    <n v="1"/>
    <n v="80"/>
    <n v="1"/>
    <n v="8"/>
    <n v="1"/>
    <n v="8"/>
    <n v="4"/>
    <n v="7"/>
    <n v="7"/>
  </r>
  <r>
    <x v="1"/>
    <s v="Travel_Rarely"/>
    <x v="2"/>
    <s v="Current Employees"/>
    <x v="1"/>
    <x v="1"/>
    <x v="1037"/>
    <n v="1544"/>
    <x v="0"/>
    <x v="4"/>
    <x v="1"/>
    <s v="No"/>
    <s v="Y"/>
    <n v="3"/>
    <n v="-2"/>
    <n v="0"/>
    <n v="29"/>
    <n v="0"/>
    <m/>
    <n v="0"/>
    <n v="1"/>
    <n v="441"/>
    <n v="8"/>
    <x v="1"/>
    <n v="1"/>
    <n v="3"/>
    <n v="39"/>
    <n v="1"/>
    <n v="2"/>
    <n v="3"/>
    <n v="9715"/>
    <n v="7288"/>
    <n v="3"/>
    <n v="13"/>
    <n v="3"/>
    <n v="3"/>
    <n v="80"/>
    <n v="1"/>
    <n v="9"/>
    <n v="3"/>
    <n v="7"/>
    <n v="7"/>
    <n v="0"/>
    <n v="7"/>
  </r>
  <r>
    <x v="1"/>
    <s v="Travel_Rarely"/>
    <x v="0"/>
    <s v="Current Employees"/>
    <x v="1"/>
    <x v="0"/>
    <x v="1038"/>
    <n v="2052"/>
    <x v="0"/>
    <x v="1"/>
    <x v="1"/>
    <s v="No"/>
    <s v="Y"/>
    <n v="5"/>
    <n v="-2"/>
    <n v="0"/>
    <n v="35"/>
    <n v="0"/>
    <m/>
    <n v="0"/>
    <n v="1"/>
    <n v="287"/>
    <n v="1"/>
    <x v="2"/>
    <n v="1"/>
    <n v="3"/>
    <n v="62"/>
    <n v="1"/>
    <n v="1"/>
    <n v="4"/>
    <n v="2977"/>
    <n v="8952"/>
    <n v="1"/>
    <n v="12"/>
    <n v="3"/>
    <n v="4"/>
    <n v="80"/>
    <n v="1"/>
    <n v="4"/>
    <n v="3"/>
    <n v="4"/>
    <n v="3"/>
    <n v="1"/>
    <n v="1"/>
  </r>
  <r>
    <x v="1"/>
    <s v="Travel_Rarely"/>
    <x v="0"/>
    <s v="Current Employees"/>
    <x v="1"/>
    <x v="0"/>
    <x v="1039"/>
    <n v="1802"/>
    <x v="0"/>
    <x v="2"/>
    <x v="1"/>
    <s v="No"/>
    <s v="Y"/>
    <n v="5"/>
    <n v="-2"/>
    <n v="0"/>
    <n v="40"/>
    <n v="0"/>
    <m/>
    <n v="0"/>
    <n v="1"/>
    <n v="616"/>
    <n v="2"/>
    <x v="0"/>
    <n v="1"/>
    <n v="3"/>
    <n v="99"/>
    <n v="3"/>
    <n v="1"/>
    <n v="3"/>
    <n v="3377"/>
    <n v="25605"/>
    <n v="4"/>
    <n v="17"/>
    <n v="3"/>
    <n v="4"/>
    <n v="80"/>
    <n v="1"/>
    <n v="7"/>
    <n v="2"/>
    <n v="4"/>
    <n v="3"/>
    <n v="0"/>
    <n v="2"/>
  </r>
  <r>
    <x v="1"/>
    <s v="Travel_Rarely"/>
    <x v="1"/>
    <s v="Current Employees"/>
    <x v="1"/>
    <x v="0"/>
    <x v="1040"/>
    <n v="1617"/>
    <x v="0"/>
    <x v="2"/>
    <x v="1"/>
    <s v="No"/>
    <s v="Y"/>
    <n v="3"/>
    <n v="-2"/>
    <n v="0"/>
    <n v="49"/>
    <n v="0"/>
    <m/>
    <n v="0"/>
    <n v="1"/>
    <n v="722"/>
    <n v="25"/>
    <x v="2"/>
    <n v="1"/>
    <n v="3"/>
    <n v="84"/>
    <n v="3"/>
    <n v="1"/>
    <n v="3"/>
    <n v="3211"/>
    <n v="22102"/>
    <n v="1"/>
    <n v="14"/>
    <n v="3"/>
    <n v="4"/>
    <n v="80"/>
    <n v="1"/>
    <n v="10"/>
    <n v="2"/>
    <n v="9"/>
    <n v="6"/>
    <n v="1"/>
    <n v="4"/>
  </r>
  <r>
    <x v="1"/>
    <s v="Travel_Rarely"/>
    <x v="1"/>
    <s v="Current Employees"/>
    <x v="1"/>
    <x v="1"/>
    <x v="1041"/>
    <n v="1576"/>
    <x v="0"/>
    <x v="1"/>
    <x v="1"/>
    <s v="No"/>
    <s v="Y"/>
    <n v="3"/>
    <n v="-2"/>
    <n v="0"/>
    <n v="48"/>
    <n v="0"/>
    <m/>
    <n v="0"/>
    <n v="1"/>
    <n v="1108"/>
    <n v="15"/>
    <x v="2"/>
    <n v="1"/>
    <n v="3"/>
    <n v="65"/>
    <n v="3"/>
    <n v="1"/>
    <n v="3"/>
    <n v="2367"/>
    <n v="16530"/>
    <n v="8"/>
    <n v="12"/>
    <n v="3"/>
    <n v="4"/>
    <n v="80"/>
    <n v="1"/>
    <n v="10"/>
    <n v="2"/>
    <n v="8"/>
    <n v="2"/>
    <n v="7"/>
    <n v="6"/>
  </r>
  <r>
    <x v="1"/>
    <s v="Travel_Rarely"/>
    <x v="2"/>
    <s v="Current Employees"/>
    <x v="1"/>
    <x v="0"/>
    <x v="1042"/>
    <n v="1447"/>
    <x v="0"/>
    <x v="2"/>
    <x v="1"/>
    <s v="No"/>
    <s v="Y"/>
    <n v="2"/>
    <n v="-2"/>
    <n v="0"/>
    <n v="34"/>
    <n v="0"/>
    <m/>
    <n v="0"/>
    <n v="1"/>
    <n v="401"/>
    <n v="1"/>
    <x v="3"/>
    <n v="1"/>
    <n v="4"/>
    <n v="86"/>
    <n v="2"/>
    <n v="1"/>
    <n v="2"/>
    <n v="3294"/>
    <n v="3708"/>
    <n v="5"/>
    <n v="17"/>
    <n v="3"/>
    <n v="1"/>
    <n v="80"/>
    <n v="1"/>
    <n v="7"/>
    <n v="2"/>
    <n v="5"/>
    <n v="4"/>
    <n v="0"/>
    <n v="2"/>
  </r>
  <r>
    <x v="1"/>
    <s v="Travel_Rarely"/>
    <x v="2"/>
    <s v="Current Employees"/>
    <x v="1"/>
    <x v="0"/>
    <x v="1043"/>
    <n v="1555"/>
    <x v="0"/>
    <x v="1"/>
    <x v="1"/>
    <s v="No"/>
    <s v="Y"/>
    <n v="2"/>
    <n v="-2"/>
    <n v="0"/>
    <n v="32"/>
    <n v="0"/>
    <m/>
    <n v="0"/>
    <n v="1"/>
    <n v="824"/>
    <n v="5"/>
    <x v="0"/>
    <n v="1"/>
    <n v="4"/>
    <n v="67"/>
    <n v="2"/>
    <n v="2"/>
    <n v="2"/>
    <n v="5878"/>
    <n v="15624"/>
    <n v="3"/>
    <n v="12"/>
    <n v="3"/>
    <n v="1"/>
    <n v="80"/>
    <n v="1"/>
    <n v="12"/>
    <n v="3"/>
    <n v="7"/>
    <n v="1"/>
    <n v="2"/>
    <n v="5"/>
  </r>
  <r>
    <x v="1"/>
    <s v="Travel_Rarely"/>
    <x v="0"/>
    <s v="Current Employees"/>
    <x v="1"/>
    <x v="1"/>
    <x v="1044"/>
    <n v="1782"/>
    <x v="0"/>
    <x v="2"/>
    <x v="1"/>
    <s v="No"/>
    <s v="Y"/>
    <n v="3"/>
    <n v="-2"/>
    <n v="0"/>
    <n v="38"/>
    <n v="0"/>
    <m/>
    <n v="0"/>
    <n v="1"/>
    <n v="1153"/>
    <n v="6"/>
    <x v="0"/>
    <n v="1"/>
    <n v="4"/>
    <n v="40"/>
    <n v="2"/>
    <n v="1"/>
    <n v="3"/>
    <n v="3702"/>
    <n v="16376"/>
    <n v="1"/>
    <n v="11"/>
    <n v="3"/>
    <n v="2"/>
    <n v="80"/>
    <n v="1"/>
    <n v="5"/>
    <n v="3"/>
    <n v="5"/>
    <n v="4"/>
    <n v="0"/>
    <n v="4"/>
  </r>
  <r>
    <x v="1"/>
    <s v="Travel_Rarely"/>
    <x v="0"/>
    <s v="Current Employees"/>
    <x v="1"/>
    <x v="2"/>
    <x v="1045"/>
    <n v="1687"/>
    <x v="0"/>
    <x v="2"/>
    <x v="1"/>
    <s v="No"/>
    <s v="Y"/>
    <n v="5"/>
    <n v="-2"/>
    <n v="0"/>
    <n v="38"/>
    <n v="0"/>
    <m/>
    <n v="0"/>
    <n v="1"/>
    <n v="1495"/>
    <n v="4"/>
    <x v="0"/>
    <n v="1"/>
    <n v="4"/>
    <n v="87"/>
    <n v="3"/>
    <n v="1"/>
    <n v="3"/>
    <n v="3306"/>
    <n v="26176"/>
    <n v="7"/>
    <n v="19"/>
    <n v="3"/>
    <n v="4"/>
    <n v="80"/>
    <n v="1"/>
    <n v="7"/>
    <n v="2"/>
    <n v="0"/>
    <n v="0"/>
    <n v="0"/>
    <n v="0"/>
  </r>
  <r>
    <x v="1"/>
    <s v="Travel_Rarely"/>
    <x v="2"/>
    <s v="Current Employees"/>
    <x v="1"/>
    <x v="2"/>
    <x v="1046"/>
    <n v="1709"/>
    <x v="0"/>
    <x v="2"/>
    <x v="1"/>
    <s v="No"/>
    <s v="Y"/>
    <n v="2"/>
    <n v="-2"/>
    <n v="0"/>
    <n v="29"/>
    <n v="0"/>
    <m/>
    <n v="0"/>
    <n v="1"/>
    <n v="1082"/>
    <n v="9"/>
    <x v="2"/>
    <n v="1"/>
    <n v="4"/>
    <n v="43"/>
    <n v="3"/>
    <n v="1"/>
    <n v="3"/>
    <n v="2974"/>
    <n v="25412"/>
    <n v="9"/>
    <n v="17"/>
    <n v="3"/>
    <n v="3"/>
    <n v="80"/>
    <n v="1"/>
    <n v="9"/>
    <n v="3"/>
    <n v="5"/>
    <n v="3"/>
    <n v="1"/>
    <n v="2"/>
  </r>
  <r>
    <x v="1"/>
    <s v="Travel_Rarely"/>
    <x v="1"/>
    <s v="Current Employees"/>
    <x v="1"/>
    <x v="2"/>
    <x v="1047"/>
    <n v="1830"/>
    <x v="0"/>
    <x v="1"/>
    <x v="1"/>
    <s v="No"/>
    <s v="Y"/>
    <n v="2"/>
    <n v="-2"/>
    <n v="0"/>
    <n v="54"/>
    <n v="0"/>
    <m/>
    <n v="0"/>
    <n v="1"/>
    <n v="431"/>
    <n v="7"/>
    <x v="2"/>
    <n v="1"/>
    <n v="4"/>
    <n v="68"/>
    <n v="3"/>
    <n v="2"/>
    <n v="4"/>
    <n v="6854"/>
    <n v="15696"/>
    <n v="4"/>
    <n v="15"/>
    <n v="3"/>
    <n v="2"/>
    <n v="80"/>
    <n v="1"/>
    <n v="14"/>
    <n v="2"/>
    <n v="7"/>
    <n v="1"/>
    <n v="1"/>
    <n v="7"/>
  </r>
  <r>
    <x v="1"/>
    <s v="Travel_Rarely"/>
    <x v="0"/>
    <s v="Current Employees"/>
    <x v="1"/>
    <x v="0"/>
    <x v="1048"/>
    <n v="1628"/>
    <x v="0"/>
    <x v="3"/>
    <x v="1"/>
    <s v="No"/>
    <s v="Y"/>
    <n v="2"/>
    <n v="-2"/>
    <n v="0"/>
    <n v="40"/>
    <n v="0"/>
    <m/>
    <n v="0"/>
    <n v="1"/>
    <n v="884"/>
    <n v="15"/>
    <x v="3"/>
    <n v="1"/>
    <n v="1"/>
    <n v="80"/>
    <n v="2"/>
    <n v="3"/>
    <n v="3"/>
    <n v="10435"/>
    <n v="25800"/>
    <n v="1"/>
    <n v="13"/>
    <n v="3"/>
    <n v="4"/>
    <n v="80"/>
    <n v="2"/>
    <n v="18"/>
    <n v="3"/>
    <n v="18"/>
    <n v="15"/>
    <n v="14"/>
    <n v="12"/>
  </r>
  <r>
    <x v="1"/>
    <s v="Travel_Rarely"/>
    <x v="1"/>
    <s v="Current Employees"/>
    <x v="1"/>
    <x v="1"/>
    <x v="1049"/>
    <n v="1655"/>
    <x v="0"/>
    <x v="7"/>
    <x v="1"/>
    <s v="No"/>
    <s v="Y"/>
    <n v="2"/>
    <n v="-2"/>
    <n v="0"/>
    <n v="49"/>
    <n v="0"/>
    <m/>
    <n v="0"/>
    <n v="1"/>
    <n v="301"/>
    <n v="22"/>
    <x v="2"/>
    <n v="1"/>
    <n v="1"/>
    <n v="72"/>
    <n v="3"/>
    <n v="4"/>
    <n v="2"/>
    <n v="16413"/>
    <n v="3498"/>
    <n v="3"/>
    <n v="16"/>
    <n v="3"/>
    <n v="2"/>
    <n v="80"/>
    <n v="2"/>
    <n v="27"/>
    <n v="3"/>
    <n v="4"/>
    <n v="2"/>
    <n v="1"/>
    <n v="2"/>
  </r>
  <r>
    <x v="1"/>
    <s v="Travel_Rarely"/>
    <x v="1"/>
    <s v="Current Employees"/>
    <x v="1"/>
    <x v="0"/>
    <x v="1050"/>
    <n v="1969"/>
    <x v="0"/>
    <x v="1"/>
    <x v="1"/>
    <s v="No"/>
    <s v="Y"/>
    <n v="6"/>
    <n v="-2"/>
    <n v="0"/>
    <n v="54"/>
    <n v="0"/>
    <m/>
    <n v="0"/>
    <n v="1"/>
    <n v="155"/>
    <n v="9"/>
    <x v="0"/>
    <n v="1"/>
    <n v="1"/>
    <n v="67"/>
    <n v="3"/>
    <n v="2"/>
    <n v="3"/>
    <n v="2897"/>
    <n v="22474"/>
    <n v="3"/>
    <n v="11"/>
    <n v="3"/>
    <n v="3"/>
    <n v="80"/>
    <n v="2"/>
    <n v="9"/>
    <n v="2"/>
    <n v="4"/>
    <n v="3"/>
    <n v="2"/>
    <n v="3"/>
  </r>
  <r>
    <x v="1"/>
    <s v="Travel_Rarely"/>
    <x v="1"/>
    <s v="Current Employees"/>
    <x v="1"/>
    <x v="2"/>
    <x v="1051"/>
    <n v="1443"/>
    <x v="0"/>
    <x v="7"/>
    <x v="1"/>
    <s v="No"/>
    <s v="Y"/>
    <n v="2"/>
    <n v="-2"/>
    <n v="0"/>
    <n v="47"/>
    <n v="0"/>
    <m/>
    <n v="0"/>
    <n v="1"/>
    <n v="359"/>
    <n v="2"/>
    <x v="2"/>
    <n v="1"/>
    <n v="1"/>
    <n v="82"/>
    <n v="3"/>
    <n v="4"/>
    <n v="3"/>
    <n v="17169"/>
    <n v="26703"/>
    <n v="3"/>
    <n v="19"/>
    <n v="3"/>
    <n v="2"/>
    <n v="80"/>
    <n v="2"/>
    <n v="26"/>
    <n v="4"/>
    <n v="20"/>
    <n v="17"/>
    <n v="5"/>
    <n v="6"/>
  </r>
  <r>
    <x v="1"/>
    <s v="Travel_Rarely"/>
    <x v="1"/>
    <s v="Current Employees"/>
    <x v="1"/>
    <x v="0"/>
    <x v="1052"/>
    <n v="1888"/>
    <x v="0"/>
    <x v="3"/>
    <x v="1"/>
    <s v="No"/>
    <s v="Y"/>
    <n v="2"/>
    <n v="-2"/>
    <n v="0"/>
    <n v="45"/>
    <n v="0"/>
    <m/>
    <n v="0"/>
    <n v="1"/>
    <n v="556"/>
    <n v="25"/>
    <x v="0"/>
    <n v="1"/>
    <n v="2"/>
    <n v="93"/>
    <n v="2"/>
    <n v="2"/>
    <n v="4"/>
    <n v="5906"/>
    <n v="23888"/>
    <n v="0"/>
    <n v="13"/>
    <n v="3"/>
    <n v="4"/>
    <n v="80"/>
    <n v="2"/>
    <n v="10"/>
    <n v="2"/>
    <n v="9"/>
    <n v="8"/>
    <n v="3"/>
    <n v="8"/>
  </r>
  <r>
    <x v="1"/>
    <s v="Travel_Rarely"/>
    <x v="0"/>
    <s v="Current Employees"/>
    <x v="1"/>
    <x v="0"/>
    <x v="1053"/>
    <n v="1651"/>
    <x v="0"/>
    <x v="4"/>
    <x v="1"/>
    <s v="No"/>
    <s v="Y"/>
    <n v="6"/>
    <n v="-2"/>
    <n v="0"/>
    <n v="36"/>
    <n v="0"/>
    <m/>
    <n v="0"/>
    <n v="1"/>
    <n v="711"/>
    <n v="5"/>
    <x v="2"/>
    <n v="1"/>
    <n v="2"/>
    <n v="42"/>
    <n v="3"/>
    <n v="3"/>
    <n v="3"/>
    <n v="8008"/>
    <n v="22792"/>
    <n v="4"/>
    <n v="12"/>
    <n v="3"/>
    <n v="3"/>
    <n v="80"/>
    <n v="2"/>
    <n v="9"/>
    <n v="3"/>
    <n v="3"/>
    <n v="2"/>
    <n v="0"/>
    <n v="2"/>
  </r>
  <r>
    <x v="1"/>
    <s v="Travel_Rarely"/>
    <x v="2"/>
    <s v="Current Employees"/>
    <x v="1"/>
    <x v="1"/>
    <x v="1054"/>
    <n v="1607"/>
    <x v="0"/>
    <x v="1"/>
    <x v="1"/>
    <s v="No"/>
    <s v="Y"/>
    <n v="3"/>
    <n v="-2"/>
    <n v="0"/>
    <n v="32"/>
    <n v="0"/>
    <m/>
    <n v="0"/>
    <n v="1"/>
    <n v="634"/>
    <n v="5"/>
    <x v="2"/>
    <n v="1"/>
    <n v="2"/>
    <n v="35"/>
    <n v="4"/>
    <n v="1"/>
    <n v="4"/>
    <n v="3312"/>
    <n v="18783"/>
    <n v="3"/>
    <n v="17"/>
    <n v="3"/>
    <n v="4"/>
    <n v="80"/>
    <n v="2"/>
    <n v="6"/>
    <n v="3"/>
    <n v="3"/>
    <n v="2"/>
    <n v="0"/>
    <n v="2"/>
  </r>
  <r>
    <x v="1"/>
    <s v="Travel_Rarely"/>
    <x v="0"/>
    <s v="Current Employees"/>
    <x v="1"/>
    <x v="2"/>
    <x v="1055"/>
    <n v="2051"/>
    <x v="0"/>
    <x v="1"/>
    <x v="1"/>
    <s v="No"/>
    <s v="Y"/>
    <n v="2"/>
    <n v="-2"/>
    <n v="0"/>
    <n v="40"/>
    <n v="0"/>
    <m/>
    <n v="0"/>
    <n v="1"/>
    <n v="1194"/>
    <n v="2"/>
    <x v="2"/>
    <n v="1"/>
    <n v="3"/>
    <n v="98"/>
    <n v="3"/>
    <n v="1"/>
    <n v="3"/>
    <n v="2001"/>
    <n v="12549"/>
    <n v="2"/>
    <n v="14"/>
    <n v="3"/>
    <n v="2"/>
    <n v="80"/>
    <n v="3"/>
    <n v="20"/>
    <n v="3"/>
    <n v="5"/>
    <n v="3"/>
    <n v="0"/>
    <n v="2"/>
  </r>
  <r>
    <x v="1"/>
    <s v="Travel_Rarely"/>
    <x v="2"/>
    <s v="Current Employees"/>
    <x v="1"/>
    <x v="0"/>
    <x v="1056"/>
    <n v="1430"/>
    <x v="0"/>
    <x v="7"/>
    <x v="0"/>
    <s v="No"/>
    <s v="Y"/>
    <n v="3"/>
    <n v="-2"/>
    <n v="0"/>
    <n v="31"/>
    <n v="0"/>
    <m/>
    <n v="0"/>
    <n v="1"/>
    <n v="182"/>
    <n v="8"/>
    <x v="4"/>
    <n v="1"/>
    <n v="1"/>
    <n v="93"/>
    <n v="3"/>
    <n v="4"/>
    <n v="2"/>
    <n v="16422"/>
    <n v="8847"/>
    <n v="3"/>
    <n v="11"/>
    <n v="3"/>
    <n v="3"/>
    <n v="80"/>
    <n v="0"/>
    <n v="9"/>
    <n v="4"/>
    <n v="3"/>
    <n v="2"/>
    <n v="1"/>
    <n v="0"/>
  </r>
  <r>
    <x v="1"/>
    <s v="Travel_Rarely"/>
    <x v="0"/>
    <s v="Current Employees"/>
    <x v="1"/>
    <x v="2"/>
    <x v="1057"/>
    <n v="1411"/>
    <x v="0"/>
    <x v="2"/>
    <x v="0"/>
    <s v="No"/>
    <s v="Y"/>
    <n v="6"/>
    <n v="-2"/>
    <n v="0"/>
    <n v="37"/>
    <n v="0"/>
    <m/>
    <n v="0"/>
    <n v="1"/>
    <n v="1462"/>
    <n v="11"/>
    <x v="3"/>
    <n v="1"/>
    <n v="1"/>
    <n v="94"/>
    <n v="3"/>
    <n v="1"/>
    <n v="3"/>
    <n v="3629"/>
    <n v="19106"/>
    <n v="4"/>
    <n v="18"/>
    <n v="3"/>
    <n v="1"/>
    <n v="80"/>
    <n v="0"/>
    <n v="8"/>
    <n v="3"/>
    <n v="3"/>
    <n v="2"/>
    <n v="0"/>
    <n v="2"/>
  </r>
  <r>
    <x v="1"/>
    <s v="Travel_Rarely"/>
    <x v="2"/>
    <s v="Current Employees"/>
    <x v="1"/>
    <x v="2"/>
    <x v="1058"/>
    <n v="1816"/>
    <x v="0"/>
    <x v="3"/>
    <x v="0"/>
    <s v="No"/>
    <s v="Y"/>
    <n v="3"/>
    <n v="-2"/>
    <n v="0"/>
    <n v="30"/>
    <n v="0"/>
    <m/>
    <n v="0"/>
    <n v="1"/>
    <n v="1092"/>
    <n v="10"/>
    <x v="3"/>
    <n v="1"/>
    <n v="1"/>
    <n v="64"/>
    <n v="3"/>
    <n v="3"/>
    <n v="3"/>
    <n v="9667"/>
    <n v="2739"/>
    <n v="9"/>
    <n v="14"/>
    <n v="3"/>
    <n v="2"/>
    <n v="80"/>
    <n v="0"/>
    <n v="9"/>
    <n v="3"/>
    <n v="7"/>
    <n v="7"/>
    <n v="0"/>
    <n v="2"/>
  </r>
  <r>
    <x v="1"/>
    <s v="Travel_Rarely"/>
    <x v="0"/>
    <s v="Current Employees"/>
    <x v="1"/>
    <x v="0"/>
    <x v="1059"/>
    <n v="1525"/>
    <x v="0"/>
    <x v="3"/>
    <x v="0"/>
    <s v="No"/>
    <s v="Y"/>
    <n v="3"/>
    <n v="-2"/>
    <n v="0"/>
    <n v="39"/>
    <n v="0"/>
    <m/>
    <n v="0"/>
    <n v="1"/>
    <n v="1089"/>
    <n v="6"/>
    <x v="3"/>
    <n v="1"/>
    <n v="2"/>
    <n v="32"/>
    <n v="3"/>
    <n v="3"/>
    <n v="2"/>
    <n v="8376"/>
    <n v="9150"/>
    <n v="4"/>
    <n v="18"/>
    <n v="3"/>
    <n v="4"/>
    <n v="80"/>
    <n v="0"/>
    <n v="9"/>
    <n v="3"/>
    <n v="2"/>
    <n v="0"/>
    <n v="2"/>
    <n v="2"/>
  </r>
  <r>
    <x v="1"/>
    <s v="Travel_Rarely"/>
    <x v="1"/>
    <s v="Current Employees"/>
    <x v="1"/>
    <x v="0"/>
    <x v="1060"/>
    <n v="1856"/>
    <x v="0"/>
    <x v="2"/>
    <x v="0"/>
    <s v="No"/>
    <s v="Y"/>
    <n v="2"/>
    <n v="-2"/>
    <n v="0"/>
    <n v="47"/>
    <n v="0"/>
    <m/>
    <n v="0"/>
    <n v="1"/>
    <n v="207"/>
    <n v="9"/>
    <x v="2"/>
    <n v="1"/>
    <n v="2"/>
    <n v="64"/>
    <n v="3"/>
    <n v="1"/>
    <n v="3"/>
    <n v="2105"/>
    <n v="5411"/>
    <n v="4"/>
    <n v="12"/>
    <n v="3"/>
    <n v="3"/>
    <n v="80"/>
    <n v="0"/>
    <n v="7"/>
    <n v="3"/>
    <n v="2"/>
    <n v="2"/>
    <n v="2"/>
    <n v="0"/>
  </r>
  <r>
    <x v="1"/>
    <s v="Travel_Rarely"/>
    <x v="2"/>
    <s v="Current Employees"/>
    <x v="1"/>
    <x v="0"/>
    <x v="1061"/>
    <n v="2010"/>
    <x v="0"/>
    <x v="2"/>
    <x v="0"/>
    <s v="No"/>
    <s v="Y"/>
    <n v="3"/>
    <n v="-2"/>
    <n v="0"/>
    <n v="32"/>
    <n v="0"/>
    <m/>
    <n v="0"/>
    <n v="1"/>
    <n v="267"/>
    <n v="29"/>
    <x v="2"/>
    <n v="1"/>
    <n v="3"/>
    <n v="49"/>
    <n v="2"/>
    <n v="1"/>
    <n v="2"/>
    <n v="2837"/>
    <n v="15919"/>
    <n v="1"/>
    <n v="13"/>
    <n v="3"/>
    <n v="3"/>
    <n v="80"/>
    <n v="0"/>
    <n v="6"/>
    <n v="3"/>
    <n v="6"/>
    <n v="2"/>
    <n v="4"/>
    <n v="1"/>
  </r>
  <r>
    <x v="1"/>
    <s v="Travel_Rarely"/>
    <x v="4"/>
    <s v="Current Employees"/>
    <x v="1"/>
    <x v="2"/>
    <x v="1062"/>
    <n v="1735"/>
    <x v="0"/>
    <x v="2"/>
    <x v="0"/>
    <s v="No"/>
    <s v="Y"/>
    <n v="3"/>
    <n v="-2"/>
    <n v="0"/>
    <n v="23"/>
    <n v="0"/>
    <m/>
    <n v="0"/>
    <n v="1"/>
    <n v="160"/>
    <n v="4"/>
    <x v="1"/>
    <n v="1"/>
    <n v="3"/>
    <n v="51"/>
    <n v="3"/>
    <n v="1"/>
    <n v="2"/>
    <n v="3295"/>
    <n v="12862"/>
    <n v="1"/>
    <n v="13"/>
    <n v="3"/>
    <n v="3"/>
    <n v="80"/>
    <n v="0"/>
    <n v="3"/>
    <n v="1"/>
    <n v="3"/>
    <n v="2"/>
    <n v="1"/>
    <n v="2"/>
  </r>
  <r>
    <x v="1"/>
    <s v="Travel_Rarely"/>
    <x v="2"/>
    <s v="Current Employees"/>
    <x v="1"/>
    <x v="2"/>
    <x v="1063"/>
    <n v="1751"/>
    <x v="0"/>
    <x v="1"/>
    <x v="0"/>
    <s v="No"/>
    <s v="Y"/>
    <n v="5"/>
    <n v="-2"/>
    <n v="0"/>
    <n v="27"/>
    <n v="0"/>
    <m/>
    <n v="0"/>
    <n v="1"/>
    <n v="1054"/>
    <n v="8"/>
    <x v="3"/>
    <n v="1"/>
    <n v="3"/>
    <n v="67"/>
    <n v="3"/>
    <n v="1"/>
    <n v="4"/>
    <n v="3445"/>
    <n v="6152"/>
    <n v="1"/>
    <n v="11"/>
    <n v="3"/>
    <n v="3"/>
    <n v="80"/>
    <n v="0"/>
    <n v="6"/>
    <n v="2"/>
    <n v="6"/>
    <n v="2"/>
    <n v="1"/>
    <n v="4"/>
  </r>
  <r>
    <x v="1"/>
    <s v="Travel_Rarely"/>
    <x v="2"/>
    <s v="Current Employees"/>
    <x v="1"/>
    <x v="2"/>
    <x v="1064"/>
    <n v="2054"/>
    <x v="0"/>
    <x v="1"/>
    <x v="0"/>
    <s v="No"/>
    <s v="Y"/>
    <n v="3"/>
    <n v="-2"/>
    <n v="0"/>
    <n v="29"/>
    <n v="0"/>
    <m/>
    <n v="0"/>
    <n v="1"/>
    <n v="468"/>
    <n v="28"/>
    <x v="2"/>
    <n v="1"/>
    <n v="4"/>
    <n v="73"/>
    <n v="2"/>
    <n v="1"/>
    <n v="3"/>
    <n v="3785"/>
    <n v="8489"/>
    <n v="1"/>
    <n v="14"/>
    <n v="3"/>
    <n v="2"/>
    <n v="80"/>
    <n v="0"/>
    <n v="5"/>
    <n v="1"/>
    <n v="5"/>
    <n v="4"/>
    <n v="0"/>
    <n v="4"/>
  </r>
  <r>
    <x v="1"/>
    <s v="Travel_Rarely"/>
    <x v="0"/>
    <s v="Current Employees"/>
    <x v="1"/>
    <x v="0"/>
    <x v="1065"/>
    <n v="1529"/>
    <x v="0"/>
    <x v="4"/>
    <x v="0"/>
    <s v="No"/>
    <s v="Y"/>
    <n v="3"/>
    <n v="-2"/>
    <n v="0"/>
    <n v="35"/>
    <n v="0"/>
    <m/>
    <n v="0"/>
    <n v="1"/>
    <n v="1029"/>
    <n v="16"/>
    <x v="3"/>
    <n v="1"/>
    <n v="4"/>
    <n v="91"/>
    <n v="2"/>
    <n v="3"/>
    <n v="2"/>
    <n v="8606"/>
    <n v="21195"/>
    <n v="1"/>
    <n v="19"/>
    <n v="3"/>
    <n v="4"/>
    <n v="80"/>
    <n v="0"/>
    <n v="11"/>
    <n v="1"/>
    <n v="11"/>
    <n v="8"/>
    <n v="3"/>
    <n v="3"/>
  </r>
  <r>
    <x v="1"/>
    <s v="Travel_Rarely"/>
    <x v="1"/>
    <s v="Current Employees"/>
    <x v="1"/>
    <x v="4"/>
    <x v="1066"/>
    <n v="1719"/>
    <x v="0"/>
    <x v="7"/>
    <x v="0"/>
    <s v="No"/>
    <s v="Y"/>
    <n v="2"/>
    <n v="-2"/>
    <n v="0"/>
    <n v="45"/>
    <n v="0"/>
    <m/>
    <n v="0"/>
    <n v="1"/>
    <n v="1005"/>
    <n v="28"/>
    <x v="0"/>
    <n v="1"/>
    <n v="4"/>
    <n v="48"/>
    <n v="2"/>
    <n v="4"/>
    <n v="4"/>
    <n v="16704"/>
    <n v="17119"/>
    <n v="1"/>
    <n v="11"/>
    <n v="3"/>
    <n v="3"/>
    <n v="80"/>
    <n v="0"/>
    <n v="21"/>
    <n v="3"/>
    <n v="21"/>
    <n v="6"/>
    <n v="8"/>
    <n v="6"/>
  </r>
  <r>
    <x v="1"/>
    <s v="Travel_Rarely"/>
    <x v="1"/>
    <s v="Current Employees"/>
    <x v="1"/>
    <x v="2"/>
    <x v="1067"/>
    <n v="1422"/>
    <x v="0"/>
    <x v="7"/>
    <x v="0"/>
    <s v="No"/>
    <s v="Y"/>
    <n v="3"/>
    <n v="-2"/>
    <n v="0"/>
    <n v="54"/>
    <n v="0"/>
    <m/>
    <n v="0"/>
    <n v="1"/>
    <n v="971"/>
    <n v="1"/>
    <x v="3"/>
    <n v="1"/>
    <n v="4"/>
    <n v="54"/>
    <n v="3"/>
    <n v="4"/>
    <n v="4"/>
    <n v="17328"/>
    <n v="5652"/>
    <n v="6"/>
    <n v="19"/>
    <n v="3"/>
    <n v="4"/>
    <n v="80"/>
    <n v="0"/>
    <n v="29"/>
    <n v="2"/>
    <n v="20"/>
    <n v="7"/>
    <n v="12"/>
    <n v="7"/>
  </r>
  <r>
    <x v="1"/>
    <s v="Travel_Rarely"/>
    <x v="1"/>
    <s v="Current Employees"/>
    <x v="0"/>
    <x v="4"/>
    <x v="1068"/>
    <n v="1863"/>
    <x v="0"/>
    <x v="0"/>
    <x v="2"/>
    <s v="No"/>
    <s v="Y"/>
    <n v="5"/>
    <n v="-2"/>
    <n v="0"/>
    <n v="46"/>
    <n v="0"/>
    <m/>
    <n v="0"/>
    <n v="1"/>
    <n v="1319"/>
    <n v="3"/>
    <x v="3"/>
    <n v="1"/>
    <n v="4"/>
    <n v="45"/>
    <n v="4"/>
    <n v="4"/>
    <n v="4"/>
    <n v="13225"/>
    <n v="7739"/>
    <n v="2"/>
    <n v="12"/>
    <n v="3"/>
    <n v="4"/>
    <n v="80"/>
    <n v="1"/>
    <n v="25"/>
    <n v="3"/>
    <n v="19"/>
    <n v="17"/>
    <n v="2"/>
    <n v="8"/>
  </r>
  <r>
    <x v="1"/>
    <s v="Travel_Rarely"/>
    <x v="1"/>
    <s v="Current Employees"/>
    <x v="0"/>
    <x v="0"/>
    <x v="1069"/>
    <n v="1557"/>
    <x v="0"/>
    <x v="0"/>
    <x v="2"/>
    <s v="No"/>
    <s v="Y"/>
    <n v="2"/>
    <n v="-2"/>
    <n v="0"/>
    <n v="48"/>
    <n v="0"/>
    <m/>
    <n v="0"/>
    <n v="1"/>
    <n v="492"/>
    <n v="16"/>
    <x v="2"/>
    <n v="1"/>
    <n v="3"/>
    <n v="96"/>
    <n v="3"/>
    <n v="2"/>
    <n v="3"/>
    <n v="6439"/>
    <n v="13693"/>
    <n v="8"/>
    <n v="14"/>
    <n v="3"/>
    <n v="3"/>
    <n v="80"/>
    <n v="1"/>
    <n v="18"/>
    <n v="3"/>
    <n v="8"/>
    <n v="7"/>
    <n v="7"/>
    <n v="7"/>
  </r>
  <r>
    <x v="1"/>
    <s v="Travel_Rarely"/>
    <x v="2"/>
    <s v="Current Employees"/>
    <x v="0"/>
    <x v="3"/>
    <x v="1070"/>
    <n v="1428"/>
    <x v="0"/>
    <x v="0"/>
    <x v="2"/>
    <s v="No"/>
    <s v="Y"/>
    <n v="3"/>
    <n v="-2"/>
    <n v="0"/>
    <n v="30"/>
    <n v="0"/>
    <m/>
    <n v="0"/>
    <n v="1"/>
    <n v="855"/>
    <n v="7"/>
    <x v="2"/>
    <n v="1"/>
    <n v="4"/>
    <n v="73"/>
    <n v="3"/>
    <n v="2"/>
    <n v="2"/>
    <n v="4779"/>
    <n v="12761"/>
    <n v="7"/>
    <n v="14"/>
    <n v="3"/>
    <n v="2"/>
    <n v="80"/>
    <n v="2"/>
    <n v="8"/>
    <n v="3"/>
    <n v="3"/>
    <n v="2"/>
    <n v="0"/>
    <n v="2"/>
  </r>
  <r>
    <x v="1"/>
    <s v="Travel_Rarely"/>
    <x v="1"/>
    <s v="Current Employees"/>
    <x v="0"/>
    <x v="0"/>
    <x v="1071"/>
    <n v="1676"/>
    <x v="0"/>
    <x v="5"/>
    <x v="2"/>
    <s v="No"/>
    <s v="Y"/>
    <n v="2"/>
    <n v="-2"/>
    <n v="0"/>
    <n v="47"/>
    <n v="0"/>
    <m/>
    <n v="0"/>
    <n v="1"/>
    <n v="1225"/>
    <n v="2"/>
    <x v="2"/>
    <n v="1"/>
    <n v="2"/>
    <n v="47"/>
    <n v="4"/>
    <n v="4"/>
    <n v="2"/>
    <n v="15972"/>
    <n v="21086"/>
    <n v="6"/>
    <n v="14"/>
    <n v="3"/>
    <n v="3"/>
    <n v="80"/>
    <n v="3"/>
    <n v="29"/>
    <n v="3"/>
    <n v="3"/>
    <n v="2"/>
    <n v="1"/>
    <n v="2"/>
  </r>
  <r>
    <x v="1"/>
    <s v="Travel_Rarely"/>
    <x v="0"/>
    <s v="Current Employees"/>
    <x v="0"/>
    <x v="0"/>
    <x v="1072"/>
    <n v="2041"/>
    <x v="0"/>
    <x v="0"/>
    <x v="1"/>
    <s v="No"/>
    <s v="Y"/>
    <n v="1"/>
    <n v="-2"/>
    <n v="0"/>
    <n v="38"/>
    <n v="0"/>
    <m/>
    <n v="0"/>
    <n v="1"/>
    <n v="345"/>
    <n v="10"/>
    <x v="0"/>
    <n v="1"/>
    <n v="1"/>
    <n v="100"/>
    <n v="3"/>
    <n v="2"/>
    <n v="4"/>
    <n v="5343"/>
    <n v="5982"/>
    <n v="1"/>
    <n v="11"/>
    <n v="3"/>
    <n v="3"/>
    <n v="80"/>
    <n v="1"/>
    <n v="10"/>
    <n v="3"/>
    <n v="10"/>
    <n v="7"/>
    <n v="1"/>
    <n v="9"/>
  </r>
  <r>
    <x v="1"/>
    <s v="Travel_Rarely"/>
    <x v="0"/>
    <s v="Current Employees"/>
    <x v="0"/>
    <x v="3"/>
    <x v="1073"/>
    <n v="2045"/>
    <x v="0"/>
    <x v="0"/>
    <x v="1"/>
    <s v="No"/>
    <s v="Y"/>
    <n v="2"/>
    <n v="-2"/>
    <n v="0"/>
    <n v="36"/>
    <n v="0"/>
    <m/>
    <n v="0"/>
    <n v="1"/>
    <n v="1120"/>
    <n v="11"/>
    <x v="2"/>
    <n v="1"/>
    <n v="2"/>
    <n v="100"/>
    <n v="2"/>
    <n v="2"/>
    <n v="2"/>
    <n v="6652"/>
    <n v="14369"/>
    <n v="4"/>
    <n v="13"/>
    <n v="3"/>
    <n v="1"/>
    <n v="80"/>
    <n v="1"/>
    <n v="8"/>
    <n v="2"/>
    <n v="6"/>
    <n v="3"/>
    <n v="0"/>
    <n v="0"/>
  </r>
  <r>
    <x v="1"/>
    <s v="Travel_Rarely"/>
    <x v="0"/>
    <s v="Current Employees"/>
    <x v="0"/>
    <x v="3"/>
    <x v="1074"/>
    <n v="2056"/>
    <x v="0"/>
    <x v="0"/>
    <x v="1"/>
    <s v="No"/>
    <s v="Y"/>
    <n v="2"/>
    <n v="-2"/>
    <n v="0"/>
    <n v="39"/>
    <n v="0"/>
    <m/>
    <n v="0"/>
    <n v="1"/>
    <n v="722"/>
    <n v="24"/>
    <x v="1"/>
    <n v="1"/>
    <n v="2"/>
    <n v="60"/>
    <n v="2"/>
    <n v="4"/>
    <n v="2"/>
    <n v="12031"/>
    <n v="8828"/>
    <n v="0"/>
    <n v="11"/>
    <n v="3"/>
    <n v="1"/>
    <n v="80"/>
    <n v="1"/>
    <n v="21"/>
    <n v="2"/>
    <n v="20"/>
    <n v="9"/>
    <n v="9"/>
    <n v="6"/>
  </r>
  <r>
    <x v="1"/>
    <s v="Travel_Rarely"/>
    <x v="0"/>
    <s v="Current Employees"/>
    <x v="0"/>
    <x v="3"/>
    <x v="1075"/>
    <n v="1986"/>
    <x v="0"/>
    <x v="0"/>
    <x v="1"/>
    <s v="No"/>
    <s v="Y"/>
    <n v="4"/>
    <n v="-2"/>
    <n v="0"/>
    <n v="40"/>
    <n v="0"/>
    <m/>
    <n v="0"/>
    <n v="1"/>
    <n v="444"/>
    <n v="2"/>
    <x v="0"/>
    <n v="1"/>
    <n v="2"/>
    <n v="92"/>
    <n v="3"/>
    <n v="2"/>
    <n v="2"/>
    <n v="5677"/>
    <n v="4258"/>
    <n v="3"/>
    <n v="14"/>
    <n v="3"/>
    <n v="3"/>
    <n v="80"/>
    <n v="1"/>
    <n v="15"/>
    <n v="3"/>
    <n v="11"/>
    <n v="8"/>
    <n v="5"/>
    <n v="10"/>
  </r>
  <r>
    <x v="1"/>
    <s v="Travel_Rarely"/>
    <x v="2"/>
    <s v="Current Employees"/>
    <x v="0"/>
    <x v="2"/>
    <x v="1076"/>
    <n v="1875"/>
    <x v="0"/>
    <x v="6"/>
    <x v="1"/>
    <s v="No"/>
    <s v="Y"/>
    <n v="3"/>
    <n v="-2"/>
    <n v="0"/>
    <n v="28"/>
    <n v="0"/>
    <m/>
    <n v="0"/>
    <n v="1"/>
    <n v="1172"/>
    <n v="3"/>
    <x v="3"/>
    <n v="1"/>
    <n v="2"/>
    <n v="78"/>
    <n v="3"/>
    <n v="1"/>
    <n v="2"/>
    <n v="2856"/>
    <n v="3692"/>
    <n v="1"/>
    <n v="19"/>
    <n v="3"/>
    <n v="4"/>
    <n v="80"/>
    <n v="1"/>
    <n v="1"/>
    <n v="3"/>
    <n v="1"/>
    <n v="0"/>
    <n v="0"/>
    <n v="0"/>
  </r>
  <r>
    <x v="1"/>
    <s v="Travel_Rarely"/>
    <x v="1"/>
    <s v="Current Employees"/>
    <x v="0"/>
    <x v="0"/>
    <x v="1077"/>
    <n v="1527"/>
    <x v="0"/>
    <x v="5"/>
    <x v="1"/>
    <s v="No"/>
    <s v="Y"/>
    <n v="2"/>
    <n v="-2"/>
    <n v="0"/>
    <n v="46"/>
    <n v="0"/>
    <m/>
    <n v="0"/>
    <n v="1"/>
    <n v="228"/>
    <n v="3"/>
    <x v="3"/>
    <n v="1"/>
    <n v="3"/>
    <n v="51"/>
    <n v="3"/>
    <n v="4"/>
    <n v="2"/>
    <n v="16606"/>
    <n v="11380"/>
    <n v="8"/>
    <n v="12"/>
    <n v="3"/>
    <n v="4"/>
    <n v="80"/>
    <n v="1"/>
    <n v="23"/>
    <n v="4"/>
    <n v="13"/>
    <n v="12"/>
    <n v="5"/>
    <n v="1"/>
  </r>
  <r>
    <x v="1"/>
    <s v="Travel_Rarely"/>
    <x v="3"/>
    <s v="Current Employees"/>
    <x v="0"/>
    <x v="3"/>
    <x v="1078"/>
    <n v="1935"/>
    <x v="0"/>
    <x v="0"/>
    <x v="1"/>
    <s v="No"/>
    <s v="Y"/>
    <n v="3"/>
    <n v="-2"/>
    <n v="0"/>
    <n v="56"/>
    <n v="0"/>
    <m/>
    <n v="0"/>
    <n v="1"/>
    <n v="1443"/>
    <n v="11"/>
    <x v="4"/>
    <n v="1"/>
    <n v="4"/>
    <n v="89"/>
    <n v="2"/>
    <n v="2"/>
    <n v="2"/>
    <n v="5380"/>
    <n v="20328"/>
    <n v="4"/>
    <n v="16"/>
    <n v="3"/>
    <n v="3"/>
    <n v="80"/>
    <n v="1"/>
    <n v="6"/>
    <n v="3"/>
    <n v="0"/>
    <n v="0"/>
    <n v="0"/>
    <n v="0"/>
  </r>
  <r>
    <x v="1"/>
    <s v="Travel_Rarely"/>
    <x v="0"/>
    <s v="Current Employees"/>
    <x v="0"/>
    <x v="0"/>
    <x v="1079"/>
    <n v="1598"/>
    <x v="0"/>
    <x v="0"/>
    <x v="1"/>
    <s v="No"/>
    <s v="Y"/>
    <n v="2"/>
    <n v="-2"/>
    <n v="0"/>
    <n v="40"/>
    <n v="0"/>
    <m/>
    <n v="0"/>
    <n v="1"/>
    <n v="118"/>
    <n v="14"/>
    <x v="0"/>
    <n v="1"/>
    <n v="4"/>
    <n v="84"/>
    <n v="3"/>
    <n v="2"/>
    <n v="3"/>
    <n v="4639"/>
    <n v="11262"/>
    <n v="1"/>
    <n v="15"/>
    <n v="3"/>
    <n v="3"/>
    <n v="80"/>
    <n v="1"/>
    <n v="5"/>
    <n v="3"/>
    <n v="5"/>
    <n v="4"/>
    <n v="1"/>
    <n v="2"/>
  </r>
  <r>
    <x v="1"/>
    <s v="Travel_Rarely"/>
    <x v="2"/>
    <s v="Current Employees"/>
    <x v="0"/>
    <x v="3"/>
    <x v="1080"/>
    <n v="1784"/>
    <x v="0"/>
    <x v="0"/>
    <x v="1"/>
    <s v="No"/>
    <s v="Y"/>
    <n v="3"/>
    <n v="-2"/>
    <n v="0"/>
    <n v="31"/>
    <n v="0"/>
    <m/>
    <n v="0"/>
    <n v="1"/>
    <n v="196"/>
    <n v="29"/>
    <x v="2"/>
    <n v="1"/>
    <n v="1"/>
    <n v="91"/>
    <n v="2"/>
    <n v="2"/>
    <n v="2"/>
    <n v="5468"/>
    <n v="13402"/>
    <n v="1"/>
    <n v="14"/>
    <n v="3"/>
    <n v="1"/>
    <n v="80"/>
    <n v="2"/>
    <n v="13"/>
    <n v="3"/>
    <n v="12"/>
    <n v="7"/>
    <n v="5"/>
    <n v="7"/>
  </r>
  <r>
    <x v="1"/>
    <s v="Travel_Rarely"/>
    <x v="0"/>
    <s v="Current Employees"/>
    <x v="0"/>
    <x v="2"/>
    <x v="1081"/>
    <n v="2024"/>
    <x v="0"/>
    <x v="0"/>
    <x v="1"/>
    <s v="No"/>
    <s v="Y"/>
    <n v="2"/>
    <n v="-2"/>
    <n v="0"/>
    <n v="36"/>
    <n v="0"/>
    <m/>
    <n v="0"/>
    <n v="1"/>
    <n v="557"/>
    <n v="3"/>
    <x v="3"/>
    <n v="1"/>
    <n v="1"/>
    <n v="94"/>
    <n v="2"/>
    <n v="3"/>
    <n v="4"/>
    <n v="7644"/>
    <n v="12695"/>
    <n v="0"/>
    <n v="19"/>
    <n v="3"/>
    <n v="3"/>
    <n v="80"/>
    <n v="2"/>
    <n v="10"/>
    <n v="3"/>
    <n v="9"/>
    <n v="7"/>
    <n v="3"/>
    <n v="4"/>
  </r>
  <r>
    <x v="1"/>
    <s v="Travel_Rarely"/>
    <x v="2"/>
    <s v="Current Employees"/>
    <x v="0"/>
    <x v="0"/>
    <x v="1082"/>
    <n v="1673"/>
    <x v="0"/>
    <x v="0"/>
    <x v="1"/>
    <s v="No"/>
    <s v="Y"/>
    <n v="2"/>
    <n v="-2"/>
    <n v="0"/>
    <n v="31"/>
    <n v="0"/>
    <m/>
    <n v="0"/>
    <n v="1"/>
    <n v="1112"/>
    <n v="5"/>
    <x v="2"/>
    <n v="1"/>
    <n v="1"/>
    <n v="67"/>
    <n v="3"/>
    <n v="2"/>
    <n v="4"/>
    <n v="5476"/>
    <n v="22589"/>
    <n v="1"/>
    <n v="11"/>
    <n v="3"/>
    <n v="1"/>
    <n v="80"/>
    <n v="2"/>
    <n v="10"/>
    <n v="3"/>
    <n v="10"/>
    <n v="0"/>
    <n v="0"/>
    <n v="2"/>
  </r>
  <r>
    <x v="1"/>
    <s v="Travel_Rarely"/>
    <x v="0"/>
    <s v="Current Employees"/>
    <x v="0"/>
    <x v="3"/>
    <x v="1083"/>
    <n v="1436"/>
    <x v="0"/>
    <x v="0"/>
    <x v="1"/>
    <s v="No"/>
    <s v="Y"/>
    <n v="3"/>
    <n v="-2"/>
    <n v="0"/>
    <n v="36"/>
    <n v="0"/>
    <m/>
    <n v="0"/>
    <n v="1"/>
    <n v="329"/>
    <n v="16"/>
    <x v="2"/>
    <n v="1"/>
    <n v="3"/>
    <n v="98"/>
    <n v="2"/>
    <n v="2"/>
    <n v="2"/>
    <n v="5647"/>
    <n v="13494"/>
    <n v="4"/>
    <n v="13"/>
    <n v="3"/>
    <n v="1"/>
    <n v="80"/>
    <n v="2"/>
    <n v="11"/>
    <n v="2"/>
    <n v="3"/>
    <n v="2"/>
    <n v="0"/>
    <n v="2"/>
  </r>
  <r>
    <x v="1"/>
    <s v="Travel_Rarely"/>
    <x v="2"/>
    <s v="Current Employees"/>
    <x v="0"/>
    <x v="3"/>
    <x v="1084"/>
    <n v="2016"/>
    <x v="0"/>
    <x v="0"/>
    <x v="1"/>
    <s v="No"/>
    <s v="Y"/>
    <n v="3"/>
    <n v="-2"/>
    <n v="0"/>
    <n v="32"/>
    <n v="0"/>
    <m/>
    <n v="0"/>
    <n v="1"/>
    <n v="801"/>
    <n v="1"/>
    <x v="2"/>
    <n v="1"/>
    <n v="3"/>
    <n v="48"/>
    <n v="3"/>
    <n v="3"/>
    <n v="2"/>
    <n v="10422"/>
    <n v="24032"/>
    <n v="1"/>
    <n v="19"/>
    <n v="3"/>
    <n v="3"/>
    <n v="80"/>
    <n v="2"/>
    <n v="14"/>
    <n v="3"/>
    <n v="14"/>
    <n v="10"/>
    <n v="5"/>
    <n v="7"/>
  </r>
  <r>
    <x v="1"/>
    <s v="Travel_Rarely"/>
    <x v="2"/>
    <s v="Current Employees"/>
    <x v="0"/>
    <x v="2"/>
    <x v="1085"/>
    <n v="1898"/>
    <x v="0"/>
    <x v="0"/>
    <x v="0"/>
    <s v="No"/>
    <s v="Y"/>
    <n v="5"/>
    <n v="-2"/>
    <n v="0"/>
    <n v="27"/>
    <n v="0"/>
    <m/>
    <n v="0"/>
    <n v="1"/>
    <n v="511"/>
    <n v="2"/>
    <x v="0"/>
    <n v="1"/>
    <n v="1"/>
    <n v="89"/>
    <n v="4"/>
    <n v="2"/>
    <n v="3"/>
    <n v="6500"/>
    <n v="26997"/>
    <n v="0"/>
    <n v="14"/>
    <n v="3"/>
    <n v="2"/>
    <n v="80"/>
    <n v="0"/>
    <n v="9"/>
    <n v="2"/>
    <n v="8"/>
    <n v="7"/>
    <n v="0"/>
    <n v="7"/>
  </r>
  <r>
    <x v="1"/>
    <s v="Travel_Rarely"/>
    <x v="0"/>
    <s v="Current Employees"/>
    <x v="0"/>
    <x v="0"/>
    <x v="1086"/>
    <n v="1583"/>
    <x v="0"/>
    <x v="0"/>
    <x v="0"/>
    <s v="No"/>
    <s v="Y"/>
    <n v="5"/>
    <n v="-2"/>
    <n v="0"/>
    <n v="38"/>
    <n v="0"/>
    <m/>
    <n v="0"/>
    <n v="1"/>
    <n v="437"/>
    <n v="16"/>
    <x v="3"/>
    <n v="1"/>
    <n v="2"/>
    <n v="90"/>
    <n v="3"/>
    <n v="2"/>
    <n v="2"/>
    <n v="4198"/>
    <n v="16379"/>
    <n v="2"/>
    <n v="12"/>
    <n v="3"/>
    <n v="2"/>
    <n v="80"/>
    <n v="0"/>
    <n v="8"/>
    <n v="4"/>
    <n v="3"/>
    <n v="2"/>
    <n v="1"/>
    <n v="2"/>
  </r>
  <r>
    <x v="1"/>
    <s v="Travel_Rarely"/>
    <x v="0"/>
    <s v="Current Employees"/>
    <x v="0"/>
    <x v="0"/>
    <x v="1087"/>
    <n v="1585"/>
    <x v="0"/>
    <x v="0"/>
    <x v="0"/>
    <s v="No"/>
    <s v="Y"/>
    <n v="5"/>
    <n v="-2"/>
    <n v="0"/>
    <n v="36"/>
    <n v="0"/>
    <m/>
    <n v="0"/>
    <n v="1"/>
    <n v="884"/>
    <n v="1"/>
    <x v="2"/>
    <n v="1"/>
    <n v="2"/>
    <n v="73"/>
    <n v="3"/>
    <n v="2"/>
    <n v="3"/>
    <n v="6815"/>
    <n v="21447"/>
    <n v="6"/>
    <n v="13"/>
    <n v="3"/>
    <n v="1"/>
    <n v="80"/>
    <n v="0"/>
    <n v="15"/>
    <n v="3"/>
    <n v="1"/>
    <n v="0"/>
    <n v="0"/>
    <n v="0"/>
  </r>
  <r>
    <x v="1"/>
    <s v="Travel_Rarely"/>
    <x v="4"/>
    <s v="Current Employees"/>
    <x v="0"/>
    <x v="2"/>
    <x v="1088"/>
    <n v="1657"/>
    <x v="0"/>
    <x v="6"/>
    <x v="0"/>
    <s v="No"/>
    <s v="Y"/>
    <n v="3"/>
    <n v="-2"/>
    <n v="0"/>
    <n v="20"/>
    <n v="0"/>
    <m/>
    <n v="0"/>
    <n v="1"/>
    <n v="1141"/>
    <n v="2"/>
    <x v="3"/>
    <n v="1"/>
    <n v="3"/>
    <n v="31"/>
    <n v="3"/>
    <n v="1"/>
    <n v="3"/>
    <n v="2783"/>
    <n v="13251"/>
    <n v="1"/>
    <n v="19"/>
    <n v="3"/>
    <n v="1"/>
    <n v="80"/>
    <n v="0"/>
    <n v="2"/>
    <n v="3"/>
    <n v="2"/>
    <n v="2"/>
    <n v="2"/>
    <n v="2"/>
  </r>
  <r>
    <x v="1"/>
    <s v="Travel_Rarely"/>
    <x v="0"/>
    <s v="Current Employees"/>
    <x v="0"/>
    <x v="0"/>
    <x v="1089"/>
    <n v="1710"/>
    <x v="0"/>
    <x v="6"/>
    <x v="0"/>
    <s v="No"/>
    <s v="Y"/>
    <n v="2"/>
    <n v="-2"/>
    <n v="0"/>
    <n v="36"/>
    <n v="0"/>
    <m/>
    <n v="0"/>
    <n v="1"/>
    <n v="530"/>
    <n v="2"/>
    <x v="2"/>
    <n v="1"/>
    <n v="3"/>
    <n v="51"/>
    <n v="3"/>
    <n v="2"/>
    <n v="4"/>
    <n v="4502"/>
    <n v="7439"/>
    <n v="3"/>
    <n v="15"/>
    <n v="3"/>
    <n v="3"/>
    <n v="80"/>
    <n v="0"/>
    <n v="17"/>
    <n v="2"/>
    <n v="13"/>
    <n v="7"/>
    <n v="6"/>
    <n v="7"/>
  </r>
  <r>
    <x v="1"/>
    <s v="Travel_Rarely"/>
    <x v="2"/>
    <s v="Current Employees"/>
    <x v="0"/>
    <x v="0"/>
    <x v="1090"/>
    <n v="1779"/>
    <x v="0"/>
    <x v="0"/>
    <x v="0"/>
    <s v="No"/>
    <s v="Y"/>
    <n v="3"/>
    <n v="-2"/>
    <n v="0"/>
    <n v="34"/>
    <n v="0"/>
    <m/>
    <n v="0"/>
    <n v="1"/>
    <n v="511"/>
    <n v="3"/>
    <x v="0"/>
    <n v="1"/>
    <n v="4"/>
    <n v="32"/>
    <n v="1"/>
    <n v="2"/>
    <n v="4"/>
    <n v="6029"/>
    <n v="25353"/>
    <n v="5"/>
    <n v="12"/>
    <n v="3"/>
    <n v="1"/>
    <n v="80"/>
    <n v="0"/>
    <n v="6"/>
    <n v="3"/>
    <n v="2"/>
    <n v="2"/>
    <n v="2"/>
    <n v="2"/>
  </r>
  <r>
    <x v="1"/>
    <s v="Travel_Rarely"/>
    <x v="2"/>
    <s v="Current Employees"/>
    <x v="0"/>
    <x v="1"/>
    <x v="1091"/>
    <n v="2060"/>
    <x v="0"/>
    <x v="6"/>
    <x v="0"/>
    <s v="No"/>
    <s v="Y"/>
    <n v="2"/>
    <n v="-2"/>
    <n v="0"/>
    <n v="26"/>
    <n v="0"/>
    <m/>
    <n v="0"/>
    <n v="1"/>
    <n v="1167"/>
    <n v="5"/>
    <x v="3"/>
    <n v="1"/>
    <n v="4"/>
    <n v="30"/>
    <n v="2"/>
    <n v="1"/>
    <n v="3"/>
    <n v="2966"/>
    <n v="21378"/>
    <n v="0"/>
    <n v="18"/>
    <n v="3"/>
    <n v="4"/>
    <n v="80"/>
    <n v="0"/>
    <n v="5"/>
    <n v="3"/>
    <n v="4"/>
    <n v="2"/>
    <n v="0"/>
    <n v="0"/>
  </r>
  <r>
    <x v="1"/>
    <s v="Travel_Rarely"/>
    <x v="1"/>
    <s v="Current Employees"/>
    <x v="0"/>
    <x v="0"/>
    <x v="1092"/>
    <n v="2046"/>
    <x v="0"/>
    <x v="0"/>
    <x v="0"/>
    <s v="No"/>
    <s v="Y"/>
    <n v="3"/>
    <n v="-2"/>
    <n v="0"/>
    <n v="45"/>
    <n v="0"/>
    <m/>
    <n v="0"/>
    <n v="1"/>
    <n v="374"/>
    <n v="20"/>
    <x v="3"/>
    <n v="1"/>
    <n v="4"/>
    <n v="50"/>
    <n v="3"/>
    <n v="2"/>
    <n v="3"/>
    <n v="4850"/>
    <n v="23333"/>
    <n v="8"/>
    <n v="15"/>
    <n v="3"/>
    <n v="3"/>
    <n v="80"/>
    <n v="0"/>
    <n v="8"/>
    <n v="3"/>
    <n v="5"/>
    <n v="3"/>
    <n v="0"/>
    <n v="1"/>
  </r>
  <r>
    <x v="1"/>
    <s v="Travel_Rarely"/>
    <x v="1"/>
    <s v="Current Employees"/>
    <x v="0"/>
    <x v="3"/>
    <x v="1093"/>
    <n v="1757"/>
    <x v="0"/>
    <x v="0"/>
    <x v="0"/>
    <s v="No"/>
    <s v="Y"/>
    <n v="1"/>
    <n v="-2"/>
    <n v="0"/>
    <n v="49"/>
    <n v="0"/>
    <m/>
    <n v="0"/>
    <n v="1"/>
    <n v="1313"/>
    <n v="11"/>
    <x v="2"/>
    <n v="1"/>
    <n v="4"/>
    <n v="80"/>
    <n v="3"/>
    <n v="2"/>
    <n v="2"/>
    <n v="4507"/>
    <n v="8191"/>
    <n v="3"/>
    <n v="12"/>
    <n v="3"/>
    <n v="3"/>
    <n v="80"/>
    <n v="0"/>
    <n v="8"/>
    <n v="4"/>
    <n v="5"/>
    <n v="1"/>
    <n v="0"/>
    <n v="4"/>
  </r>
  <r>
    <x v="1"/>
    <s v="Non-Travel"/>
    <x v="2"/>
    <s v="Current Employees"/>
    <x v="2"/>
    <x v="0"/>
    <x v="1094"/>
    <n v="1858"/>
    <x v="1"/>
    <x v="8"/>
    <x v="2"/>
    <s v="No"/>
    <s v="Y"/>
    <n v="2"/>
    <n v="-2"/>
    <n v="0"/>
    <n v="28"/>
    <n v="0"/>
    <m/>
    <n v="0"/>
    <n v="1"/>
    <n v="280"/>
    <n v="1"/>
    <x v="0"/>
    <n v="1"/>
    <n v="3"/>
    <n v="43"/>
    <n v="3"/>
    <n v="1"/>
    <n v="4"/>
    <n v="2706"/>
    <n v="10494"/>
    <n v="1"/>
    <n v="15"/>
    <n v="3"/>
    <n v="2"/>
    <n v="80"/>
    <n v="1"/>
    <n v="3"/>
    <n v="3"/>
    <n v="3"/>
    <n v="2"/>
    <n v="2"/>
    <n v="2"/>
  </r>
  <r>
    <x v="1"/>
    <s v="Non-Travel"/>
    <x v="0"/>
    <s v="Current Employees"/>
    <x v="2"/>
    <x v="5"/>
    <x v="1095"/>
    <n v="1805"/>
    <x v="1"/>
    <x v="8"/>
    <x v="2"/>
    <s v="No"/>
    <s v="Y"/>
    <n v="3"/>
    <n v="-2"/>
    <n v="0"/>
    <n v="38"/>
    <n v="0"/>
    <m/>
    <n v="0"/>
    <n v="1"/>
    <n v="1336"/>
    <n v="2"/>
    <x v="3"/>
    <n v="1"/>
    <n v="1"/>
    <n v="100"/>
    <n v="3"/>
    <n v="1"/>
    <n v="2"/>
    <n v="2592"/>
    <n v="7129"/>
    <n v="5"/>
    <n v="13"/>
    <n v="3"/>
    <n v="4"/>
    <n v="80"/>
    <n v="3"/>
    <n v="13"/>
    <n v="3"/>
    <n v="11"/>
    <n v="10"/>
    <n v="3"/>
    <n v="8"/>
  </r>
  <r>
    <x v="1"/>
    <s v="Non-Travel"/>
    <x v="0"/>
    <s v="Current Employees"/>
    <x v="2"/>
    <x v="5"/>
    <x v="1096"/>
    <n v="1722"/>
    <x v="1"/>
    <x v="8"/>
    <x v="1"/>
    <s v="No"/>
    <s v="Y"/>
    <n v="4"/>
    <n v="-2"/>
    <n v="0"/>
    <n v="41"/>
    <n v="0"/>
    <m/>
    <n v="0"/>
    <n v="1"/>
    <n v="552"/>
    <n v="4"/>
    <x v="3"/>
    <n v="1"/>
    <n v="3"/>
    <n v="60"/>
    <n v="1"/>
    <n v="2"/>
    <n v="2"/>
    <n v="6430"/>
    <n v="20794"/>
    <n v="6"/>
    <n v="19"/>
    <n v="3"/>
    <n v="2"/>
    <n v="80"/>
    <n v="1"/>
    <n v="10"/>
    <n v="3"/>
    <n v="3"/>
    <n v="2"/>
    <n v="1"/>
    <n v="2"/>
  </r>
  <r>
    <x v="1"/>
    <s v="Non-Travel"/>
    <x v="0"/>
    <s v="Current Employees"/>
    <x v="1"/>
    <x v="2"/>
    <x v="1097"/>
    <n v="1804"/>
    <x v="1"/>
    <x v="3"/>
    <x v="2"/>
    <s v="No"/>
    <s v="Y"/>
    <n v="6"/>
    <n v="-2"/>
    <n v="0"/>
    <n v="35"/>
    <n v="0"/>
    <m/>
    <n v="0"/>
    <n v="1"/>
    <n v="1180"/>
    <n v="2"/>
    <x v="0"/>
    <n v="1"/>
    <n v="2"/>
    <n v="90"/>
    <n v="3"/>
    <n v="2"/>
    <n v="4"/>
    <n v="5762"/>
    <n v="24442"/>
    <n v="2"/>
    <n v="14"/>
    <n v="3"/>
    <n v="3"/>
    <n v="80"/>
    <n v="1"/>
    <n v="15"/>
    <n v="3"/>
    <n v="7"/>
    <n v="7"/>
    <n v="1"/>
    <n v="7"/>
  </r>
  <r>
    <x v="1"/>
    <s v="Non-Travel"/>
    <x v="0"/>
    <s v="Current Employees"/>
    <x v="1"/>
    <x v="2"/>
    <x v="1098"/>
    <n v="1468"/>
    <x v="1"/>
    <x v="7"/>
    <x v="2"/>
    <s v="No"/>
    <s v="Y"/>
    <n v="5"/>
    <n v="-2"/>
    <n v="0"/>
    <n v="40"/>
    <n v="0"/>
    <m/>
    <n v="0"/>
    <n v="1"/>
    <n v="218"/>
    <n v="8"/>
    <x v="1"/>
    <n v="1"/>
    <n v="4"/>
    <n v="55"/>
    <n v="2"/>
    <n v="3"/>
    <n v="2"/>
    <n v="13757"/>
    <n v="25178"/>
    <n v="2"/>
    <n v="11"/>
    <n v="3"/>
    <n v="3"/>
    <n v="80"/>
    <n v="1"/>
    <n v="16"/>
    <n v="3"/>
    <n v="9"/>
    <n v="8"/>
    <n v="4"/>
    <n v="8"/>
  </r>
  <r>
    <x v="1"/>
    <s v="Non-Travel"/>
    <x v="2"/>
    <s v="Current Employees"/>
    <x v="1"/>
    <x v="4"/>
    <x v="1099"/>
    <n v="1482"/>
    <x v="1"/>
    <x v="1"/>
    <x v="2"/>
    <s v="No"/>
    <s v="Y"/>
    <n v="2"/>
    <n v="-2"/>
    <n v="0"/>
    <n v="30"/>
    <n v="0"/>
    <m/>
    <n v="0"/>
    <n v="1"/>
    <n v="990"/>
    <n v="7"/>
    <x v="3"/>
    <n v="1"/>
    <n v="4"/>
    <n v="64"/>
    <n v="3"/>
    <n v="1"/>
    <n v="4"/>
    <n v="1274"/>
    <n v="7152"/>
    <n v="1"/>
    <n v="13"/>
    <n v="3"/>
    <n v="2"/>
    <n v="80"/>
    <n v="2"/>
    <n v="1"/>
    <n v="2"/>
    <n v="1"/>
    <n v="0"/>
    <n v="0"/>
    <n v="0"/>
  </r>
  <r>
    <x v="1"/>
    <s v="Non-Travel"/>
    <x v="0"/>
    <s v="Current Employees"/>
    <x v="1"/>
    <x v="1"/>
    <x v="1100"/>
    <n v="1449"/>
    <x v="1"/>
    <x v="2"/>
    <x v="2"/>
    <s v="No"/>
    <s v="Y"/>
    <n v="2"/>
    <n v="-2"/>
    <n v="0"/>
    <n v="40"/>
    <n v="0"/>
    <m/>
    <n v="0"/>
    <n v="1"/>
    <n v="663"/>
    <n v="9"/>
    <x v="2"/>
    <n v="1"/>
    <n v="3"/>
    <n v="81"/>
    <n v="3"/>
    <n v="2"/>
    <n v="3"/>
    <n v="3975"/>
    <n v="23099"/>
    <n v="3"/>
    <n v="11"/>
    <n v="3"/>
    <n v="3"/>
    <n v="80"/>
    <n v="2"/>
    <n v="11"/>
    <n v="4"/>
    <n v="8"/>
    <n v="7"/>
    <n v="0"/>
    <n v="7"/>
  </r>
  <r>
    <x v="1"/>
    <s v="Non-Travel"/>
    <x v="2"/>
    <s v="Current Employees"/>
    <x v="1"/>
    <x v="4"/>
    <x v="1101"/>
    <n v="1771"/>
    <x v="1"/>
    <x v="1"/>
    <x v="2"/>
    <s v="No"/>
    <s v="Y"/>
    <n v="2"/>
    <n v="-2"/>
    <n v="0"/>
    <n v="33"/>
    <n v="0"/>
    <m/>
    <n v="0"/>
    <n v="1"/>
    <n v="775"/>
    <n v="4"/>
    <x v="3"/>
    <n v="1"/>
    <n v="4"/>
    <n v="90"/>
    <n v="3"/>
    <n v="2"/>
    <n v="4"/>
    <n v="3055"/>
    <n v="6194"/>
    <n v="5"/>
    <n v="15"/>
    <n v="3"/>
    <n v="4"/>
    <n v="80"/>
    <n v="2"/>
    <n v="11"/>
    <n v="2"/>
    <n v="9"/>
    <n v="8"/>
    <n v="1"/>
    <n v="7"/>
  </r>
  <r>
    <x v="1"/>
    <s v="Non-Travel"/>
    <x v="2"/>
    <s v="Current Employees"/>
    <x v="1"/>
    <x v="2"/>
    <x v="1102"/>
    <n v="1994"/>
    <x v="1"/>
    <x v="2"/>
    <x v="2"/>
    <s v="No"/>
    <s v="Y"/>
    <n v="2"/>
    <n v="-2"/>
    <n v="0"/>
    <n v="33"/>
    <n v="0"/>
    <m/>
    <n v="0"/>
    <n v="1"/>
    <n v="1313"/>
    <n v="1"/>
    <x v="0"/>
    <n v="1"/>
    <n v="2"/>
    <n v="59"/>
    <n v="2"/>
    <n v="1"/>
    <n v="3"/>
    <n v="2008"/>
    <n v="20439"/>
    <n v="1"/>
    <n v="12"/>
    <n v="3"/>
    <n v="3"/>
    <n v="80"/>
    <n v="3"/>
    <n v="1"/>
    <n v="2"/>
    <n v="1"/>
    <n v="1"/>
    <n v="0"/>
    <n v="0"/>
  </r>
  <r>
    <x v="1"/>
    <s v="Non-Travel"/>
    <x v="1"/>
    <s v="Current Employees"/>
    <x v="1"/>
    <x v="4"/>
    <x v="1103"/>
    <n v="1934"/>
    <x v="1"/>
    <x v="1"/>
    <x v="1"/>
    <s v="No"/>
    <s v="Y"/>
    <n v="4"/>
    <n v="-2"/>
    <n v="0"/>
    <n v="47"/>
    <n v="0"/>
    <m/>
    <n v="0"/>
    <n v="1"/>
    <n v="1169"/>
    <n v="14"/>
    <x v="2"/>
    <n v="1"/>
    <n v="4"/>
    <n v="64"/>
    <n v="3"/>
    <n v="2"/>
    <n v="4"/>
    <n v="5467"/>
    <n v="2125"/>
    <n v="8"/>
    <n v="18"/>
    <n v="3"/>
    <n v="3"/>
    <n v="80"/>
    <n v="1"/>
    <n v="16"/>
    <n v="4"/>
    <n v="8"/>
    <n v="7"/>
    <n v="1"/>
    <n v="7"/>
  </r>
  <r>
    <x v="1"/>
    <s v="Non-Travel"/>
    <x v="2"/>
    <s v="Current Employees"/>
    <x v="1"/>
    <x v="4"/>
    <x v="1104"/>
    <n v="1574"/>
    <x v="1"/>
    <x v="1"/>
    <x v="1"/>
    <s v="No"/>
    <s v="Y"/>
    <n v="3"/>
    <n v="-2"/>
    <n v="0"/>
    <n v="32"/>
    <n v="0"/>
    <m/>
    <n v="0"/>
    <n v="1"/>
    <n v="1200"/>
    <n v="1"/>
    <x v="2"/>
    <n v="1"/>
    <n v="4"/>
    <n v="62"/>
    <n v="3"/>
    <n v="2"/>
    <n v="4"/>
    <n v="4087"/>
    <n v="25174"/>
    <n v="4"/>
    <n v="14"/>
    <n v="3"/>
    <n v="2"/>
    <n v="80"/>
    <n v="1"/>
    <n v="9"/>
    <n v="2"/>
    <n v="6"/>
    <n v="5"/>
    <n v="1"/>
    <n v="2"/>
  </r>
  <r>
    <x v="1"/>
    <s v="Non-Travel"/>
    <x v="0"/>
    <s v="Current Employees"/>
    <x v="1"/>
    <x v="0"/>
    <x v="1105"/>
    <n v="1813"/>
    <x v="1"/>
    <x v="1"/>
    <x v="0"/>
    <s v="No"/>
    <s v="Y"/>
    <n v="2"/>
    <n v="-2"/>
    <n v="0"/>
    <n v="43"/>
    <n v="0"/>
    <m/>
    <n v="0"/>
    <n v="1"/>
    <n v="343"/>
    <n v="9"/>
    <x v="3"/>
    <n v="1"/>
    <n v="1"/>
    <n v="52"/>
    <n v="3"/>
    <n v="1"/>
    <n v="3"/>
    <n v="2438"/>
    <n v="24978"/>
    <n v="4"/>
    <n v="13"/>
    <n v="3"/>
    <n v="3"/>
    <n v="80"/>
    <n v="0"/>
    <n v="7"/>
    <n v="2"/>
    <n v="3"/>
    <n v="2"/>
    <n v="1"/>
    <n v="2"/>
  </r>
  <r>
    <x v="1"/>
    <s v="Non-Travel"/>
    <x v="2"/>
    <s v="Current Employees"/>
    <x v="1"/>
    <x v="2"/>
    <x v="1106"/>
    <n v="2057"/>
    <x v="1"/>
    <x v="3"/>
    <x v="0"/>
    <s v="No"/>
    <s v="Y"/>
    <n v="2"/>
    <n v="-2"/>
    <n v="0"/>
    <n v="31"/>
    <n v="0"/>
    <m/>
    <n v="0"/>
    <n v="1"/>
    <n v="325"/>
    <n v="5"/>
    <x v="3"/>
    <n v="1"/>
    <n v="2"/>
    <n v="74"/>
    <n v="3"/>
    <n v="2"/>
    <n v="3"/>
    <n v="9936"/>
    <n v="3787"/>
    <n v="0"/>
    <n v="19"/>
    <n v="3"/>
    <n v="2"/>
    <n v="80"/>
    <n v="0"/>
    <n v="10"/>
    <n v="3"/>
    <n v="9"/>
    <n v="4"/>
    <n v="1"/>
    <n v="7"/>
  </r>
  <r>
    <x v="1"/>
    <s v="Non-Travel"/>
    <x v="2"/>
    <s v="Current Employees"/>
    <x v="1"/>
    <x v="4"/>
    <x v="1107"/>
    <n v="1764"/>
    <x v="1"/>
    <x v="1"/>
    <x v="0"/>
    <s v="No"/>
    <s v="Y"/>
    <n v="3"/>
    <n v="-2"/>
    <n v="0"/>
    <n v="32"/>
    <n v="0"/>
    <m/>
    <n v="0"/>
    <n v="1"/>
    <n v="953"/>
    <n v="5"/>
    <x v="2"/>
    <n v="1"/>
    <n v="4"/>
    <n v="65"/>
    <n v="3"/>
    <n v="1"/>
    <n v="4"/>
    <n v="2718"/>
    <n v="17674"/>
    <n v="2"/>
    <n v="14"/>
    <n v="3"/>
    <n v="2"/>
    <n v="80"/>
    <n v="0"/>
    <n v="12"/>
    <n v="3"/>
    <n v="7"/>
    <n v="7"/>
    <n v="0"/>
    <n v="7"/>
  </r>
  <r>
    <x v="1"/>
    <s v="Non-Travel"/>
    <x v="0"/>
    <s v="Current Employees"/>
    <x v="1"/>
    <x v="0"/>
    <x v="1108"/>
    <n v="1471"/>
    <x v="1"/>
    <x v="2"/>
    <x v="0"/>
    <s v="No"/>
    <s v="Y"/>
    <n v="5"/>
    <n v="-2"/>
    <n v="0"/>
    <n v="44"/>
    <n v="0"/>
    <m/>
    <n v="0"/>
    <n v="1"/>
    <n v="981"/>
    <n v="5"/>
    <x v="3"/>
    <n v="1"/>
    <n v="3"/>
    <n v="90"/>
    <n v="2"/>
    <n v="1"/>
    <n v="3"/>
    <n v="3162"/>
    <n v="7973"/>
    <n v="3"/>
    <n v="14"/>
    <n v="3"/>
    <n v="4"/>
    <n v="80"/>
    <n v="0"/>
    <n v="7"/>
    <n v="3"/>
    <n v="5"/>
    <n v="2"/>
    <n v="0"/>
    <n v="3"/>
  </r>
  <r>
    <x v="1"/>
    <s v="Non-Travel"/>
    <x v="2"/>
    <s v="Current Employees"/>
    <x v="1"/>
    <x v="2"/>
    <x v="1109"/>
    <n v="1947"/>
    <x v="1"/>
    <x v="1"/>
    <x v="0"/>
    <s v="No"/>
    <s v="Y"/>
    <n v="3"/>
    <n v="-2"/>
    <n v="0"/>
    <n v="28"/>
    <n v="0"/>
    <m/>
    <n v="0"/>
    <n v="1"/>
    <n v="1103"/>
    <n v="16"/>
    <x v="3"/>
    <n v="1"/>
    <n v="3"/>
    <n v="49"/>
    <n v="3"/>
    <n v="1"/>
    <n v="3"/>
    <n v="2144"/>
    <n v="2122"/>
    <n v="1"/>
    <n v="14"/>
    <n v="3"/>
    <n v="3"/>
    <n v="80"/>
    <n v="0"/>
    <n v="5"/>
    <n v="2"/>
    <n v="5"/>
    <n v="3"/>
    <n v="1"/>
    <n v="4"/>
  </r>
  <r>
    <x v="1"/>
    <s v="Non-Travel"/>
    <x v="0"/>
    <s v="Current Employees"/>
    <x v="1"/>
    <x v="4"/>
    <x v="1110"/>
    <n v="1440"/>
    <x v="1"/>
    <x v="2"/>
    <x v="0"/>
    <s v="No"/>
    <s v="Y"/>
    <n v="2"/>
    <n v="-2"/>
    <n v="0"/>
    <n v="37"/>
    <n v="0"/>
    <m/>
    <n v="0"/>
    <n v="1"/>
    <n v="1413"/>
    <n v="5"/>
    <x v="0"/>
    <n v="1"/>
    <n v="4"/>
    <n v="84"/>
    <n v="4"/>
    <n v="1"/>
    <n v="4"/>
    <n v="3500"/>
    <n v="25470"/>
    <n v="0"/>
    <n v="14"/>
    <n v="3"/>
    <n v="1"/>
    <n v="80"/>
    <n v="0"/>
    <n v="7"/>
    <n v="1"/>
    <n v="6"/>
    <n v="5"/>
    <n v="1"/>
    <n v="3"/>
  </r>
  <r>
    <x v="1"/>
    <s v="Non-Travel"/>
    <x v="0"/>
    <s v="Current Employees"/>
    <x v="1"/>
    <x v="0"/>
    <x v="1111"/>
    <n v="1976"/>
    <x v="1"/>
    <x v="1"/>
    <x v="0"/>
    <s v="No"/>
    <s v="Y"/>
    <n v="2"/>
    <n v="-2"/>
    <n v="0"/>
    <n v="42"/>
    <n v="0"/>
    <m/>
    <n v="0"/>
    <n v="1"/>
    <n v="335"/>
    <n v="23"/>
    <x v="0"/>
    <n v="1"/>
    <n v="4"/>
    <n v="37"/>
    <n v="2"/>
    <n v="2"/>
    <n v="3"/>
    <n v="4332"/>
    <n v="14811"/>
    <n v="1"/>
    <n v="12"/>
    <n v="3"/>
    <n v="4"/>
    <n v="80"/>
    <n v="0"/>
    <n v="20"/>
    <n v="3"/>
    <n v="20"/>
    <n v="9"/>
    <n v="3"/>
    <n v="7"/>
  </r>
  <r>
    <x v="1"/>
    <s v="Non-Travel"/>
    <x v="0"/>
    <s v="Current Employees"/>
    <x v="1"/>
    <x v="0"/>
    <x v="1112"/>
    <n v="2022"/>
    <x v="1"/>
    <x v="5"/>
    <x v="0"/>
    <s v="No"/>
    <s v="Y"/>
    <n v="3"/>
    <n v="-2"/>
    <n v="0"/>
    <n v="39"/>
    <n v="0"/>
    <m/>
    <n v="0"/>
    <n v="1"/>
    <n v="105"/>
    <n v="9"/>
    <x v="3"/>
    <n v="1"/>
    <n v="4"/>
    <n v="87"/>
    <n v="3"/>
    <n v="5"/>
    <n v="4"/>
    <n v="19431"/>
    <n v="15302"/>
    <n v="2"/>
    <n v="13"/>
    <n v="3"/>
    <n v="3"/>
    <n v="80"/>
    <n v="0"/>
    <n v="21"/>
    <n v="2"/>
    <n v="6"/>
    <n v="0"/>
    <n v="1"/>
    <n v="3"/>
  </r>
  <r>
    <x v="1"/>
    <s v="Non-Travel"/>
    <x v="1"/>
    <s v="Current Employees"/>
    <x v="0"/>
    <x v="0"/>
    <x v="1113"/>
    <n v="2019"/>
    <x v="1"/>
    <x v="6"/>
    <x v="2"/>
    <s v="No"/>
    <s v="Y"/>
    <n v="3"/>
    <n v="-2"/>
    <n v="0"/>
    <n v="52"/>
    <n v="0"/>
    <m/>
    <n v="0"/>
    <n v="1"/>
    <n v="585"/>
    <n v="29"/>
    <x v="2"/>
    <n v="1"/>
    <n v="1"/>
    <n v="40"/>
    <n v="3"/>
    <n v="1"/>
    <n v="4"/>
    <n v="3482"/>
    <n v="19788"/>
    <n v="2"/>
    <n v="15"/>
    <n v="3"/>
    <n v="2"/>
    <n v="80"/>
    <n v="2"/>
    <n v="16"/>
    <n v="2"/>
    <n v="9"/>
    <n v="8"/>
    <n v="0"/>
    <n v="0"/>
  </r>
  <r>
    <x v="1"/>
    <s v="Non-Travel"/>
    <x v="1"/>
    <s v="Current Employees"/>
    <x v="0"/>
    <x v="3"/>
    <x v="1114"/>
    <n v="1612"/>
    <x v="1"/>
    <x v="0"/>
    <x v="1"/>
    <s v="No"/>
    <s v="Y"/>
    <n v="2"/>
    <n v="-2"/>
    <n v="0"/>
    <n v="45"/>
    <n v="0"/>
    <m/>
    <n v="0"/>
    <n v="1"/>
    <n v="336"/>
    <n v="26"/>
    <x v="3"/>
    <n v="1"/>
    <n v="1"/>
    <n v="52"/>
    <n v="2"/>
    <n v="2"/>
    <n v="2"/>
    <n v="4385"/>
    <n v="24162"/>
    <n v="1"/>
    <n v="15"/>
    <n v="3"/>
    <n v="1"/>
    <n v="80"/>
    <n v="1"/>
    <n v="10"/>
    <n v="3"/>
    <n v="10"/>
    <n v="7"/>
    <n v="4"/>
    <n v="5"/>
  </r>
  <r>
    <x v="1"/>
    <s v="Non-Travel"/>
    <x v="1"/>
    <s v="Current Employees"/>
    <x v="0"/>
    <x v="3"/>
    <x v="1115"/>
    <n v="1731"/>
    <x v="1"/>
    <x v="0"/>
    <x v="1"/>
    <s v="No"/>
    <s v="Y"/>
    <n v="3"/>
    <n v="-2"/>
    <n v="0"/>
    <n v="47"/>
    <n v="0"/>
    <m/>
    <n v="0"/>
    <n v="1"/>
    <n v="543"/>
    <n v="2"/>
    <x v="2"/>
    <n v="1"/>
    <n v="3"/>
    <n v="87"/>
    <n v="3"/>
    <n v="2"/>
    <n v="2"/>
    <n v="4978"/>
    <n v="3536"/>
    <n v="7"/>
    <n v="11"/>
    <n v="3"/>
    <n v="4"/>
    <n v="80"/>
    <n v="1"/>
    <n v="4"/>
    <n v="1"/>
    <n v="1"/>
    <n v="0"/>
    <n v="0"/>
    <n v="0"/>
  </r>
  <r>
    <x v="1"/>
    <s v="Non-Travel"/>
    <x v="1"/>
    <s v="Current Employees"/>
    <x v="0"/>
    <x v="0"/>
    <x v="1116"/>
    <n v="1801"/>
    <x v="1"/>
    <x v="0"/>
    <x v="0"/>
    <s v="No"/>
    <s v="Y"/>
    <n v="3"/>
    <n v="-2"/>
    <n v="0"/>
    <n v="46"/>
    <n v="0"/>
    <m/>
    <n v="0"/>
    <n v="1"/>
    <n v="849"/>
    <n v="26"/>
    <x v="0"/>
    <n v="1"/>
    <n v="2"/>
    <n v="98"/>
    <n v="2"/>
    <n v="2"/>
    <n v="2"/>
    <n v="7991"/>
    <n v="25166"/>
    <n v="8"/>
    <n v="15"/>
    <n v="3"/>
    <n v="3"/>
    <n v="80"/>
    <n v="0"/>
    <n v="6"/>
    <n v="3"/>
    <n v="2"/>
    <n v="2"/>
    <n v="2"/>
    <n v="2"/>
  </r>
  <r>
    <x v="1"/>
    <s v="Travel_Frequently"/>
    <x v="0"/>
    <s v="Current Employees"/>
    <x v="2"/>
    <x v="5"/>
    <x v="1117"/>
    <n v="1563"/>
    <x v="1"/>
    <x v="8"/>
    <x v="1"/>
    <s v="No"/>
    <s v="Y"/>
    <n v="2"/>
    <n v="-2"/>
    <n v="0"/>
    <n v="38"/>
    <n v="0"/>
    <m/>
    <n v="0"/>
    <n v="1"/>
    <n v="888"/>
    <n v="10"/>
    <x v="2"/>
    <n v="1"/>
    <n v="3"/>
    <n v="71"/>
    <n v="3"/>
    <n v="2"/>
    <n v="3"/>
    <n v="6077"/>
    <n v="14814"/>
    <n v="3"/>
    <n v="11"/>
    <n v="3"/>
    <n v="3"/>
    <n v="80"/>
    <n v="0"/>
    <n v="10"/>
    <n v="3"/>
    <n v="6"/>
    <n v="3"/>
    <n v="1"/>
    <n v="2"/>
  </r>
  <r>
    <x v="1"/>
    <s v="Travel_Frequently"/>
    <x v="4"/>
    <s v="Current Employees"/>
    <x v="2"/>
    <x v="2"/>
    <x v="1118"/>
    <n v="1746"/>
    <x v="1"/>
    <x v="8"/>
    <x v="1"/>
    <s v="No"/>
    <s v="Y"/>
    <n v="2"/>
    <n v="-2"/>
    <n v="0"/>
    <n v="24"/>
    <n v="0"/>
    <m/>
    <n v="0"/>
    <n v="1"/>
    <n v="897"/>
    <n v="10"/>
    <x v="3"/>
    <n v="1"/>
    <n v="1"/>
    <n v="59"/>
    <n v="3"/>
    <n v="1"/>
    <n v="4"/>
    <n v="2145"/>
    <n v="2097"/>
    <n v="0"/>
    <n v="14"/>
    <n v="3"/>
    <n v="4"/>
    <n v="80"/>
    <n v="1"/>
    <n v="3"/>
    <n v="3"/>
    <n v="2"/>
    <n v="2"/>
    <n v="2"/>
    <n v="1"/>
  </r>
  <r>
    <x v="1"/>
    <s v="Travel_Frequently"/>
    <x v="2"/>
    <s v="Current Employees"/>
    <x v="1"/>
    <x v="0"/>
    <x v="1119"/>
    <n v="1590"/>
    <x v="1"/>
    <x v="4"/>
    <x v="2"/>
    <s v="No"/>
    <s v="Y"/>
    <n v="0"/>
    <n v="-2"/>
    <n v="0"/>
    <n v="29"/>
    <n v="0"/>
    <m/>
    <n v="0"/>
    <n v="1"/>
    <n v="995"/>
    <n v="2"/>
    <x v="1"/>
    <n v="1"/>
    <n v="1"/>
    <n v="87"/>
    <n v="3"/>
    <n v="2"/>
    <n v="4"/>
    <n v="8853"/>
    <n v="24483"/>
    <n v="1"/>
    <n v="19"/>
    <n v="3"/>
    <n v="4"/>
    <n v="80"/>
    <n v="1"/>
    <n v="6"/>
    <n v="4"/>
    <n v="6"/>
    <n v="4"/>
    <n v="1"/>
    <n v="3"/>
  </r>
  <r>
    <x v="1"/>
    <s v="Travel_Frequently"/>
    <x v="2"/>
    <s v="Current Employees"/>
    <x v="1"/>
    <x v="0"/>
    <x v="1120"/>
    <n v="1615"/>
    <x v="1"/>
    <x v="3"/>
    <x v="2"/>
    <s v="No"/>
    <s v="Y"/>
    <n v="3"/>
    <n v="-2"/>
    <n v="0"/>
    <n v="34"/>
    <n v="0"/>
    <m/>
    <n v="0"/>
    <n v="1"/>
    <n v="426"/>
    <n v="10"/>
    <x v="2"/>
    <n v="1"/>
    <n v="3"/>
    <n v="42"/>
    <n v="4"/>
    <n v="2"/>
    <n v="4"/>
    <n v="4724"/>
    <n v="17000"/>
    <n v="1"/>
    <n v="13"/>
    <n v="3"/>
    <n v="1"/>
    <n v="80"/>
    <n v="1"/>
    <n v="9"/>
    <n v="3"/>
    <n v="9"/>
    <n v="7"/>
    <n v="7"/>
    <n v="2"/>
  </r>
  <r>
    <x v="1"/>
    <s v="Travel_Frequently"/>
    <x v="2"/>
    <s v="Current Employees"/>
    <x v="1"/>
    <x v="2"/>
    <x v="1121"/>
    <n v="1485"/>
    <x v="1"/>
    <x v="7"/>
    <x v="2"/>
    <s v="No"/>
    <s v="Y"/>
    <n v="3"/>
    <n v="-2"/>
    <n v="0"/>
    <n v="34"/>
    <n v="0"/>
    <m/>
    <n v="0"/>
    <n v="1"/>
    <n v="829"/>
    <n v="15"/>
    <x v="3"/>
    <n v="1"/>
    <n v="2"/>
    <n v="71"/>
    <n v="3"/>
    <n v="4"/>
    <n v="3"/>
    <n v="17007"/>
    <n v="11929"/>
    <n v="7"/>
    <n v="14"/>
    <n v="3"/>
    <n v="4"/>
    <n v="80"/>
    <n v="2"/>
    <n v="16"/>
    <n v="2"/>
    <n v="14"/>
    <n v="8"/>
    <n v="6"/>
    <n v="9"/>
  </r>
  <r>
    <x v="1"/>
    <s v="Travel_Frequently"/>
    <x v="2"/>
    <s v="Current Employees"/>
    <x v="1"/>
    <x v="1"/>
    <x v="1122"/>
    <n v="1431"/>
    <x v="1"/>
    <x v="1"/>
    <x v="2"/>
    <s v="No"/>
    <s v="Y"/>
    <n v="2"/>
    <n v="-2"/>
    <n v="0"/>
    <n v="34"/>
    <n v="0"/>
    <m/>
    <n v="0"/>
    <n v="1"/>
    <n v="560"/>
    <n v="1"/>
    <x v="2"/>
    <n v="1"/>
    <n v="4"/>
    <n v="91"/>
    <n v="3"/>
    <n v="1"/>
    <n v="3"/>
    <n v="2996"/>
    <n v="20284"/>
    <n v="5"/>
    <n v="14"/>
    <n v="3"/>
    <n v="3"/>
    <n v="80"/>
    <n v="2"/>
    <n v="10"/>
    <n v="3"/>
    <n v="4"/>
    <n v="3"/>
    <n v="1"/>
    <n v="3"/>
  </r>
  <r>
    <x v="1"/>
    <s v="Travel_Frequently"/>
    <x v="2"/>
    <s v="Current Employees"/>
    <x v="1"/>
    <x v="0"/>
    <x v="1123"/>
    <n v="1653"/>
    <x v="1"/>
    <x v="3"/>
    <x v="2"/>
    <s v="No"/>
    <s v="Y"/>
    <n v="6"/>
    <n v="-2"/>
    <n v="0"/>
    <n v="25"/>
    <n v="0"/>
    <m/>
    <n v="0"/>
    <n v="1"/>
    <n v="772"/>
    <n v="2"/>
    <x v="1"/>
    <n v="1"/>
    <n v="4"/>
    <n v="77"/>
    <n v="4"/>
    <n v="2"/>
    <n v="3"/>
    <n v="5206"/>
    <n v="4973"/>
    <n v="1"/>
    <n v="17"/>
    <n v="3"/>
    <n v="3"/>
    <n v="80"/>
    <n v="2"/>
    <n v="7"/>
    <n v="3"/>
    <n v="7"/>
    <n v="7"/>
    <n v="0"/>
    <n v="7"/>
  </r>
  <r>
    <x v="1"/>
    <s v="Travel_Frequently"/>
    <x v="1"/>
    <s v="Current Employees"/>
    <x v="1"/>
    <x v="0"/>
    <x v="1124"/>
    <n v="1941"/>
    <x v="1"/>
    <x v="7"/>
    <x v="1"/>
    <s v="No"/>
    <s v="Y"/>
    <n v="3"/>
    <n v="-2"/>
    <n v="0"/>
    <n v="49"/>
    <n v="0"/>
    <m/>
    <n v="0"/>
    <n v="1"/>
    <n v="1064"/>
    <n v="2"/>
    <x v="1"/>
    <n v="1"/>
    <n v="2"/>
    <n v="42"/>
    <n v="3"/>
    <n v="5"/>
    <n v="4"/>
    <n v="19161"/>
    <n v="13738"/>
    <n v="3"/>
    <n v="15"/>
    <n v="3"/>
    <n v="4"/>
    <n v="80"/>
    <n v="0"/>
    <n v="28"/>
    <n v="3"/>
    <n v="5"/>
    <n v="4"/>
    <n v="4"/>
    <n v="3"/>
  </r>
  <r>
    <x v="1"/>
    <s v="Travel_Frequently"/>
    <x v="2"/>
    <s v="Current Employees"/>
    <x v="1"/>
    <x v="2"/>
    <x v="1125"/>
    <n v="1852"/>
    <x v="1"/>
    <x v="2"/>
    <x v="1"/>
    <s v="No"/>
    <s v="Y"/>
    <n v="3"/>
    <n v="-2"/>
    <n v="0"/>
    <n v="29"/>
    <n v="0"/>
    <m/>
    <n v="0"/>
    <n v="1"/>
    <n v="574"/>
    <n v="20"/>
    <x v="1"/>
    <n v="1"/>
    <n v="4"/>
    <n v="40"/>
    <n v="3"/>
    <n v="1"/>
    <n v="4"/>
    <n v="3812"/>
    <n v="7003"/>
    <n v="1"/>
    <n v="13"/>
    <n v="3"/>
    <n v="2"/>
    <n v="80"/>
    <n v="0"/>
    <n v="11"/>
    <n v="4"/>
    <n v="11"/>
    <n v="8"/>
    <n v="3"/>
    <n v="10"/>
  </r>
  <r>
    <x v="1"/>
    <s v="Travel_Frequently"/>
    <x v="0"/>
    <s v="Current Employees"/>
    <x v="1"/>
    <x v="0"/>
    <x v="1126"/>
    <n v="1997"/>
    <x v="1"/>
    <x v="3"/>
    <x v="1"/>
    <s v="No"/>
    <s v="Y"/>
    <n v="1"/>
    <n v="-2"/>
    <n v="0"/>
    <n v="38"/>
    <n v="0"/>
    <m/>
    <n v="0"/>
    <n v="1"/>
    <n v="508"/>
    <n v="6"/>
    <x v="2"/>
    <n v="1"/>
    <n v="1"/>
    <n v="72"/>
    <n v="2"/>
    <n v="2"/>
    <n v="3"/>
    <n v="5321"/>
    <n v="14284"/>
    <n v="2"/>
    <n v="11"/>
    <n v="3"/>
    <n v="4"/>
    <n v="80"/>
    <n v="1"/>
    <n v="10"/>
    <n v="3"/>
    <n v="8"/>
    <n v="3"/>
    <n v="7"/>
    <n v="7"/>
  </r>
  <r>
    <x v="1"/>
    <s v="Travel_Frequently"/>
    <x v="2"/>
    <s v="Current Employees"/>
    <x v="1"/>
    <x v="0"/>
    <x v="1127"/>
    <n v="1720"/>
    <x v="1"/>
    <x v="1"/>
    <x v="1"/>
    <s v="No"/>
    <s v="Y"/>
    <n v="3"/>
    <n v="-2"/>
    <n v="0"/>
    <n v="32"/>
    <n v="0"/>
    <m/>
    <n v="0"/>
    <n v="1"/>
    <n v="585"/>
    <n v="10"/>
    <x v="3"/>
    <n v="1"/>
    <n v="1"/>
    <n v="56"/>
    <n v="3"/>
    <n v="1"/>
    <n v="3"/>
    <n v="3433"/>
    <n v="17360"/>
    <n v="6"/>
    <n v="13"/>
    <n v="3"/>
    <n v="1"/>
    <n v="80"/>
    <n v="1"/>
    <n v="10"/>
    <n v="2"/>
    <n v="5"/>
    <n v="2"/>
    <n v="1"/>
    <n v="3"/>
  </r>
  <r>
    <x v="1"/>
    <s v="Travel_Frequently"/>
    <x v="2"/>
    <s v="Current Employees"/>
    <x v="1"/>
    <x v="1"/>
    <x v="1128"/>
    <n v="1918"/>
    <x v="1"/>
    <x v="2"/>
    <x v="1"/>
    <s v="No"/>
    <s v="Y"/>
    <n v="3"/>
    <n v="-2"/>
    <n v="0"/>
    <n v="26"/>
    <n v="0"/>
    <m/>
    <n v="0"/>
    <n v="1"/>
    <n v="1096"/>
    <n v="6"/>
    <x v="3"/>
    <n v="1"/>
    <n v="3"/>
    <n v="61"/>
    <n v="4"/>
    <n v="1"/>
    <n v="4"/>
    <n v="2544"/>
    <n v="7102"/>
    <n v="0"/>
    <n v="18"/>
    <n v="3"/>
    <n v="1"/>
    <n v="80"/>
    <n v="1"/>
    <n v="8"/>
    <n v="3"/>
    <n v="7"/>
    <n v="7"/>
    <n v="7"/>
    <n v="7"/>
  </r>
  <r>
    <x v="1"/>
    <s v="Travel_Frequently"/>
    <x v="0"/>
    <s v="Current Employees"/>
    <x v="1"/>
    <x v="2"/>
    <x v="1129"/>
    <n v="2061"/>
    <x v="1"/>
    <x v="2"/>
    <x v="1"/>
    <s v="No"/>
    <s v="Y"/>
    <n v="3"/>
    <n v="-2"/>
    <n v="0"/>
    <n v="36"/>
    <n v="0"/>
    <m/>
    <n v="0"/>
    <n v="1"/>
    <n v="884"/>
    <n v="23"/>
    <x v="0"/>
    <n v="1"/>
    <n v="3"/>
    <n v="41"/>
    <n v="4"/>
    <n v="2"/>
    <n v="4"/>
    <n v="2571"/>
    <n v="12290"/>
    <n v="4"/>
    <n v="17"/>
    <n v="3"/>
    <n v="3"/>
    <n v="80"/>
    <n v="1"/>
    <n v="17"/>
    <n v="3"/>
    <n v="5"/>
    <n v="2"/>
    <n v="0"/>
    <n v="3"/>
  </r>
  <r>
    <x v="1"/>
    <s v="Travel_Frequently"/>
    <x v="2"/>
    <s v="Current Employees"/>
    <x v="1"/>
    <x v="4"/>
    <x v="1130"/>
    <n v="1597"/>
    <x v="1"/>
    <x v="4"/>
    <x v="1"/>
    <s v="No"/>
    <s v="Y"/>
    <n v="3"/>
    <n v="-2"/>
    <n v="0"/>
    <n v="34"/>
    <n v="0"/>
    <m/>
    <n v="0"/>
    <n v="1"/>
    <n v="653"/>
    <n v="10"/>
    <x v="2"/>
    <n v="1"/>
    <n v="4"/>
    <n v="92"/>
    <n v="2"/>
    <n v="2"/>
    <n v="4"/>
    <n v="5063"/>
    <n v="15332"/>
    <n v="1"/>
    <n v="14"/>
    <n v="3"/>
    <n v="2"/>
    <n v="80"/>
    <n v="1"/>
    <n v="8"/>
    <n v="2"/>
    <n v="8"/>
    <n v="2"/>
    <n v="7"/>
    <n v="7"/>
  </r>
  <r>
    <x v="1"/>
    <s v="Travel_Frequently"/>
    <x v="0"/>
    <s v="Current Employees"/>
    <x v="1"/>
    <x v="0"/>
    <x v="1131"/>
    <n v="1668"/>
    <x v="1"/>
    <x v="1"/>
    <x v="1"/>
    <s v="No"/>
    <s v="Y"/>
    <n v="4"/>
    <n v="-2"/>
    <n v="0"/>
    <n v="38"/>
    <n v="0"/>
    <m/>
    <n v="0"/>
    <n v="1"/>
    <n v="1189"/>
    <n v="1"/>
    <x v="3"/>
    <n v="1"/>
    <n v="4"/>
    <n v="90"/>
    <n v="3"/>
    <n v="2"/>
    <n v="4"/>
    <n v="4735"/>
    <n v="9867"/>
    <n v="7"/>
    <n v="15"/>
    <n v="3"/>
    <n v="4"/>
    <n v="80"/>
    <n v="2"/>
    <n v="19"/>
    <n v="4"/>
    <n v="13"/>
    <n v="11"/>
    <n v="2"/>
    <n v="9"/>
  </r>
  <r>
    <x v="1"/>
    <s v="Travel_Frequently"/>
    <x v="1"/>
    <s v="Current Employees"/>
    <x v="1"/>
    <x v="2"/>
    <x v="1132"/>
    <n v="1922"/>
    <x v="1"/>
    <x v="4"/>
    <x v="0"/>
    <s v="No"/>
    <s v="Y"/>
    <n v="3"/>
    <n v="-2"/>
    <n v="0"/>
    <n v="45"/>
    <n v="0"/>
    <m/>
    <n v="0"/>
    <n v="1"/>
    <n v="1297"/>
    <n v="1"/>
    <x v="2"/>
    <n v="1"/>
    <n v="2"/>
    <n v="44"/>
    <n v="3"/>
    <n v="2"/>
    <n v="3"/>
    <n v="5399"/>
    <n v="14511"/>
    <n v="4"/>
    <n v="12"/>
    <n v="3"/>
    <n v="3"/>
    <n v="80"/>
    <n v="0"/>
    <n v="12"/>
    <n v="3"/>
    <n v="4"/>
    <n v="2"/>
    <n v="0"/>
    <n v="3"/>
  </r>
  <r>
    <x v="1"/>
    <s v="Travel_Frequently"/>
    <x v="0"/>
    <s v="Current Employees"/>
    <x v="1"/>
    <x v="0"/>
    <x v="1133"/>
    <n v="1412"/>
    <x v="1"/>
    <x v="3"/>
    <x v="0"/>
    <s v="No"/>
    <s v="Y"/>
    <n v="2"/>
    <n v="-2"/>
    <n v="0"/>
    <n v="35"/>
    <n v="0"/>
    <m/>
    <n v="0"/>
    <n v="1"/>
    <n v="200"/>
    <n v="18"/>
    <x v="0"/>
    <n v="1"/>
    <n v="3"/>
    <n v="60"/>
    <n v="3"/>
    <n v="3"/>
    <n v="4"/>
    <n v="9362"/>
    <n v="19944"/>
    <n v="2"/>
    <n v="11"/>
    <n v="3"/>
    <n v="3"/>
    <n v="80"/>
    <n v="0"/>
    <n v="10"/>
    <n v="3"/>
    <n v="2"/>
    <n v="2"/>
    <n v="2"/>
    <n v="2"/>
  </r>
  <r>
    <x v="1"/>
    <s v="Travel_Frequently"/>
    <x v="2"/>
    <s v="Current Employees"/>
    <x v="1"/>
    <x v="2"/>
    <x v="1134"/>
    <n v="1648"/>
    <x v="1"/>
    <x v="1"/>
    <x v="0"/>
    <s v="No"/>
    <s v="Y"/>
    <n v="0"/>
    <n v="-2"/>
    <n v="0"/>
    <n v="27"/>
    <n v="0"/>
    <m/>
    <n v="0"/>
    <n v="1"/>
    <n v="591"/>
    <n v="2"/>
    <x v="3"/>
    <n v="1"/>
    <n v="4"/>
    <n v="87"/>
    <n v="3"/>
    <n v="1"/>
    <n v="4"/>
    <n v="2580"/>
    <n v="6297"/>
    <n v="2"/>
    <n v="13"/>
    <n v="3"/>
    <n v="3"/>
    <n v="80"/>
    <n v="0"/>
    <n v="6"/>
    <n v="2"/>
    <n v="4"/>
    <n v="2"/>
    <n v="1"/>
    <n v="2"/>
  </r>
  <r>
    <x v="1"/>
    <s v="Travel_Frequently"/>
    <x v="0"/>
    <s v="Current Employees"/>
    <x v="0"/>
    <x v="0"/>
    <x v="1135"/>
    <n v="1812"/>
    <x v="1"/>
    <x v="0"/>
    <x v="2"/>
    <s v="No"/>
    <s v="Y"/>
    <n v="6"/>
    <n v="-2"/>
    <n v="0"/>
    <n v="39"/>
    <n v="0"/>
    <m/>
    <n v="0"/>
    <n v="1"/>
    <n v="766"/>
    <n v="20"/>
    <x v="3"/>
    <n v="1"/>
    <n v="3"/>
    <n v="83"/>
    <n v="3"/>
    <n v="2"/>
    <n v="4"/>
    <n v="4127"/>
    <n v="19188"/>
    <n v="2"/>
    <n v="18"/>
    <n v="3"/>
    <n v="4"/>
    <n v="80"/>
    <n v="1"/>
    <n v="7"/>
    <n v="3"/>
    <n v="2"/>
    <n v="1"/>
    <n v="2"/>
    <n v="2"/>
  </r>
  <r>
    <x v="1"/>
    <s v="Travel_Frequently"/>
    <x v="0"/>
    <s v="Current Employees"/>
    <x v="0"/>
    <x v="2"/>
    <x v="1136"/>
    <n v="1700"/>
    <x v="1"/>
    <x v="0"/>
    <x v="2"/>
    <s v="No"/>
    <s v="Y"/>
    <n v="2"/>
    <n v="-2"/>
    <n v="0"/>
    <n v="37"/>
    <n v="0"/>
    <m/>
    <n v="0"/>
    <n v="1"/>
    <n v="1278"/>
    <n v="1"/>
    <x v="2"/>
    <n v="1"/>
    <n v="3"/>
    <n v="31"/>
    <n v="1"/>
    <n v="2"/>
    <n v="4"/>
    <n v="9525"/>
    <n v="7677"/>
    <n v="1"/>
    <n v="14"/>
    <n v="3"/>
    <n v="3"/>
    <n v="80"/>
    <n v="2"/>
    <n v="6"/>
    <n v="2"/>
    <n v="6"/>
    <n v="3"/>
    <n v="1"/>
    <n v="3"/>
  </r>
  <r>
    <x v="1"/>
    <s v="Travel_Frequently"/>
    <x v="1"/>
    <s v="Current Employees"/>
    <x v="0"/>
    <x v="2"/>
    <x v="1137"/>
    <n v="2065"/>
    <x v="1"/>
    <x v="0"/>
    <x v="1"/>
    <s v="No"/>
    <s v="Y"/>
    <n v="3"/>
    <n v="-2"/>
    <n v="0"/>
    <n v="49"/>
    <n v="0"/>
    <m/>
    <n v="0"/>
    <n v="1"/>
    <n v="1023"/>
    <n v="2"/>
    <x v="3"/>
    <n v="1"/>
    <n v="4"/>
    <n v="63"/>
    <n v="2"/>
    <n v="2"/>
    <n v="2"/>
    <n v="5390"/>
    <n v="13243"/>
    <n v="2"/>
    <n v="14"/>
    <n v="3"/>
    <n v="4"/>
    <n v="80"/>
    <n v="0"/>
    <n v="17"/>
    <n v="2"/>
    <n v="9"/>
    <n v="6"/>
    <n v="0"/>
    <n v="8"/>
  </r>
  <r>
    <x v="1"/>
    <s v="Travel_Frequently"/>
    <x v="2"/>
    <s v="Current Employees"/>
    <x v="0"/>
    <x v="2"/>
    <x v="1138"/>
    <n v="1477"/>
    <x v="1"/>
    <x v="0"/>
    <x v="1"/>
    <s v="No"/>
    <s v="Y"/>
    <n v="2"/>
    <n v="-2"/>
    <n v="0"/>
    <n v="33"/>
    <n v="0"/>
    <m/>
    <n v="0"/>
    <n v="1"/>
    <n v="430"/>
    <n v="7"/>
    <x v="3"/>
    <n v="1"/>
    <n v="4"/>
    <n v="54"/>
    <n v="3"/>
    <n v="2"/>
    <n v="3"/>
    <n v="4373"/>
    <n v="17456"/>
    <n v="0"/>
    <n v="14"/>
    <n v="3"/>
    <n v="1"/>
    <n v="80"/>
    <n v="2"/>
    <n v="5"/>
    <n v="3"/>
    <n v="4"/>
    <n v="3"/>
    <n v="0"/>
    <n v="3"/>
  </r>
  <r>
    <x v="1"/>
    <s v="Travel_Frequently"/>
    <x v="2"/>
    <s v="Current Employees"/>
    <x v="0"/>
    <x v="0"/>
    <x v="1139"/>
    <n v="1507"/>
    <x v="1"/>
    <x v="0"/>
    <x v="0"/>
    <s v="No"/>
    <s v="Y"/>
    <n v="5"/>
    <n v="-2"/>
    <n v="0"/>
    <n v="28"/>
    <n v="0"/>
    <m/>
    <n v="0"/>
    <n v="1"/>
    <n v="467"/>
    <n v="7"/>
    <x v="3"/>
    <n v="1"/>
    <n v="3"/>
    <n v="55"/>
    <n v="3"/>
    <n v="2"/>
    <n v="3"/>
    <n v="4898"/>
    <n v="11827"/>
    <n v="0"/>
    <n v="14"/>
    <n v="3"/>
    <n v="4"/>
    <n v="80"/>
    <n v="0"/>
    <n v="5"/>
    <n v="3"/>
    <n v="4"/>
    <n v="2"/>
    <n v="1"/>
    <n v="3"/>
  </r>
  <r>
    <x v="1"/>
    <s v="Travel_Frequently"/>
    <x v="2"/>
    <s v="Current Employees"/>
    <x v="0"/>
    <x v="1"/>
    <x v="1140"/>
    <n v="1613"/>
    <x v="1"/>
    <x v="0"/>
    <x v="0"/>
    <s v="No"/>
    <s v="Y"/>
    <n v="3"/>
    <n v="-2"/>
    <n v="0"/>
    <n v="31"/>
    <n v="0"/>
    <m/>
    <n v="0"/>
    <n v="1"/>
    <n v="715"/>
    <n v="2"/>
    <x v="2"/>
    <n v="1"/>
    <n v="4"/>
    <n v="54"/>
    <n v="3"/>
    <n v="2"/>
    <n v="3"/>
    <n v="5332"/>
    <n v="21602"/>
    <n v="7"/>
    <n v="13"/>
    <n v="3"/>
    <n v="4"/>
    <n v="80"/>
    <n v="0"/>
    <n v="10"/>
    <n v="3"/>
    <n v="5"/>
    <n v="2"/>
    <n v="0"/>
    <n v="3"/>
  </r>
  <r>
    <x v="1"/>
    <s v="Travel_Frequently"/>
    <x v="2"/>
    <s v="Current Employees"/>
    <x v="0"/>
    <x v="3"/>
    <x v="1141"/>
    <n v="1853"/>
    <x v="1"/>
    <x v="0"/>
    <x v="0"/>
    <s v="No"/>
    <s v="Y"/>
    <n v="2"/>
    <n v="-2"/>
    <n v="0"/>
    <n v="32"/>
    <n v="0"/>
    <m/>
    <n v="0"/>
    <n v="1"/>
    <n v="1318"/>
    <n v="10"/>
    <x v="2"/>
    <n v="1"/>
    <n v="4"/>
    <n v="79"/>
    <n v="3"/>
    <n v="2"/>
    <n v="2"/>
    <n v="4648"/>
    <n v="26075"/>
    <n v="8"/>
    <n v="13"/>
    <n v="3"/>
    <n v="3"/>
    <n v="80"/>
    <n v="0"/>
    <n v="4"/>
    <n v="4"/>
    <n v="0"/>
    <n v="0"/>
    <n v="0"/>
    <n v="0"/>
  </r>
  <r>
    <x v="1"/>
    <s v="Travel_Rarely"/>
    <x v="0"/>
    <s v="Current Employees"/>
    <x v="2"/>
    <x v="1"/>
    <x v="1142"/>
    <n v="1794"/>
    <x v="1"/>
    <x v="8"/>
    <x v="2"/>
    <s v="No"/>
    <s v="Y"/>
    <n v="4"/>
    <n v="-2"/>
    <n v="0"/>
    <n v="37"/>
    <n v="0"/>
    <m/>
    <n v="0"/>
    <n v="1"/>
    <n v="1239"/>
    <n v="8"/>
    <x v="0"/>
    <n v="1"/>
    <n v="3"/>
    <n v="89"/>
    <n v="3"/>
    <n v="2"/>
    <n v="2"/>
    <n v="4071"/>
    <n v="12832"/>
    <n v="2"/>
    <n v="13"/>
    <n v="3"/>
    <n v="3"/>
    <n v="80"/>
    <n v="0"/>
    <n v="19"/>
    <n v="2"/>
    <n v="10"/>
    <n v="0"/>
    <n v="4"/>
    <n v="7"/>
  </r>
  <r>
    <x v="1"/>
    <s v="Travel_Rarely"/>
    <x v="2"/>
    <s v="Current Employees"/>
    <x v="2"/>
    <x v="2"/>
    <x v="1143"/>
    <n v="1865"/>
    <x v="1"/>
    <x v="8"/>
    <x v="1"/>
    <s v="No"/>
    <s v="Y"/>
    <n v="3"/>
    <n v="-2"/>
    <n v="0"/>
    <n v="29"/>
    <n v="0"/>
    <m/>
    <n v="0"/>
    <n v="1"/>
    <n v="352"/>
    <n v="6"/>
    <x v="1"/>
    <n v="1"/>
    <n v="4"/>
    <n v="87"/>
    <n v="2"/>
    <n v="1"/>
    <n v="2"/>
    <n v="2804"/>
    <n v="15434"/>
    <n v="1"/>
    <n v="11"/>
    <n v="3"/>
    <n v="4"/>
    <n v="80"/>
    <n v="0"/>
    <n v="1"/>
    <n v="3"/>
    <n v="1"/>
    <n v="0"/>
    <n v="0"/>
    <n v="0"/>
  </r>
  <r>
    <x v="1"/>
    <s v="Travel_Rarely"/>
    <x v="2"/>
    <s v="Current Employees"/>
    <x v="2"/>
    <x v="1"/>
    <x v="1144"/>
    <n v="1419"/>
    <x v="1"/>
    <x v="8"/>
    <x v="0"/>
    <s v="No"/>
    <s v="Y"/>
    <n v="3"/>
    <n v="-2"/>
    <n v="0"/>
    <n v="29"/>
    <n v="0"/>
    <m/>
    <n v="0"/>
    <n v="1"/>
    <n v="332"/>
    <n v="17"/>
    <x v="3"/>
    <n v="1"/>
    <n v="2"/>
    <n v="51"/>
    <n v="2"/>
    <n v="3"/>
    <n v="3"/>
    <n v="7988"/>
    <n v="9769"/>
    <n v="1"/>
    <n v="13"/>
    <n v="3"/>
    <n v="1"/>
    <n v="80"/>
    <n v="0"/>
    <n v="10"/>
    <n v="2"/>
    <n v="10"/>
    <n v="9"/>
    <n v="0"/>
    <n v="9"/>
  </r>
  <r>
    <x v="1"/>
    <s v="Travel_Rarely"/>
    <x v="0"/>
    <s v="Current Employees"/>
    <x v="2"/>
    <x v="0"/>
    <x v="1145"/>
    <n v="1778"/>
    <x v="1"/>
    <x v="8"/>
    <x v="0"/>
    <s v="No"/>
    <s v="Y"/>
    <n v="5"/>
    <n v="-2"/>
    <n v="0"/>
    <n v="43"/>
    <n v="0"/>
    <m/>
    <n v="0"/>
    <n v="1"/>
    <n v="244"/>
    <n v="2"/>
    <x v="3"/>
    <n v="1"/>
    <n v="2"/>
    <n v="97"/>
    <n v="3"/>
    <n v="1"/>
    <n v="4"/>
    <n v="3539"/>
    <n v="5033"/>
    <n v="0"/>
    <n v="13"/>
    <n v="3"/>
    <n v="2"/>
    <n v="80"/>
    <n v="0"/>
    <n v="10"/>
    <n v="3"/>
    <n v="9"/>
    <n v="7"/>
    <n v="1"/>
    <n v="8"/>
  </r>
  <r>
    <x v="1"/>
    <s v="Travel_Rarely"/>
    <x v="3"/>
    <s v="Current Employees"/>
    <x v="1"/>
    <x v="4"/>
    <x v="1146"/>
    <n v="1694"/>
    <x v="1"/>
    <x v="1"/>
    <x v="2"/>
    <s v="No"/>
    <s v="Y"/>
    <n v="1"/>
    <n v="-2"/>
    <n v="0"/>
    <n v="55"/>
    <n v="0"/>
    <m/>
    <n v="0"/>
    <n v="1"/>
    <n v="1441"/>
    <n v="22"/>
    <x v="3"/>
    <n v="1"/>
    <n v="4"/>
    <n v="94"/>
    <n v="2"/>
    <n v="1"/>
    <n v="4"/>
    <n v="3537"/>
    <n v="23737"/>
    <n v="5"/>
    <n v="12"/>
    <n v="3"/>
    <n v="4"/>
    <n v="80"/>
    <n v="1"/>
    <n v="8"/>
    <n v="3"/>
    <n v="4"/>
    <n v="2"/>
    <n v="1"/>
    <n v="2"/>
  </r>
  <r>
    <x v="1"/>
    <s v="Travel_Rarely"/>
    <x v="2"/>
    <s v="Current Employees"/>
    <x v="1"/>
    <x v="0"/>
    <x v="1147"/>
    <n v="1506"/>
    <x v="1"/>
    <x v="1"/>
    <x v="2"/>
    <s v="No"/>
    <s v="Y"/>
    <n v="2"/>
    <n v="-2"/>
    <n v="0"/>
    <n v="28"/>
    <n v="0"/>
    <m/>
    <n v="0"/>
    <n v="1"/>
    <n v="1423"/>
    <n v="1"/>
    <x v="3"/>
    <n v="1"/>
    <n v="1"/>
    <n v="72"/>
    <n v="2"/>
    <n v="1"/>
    <n v="3"/>
    <n v="1563"/>
    <n v="12530"/>
    <n v="1"/>
    <n v="14"/>
    <n v="3"/>
    <n v="4"/>
    <n v="80"/>
    <n v="1"/>
    <n v="1"/>
    <n v="1"/>
    <n v="1"/>
    <n v="0"/>
    <n v="0"/>
    <n v="0"/>
  </r>
  <r>
    <x v="1"/>
    <s v="Travel_Rarely"/>
    <x v="0"/>
    <s v="Current Employees"/>
    <x v="1"/>
    <x v="0"/>
    <x v="1148"/>
    <n v="1892"/>
    <x v="1"/>
    <x v="5"/>
    <x v="2"/>
    <s v="No"/>
    <s v="Y"/>
    <n v="3"/>
    <n v="-2"/>
    <n v="0"/>
    <n v="40"/>
    <n v="0"/>
    <m/>
    <n v="0"/>
    <n v="1"/>
    <n v="1137"/>
    <n v="1"/>
    <x v="2"/>
    <n v="1"/>
    <n v="1"/>
    <n v="98"/>
    <n v="3"/>
    <n v="4"/>
    <n v="3"/>
    <n v="16823"/>
    <n v="18991"/>
    <n v="2"/>
    <n v="11"/>
    <n v="3"/>
    <n v="1"/>
    <n v="80"/>
    <n v="1"/>
    <n v="22"/>
    <n v="3"/>
    <n v="19"/>
    <n v="7"/>
    <n v="11"/>
    <n v="16"/>
  </r>
  <r>
    <x v="1"/>
    <s v="Travel_Rarely"/>
    <x v="2"/>
    <s v="Current Employees"/>
    <x v="1"/>
    <x v="0"/>
    <x v="1149"/>
    <n v="1881"/>
    <x v="1"/>
    <x v="2"/>
    <x v="2"/>
    <s v="No"/>
    <s v="Y"/>
    <n v="2"/>
    <n v="-2"/>
    <n v="0"/>
    <n v="31"/>
    <n v="0"/>
    <m/>
    <n v="0"/>
    <n v="1"/>
    <n v="311"/>
    <n v="20"/>
    <x v="3"/>
    <n v="1"/>
    <n v="2"/>
    <n v="89"/>
    <n v="3"/>
    <n v="2"/>
    <n v="3"/>
    <n v="4197"/>
    <n v="18624"/>
    <n v="1"/>
    <n v="11"/>
    <n v="3"/>
    <n v="1"/>
    <n v="80"/>
    <n v="1"/>
    <n v="10"/>
    <n v="3"/>
    <n v="10"/>
    <n v="8"/>
    <n v="0"/>
    <n v="2"/>
  </r>
  <r>
    <x v="1"/>
    <s v="Travel_Rarely"/>
    <x v="0"/>
    <s v="Current Employees"/>
    <x v="1"/>
    <x v="2"/>
    <x v="1150"/>
    <n v="1627"/>
    <x v="1"/>
    <x v="2"/>
    <x v="2"/>
    <s v="No"/>
    <s v="Y"/>
    <n v="3"/>
    <n v="-2"/>
    <n v="0"/>
    <n v="39"/>
    <n v="0"/>
    <m/>
    <n v="0"/>
    <n v="1"/>
    <n v="170"/>
    <n v="3"/>
    <x v="0"/>
    <n v="1"/>
    <n v="3"/>
    <n v="76"/>
    <n v="2"/>
    <n v="2"/>
    <n v="3"/>
    <n v="3069"/>
    <n v="10302"/>
    <n v="0"/>
    <n v="15"/>
    <n v="3"/>
    <n v="4"/>
    <n v="80"/>
    <n v="1"/>
    <n v="11"/>
    <n v="3"/>
    <n v="10"/>
    <n v="8"/>
    <n v="0"/>
    <n v="7"/>
  </r>
  <r>
    <x v="1"/>
    <s v="Travel_Rarely"/>
    <x v="0"/>
    <s v="Current Employees"/>
    <x v="1"/>
    <x v="2"/>
    <x v="1151"/>
    <n v="1474"/>
    <x v="1"/>
    <x v="1"/>
    <x v="2"/>
    <s v="No"/>
    <s v="Y"/>
    <n v="3"/>
    <n v="-2"/>
    <n v="0"/>
    <n v="40"/>
    <n v="0"/>
    <m/>
    <n v="0"/>
    <n v="1"/>
    <n v="896"/>
    <n v="2"/>
    <x v="3"/>
    <n v="1"/>
    <n v="3"/>
    <n v="68"/>
    <n v="3"/>
    <n v="1"/>
    <n v="3"/>
    <n v="2345"/>
    <n v="8045"/>
    <n v="2"/>
    <n v="14"/>
    <n v="3"/>
    <n v="3"/>
    <n v="80"/>
    <n v="1"/>
    <n v="8"/>
    <n v="4"/>
    <n v="3"/>
    <n v="1"/>
    <n v="1"/>
    <n v="2"/>
  </r>
  <r>
    <x v="1"/>
    <s v="Travel_Rarely"/>
    <x v="1"/>
    <s v="Current Employees"/>
    <x v="1"/>
    <x v="0"/>
    <x v="1152"/>
    <n v="1857"/>
    <x v="1"/>
    <x v="3"/>
    <x v="2"/>
    <s v="No"/>
    <s v="Y"/>
    <n v="4"/>
    <n v="-2"/>
    <n v="0"/>
    <n v="46"/>
    <n v="0"/>
    <m/>
    <n v="0"/>
    <n v="1"/>
    <n v="706"/>
    <n v="2"/>
    <x v="0"/>
    <n v="1"/>
    <n v="4"/>
    <n v="82"/>
    <n v="3"/>
    <n v="3"/>
    <n v="4"/>
    <n v="8578"/>
    <n v="19989"/>
    <n v="3"/>
    <n v="14"/>
    <n v="3"/>
    <n v="3"/>
    <n v="80"/>
    <n v="1"/>
    <n v="12"/>
    <n v="2"/>
    <n v="9"/>
    <n v="8"/>
    <n v="4"/>
    <n v="7"/>
  </r>
  <r>
    <x v="1"/>
    <s v="Travel_Rarely"/>
    <x v="0"/>
    <s v="Current Employees"/>
    <x v="1"/>
    <x v="4"/>
    <x v="1153"/>
    <n v="1599"/>
    <x v="1"/>
    <x v="2"/>
    <x v="2"/>
    <s v="No"/>
    <s v="Y"/>
    <n v="0"/>
    <n v="-2"/>
    <n v="0"/>
    <n v="43"/>
    <n v="0"/>
    <m/>
    <n v="0"/>
    <n v="1"/>
    <n v="990"/>
    <n v="27"/>
    <x v="3"/>
    <n v="1"/>
    <n v="4"/>
    <n v="87"/>
    <n v="4"/>
    <n v="1"/>
    <n v="4"/>
    <n v="4876"/>
    <n v="5855"/>
    <n v="5"/>
    <n v="12"/>
    <n v="3"/>
    <n v="3"/>
    <n v="80"/>
    <n v="1"/>
    <n v="8"/>
    <n v="3"/>
    <n v="6"/>
    <n v="4"/>
    <n v="0"/>
    <n v="2"/>
  </r>
  <r>
    <x v="1"/>
    <s v="Travel_Rarely"/>
    <x v="0"/>
    <s v="Current Employees"/>
    <x v="1"/>
    <x v="0"/>
    <x v="1154"/>
    <n v="1940"/>
    <x v="1"/>
    <x v="1"/>
    <x v="2"/>
    <s v="No"/>
    <s v="Y"/>
    <n v="0"/>
    <n v="-2"/>
    <n v="0"/>
    <n v="38"/>
    <n v="0"/>
    <m/>
    <n v="0"/>
    <n v="1"/>
    <n v="1206"/>
    <n v="9"/>
    <x v="0"/>
    <n v="1"/>
    <n v="2"/>
    <n v="71"/>
    <n v="3"/>
    <n v="1"/>
    <n v="4"/>
    <n v="4771"/>
    <n v="14293"/>
    <n v="2"/>
    <n v="19"/>
    <n v="3"/>
    <n v="4"/>
    <n v="80"/>
    <n v="2"/>
    <n v="10"/>
    <n v="4"/>
    <n v="5"/>
    <n v="2"/>
    <n v="0"/>
    <n v="3"/>
  </r>
  <r>
    <x v="1"/>
    <s v="Travel_Rarely"/>
    <x v="3"/>
    <s v="Current Employees"/>
    <x v="1"/>
    <x v="2"/>
    <x v="1155"/>
    <n v="1424"/>
    <x v="1"/>
    <x v="7"/>
    <x v="2"/>
    <s v="No"/>
    <s v="Y"/>
    <n v="4"/>
    <n v="-2"/>
    <n v="0"/>
    <n v="55"/>
    <n v="0"/>
    <m/>
    <n v="0"/>
    <n v="1"/>
    <n v="1136"/>
    <n v="1"/>
    <x v="2"/>
    <n v="1"/>
    <n v="2"/>
    <n v="81"/>
    <n v="4"/>
    <n v="4"/>
    <n v="4"/>
    <n v="14732"/>
    <n v="12414"/>
    <n v="2"/>
    <n v="13"/>
    <n v="3"/>
    <n v="4"/>
    <n v="80"/>
    <n v="2"/>
    <n v="31"/>
    <n v="4"/>
    <n v="7"/>
    <n v="7"/>
    <n v="0"/>
    <n v="0"/>
  </r>
  <r>
    <x v="1"/>
    <s v="Travel_Rarely"/>
    <x v="1"/>
    <s v="Current Employees"/>
    <x v="1"/>
    <x v="0"/>
    <x v="1156"/>
    <n v="1484"/>
    <x v="1"/>
    <x v="4"/>
    <x v="2"/>
    <s v="No"/>
    <s v="Y"/>
    <n v="3"/>
    <n v="-2"/>
    <n v="0"/>
    <n v="49"/>
    <n v="0"/>
    <m/>
    <n v="0"/>
    <n v="1"/>
    <n v="1490"/>
    <n v="7"/>
    <x v="2"/>
    <n v="1"/>
    <n v="3"/>
    <n v="35"/>
    <n v="3"/>
    <n v="3"/>
    <n v="2"/>
    <n v="10466"/>
    <n v="20948"/>
    <n v="3"/>
    <n v="14"/>
    <n v="3"/>
    <n v="2"/>
    <n v="80"/>
    <n v="2"/>
    <n v="29"/>
    <n v="3"/>
    <n v="8"/>
    <n v="7"/>
    <n v="0"/>
    <n v="7"/>
  </r>
  <r>
    <x v="1"/>
    <s v="Travel_Rarely"/>
    <x v="2"/>
    <s v="Current Employees"/>
    <x v="1"/>
    <x v="0"/>
    <x v="1157"/>
    <n v="1859"/>
    <x v="1"/>
    <x v="4"/>
    <x v="2"/>
    <s v="No"/>
    <s v="Y"/>
    <n v="3"/>
    <n v="-2"/>
    <n v="0"/>
    <n v="29"/>
    <n v="0"/>
    <m/>
    <n v="0"/>
    <n v="1"/>
    <n v="726"/>
    <n v="29"/>
    <x v="1"/>
    <n v="1"/>
    <n v="4"/>
    <n v="93"/>
    <n v="1"/>
    <n v="2"/>
    <n v="3"/>
    <n v="6384"/>
    <n v="21143"/>
    <n v="8"/>
    <n v="17"/>
    <n v="3"/>
    <n v="4"/>
    <n v="80"/>
    <n v="2"/>
    <n v="11"/>
    <n v="3"/>
    <n v="7"/>
    <n v="0"/>
    <n v="1"/>
    <n v="6"/>
  </r>
  <r>
    <x v="1"/>
    <s v="Travel_Rarely"/>
    <x v="2"/>
    <s v="Current Employees"/>
    <x v="1"/>
    <x v="1"/>
    <x v="1158"/>
    <n v="1619"/>
    <x v="1"/>
    <x v="2"/>
    <x v="2"/>
    <s v="No"/>
    <s v="Y"/>
    <n v="3"/>
    <n v="-2"/>
    <n v="0"/>
    <n v="27"/>
    <n v="0"/>
    <m/>
    <n v="0"/>
    <n v="1"/>
    <n v="1302"/>
    <n v="19"/>
    <x v="3"/>
    <n v="1"/>
    <n v="4"/>
    <n v="67"/>
    <n v="2"/>
    <n v="1"/>
    <n v="3"/>
    <n v="4066"/>
    <n v="16290"/>
    <n v="1"/>
    <n v="11"/>
    <n v="3"/>
    <n v="1"/>
    <n v="80"/>
    <n v="2"/>
    <n v="7"/>
    <n v="3"/>
    <n v="7"/>
    <n v="7"/>
    <n v="0"/>
    <n v="7"/>
  </r>
  <r>
    <x v="1"/>
    <s v="Travel_Rarely"/>
    <x v="2"/>
    <s v="Current Employees"/>
    <x v="1"/>
    <x v="2"/>
    <x v="1159"/>
    <n v="1671"/>
    <x v="1"/>
    <x v="1"/>
    <x v="2"/>
    <s v="No"/>
    <s v="Y"/>
    <n v="4"/>
    <n v="-2"/>
    <n v="0"/>
    <n v="32"/>
    <n v="0"/>
    <m/>
    <n v="0"/>
    <n v="1"/>
    <n v="977"/>
    <n v="2"/>
    <x v="3"/>
    <n v="1"/>
    <n v="4"/>
    <n v="45"/>
    <n v="3"/>
    <n v="2"/>
    <n v="2"/>
    <n v="5470"/>
    <n v="25518"/>
    <n v="0"/>
    <n v="13"/>
    <n v="3"/>
    <n v="3"/>
    <n v="80"/>
    <n v="2"/>
    <n v="10"/>
    <n v="2"/>
    <n v="9"/>
    <n v="5"/>
    <n v="1"/>
    <n v="6"/>
  </r>
  <r>
    <x v="1"/>
    <s v="Travel_Rarely"/>
    <x v="1"/>
    <s v="Current Employees"/>
    <x v="1"/>
    <x v="4"/>
    <x v="1160"/>
    <n v="1553"/>
    <x v="1"/>
    <x v="4"/>
    <x v="2"/>
    <s v="No"/>
    <s v="Y"/>
    <n v="4"/>
    <n v="-2"/>
    <n v="0"/>
    <n v="45"/>
    <n v="0"/>
    <m/>
    <n v="0"/>
    <n v="1"/>
    <n v="538"/>
    <n v="1"/>
    <x v="2"/>
    <n v="1"/>
    <n v="4"/>
    <n v="66"/>
    <n v="3"/>
    <n v="3"/>
    <n v="4"/>
    <n v="7441"/>
    <n v="20933"/>
    <n v="1"/>
    <n v="12"/>
    <n v="3"/>
    <n v="1"/>
    <n v="80"/>
    <n v="3"/>
    <n v="10"/>
    <n v="3"/>
    <n v="10"/>
    <n v="8"/>
    <n v="7"/>
    <n v="7"/>
  </r>
  <r>
    <x v="1"/>
    <s v="Travel_Rarely"/>
    <x v="4"/>
    <s v="Current Employees"/>
    <x v="1"/>
    <x v="2"/>
    <x v="1161"/>
    <n v="1725"/>
    <x v="1"/>
    <x v="2"/>
    <x v="2"/>
    <s v="No"/>
    <s v="Y"/>
    <n v="2"/>
    <n v="-2"/>
    <n v="0"/>
    <n v="24"/>
    <n v="0"/>
    <m/>
    <n v="0"/>
    <n v="1"/>
    <n v="506"/>
    <n v="29"/>
    <x v="1"/>
    <n v="1"/>
    <n v="2"/>
    <n v="91"/>
    <n v="3"/>
    <n v="1"/>
    <n v="3"/>
    <n v="3907"/>
    <n v="3622"/>
    <n v="1"/>
    <n v="13"/>
    <n v="3"/>
    <n v="2"/>
    <n v="80"/>
    <n v="3"/>
    <n v="6"/>
    <n v="4"/>
    <n v="6"/>
    <n v="2"/>
    <n v="1"/>
    <n v="2"/>
  </r>
  <r>
    <x v="1"/>
    <s v="Travel_Rarely"/>
    <x v="4"/>
    <s v="Current Employees"/>
    <x v="1"/>
    <x v="4"/>
    <x v="1162"/>
    <n v="1551"/>
    <x v="1"/>
    <x v="2"/>
    <x v="2"/>
    <s v="No"/>
    <s v="Y"/>
    <n v="3"/>
    <n v="-2"/>
    <n v="0"/>
    <n v="24"/>
    <n v="0"/>
    <m/>
    <n v="0"/>
    <n v="1"/>
    <n v="350"/>
    <n v="21"/>
    <x v="0"/>
    <n v="1"/>
    <n v="4"/>
    <n v="57"/>
    <n v="2"/>
    <n v="1"/>
    <n v="4"/>
    <n v="2296"/>
    <n v="10036"/>
    <n v="0"/>
    <n v="14"/>
    <n v="3"/>
    <n v="2"/>
    <n v="80"/>
    <n v="3"/>
    <n v="2"/>
    <n v="3"/>
    <n v="1"/>
    <n v="1"/>
    <n v="0"/>
    <n v="0"/>
  </r>
  <r>
    <x v="1"/>
    <s v="Travel_Rarely"/>
    <x v="0"/>
    <s v="Current Employees"/>
    <x v="1"/>
    <x v="1"/>
    <x v="1163"/>
    <n v="1871"/>
    <x v="1"/>
    <x v="1"/>
    <x v="2"/>
    <s v="No"/>
    <s v="Y"/>
    <n v="2"/>
    <n v="-2"/>
    <n v="0"/>
    <n v="39"/>
    <n v="0"/>
    <m/>
    <n v="0"/>
    <n v="1"/>
    <n v="835"/>
    <n v="19"/>
    <x v="2"/>
    <n v="1"/>
    <n v="4"/>
    <n v="41"/>
    <n v="3"/>
    <n v="2"/>
    <n v="4"/>
    <n v="3902"/>
    <n v="5141"/>
    <n v="8"/>
    <n v="14"/>
    <n v="3"/>
    <n v="2"/>
    <n v="80"/>
    <n v="3"/>
    <n v="7"/>
    <n v="3"/>
    <n v="2"/>
    <n v="2"/>
    <n v="2"/>
    <n v="2"/>
  </r>
  <r>
    <x v="1"/>
    <s v="Travel_Rarely"/>
    <x v="0"/>
    <s v="Current Employees"/>
    <x v="1"/>
    <x v="0"/>
    <x v="1164"/>
    <n v="2031"/>
    <x v="1"/>
    <x v="5"/>
    <x v="1"/>
    <s v="No"/>
    <s v="Y"/>
    <n v="2"/>
    <n v="-2"/>
    <n v="0"/>
    <n v="42"/>
    <n v="0"/>
    <m/>
    <n v="0"/>
    <n v="1"/>
    <n v="300"/>
    <n v="2"/>
    <x v="3"/>
    <n v="1"/>
    <n v="1"/>
    <n v="56"/>
    <n v="3"/>
    <n v="5"/>
    <n v="3"/>
    <n v="18880"/>
    <n v="17312"/>
    <n v="5"/>
    <n v="11"/>
    <n v="3"/>
    <n v="1"/>
    <n v="80"/>
    <n v="0"/>
    <n v="24"/>
    <n v="2"/>
    <n v="22"/>
    <n v="6"/>
    <n v="4"/>
    <n v="14"/>
  </r>
  <r>
    <x v="1"/>
    <s v="Travel_Rarely"/>
    <x v="0"/>
    <s v="Current Employees"/>
    <x v="1"/>
    <x v="2"/>
    <x v="1165"/>
    <n v="1543"/>
    <x v="1"/>
    <x v="1"/>
    <x v="1"/>
    <s v="No"/>
    <s v="Y"/>
    <n v="2"/>
    <n v="-2"/>
    <n v="0"/>
    <n v="37"/>
    <n v="0"/>
    <m/>
    <n v="0"/>
    <n v="1"/>
    <n v="674"/>
    <n v="13"/>
    <x v="3"/>
    <n v="1"/>
    <n v="1"/>
    <n v="47"/>
    <n v="3"/>
    <n v="2"/>
    <n v="4"/>
    <n v="4285"/>
    <n v="3031"/>
    <n v="1"/>
    <n v="17"/>
    <n v="3"/>
    <n v="1"/>
    <n v="80"/>
    <n v="0"/>
    <n v="10"/>
    <n v="3"/>
    <n v="10"/>
    <n v="8"/>
    <n v="3"/>
    <n v="7"/>
  </r>
  <r>
    <x v="1"/>
    <s v="Travel_Rarely"/>
    <x v="2"/>
    <s v="Current Employees"/>
    <x v="1"/>
    <x v="0"/>
    <x v="1166"/>
    <n v="1434"/>
    <x v="1"/>
    <x v="2"/>
    <x v="1"/>
    <s v="No"/>
    <s v="Y"/>
    <n v="3"/>
    <n v="-2"/>
    <n v="0"/>
    <n v="27"/>
    <n v="0"/>
    <m/>
    <n v="0"/>
    <n v="1"/>
    <n v="1377"/>
    <n v="11"/>
    <x v="1"/>
    <n v="1"/>
    <n v="2"/>
    <n v="91"/>
    <n v="3"/>
    <n v="1"/>
    <n v="3"/>
    <n v="2099"/>
    <n v="7679"/>
    <n v="0"/>
    <n v="14"/>
    <n v="3"/>
    <n v="2"/>
    <n v="80"/>
    <n v="0"/>
    <n v="6"/>
    <n v="4"/>
    <n v="5"/>
    <n v="0"/>
    <n v="1"/>
    <n v="4"/>
  </r>
  <r>
    <x v="1"/>
    <s v="Travel_Rarely"/>
    <x v="0"/>
    <s v="Current Employees"/>
    <x v="1"/>
    <x v="0"/>
    <x v="1167"/>
    <n v="1621"/>
    <x v="1"/>
    <x v="1"/>
    <x v="1"/>
    <s v="No"/>
    <s v="Y"/>
    <n v="2"/>
    <n v="-2"/>
    <n v="0"/>
    <n v="35"/>
    <n v="0"/>
    <m/>
    <n v="0"/>
    <n v="1"/>
    <n v="819"/>
    <n v="18"/>
    <x v="4"/>
    <n v="1"/>
    <n v="2"/>
    <n v="48"/>
    <n v="4"/>
    <n v="2"/>
    <n v="3"/>
    <n v="5208"/>
    <n v="26312"/>
    <n v="1"/>
    <n v="11"/>
    <n v="3"/>
    <n v="4"/>
    <n v="80"/>
    <n v="0"/>
    <n v="16"/>
    <n v="3"/>
    <n v="16"/>
    <n v="15"/>
    <n v="1"/>
    <n v="10"/>
  </r>
  <r>
    <x v="1"/>
    <s v="Travel_Rarely"/>
    <x v="2"/>
    <s v="Current Employees"/>
    <x v="1"/>
    <x v="2"/>
    <x v="1168"/>
    <n v="2068"/>
    <x v="1"/>
    <x v="2"/>
    <x v="1"/>
    <s v="No"/>
    <s v="Y"/>
    <n v="3"/>
    <n v="-2"/>
    <n v="0"/>
    <n v="34"/>
    <n v="0"/>
    <m/>
    <n v="0"/>
    <n v="1"/>
    <n v="628"/>
    <n v="8"/>
    <x v="3"/>
    <n v="1"/>
    <n v="2"/>
    <n v="82"/>
    <n v="4"/>
    <n v="2"/>
    <n v="3"/>
    <n v="4404"/>
    <n v="10228"/>
    <n v="2"/>
    <n v="12"/>
    <n v="3"/>
    <n v="1"/>
    <n v="80"/>
    <n v="0"/>
    <n v="6"/>
    <n v="4"/>
    <n v="4"/>
    <n v="3"/>
    <n v="1"/>
    <n v="2"/>
  </r>
  <r>
    <x v="1"/>
    <s v="Travel_Rarely"/>
    <x v="1"/>
    <s v="Current Employees"/>
    <x v="1"/>
    <x v="2"/>
    <x v="1169"/>
    <n v="1689"/>
    <x v="1"/>
    <x v="4"/>
    <x v="1"/>
    <s v="No"/>
    <s v="Y"/>
    <n v="2"/>
    <n v="-2"/>
    <n v="0"/>
    <n v="53"/>
    <n v="0"/>
    <m/>
    <n v="0"/>
    <n v="1"/>
    <n v="1395"/>
    <n v="24"/>
    <x v="2"/>
    <n v="1"/>
    <n v="2"/>
    <n v="48"/>
    <n v="4"/>
    <n v="3"/>
    <n v="4"/>
    <n v="7005"/>
    <n v="3458"/>
    <n v="3"/>
    <n v="15"/>
    <n v="3"/>
    <n v="3"/>
    <n v="80"/>
    <n v="0"/>
    <n v="11"/>
    <n v="3"/>
    <n v="4"/>
    <n v="3"/>
    <n v="1"/>
    <n v="2"/>
  </r>
  <r>
    <x v="1"/>
    <s v="Travel_Rarely"/>
    <x v="1"/>
    <s v="Current Employees"/>
    <x v="1"/>
    <x v="0"/>
    <x v="1170"/>
    <n v="1867"/>
    <x v="1"/>
    <x v="7"/>
    <x v="1"/>
    <s v="No"/>
    <s v="Y"/>
    <n v="3"/>
    <n v="-2"/>
    <n v="0"/>
    <n v="48"/>
    <n v="0"/>
    <m/>
    <n v="0"/>
    <n v="1"/>
    <n v="1224"/>
    <n v="10"/>
    <x v="3"/>
    <n v="1"/>
    <n v="4"/>
    <n v="91"/>
    <n v="2"/>
    <n v="5"/>
    <n v="2"/>
    <n v="19665"/>
    <n v="13583"/>
    <n v="4"/>
    <n v="12"/>
    <n v="3"/>
    <n v="4"/>
    <n v="80"/>
    <n v="0"/>
    <n v="29"/>
    <n v="3"/>
    <n v="22"/>
    <n v="10"/>
    <n v="12"/>
    <n v="9"/>
  </r>
  <r>
    <x v="1"/>
    <s v="Travel_Rarely"/>
    <x v="2"/>
    <s v="Current Employees"/>
    <x v="1"/>
    <x v="2"/>
    <x v="1171"/>
    <n v="1989"/>
    <x v="1"/>
    <x v="2"/>
    <x v="1"/>
    <s v="No"/>
    <s v="Y"/>
    <n v="6"/>
    <n v="-2"/>
    <n v="0"/>
    <n v="30"/>
    <n v="0"/>
    <m/>
    <n v="0"/>
    <n v="1"/>
    <n v="911"/>
    <n v="1"/>
    <x v="0"/>
    <n v="1"/>
    <n v="4"/>
    <n v="76"/>
    <n v="3"/>
    <n v="1"/>
    <n v="2"/>
    <n v="3748"/>
    <n v="4077"/>
    <n v="1"/>
    <n v="13"/>
    <n v="3"/>
    <n v="3"/>
    <n v="80"/>
    <n v="0"/>
    <n v="12"/>
    <n v="2"/>
    <n v="12"/>
    <n v="8"/>
    <n v="1"/>
    <n v="7"/>
  </r>
  <r>
    <x v="1"/>
    <s v="Travel_Rarely"/>
    <x v="2"/>
    <s v="Current Employees"/>
    <x v="1"/>
    <x v="0"/>
    <x v="1172"/>
    <n v="1954"/>
    <x v="1"/>
    <x v="4"/>
    <x v="1"/>
    <s v="No"/>
    <s v="Y"/>
    <n v="5"/>
    <n v="-2"/>
    <n v="0"/>
    <n v="29"/>
    <n v="0"/>
    <m/>
    <n v="0"/>
    <n v="1"/>
    <n v="136"/>
    <n v="1"/>
    <x v="3"/>
    <n v="1"/>
    <n v="1"/>
    <n v="89"/>
    <n v="3"/>
    <n v="2"/>
    <n v="3"/>
    <n v="5373"/>
    <n v="6225"/>
    <n v="0"/>
    <n v="12"/>
    <n v="3"/>
    <n v="1"/>
    <n v="80"/>
    <n v="1"/>
    <n v="6"/>
    <n v="2"/>
    <n v="5"/>
    <n v="3"/>
    <n v="0"/>
    <n v="2"/>
  </r>
  <r>
    <x v="1"/>
    <s v="Travel_Rarely"/>
    <x v="1"/>
    <s v="Current Employees"/>
    <x v="1"/>
    <x v="4"/>
    <x v="1173"/>
    <n v="1473"/>
    <x v="1"/>
    <x v="4"/>
    <x v="1"/>
    <s v="No"/>
    <s v="Y"/>
    <n v="0"/>
    <n v="-2"/>
    <n v="0"/>
    <n v="49"/>
    <n v="0"/>
    <m/>
    <n v="0"/>
    <n v="1"/>
    <n v="1495"/>
    <n v="5"/>
    <x v="2"/>
    <n v="1"/>
    <n v="4"/>
    <n v="96"/>
    <n v="3"/>
    <n v="2"/>
    <n v="4"/>
    <n v="6651"/>
    <n v="21534"/>
    <n v="2"/>
    <n v="14"/>
    <n v="3"/>
    <n v="2"/>
    <n v="80"/>
    <n v="1"/>
    <n v="20"/>
    <n v="2"/>
    <n v="3"/>
    <n v="2"/>
    <n v="1"/>
    <n v="2"/>
  </r>
  <r>
    <x v="1"/>
    <s v="Travel_Rarely"/>
    <x v="0"/>
    <s v="Current Employees"/>
    <x v="1"/>
    <x v="0"/>
    <x v="1174"/>
    <n v="1971"/>
    <x v="1"/>
    <x v="4"/>
    <x v="1"/>
    <s v="No"/>
    <s v="Y"/>
    <n v="1"/>
    <n v="-2"/>
    <n v="0"/>
    <n v="43"/>
    <n v="0"/>
    <m/>
    <n v="0"/>
    <n v="1"/>
    <n v="574"/>
    <n v="11"/>
    <x v="3"/>
    <n v="1"/>
    <n v="1"/>
    <n v="30"/>
    <n v="3"/>
    <n v="3"/>
    <n v="3"/>
    <n v="7510"/>
    <n v="16873"/>
    <n v="1"/>
    <n v="17"/>
    <n v="3"/>
    <n v="2"/>
    <n v="80"/>
    <n v="1"/>
    <n v="10"/>
    <n v="3"/>
    <n v="10"/>
    <n v="9"/>
    <n v="0"/>
    <n v="9"/>
  </r>
  <r>
    <x v="1"/>
    <s v="Travel_Rarely"/>
    <x v="2"/>
    <s v="Current Employees"/>
    <x v="1"/>
    <x v="4"/>
    <x v="1175"/>
    <n v="1415"/>
    <x v="1"/>
    <x v="2"/>
    <x v="1"/>
    <s v="No"/>
    <s v="Y"/>
    <n v="2"/>
    <n v="-2"/>
    <n v="0"/>
    <n v="25"/>
    <n v="0"/>
    <m/>
    <n v="0"/>
    <n v="1"/>
    <n v="949"/>
    <n v="1"/>
    <x v="3"/>
    <n v="1"/>
    <n v="4"/>
    <n v="81"/>
    <n v="3"/>
    <n v="1"/>
    <n v="4"/>
    <n v="3229"/>
    <n v="4910"/>
    <n v="4"/>
    <n v="11"/>
    <n v="3"/>
    <n v="2"/>
    <n v="80"/>
    <n v="1"/>
    <n v="7"/>
    <n v="2"/>
    <n v="3"/>
    <n v="2"/>
    <n v="0"/>
    <n v="2"/>
  </r>
  <r>
    <x v="1"/>
    <s v="Travel_Rarely"/>
    <x v="1"/>
    <s v="Current Employees"/>
    <x v="1"/>
    <x v="4"/>
    <x v="1176"/>
    <n v="1438"/>
    <x v="1"/>
    <x v="1"/>
    <x v="1"/>
    <s v="No"/>
    <s v="Y"/>
    <n v="2"/>
    <n v="-2"/>
    <n v="0"/>
    <n v="47"/>
    <n v="0"/>
    <m/>
    <n v="0"/>
    <n v="1"/>
    <n v="465"/>
    <n v="1"/>
    <x v="3"/>
    <n v="1"/>
    <n v="4"/>
    <n v="74"/>
    <n v="3"/>
    <n v="1"/>
    <n v="4"/>
    <n v="3420"/>
    <n v="10205"/>
    <n v="7"/>
    <n v="12"/>
    <n v="3"/>
    <n v="3"/>
    <n v="80"/>
    <n v="1"/>
    <n v="17"/>
    <n v="2"/>
    <n v="6"/>
    <n v="5"/>
    <n v="1"/>
    <n v="2"/>
  </r>
  <r>
    <x v="1"/>
    <s v="Travel_Rarely"/>
    <x v="0"/>
    <s v="Current Employees"/>
    <x v="1"/>
    <x v="2"/>
    <x v="1177"/>
    <n v="1826"/>
    <x v="1"/>
    <x v="2"/>
    <x v="1"/>
    <s v="No"/>
    <s v="Y"/>
    <n v="2"/>
    <n v="-2"/>
    <n v="0"/>
    <n v="35"/>
    <n v="0"/>
    <m/>
    <n v="0"/>
    <n v="1"/>
    <n v="185"/>
    <n v="23"/>
    <x v="2"/>
    <n v="1"/>
    <n v="2"/>
    <n v="91"/>
    <n v="1"/>
    <n v="1"/>
    <n v="3"/>
    <n v="2705"/>
    <n v="9696"/>
    <n v="0"/>
    <n v="16"/>
    <n v="3"/>
    <n v="2"/>
    <n v="80"/>
    <n v="1"/>
    <n v="6"/>
    <n v="4"/>
    <n v="5"/>
    <n v="4"/>
    <n v="0"/>
    <n v="3"/>
  </r>
  <r>
    <x v="1"/>
    <s v="Travel_Rarely"/>
    <x v="2"/>
    <s v="Current Employees"/>
    <x v="1"/>
    <x v="2"/>
    <x v="1178"/>
    <n v="1609"/>
    <x v="1"/>
    <x v="1"/>
    <x v="1"/>
    <s v="No"/>
    <s v="Y"/>
    <n v="3"/>
    <n v="-2"/>
    <n v="0"/>
    <n v="30"/>
    <n v="0"/>
    <m/>
    <n v="0"/>
    <n v="1"/>
    <n v="241"/>
    <n v="7"/>
    <x v="3"/>
    <n v="1"/>
    <n v="2"/>
    <n v="48"/>
    <n v="2"/>
    <n v="1"/>
    <n v="2"/>
    <n v="2141"/>
    <n v="5348"/>
    <n v="1"/>
    <n v="12"/>
    <n v="3"/>
    <n v="2"/>
    <n v="80"/>
    <n v="1"/>
    <n v="6"/>
    <n v="2"/>
    <n v="6"/>
    <n v="4"/>
    <n v="1"/>
    <n v="1"/>
  </r>
  <r>
    <x v="1"/>
    <s v="Travel_Rarely"/>
    <x v="2"/>
    <s v="Current Employees"/>
    <x v="1"/>
    <x v="2"/>
    <x v="1179"/>
    <n v="1696"/>
    <x v="1"/>
    <x v="2"/>
    <x v="1"/>
    <s v="No"/>
    <s v="Y"/>
    <n v="3"/>
    <n v="-2"/>
    <n v="0"/>
    <n v="34"/>
    <n v="0"/>
    <m/>
    <n v="0"/>
    <n v="1"/>
    <n v="1157"/>
    <n v="5"/>
    <x v="0"/>
    <n v="1"/>
    <n v="2"/>
    <n v="57"/>
    <n v="2"/>
    <n v="2"/>
    <n v="4"/>
    <n v="3986"/>
    <n v="11912"/>
    <n v="1"/>
    <n v="14"/>
    <n v="3"/>
    <n v="3"/>
    <n v="80"/>
    <n v="1"/>
    <n v="15"/>
    <n v="4"/>
    <n v="15"/>
    <n v="10"/>
    <n v="4"/>
    <n v="13"/>
  </r>
  <r>
    <x v="1"/>
    <s v="Travel_Rarely"/>
    <x v="2"/>
    <s v="Current Employees"/>
    <x v="1"/>
    <x v="4"/>
    <x v="1180"/>
    <n v="1931"/>
    <x v="1"/>
    <x v="1"/>
    <x v="1"/>
    <s v="No"/>
    <s v="Y"/>
    <n v="3"/>
    <n v="-2"/>
    <n v="0"/>
    <n v="27"/>
    <n v="0"/>
    <m/>
    <n v="0"/>
    <n v="1"/>
    <n v="1354"/>
    <n v="2"/>
    <x v="2"/>
    <n v="1"/>
    <n v="4"/>
    <n v="41"/>
    <n v="3"/>
    <n v="1"/>
    <n v="4"/>
    <n v="2226"/>
    <n v="6073"/>
    <n v="1"/>
    <n v="11"/>
    <n v="3"/>
    <n v="3"/>
    <n v="80"/>
    <n v="1"/>
    <n v="6"/>
    <n v="2"/>
    <n v="5"/>
    <n v="3"/>
    <n v="1"/>
    <n v="2"/>
  </r>
  <r>
    <x v="1"/>
    <s v="Travel_Rarely"/>
    <x v="2"/>
    <s v="Current Employees"/>
    <x v="1"/>
    <x v="0"/>
    <x v="1181"/>
    <n v="1721"/>
    <x v="1"/>
    <x v="2"/>
    <x v="1"/>
    <s v="No"/>
    <s v="Y"/>
    <n v="2"/>
    <n v="-2"/>
    <n v="0"/>
    <n v="31"/>
    <n v="0"/>
    <m/>
    <n v="0"/>
    <n v="1"/>
    <n v="741"/>
    <n v="2"/>
    <x v="2"/>
    <n v="1"/>
    <n v="2"/>
    <n v="69"/>
    <n v="3"/>
    <n v="1"/>
    <n v="3"/>
    <n v="3477"/>
    <n v="18103"/>
    <n v="1"/>
    <n v="14"/>
    <n v="3"/>
    <n v="4"/>
    <n v="80"/>
    <n v="1"/>
    <n v="6"/>
    <n v="4"/>
    <n v="5"/>
    <n v="2"/>
    <n v="0"/>
    <n v="3"/>
  </r>
  <r>
    <x v="1"/>
    <s v="Travel_Rarely"/>
    <x v="2"/>
    <s v="Current Employees"/>
    <x v="1"/>
    <x v="0"/>
    <x v="1182"/>
    <n v="1729"/>
    <x v="1"/>
    <x v="1"/>
    <x v="1"/>
    <s v="No"/>
    <s v="Y"/>
    <n v="2"/>
    <n v="-2"/>
    <n v="0"/>
    <n v="30"/>
    <n v="0"/>
    <m/>
    <n v="0"/>
    <n v="1"/>
    <n v="793"/>
    <n v="16"/>
    <x v="1"/>
    <n v="1"/>
    <n v="2"/>
    <n v="33"/>
    <n v="3"/>
    <n v="1"/>
    <n v="4"/>
    <n v="2862"/>
    <n v="3811"/>
    <n v="1"/>
    <n v="12"/>
    <n v="3"/>
    <n v="2"/>
    <n v="80"/>
    <n v="1"/>
    <n v="10"/>
    <n v="2"/>
    <n v="10"/>
    <n v="0"/>
    <n v="0"/>
    <n v="8"/>
  </r>
  <r>
    <x v="1"/>
    <s v="Travel_Rarely"/>
    <x v="2"/>
    <s v="Current Employees"/>
    <x v="1"/>
    <x v="0"/>
    <x v="1183"/>
    <n v="1580"/>
    <x v="1"/>
    <x v="1"/>
    <x v="1"/>
    <s v="No"/>
    <s v="Y"/>
    <n v="3"/>
    <n v="-2"/>
    <n v="0"/>
    <n v="34"/>
    <n v="0"/>
    <m/>
    <n v="0"/>
    <n v="1"/>
    <n v="1351"/>
    <n v="1"/>
    <x v="2"/>
    <n v="1"/>
    <n v="2"/>
    <n v="45"/>
    <n v="3"/>
    <n v="2"/>
    <n v="4"/>
    <n v="5484"/>
    <n v="13008"/>
    <n v="9"/>
    <n v="17"/>
    <n v="3"/>
    <n v="2"/>
    <n v="80"/>
    <n v="1"/>
    <n v="9"/>
    <n v="2"/>
    <n v="2"/>
    <n v="2"/>
    <n v="2"/>
    <n v="1"/>
  </r>
  <r>
    <x v="1"/>
    <s v="Travel_Rarely"/>
    <x v="0"/>
    <s v="Current Employees"/>
    <x v="1"/>
    <x v="0"/>
    <x v="1184"/>
    <n v="1903"/>
    <x v="1"/>
    <x v="4"/>
    <x v="1"/>
    <s v="No"/>
    <s v="Y"/>
    <n v="5"/>
    <n v="-2"/>
    <n v="0"/>
    <n v="44"/>
    <n v="0"/>
    <m/>
    <n v="0"/>
    <n v="1"/>
    <n v="170"/>
    <n v="1"/>
    <x v="2"/>
    <n v="1"/>
    <n v="2"/>
    <n v="78"/>
    <n v="4"/>
    <n v="2"/>
    <n v="3"/>
    <n v="5033"/>
    <n v="9364"/>
    <n v="2"/>
    <n v="15"/>
    <n v="3"/>
    <n v="4"/>
    <n v="80"/>
    <n v="1"/>
    <n v="10"/>
    <n v="3"/>
    <n v="2"/>
    <n v="0"/>
    <n v="2"/>
    <n v="2"/>
  </r>
  <r>
    <x v="1"/>
    <s v="Travel_Rarely"/>
    <x v="0"/>
    <s v="Current Employees"/>
    <x v="1"/>
    <x v="2"/>
    <x v="1185"/>
    <n v="1542"/>
    <x v="1"/>
    <x v="2"/>
    <x v="1"/>
    <s v="No"/>
    <s v="Y"/>
    <n v="3"/>
    <n v="-2"/>
    <n v="0"/>
    <n v="42"/>
    <n v="0"/>
    <m/>
    <n v="0"/>
    <n v="1"/>
    <n v="1210"/>
    <n v="2"/>
    <x v="3"/>
    <n v="1"/>
    <n v="3"/>
    <n v="68"/>
    <n v="2"/>
    <n v="1"/>
    <n v="2"/>
    <n v="4841"/>
    <n v="24052"/>
    <n v="4"/>
    <n v="14"/>
    <n v="3"/>
    <n v="2"/>
    <n v="80"/>
    <n v="1"/>
    <n v="4"/>
    <n v="3"/>
    <n v="1"/>
    <n v="0"/>
    <n v="0"/>
    <n v="0"/>
  </r>
  <r>
    <x v="1"/>
    <s v="Travel_Rarely"/>
    <x v="0"/>
    <s v="Current Employees"/>
    <x v="1"/>
    <x v="0"/>
    <x v="1186"/>
    <n v="1601"/>
    <x v="1"/>
    <x v="2"/>
    <x v="1"/>
    <s v="No"/>
    <s v="Y"/>
    <n v="5"/>
    <n v="-2"/>
    <n v="0"/>
    <n v="35"/>
    <n v="0"/>
    <m/>
    <n v="0"/>
    <n v="1"/>
    <n v="1349"/>
    <n v="7"/>
    <x v="0"/>
    <n v="1"/>
    <n v="3"/>
    <n v="63"/>
    <n v="2"/>
    <n v="1"/>
    <n v="4"/>
    <n v="2690"/>
    <n v="7713"/>
    <n v="1"/>
    <n v="18"/>
    <n v="3"/>
    <n v="4"/>
    <n v="80"/>
    <n v="1"/>
    <n v="1"/>
    <n v="2"/>
    <n v="1"/>
    <n v="0"/>
    <n v="0"/>
    <n v="1"/>
  </r>
  <r>
    <x v="1"/>
    <s v="Travel_Rarely"/>
    <x v="0"/>
    <s v="Current Employees"/>
    <x v="1"/>
    <x v="2"/>
    <x v="1187"/>
    <n v="1911"/>
    <x v="1"/>
    <x v="7"/>
    <x v="1"/>
    <s v="No"/>
    <s v="Y"/>
    <n v="3"/>
    <n v="-2"/>
    <n v="0"/>
    <n v="42"/>
    <n v="0"/>
    <m/>
    <n v="0"/>
    <n v="1"/>
    <n v="1396"/>
    <n v="6"/>
    <x v="3"/>
    <n v="1"/>
    <n v="3"/>
    <n v="83"/>
    <n v="3"/>
    <n v="3"/>
    <n v="3"/>
    <n v="13348"/>
    <n v="14842"/>
    <n v="9"/>
    <n v="13"/>
    <n v="3"/>
    <n v="2"/>
    <n v="80"/>
    <n v="1"/>
    <n v="18"/>
    <n v="4"/>
    <n v="13"/>
    <n v="7"/>
    <n v="5"/>
    <n v="7"/>
  </r>
  <r>
    <x v="1"/>
    <s v="Travel_Rarely"/>
    <x v="2"/>
    <s v="Current Employees"/>
    <x v="1"/>
    <x v="0"/>
    <x v="1188"/>
    <n v="1799"/>
    <x v="1"/>
    <x v="1"/>
    <x v="1"/>
    <s v="No"/>
    <s v="Y"/>
    <n v="6"/>
    <n v="-2"/>
    <n v="0"/>
    <n v="28"/>
    <n v="0"/>
    <m/>
    <n v="0"/>
    <n v="1"/>
    <n v="1181"/>
    <n v="1"/>
    <x v="3"/>
    <n v="1"/>
    <n v="3"/>
    <n v="82"/>
    <n v="3"/>
    <n v="1"/>
    <n v="4"/>
    <n v="2044"/>
    <n v="5531"/>
    <n v="1"/>
    <n v="11"/>
    <n v="3"/>
    <n v="3"/>
    <n v="80"/>
    <n v="1"/>
    <n v="5"/>
    <n v="4"/>
    <n v="5"/>
    <n v="3"/>
    <n v="0"/>
    <n v="3"/>
  </r>
  <r>
    <x v="1"/>
    <s v="Travel_Rarely"/>
    <x v="2"/>
    <s v="Current Employees"/>
    <x v="1"/>
    <x v="0"/>
    <x v="1189"/>
    <n v="1763"/>
    <x v="1"/>
    <x v="4"/>
    <x v="1"/>
    <s v="No"/>
    <s v="Y"/>
    <n v="3"/>
    <n v="-2"/>
    <n v="0"/>
    <n v="30"/>
    <n v="0"/>
    <m/>
    <n v="0"/>
    <n v="1"/>
    <n v="305"/>
    <n v="16"/>
    <x v="3"/>
    <n v="1"/>
    <n v="3"/>
    <n v="58"/>
    <n v="4"/>
    <n v="2"/>
    <n v="3"/>
    <n v="5294"/>
    <n v="9128"/>
    <n v="3"/>
    <n v="16"/>
    <n v="3"/>
    <n v="3"/>
    <n v="80"/>
    <n v="1"/>
    <n v="10"/>
    <n v="3"/>
    <n v="7"/>
    <n v="0"/>
    <n v="1"/>
    <n v="7"/>
  </r>
  <r>
    <x v="1"/>
    <s v="Travel_Rarely"/>
    <x v="4"/>
    <s v="Current Employees"/>
    <x v="1"/>
    <x v="2"/>
    <x v="1190"/>
    <n v="1707"/>
    <x v="1"/>
    <x v="1"/>
    <x v="1"/>
    <s v="No"/>
    <s v="Y"/>
    <n v="1"/>
    <n v="-2"/>
    <n v="0"/>
    <n v="24"/>
    <n v="0"/>
    <m/>
    <n v="0"/>
    <n v="1"/>
    <n v="581"/>
    <n v="9"/>
    <x v="3"/>
    <n v="1"/>
    <n v="3"/>
    <n v="62"/>
    <n v="4"/>
    <n v="1"/>
    <n v="3"/>
    <n v="4401"/>
    <n v="17616"/>
    <n v="1"/>
    <n v="16"/>
    <n v="3"/>
    <n v="4"/>
    <n v="80"/>
    <n v="1"/>
    <n v="5"/>
    <n v="3"/>
    <n v="5"/>
    <n v="3"/>
    <n v="0"/>
    <n v="4"/>
  </r>
  <r>
    <x v="1"/>
    <s v="Travel_Rarely"/>
    <x v="0"/>
    <s v="Current Employees"/>
    <x v="1"/>
    <x v="2"/>
    <x v="1191"/>
    <n v="2062"/>
    <x v="1"/>
    <x v="4"/>
    <x v="1"/>
    <s v="No"/>
    <s v="Y"/>
    <n v="5"/>
    <n v="-2"/>
    <n v="0"/>
    <n v="39"/>
    <n v="0"/>
    <m/>
    <n v="0"/>
    <n v="1"/>
    <n v="613"/>
    <n v="6"/>
    <x v="1"/>
    <n v="1"/>
    <n v="4"/>
    <n v="42"/>
    <n v="2"/>
    <n v="3"/>
    <n v="3"/>
    <n v="9991"/>
    <n v="21457"/>
    <n v="4"/>
    <n v="15"/>
    <n v="3"/>
    <n v="1"/>
    <n v="80"/>
    <n v="1"/>
    <n v="9"/>
    <n v="3"/>
    <n v="7"/>
    <n v="7"/>
    <n v="1"/>
    <n v="7"/>
  </r>
  <r>
    <x v="1"/>
    <s v="Travel_Rarely"/>
    <x v="0"/>
    <s v="Current Employees"/>
    <x v="1"/>
    <x v="0"/>
    <x v="1192"/>
    <n v="1523"/>
    <x v="1"/>
    <x v="7"/>
    <x v="1"/>
    <s v="No"/>
    <s v="Y"/>
    <n v="1"/>
    <n v="-2"/>
    <n v="0"/>
    <n v="44"/>
    <n v="0"/>
    <m/>
    <n v="0"/>
    <n v="1"/>
    <n v="136"/>
    <n v="28"/>
    <x v="3"/>
    <n v="1"/>
    <n v="4"/>
    <n v="32"/>
    <n v="3"/>
    <n v="4"/>
    <n v="3"/>
    <n v="16328"/>
    <n v="22074"/>
    <n v="3"/>
    <n v="13"/>
    <n v="3"/>
    <n v="3"/>
    <n v="80"/>
    <n v="1"/>
    <n v="24"/>
    <n v="4"/>
    <n v="20"/>
    <n v="6"/>
    <n v="14"/>
    <n v="17"/>
  </r>
  <r>
    <x v="1"/>
    <s v="Travel_Rarely"/>
    <x v="0"/>
    <s v="Current Employees"/>
    <x v="1"/>
    <x v="0"/>
    <x v="1193"/>
    <n v="1728"/>
    <x v="1"/>
    <x v="3"/>
    <x v="1"/>
    <s v="No"/>
    <s v="Y"/>
    <n v="3"/>
    <n v="-2"/>
    <n v="0"/>
    <n v="35"/>
    <n v="0"/>
    <m/>
    <n v="0"/>
    <n v="1"/>
    <n v="1370"/>
    <n v="27"/>
    <x v="2"/>
    <n v="1"/>
    <n v="4"/>
    <n v="49"/>
    <n v="3"/>
    <n v="2"/>
    <n v="3"/>
    <n v="6883"/>
    <n v="5151"/>
    <n v="2"/>
    <n v="16"/>
    <n v="3"/>
    <n v="2"/>
    <n v="80"/>
    <n v="1"/>
    <n v="17"/>
    <n v="3"/>
    <n v="7"/>
    <n v="7"/>
    <n v="0"/>
    <n v="7"/>
  </r>
  <r>
    <x v="1"/>
    <s v="Travel_Rarely"/>
    <x v="2"/>
    <s v="Current Employees"/>
    <x v="1"/>
    <x v="0"/>
    <x v="1194"/>
    <n v="1798"/>
    <x v="1"/>
    <x v="1"/>
    <x v="1"/>
    <s v="No"/>
    <s v="Y"/>
    <n v="1"/>
    <n v="-2"/>
    <n v="0"/>
    <n v="33"/>
    <n v="0"/>
    <m/>
    <n v="0"/>
    <n v="1"/>
    <n v="867"/>
    <n v="8"/>
    <x v="2"/>
    <n v="1"/>
    <n v="4"/>
    <n v="90"/>
    <n v="4"/>
    <n v="1"/>
    <n v="3"/>
    <n v="3143"/>
    <n v="6076"/>
    <n v="6"/>
    <n v="19"/>
    <n v="3"/>
    <n v="2"/>
    <n v="80"/>
    <n v="1"/>
    <n v="14"/>
    <n v="3"/>
    <n v="10"/>
    <n v="8"/>
    <n v="7"/>
    <n v="6"/>
  </r>
  <r>
    <x v="1"/>
    <s v="Travel_Rarely"/>
    <x v="4"/>
    <s v="Current Employees"/>
    <x v="1"/>
    <x v="4"/>
    <x v="1195"/>
    <n v="1592"/>
    <x v="1"/>
    <x v="1"/>
    <x v="1"/>
    <s v="No"/>
    <s v="Y"/>
    <n v="2"/>
    <n v="-2"/>
    <n v="0"/>
    <n v="23"/>
    <n v="0"/>
    <m/>
    <n v="0"/>
    <n v="1"/>
    <n v="977"/>
    <n v="10"/>
    <x v="3"/>
    <n v="1"/>
    <n v="4"/>
    <n v="45"/>
    <n v="4"/>
    <n v="1"/>
    <n v="4"/>
    <n v="2073"/>
    <n v="12826"/>
    <n v="2"/>
    <n v="16"/>
    <n v="3"/>
    <n v="4"/>
    <n v="80"/>
    <n v="1"/>
    <n v="4"/>
    <n v="3"/>
    <n v="2"/>
    <n v="2"/>
    <n v="2"/>
    <n v="2"/>
  </r>
  <r>
    <x v="1"/>
    <s v="Travel_Rarely"/>
    <x v="0"/>
    <s v="Current Employees"/>
    <x v="1"/>
    <x v="0"/>
    <x v="1196"/>
    <n v="1682"/>
    <x v="1"/>
    <x v="4"/>
    <x v="1"/>
    <s v="No"/>
    <s v="Y"/>
    <n v="2"/>
    <n v="-2"/>
    <n v="0"/>
    <n v="36"/>
    <n v="0"/>
    <m/>
    <n v="0"/>
    <n v="1"/>
    <n v="1351"/>
    <n v="26"/>
    <x v="2"/>
    <n v="1"/>
    <n v="1"/>
    <n v="80"/>
    <n v="3"/>
    <n v="2"/>
    <n v="3"/>
    <n v="5347"/>
    <n v="7419"/>
    <n v="6"/>
    <n v="14"/>
    <n v="3"/>
    <n v="2"/>
    <n v="80"/>
    <n v="2"/>
    <n v="10"/>
    <n v="2"/>
    <n v="3"/>
    <n v="2"/>
    <n v="0"/>
    <n v="2"/>
  </r>
  <r>
    <x v="1"/>
    <s v="Travel_Rarely"/>
    <x v="0"/>
    <s v="Current Employees"/>
    <x v="1"/>
    <x v="0"/>
    <x v="1197"/>
    <n v="2012"/>
    <x v="1"/>
    <x v="2"/>
    <x v="1"/>
    <s v="No"/>
    <s v="Y"/>
    <n v="3"/>
    <n v="-2"/>
    <n v="0"/>
    <n v="40"/>
    <n v="0"/>
    <m/>
    <n v="0"/>
    <n v="1"/>
    <n v="543"/>
    <n v="1"/>
    <x v="2"/>
    <n v="1"/>
    <n v="1"/>
    <n v="83"/>
    <n v="3"/>
    <n v="1"/>
    <n v="4"/>
    <n v="2406"/>
    <n v="4060"/>
    <n v="8"/>
    <n v="19"/>
    <n v="3"/>
    <n v="3"/>
    <n v="80"/>
    <n v="2"/>
    <n v="8"/>
    <n v="2"/>
    <n v="1"/>
    <n v="0"/>
    <n v="0"/>
    <n v="0"/>
  </r>
  <r>
    <x v="1"/>
    <s v="Travel_Rarely"/>
    <x v="0"/>
    <s v="Current Employees"/>
    <x v="1"/>
    <x v="2"/>
    <x v="1198"/>
    <n v="1803"/>
    <x v="1"/>
    <x v="4"/>
    <x v="1"/>
    <s v="No"/>
    <s v="Y"/>
    <n v="2"/>
    <n v="-2"/>
    <n v="0"/>
    <n v="42"/>
    <n v="0"/>
    <m/>
    <n v="0"/>
    <n v="1"/>
    <n v="1128"/>
    <n v="13"/>
    <x v="3"/>
    <n v="1"/>
    <n v="2"/>
    <n v="95"/>
    <n v="4"/>
    <n v="2"/>
    <n v="3"/>
    <n v="5538"/>
    <n v="5696"/>
    <n v="5"/>
    <n v="18"/>
    <n v="3"/>
    <n v="3"/>
    <n v="80"/>
    <n v="2"/>
    <n v="10"/>
    <n v="2"/>
    <n v="0"/>
    <n v="0"/>
    <n v="0"/>
    <n v="0"/>
  </r>
  <r>
    <x v="1"/>
    <s v="Travel_Rarely"/>
    <x v="0"/>
    <s v="Current Employees"/>
    <x v="1"/>
    <x v="0"/>
    <x v="1199"/>
    <n v="1596"/>
    <x v="1"/>
    <x v="2"/>
    <x v="1"/>
    <s v="No"/>
    <s v="Y"/>
    <n v="3"/>
    <n v="-2"/>
    <n v="0"/>
    <n v="35"/>
    <n v="0"/>
    <m/>
    <n v="0"/>
    <n v="1"/>
    <n v="750"/>
    <n v="28"/>
    <x v="3"/>
    <n v="1"/>
    <n v="2"/>
    <n v="46"/>
    <n v="4"/>
    <n v="2"/>
    <n v="3"/>
    <n v="3407"/>
    <n v="25348"/>
    <n v="1"/>
    <n v="17"/>
    <n v="3"/>
    <n v="4"/>
    <n v="80"/>
    <n v="2"/>
    <n v="10"/>
    <n v="2"/>
    <n v="10"/>
    <n v="9"/>
    <n v="6"/>
    <n v="8"/>
  </r>
  <r>
    <x v="1"/>
    <s v="Travel_Rarely"/>
    <x v="2"/>
    <s v="Current Employees"/>
    <x v="1"/>
    <x v="0"/>
    <x v="1200"/>
    <n v="1514"/>
    <x v="1"/>
    <x v="3"/>
    <x v="1"/>
    <s v="No"/>
    <s v="Y"/>
    <n v="2"/>
    <n v="-2"/>
    <n v="0"/>
    <n v="28"/>
    <n v="0"/>
    <m/>
    <n v="0"/>
    <n v="1"/>
    <n v="1083"/>
    <n v="29"/>
    <x v="1"/>
    <n v="1"/>
    <n v="3"/>
    <n v="96"/>
    <n v="1"/>
    <n v="2"/>
    <n v="2"/>
    <n v="6549"/>
    <n v="3173"/>
    <n v="1"/>
    <n v="14"/>
    <n v="3"/>
    <n v="2"/>
    <n v="80"/>
    <n v="2"/>
    <n v="8"/>
    <n v="2"/>
    <n v="8"/>
    <n v="6"/>
    <n v="1"/>
    <n v="7"/>
  </r>
  <r>
    <x v="1"/>
    <s v="Travel_Rarely"/>
    <x v="2"/>
    <s v="Current Employees"/>
    <x v="1"/>
    <x v="0"/>
    <x v="1201"/>
    <n v="1558"/>
    <x v="1"/>
    <x v="1"/>
    <x v="1"/>
    <s v="No"/>
    <s v="Y"/>
    <n v="2"/>
    <n v="-2"/>
    <n v="0"/>
    <n v="29"/>
    <n v="0"/>
    <m/>
    <n v="0"/>
    <n v="1"/>
    <n v="598"/>
    <n v="9"/>
    <x v="3"/>
    <n v="1"/>
    <n v="3"/>
    <n v="91"/>
    <n v="4"/>
    <n v="1"/>
    <n v="3"/>
    <n v="2451"/>
    <n v="22376"/>
    <n v="6"/>
    <n v="18"/>
    <n v="3"/>
    <n v="1"/>
    <n v="80"/>
    <n v="2"/>
    <n v="5"/>
    <n v="2"/>
    <n v="1"/>
    <n v="0"/>
    <n v="0"/>
    <n v="0"/>
  </r>
  <r>
    <x v="1"/>
    <s v="Travel_Rarely"/>
    <x v="0"/>
    <s v="Current Employees"/>
    <x v="1"/>
    <x v="2"/>
    <x v="1202"/>
    <n v="1618"/>
    <x v="1"/>
    <x v="3"/>
    <x v="1"/>
    <s v="No"/>
    <s v="Y"/>
    <n v="3"/>
    <n v="-2"/>
    <n v="0"/>
    <n v="39"/>
    <n v="0"/>
    <m/>
    <n v="0"/>
    <n v="1"/>
    <n v="1387"/>
    <n v="10"/>
    <x v="4"/>
    <n v="1"/>
    <n v="2"/>
    <n v="76"/>
    <n v="3"/>
    <n v="2"/>
    <n v="1"/>
    <n v="5377"/>
    <n v="3835"/>
    <n v="2"/>
    <n v="13"/>
    <n v="3"/>
    <n v="4"/>
    <n v="80"/>
    <n v="3"/>
    <n v="10"/>
    <n v="3"/>
    <n v="7"/>
    <n v="7"/>
    <n v="7"/>
    <n v="7"/>
  </r>
  <r>
    <x v="1"/>
    <s v="Travel_Rarely"/>
    <x v="2"/>
    <s v="Current Employees"/>
    <x v="1"/>
    <x v="2"/>
    <x v="1203"/>
    <n v="1698"/>
    <x v="1"/>
    <x v="2"/>
    <x v="1"/>
    <s v="No"/>
    <s v="Y"/>
    <n v="6"/>
    <n v="-2"/>
    <n v="0"/>
    <n v="33"/>
    <n v="0"/>
    <m/>
    <n v="0"/>
    <n v="1"/>
    <n v="267"/>
    <n v="21"/>
    <x v="3"/>
    <n v="1"/>
    <n v="2"/>
    <n v="79"/>
    <n v="4"/>
    <n v="1"/>
    <n v="2"/>
    <n v="2028"/>
    <n v="13637"/>
    <n v="1"/>
    <n v="18"/>
    <n v="3"/>
    <n v="4"/>
    <n v="80"/>
    <n v="3"/>
    <n v="14"/>
    <n v="3"/>
    <n v="14"/>
    <n v="11"/>
    <n v="2"/>
    <n v="13"/>
  </r>
  <r>
    <x v="1"/>
    <s v="Travel_Rarely"/>
    <x v="3"/>
    <s v="Current Employees"/>
    <x v="1"/>
    <x v="2"/>
    <x v="1204"/>
    <n v="1770"/>
    <x v="1"/>
    <x v="7"/>
    <x v="1"/>
    <s v="No"/>
    <s v="Y"/>
    <n v="2"/>
    <n v="-2"/>
    <n v="0"/>
    <n v="55"/>
    <n v="0"/>
    <m/>
    <n v="0"/>
    <n v="1"/>
    <n v="478"/>
    <n v="2"/>
    <x v="3"/>
    <n v="1"/>
    <n v="3"/>
    <n v="60"/>
    <n v="2"/>
    <n v="5"/>
    <n v="1"/>
    <n v="19038"/>
    <n v="19805"/>
    <n v="8"/>
    <n v="12"/>
    <n v="3"/>
    <n v="2"/>
    <n v="80"/>
    <n v="3"/>
    <n v="34"/>
    <n v="3"/>
    <n v="1"/>
    <n v="0"/>
    <n v="0"/>
    <n v="0"/>
  </r>
  <r>
    <x v="1"/>
    <s v="Travel_Rarely"/>
    <x v="0"/>
    <s v="Current Employees"/>
    <x v="1"/>
    <x v="0"/>
    <x v="1205"/>
    <n v="1631"/>
    <x v="1"/>
    <x v="3"/>
    <x v="1"/>
    <s v="No"/>
    <s v="Y"/>
    <n v="2"/>
    <n v="-2"/>
    <n v="0"/>
    <n v="37"/>
    <n v="0"/>
    <m/>
    <n v="0"/>
    <n v="1"/>
    <n v="671"/>
    <n v="19"/>
    <x v="3"/>
    <n v="1"/>
    <n v="3"/>
    <n v="85"/>
    <n v="3"/>
    <n v="2"/>
    <n v="3"/>
    <n v="5768"/>
    <n v="26493"/>
    <n v="3"/>
    <n v="17"/>
    <n v="3"/>
    <n v="1"/>
    <n v="80"/>
    <n v="3"/>
    <n v="9"/>
    <n v="2"/>
    <n v="4"/>
    <n v="3"/>
    <n v="0"/>
    <n v="2"/>
  </r>
  <r>
    <x v="1"/>
    <s v="Travel_Rarely"/>
    <x v="2"/>
    <s v="Current Employees"/>
    <x v="1"/>
    <x v="2"/>
    <x v="1206"/>
    <n v="1718"/>
    <x v="1"/>
    <x v="2"/>
    <x v="1"/>
    <s v="No"/>
    <s v="Y"/>
    <n v="3"/>
    <n v="-2"/>
    <n v="0"/>
    <n v="26"/>
    <n v="0"/>
    <m/>
    <n v="0"/>
    <n v="1"/>
    <n v="390"/>
    <n v="17"/>
    <x v="2"/>
    <n v="1"/>
    <n v="4"/>
    <n v="62"/>
    <n v="1"/>
    <n v="1"/>
    <n v="3"/>
    <n v="2305"/>
    <n v="6217"/>
    <n v="1"/>
    <n v="15"/>
    <n v="3"/>
    <n v="3"/>
    <n v="80"/>
    <n v="3"/>
    <n v="3"/>
    <n v="4"/>
    <n v="3"/>
    <n v="2"/>
    <n v="0"/>
    <n v="2"/>
  </r>
  <r>
    <x v="1"/>
    <s v="Travel_Rarely"/>
    <x v="0"/>
    <s v="Current Employees"/>
    <x v="1"/>
    <x v="0"/>
    <x v="1207"/>
    <n v="1435"/>
    <x v="1"/>
    <x v="2"/>
    <x v="0"/>
    <s v="No"/>
    <s v="Y"/>
    <n v="2"/>
    <n v="-2"/>
    <n v="0"/>
    <n v="36"/>
    <n v="0"/>
    <m/>
    <n v="0"/>
    <n v="1"/>
    <n v="172"/>
    <n v="4"/>
    <x v="2"/>
    <n v="1"/>
    <n v="1"/>
    <n v="37"/>
    <n v="2"/>
    <n v="2"/>
    <n v="4"/>
    <n v="5810"/>
    <n v="22604"/>
    <n v="1"/>
    <n v="16"/>
    <n v="3"/>
    <n v="3"/>
    <n v="80"/>
    <n v="0"/>
    <n v="10"/>
    <n v="2"/>
    <n v="10"/>
    <n v="4"/>
    <n v="1"/>
    <n v="8"/>
  </r>
  <r>
    <x v="1"/>
    <s v="Travel_Rarely"/>
    <x v="0"/>
    <s v="Current Employees"/>
    <x v="1"/>
    <x v="0"/>
    <x v="1208"/>
    <n v="1659"/>
    <x v="1"/>
    <x v="2"/>
    <x v="0"/>
    <s v="No"/>
    <s v="Y"/>
    <n v="4"/>
    <n v="-2"/>
    <n v="0"/>
    <n v="36"/>
    <n v="0"/>
    <m/>
    <n v="0"/>
    <n v="1"/>
    <n v="311"/>
    <n v="7"/>
    <x v="3"/>
    <n v="1"/>
    <n v="1"/>
    <n v="77"/>
    <n v="3"/>
    <n v="1"/>
    <n v="2"/>
    <n v="2013"/>
    <n v="10950"/>
    <n v="2"/>
    <n v="11"/>
    <n v="3"/>
    <n v="3"/>
    <n v="80"/>
    <n v="0"/>
    <n v="15"/>
    <n v="3"/>
    <n v="4"/>
    <n v="3"/>
    <n v="1"/>
    <n v="3"/>
  </r>
  <r>
    <x v="1"/>
    <s v="Travel_Rarely"/>
    <x v="4"/>
    <s v="Current Employees"/>
    <x v="1"/>
    <x v="0"/>
    <x v="1209"/>
    <n v="1533"/>
    <x v="1"/>
    <x v="2"/>
    <x v="0"/>
    <s v="No"/>
    <s v="Y"/>
    <n v="2"/>
    <n v="-2"/>
    <n v="0"/>
    <n v="23"/>
    <n v="0"/>
    <m/>
    <n v="0"/>
    <n v="1"/>
    <n v="507"/>
    <n v="20"/>
    <x v="1"/>
    <n v="1"/>
    <n v="1"/>
    <n v="97"/>
    <n v="3"/>
    <n v="2"/>
    <n v="3"/>
    <n v="2272"/>
    <n v="24812"/>
    <n v="0"/>
    <n v="14"/>
    <n v="3"/>
    <n v="2"/>
    <n v="80"/>
    <n v="0"/>
    <n v="5"/>
    <n v="3"/>
    <n v="4"/>
    <n v="3"/>
    <n v="1"/>
    <n v="2"/>
  </r>
  <r>
    <x v="1"/>
    <s v="Travel_Rarely"/>
    <x v="2"/>
    <s v="Current Employees"/>
    <x v="1"/>
    <x v="2"/>
    <x v="1210"/>
    <n v="1577"/>
    <x v="1"/>
    <x v="1"/>
    <x v="0"/>
    <s v="No"/>
    <s v="Y"/>
    <n v="4"/>
    <n v="-2"/>
    <n v="0"/>
    <n v="34"/>
    <n v="0"/>
    <m/>
    <n v="0"/>
    <n v="1"/>
    <n v="479"/>
    <n v="7"/>
    <x v="2"/>
    <n v="1"/>
    <n v="1"/>
    <n v="35"/>
    <n v="3"/>
    <n v="1"/>
    <n v="4"/>
    <n v="2972"/>
    <n v="22061"/>
    <n v="1"/>
    <n v="13"/>
    <n v="3"/>
    <n v="3"/>
    <n v="80"/>
    <n v="0"/>
    <n v="1"/>
    <n v="1"/>
    <n v="1"/>
    <n v="0"/>
    <n v="0"/>
    <n v="0"/>
  </r>
  <r>
    <x v="1"/>
    <s v="Travel_Rarely"/>
    <x v="0"/>
    <s v="Current Employees"/>
    <x v="1"/>
    <x v="0"/>
    <x v="1211"/>
    <n v="2014"/>
    <x v="1"/>
    <x v="1"/>
    <x v="0"/>
    <s v="No"/>
    <s v="Y"/>
    <n v="2"/>
    <n v="-2"/>
    <n v="0"/>
    <n v="39"/>
    <n v="0"/>
    <m/>
    <n v="0"/>
    <n v="1"/>
    <n v="116"/>
    <n v="24"/>
    <x v="1"/>
    <n v="1"/>
    <n v="1"/>
    <n v="52"/>
    <n v="3"/>
    <n v="2"/>
    <n v="4"/>
    <n v="4108"/>
    <n v="5340"/>
    <n v="7"/>
    <n v="13"/>
    <n v="3"/>
    <n v="1"/>
    <n v="80"/>
    <n v="0"/>
    <n v="18"/>
    <n v="3"/>
    <n v="7"/>
    <n v="7"/>
    <n v="1"/>
    <n v="7"/>
  </r>
  <r>
    <x v="1"/>
    <s v="Travel_Rarely"/>
    <x v="4"/>
    <s v="Current Employees"/>
    <x v="1"/>
    <x v="0"/>
    <x v="1212"/>
    <n v="1981"/>
    <x v="1"/>
    <x v="4"/>
    <x v="0"/>
    <s v="No"/>
    <s v="Y"/>
    <n v="2"/>
    <n v="-2"/>
    <n v="0"/>
    <n v="24"/>
    <n v="0"/>
    <m/>
    <n v="0"/>
    <n v="1"/>
    <n v="771"/>
    <n v="1"/>
    <x v="0"/>
    <n v="1"/>
    <n v="2"/>
    <n v="45"/>
    <n v="2"/>
    <n v="2"/>
    <n v="3"/>
    <n v="4617"/>
    <n v="14120"/>
    <n v="1"/>
    <n v="12"/>
    <n v="3"/>
    <n v="2"/>
    <n v="80"/>
    <n v="0"/>
    <n v="4"/>
    <n v="2"/>
    <n v="4"/>
    <n v="3"/>
    <n v="1"/>
    <n v="2"/>
  </r>
  <r>
    <x v="1"/>
    <s v="Travel_Rarely"/>
    <x v="0"/>
    <s v="Current Employees"/>
    <x v="1"/>
    <x v="2"/>
    <x v="1213"/>
    <n v="2008"/>
    <x v="1"/>
    <x v="1"/>
    <x v="0"/>
    <s v="No"/>
    <s v="Y"/>
    <n v="5"/>
    <n v="-2"/>
    <n v="0"/>
    <n v="35"/>
    <n v="0"/>
    <m/>
    <n v="0"/>
    <n v="1"/>
    <n v="1395"/>
    <n v="9"/>
    <x v="2"/>
    <n v="1"/>
    <n v="2"/>
    <n v="48"/>
    <n v="3"/>
    <n v="2"/>
    <n v="3"/>
    <n v="5098"/>
    <n v="18698"/>
    <n v="1"/>
    <n v="19"/>
    <n v="3"/>
    <n v="2"/>
    <n v="80"/>
    <n v="0"/>
    <n v="10"/>
    <n v="3"/>
    <n v="10"/>
    <n v="7"/>
    <n v="0"/>
    <n v="8"/>
  </r>
  <r>
    <x v="1"/>
    <s v="Travel_Rarely"/>
    <x v="0"/>
    <s v="Current Employees"/>
    <x v="1"/>
    <x v="0"/>
    <x v="1214"/>
    <n v="1814"/>
    <x v="1"/>
    <x v="4"/>
    <x v="0"/>
    <s v="No"/>
    <s v="Y"/>
    <n v="3"/>
    <n v="-2"/>
    <n v="0"/>
    <n v="41"/>
    <n v="0"/>
    <m/>
    <n v="0"/>
    <n v="1"/>
    <n v="447"/>
    <n v="5"/>
    <x v="3"/>
    <n v="1"/>
    <n v="2"/>
    <n v="85"/>
    <n v="4"/>
    <n v="2"/>
    <n v="2"/>
    <n v="6870"/>
    <n v="15530"/>
    <n v="3"/>
    <n v="12"/>
    <n v="3"/>
    <n v="1"/>
    <n v="80"/>
    <n v="0"/>
    <n v="11"/>
    <n v="1"/>
    <n v="3"/>
    <n v="2"/>
    <n v="1"/>
    <n v="2"/>
  </r>
  <r>
    <x v="1"/>
    <s v="Travel_Rarely"/>
    <x v="0"/>
    <s v="Current Employees"/>
    <x v="1"/>
    <x v="0"/>
    <x v="1215"/>
    <n v="2048"/>
    <x v="1"/>
    <x v="1"/>
    <x v="0"/>
    <s v="No"/>
    <s v="Y"/>
    <n v="2"/>
    <n v="-2"/>
    <n v="0"/>
    <n v="40"/>
    <n v="0"/>
    <m/>
    <n v="0"/>
    <n v="1"/>
    <n v="1322"/>
    <n v="2"/>
    <x v="2"/>
    <n v="1"/>
    <n v="3"/>
    <n v="52"/>
    <n v="2"/>
    <n v="1"/>
    <n v="3"/>
    <n v="2809"/>
    <n v="2725"/>
    <n v="2"/>
    <n v="14"/>
    <n v="3"/>
    <n v="4"/>
    <n v="80"/>
    <n v="0"/>
    <n v="8"/>
    <n v="3"/>
    <n v="2"/>
    <n v="2"/>
    <n v="2"/>
    <n v="2"/>
  </r>
  <r>
    <x v="1"/>
    <s v="Travel_Rarely"/>
    <x v="2"/>
    <s v="Current Employees"/>
    <x v="1"/>
    <x v="2"/>
    <x v="1216"/>
    <n v="1952"/>
    <x v="1"/>
    <x v="2"/>
    <x v="0"/>
    <s v="No"/>
    <s v="Y"/>
    <n v="6"/>
    <n v="-2"/>
    <n v="0"/>
    <n v="26"/>
    <n v="0"/>
    <m/>
    <n v="0"/>
    <n v="1"/>
    <n v="157"/>
    <n v="1"/>
    <x v="3"/>
    <n v="1"/>
    <n v="3"/>
    <n v="95"/>
    <n v="3"/>
    <n v="1"/>
    <n v="1"/>
    <n v="2867"/>
    <n v="20006"/>
    <n v="0"/>
    <n v="13"/>
    <n v="3"/>
    <n v="4"/>
    <n v="80"/>
    <n v="0"/>
    <n v="8"/>
    <n v="2"/>
    <n v="7"/>
    <n v="7"/>
    <n v="7"/>
    <n v="6"/>
  </r>
  <r>
    <x v="1"/>
    <s v="Travel_Rarely"/>
    <x v="1"/>
    <s v="Current Employees"/>
    <x v="1"/>
    <x v="0"/>
    <x v="1217"/>
    <n v="1727"/>
    <x v="1"/>
    <x v="4"/>
    <x v="0"/>
    <s v="No"/>
    <s v="Y"/>
    <n v="3"/>
    <n v="-2"/>
    <n v="0"/>
    <n v="46"/>
    <n v="0"/>
    <m/>
    <n v="0"/>
    <n v="1"/>
    <n v="717"/>
    <n v="13"/>
    <x v="2"/>
    <n v="1"/>
    <n v="3"/>
    <n v="34"/>
    <n v="3"/>
    <n v="2"/>
    <n v="2"/>
    <n v="5562"/>
    <n v="9697"/>
    <n v="6"/>
    <n v="14"/>
    <n v="3"/>
    <n v="4"/>
    <n v="80"/>
    <n v="0"/>
    <n v="19"/>
    <n v="3"/>
    <n v="10"/>
    <n v="7"/>
    <n v="0"/>
    <n v="9"/>
  </r>
  <r>
    <x v="1"/>
    <s v="Travel_Rarely"/>
    <x v="1"/>
    <s v="Current Employees"/>
    <x v="1"/>
    <x v="0"/>
    <x v="1218"/>
    <n v="1677"/>
    <x v="1"/>
    <x v="5"/>
    <x v="0"/>
    <s v="No"/>
    <s v="Y"/>
    <n v="2"/>
    <n v="-2"/>
    <n v="0"/>
    <n v="49"/>
    <n v="0"/>
    <m/>
    <n v="0"/>
    <n v="1"/>
    <n v="809"/>
    <n v="1"/>
    <x v="3"/>
    <n v="1"/>
    <n v="3"/>
    <n v="36"/>
    <n v="3"/>
    <n v="4"/>
    <n v="3"/>
    <n v="15379"/>
    <n v="22384"/>
    <n v="4"/>
    <n v="14"/>
    <n v="3"/>
    <n v="1"/>
    <n v="80"/>
    <n v="0"/>
    <n v="23"/>
    <n v="3"/>
    <n v="8"/>
    <n v="7"/>
    <n v="0"/>
    <n v="0"/>
  </r>
  <r>
    <x v="1"/>
    <s v="Travel_Rarely"/>
    <x v="4"/>
    <s v="Current Employees"/>
    <x v="1"/>
    <x v="2"/>
    <x v="1219"/>
    <n v="1623"/>
    <x v="1"/>
    <x v="1"/>
    <x v="0"/>
    <s v="No"/>
    <s v="Y"/>
    <n v="2"/>
    <n v="-2"/>
    <n v="0"/>
    <n v="21"/>
    <n v="0"/>
    <m/>
    <n v="0"/>
    <n v="1"/>
    <n v="546"/>
    <n v="5"/>
    <x v="1"/>
    <n v="1"/>
    <n v="3"/>
    <n v="97"/>
    <n v="3"/>
    <n v="1"/>
    <n v="4"/>
    <n v="3117"/>
    <n v="26009"/>
    <n v="1"/>
    <n v="18"/>
    <n v="3"/>
    <n v="3"/>
    <n v="80"/>
    <n v="0"/>
    <n v="3"/>
    <n v="3"/>
    <n v="2"/>
    <n v="2"/>
    <n v="2"/>
    <n v="2"/>
  </r>
  <r>
    <x v="1"/>
    <s v="Travel_Rarely"/>
    <x v="2"/>
    <s v="Current Employees"/>
    <x v="1"/>
    <x v="1"/>
    <x v="1220"/>
    <n v="1417"/>
    <x v="1"/>
    <x v="2"/>
    <x v="0"/>
    <s v="No"/>
    <s v="Y"/>
    <n v="2"/>
    <n v="-2"/>
    <n v="0"/>
    <n v="26"/>
    <n v="0"/>
    <m/>
    <n v="0"/>
    <n v="1"/>
    <n v="652"/>
    <n v="7"/>
    <x v="3"/>
    <n v="1"/>
    <n v="3"/>
    <n v="100"/>
    <n v="4"/>
    <n v="1"/>
    <n v="1"/>
    <n v="3578"/>
    <n v="23577"/>
    <n v="0"/>
    <n v="12"/>
    <n v="3"/>
    <n v="4"/>
    <n v="80"/>
    <n v="0"/>
    <n v="8"/>
    <n v="3"/>
    <n v="7"/>
    <n v="7"/>
    <n v="0"/>
    <n v="7"/>
  </r>
  <r>
    <x v="1"/>
    <s v="Travel_Rarely"/>
    <x v="0"/>
    <s v="Current Employees"/>
    <x v="1"/>
    <x v="2"/>
    <x v="1221"/>
    <n v="1564"/>
    <x v="1"/>
    <x v="2"/>
    <x v="0"/>
    <s v="No"/>
    <s v="Y"/>
    <n v="3"/>
    <n v="-2"/>
    <n v="0"/>
    <n v="35"/>
    <n v="0"/>
    <m/>
    <n v="0"/>
    <n v="1"/>
    <n v="992"/>
    <n v="1"/>
    <x v="3"/>
    <n v="1"/>
    <n v="4"/>
    <n v="68"/>
    <n v="2"/>
    <n v="1"/>
    <n v="1"/>
    <n v="2450"/>
    <n v="21731"/>
    <n v="1"/>
    <n v="19"/>
    <n v="3"/>
    <n v="2"/>
    <n v="80"/>
    <n v="0"/>
    <n v="3"/>
    <n v="3"/>
    <n v="3"/>
    <n v="0"/>
    <n v="1"/>
    <n v="2"/>
  </r>
  <r>
    <x v="1"/>
    <s v="Travel_Rarely"/>
    <x v="2"/>
    <s v="Current Employees"/>
    <x v="1"/>
    <x v="0"/>
    <x v="1222"/>
    <n v="1545"/>
    <x v="1"/>
    <x v="3"/>
    <x v="0"/>
    <s v="No"/>
    <s v="Y"/>
    <n v="2"/>
    <n v="-2"/>
    <n v="0"/>
    <n v="33"/>
    <n v="0"/>
    <m/>
    <n v="0"/>
    <n v="1"/>
    <n v="575"/>
    <n v="25"/>
    <x v="3"/>
    <n v="1"/>
    <n v="4"/>
    <n v="44"/>
    <n v="2"/>
    <n v="2"/>
    <n v="2"/>
    <n v="4320"/>
    <n v="24152"/>
    <n v="1"/>
    <n v="13"/>
    <n v="3"/>
    <n v="4"/>
    <n v="80"/>
    <n v="0"/>
    <n v="5"/>
    <n v="3"/>
    <n v="5"/>
    <n v="3"/>
    <n v="0"/>
    <n v="2"/>
  </r>
  <r>
    <x v="1"/>
    <s v="Travel_Rarely"/>
    <x v="2"/>
    <s v="Current Employees"/>
    <x v="1"/>
    <x v="0"/>
    <x v="1223"/>
    <n v="1883"/>
    <x v="1"/>
    <x v="2"/>
    <x v="0"/>
    <s v="No"/>
    <s v="Y"/>
    <n v="2"/>
    <n v="-2"/>
    <n v="0"/>
    <n v="29"/>
    <n v="0"/>
    <m/>
    <n v="0"/>
    <n v="1"/>
    <n v="592"/>
    <n v="7"/>
    <x v="3"/>
    <n v="1"/>
    <n v="4"/>
    <n v="59"/>
    <n v="3"/>
    <n v="1"/>
    <n v="1"/>
    <n v="2062"/>
    <n v="19384"/>
    <n v="3"/>
    <n v="14"/>
    <n v="3"/>
    <n v="2"/>
    <n v="80"/>
    <n v="0"/>
    <n v="11"/>
    <n v="3"/>
    <n v="3"/>
    <n v="2"/>
    <n v="1"/>
    <n v="2"/>
  </r>
  <r>
    <x v="1"/>
    <s v="Travel_Rarely"/>
    <x v="2"/>
    <s v="Current Employees"/>
    <x v="1"/>
    <x v="4"/>
    <x v="1224"/>
    <n v="2038"/>
    <x v="1"/>
    <x v="1"/>
    <x v="0"/>
    <s v="No"/>
    <s v="Y"/>
    <n v="4"/>
    <n v="-2"/>
    <n v="0"/>
    <n v="32"/>
    <n v="0"/>
    <m/>
    <n v="0"/>
    <n v="1"/>
    <n v="529"/>
    <n v="2"/>
    <x v="3"/>
    <n v="1"/>
    <n v="4"/>
    <n v="78"/>
    <n v="3"/>
    <n v="1"/>
    <n v="4"/>
    <n v="2439"/>
    <n v="11288"/>
    <n v="1"/>
    <n v="14"/>
    <n v="3"/>
    <n v="4"/>
    <n v="80"/>
    <n v="0"/>
    <n v="4"/>
    <n v="3"/>
    <n v="4"/>
    <n v="2"/>
    <n v="1"/>
    <n v="2"/>
  </r>
  <r>
    <x v="1"/>
    <s v="Travel_Rarely"/>
    <x v="0"/>
    <s v="Current Employees"/>
    <x v="1"/>
    <x v="0"/>
    <x v="1225"/>
    <n v="1475"/>
    <x v="1"/>
    <x v="1"/>
    <x v="0"/>
    <s v="No"/>
    <s v="Y"/>
    <n v="3"/>
    <n v="-2"/>
    <n v="0"/>
    <n v="44"/>
    <n v="0"/>
    <m/>
    <n v="0"/>
    <n v="1"/>
    <n v="1467"/>
    <n v="20"/>
    <x v="3"/>
    <n v="1"/>
    <n v="4"/>
    <n v="49"/>
    <n v="3"/>
    <n v="1"/>
    <n v="2"/>
    <n v="3420"/>
    <n v="21158"/>
    <n v="1"/>
    <n v="13"/>
    <n v="3"/>
    <n v="3"/>
    <n v="80"/>
    <n v="0"/>
    <n v="6"/>
    <n v="2"/>
    <n v="5"/>
    <n v="2"/>
    <n v="1"/>
    <n v="3"/>
  </r>
  <r>
    <x v="1"/>
    <s v="Travel_Rarely"/>
    <x v="0"/>
    <s v="Current Employees"/>
    <x v="1"/>
    <x v="0"/>
    <x v="1226"/>
    <n v="1860"/>
    <x v="1"/>
    <x v="2"/>
    <x v="0"/>
    <s v="No"/>
    <s v="Y"/>
    <n v="3"/>
    <n v="-2"/>
    <n v="0"/>
    <n v="42"/>
    <n v="0"/>
    <m/>
    <n v="0"/>
    <n v="1"/>
    <n v="1142"/>
    <n v="8"/>
    <x v="3"/>
    <n v="1"/>
    <n v="4"/>
    <n v="81"/>
    <n v="3"/>
    <n v="1"/>
    <n v="3"/>
    <n v="3968"/>
    <n v="13624"/>
    <n v="4"/>
    <n v="13"/>
    <n v="3"/>
    <n v="4"/>
    <n v="80"/>
    <n v="0"/>
    <n v="8"/>
    <n v="3"/>
    <n v="0"/>
    <n v="0"/>
    <n v="0"/>
    <n v="0"/>
  </r>
  <r>
    <x v="1"/>
    <s v="Travel_Rarely"/>
    <x v="4"/>
    <s v="Current Employees"/>
    <x v="1"/>
    <x v="0"/>
    <x v="1227"/>
    <n v="2007"/>
    <x v="1"/>
    <x v="1"/>
    <x v="0"/>
    <s v="No"/>
    <s v="Y"/>
    <n v="2"/>
    <n v="-2"/>
    <n v="0"/>
    <n v="22"/>
    <n v="0"/>
    <m/>
    <n v="0"/>
    <n v="1"/>
    <n v="581"/>
    <n v="1"/>
    <x v="0"/>
    <n v="1"/>
    <n v="4"/>
    <n v="63"/>
    <n v="3"/>
    <n v="1"/>
    <n v="3"/>
    <n v="3375"/>
    <n v="17624"/>
    <n v="0"/>
    <n v="12"/>
    <n v="3"/>
    <n v="4"/>
    <n v="80"/>
    <n v="0"/>
    <n v="4"/>
    <n v="4"/>
    <n v="3"/>
    <n v="2"/>
    <n v="1"/>
    <n v="2"/>
  </r>
  <r>
    <x v="1"/>
    <s v="Travel_Rarely"/>
    <x v="4"/>
    <s v="Current Employees"/>
    <x v="1"/>
    <x v="1"/>
    <x v="1228"/>
    <n v="1982"/>
    <x v="1"/>
    <x v="2"/>
    <x v="0"/>
    <s v="No"/>
    <s v="Y"/>
    <n v="6"/>
    <n v="-2"/>
    <n v="0"/>
    <n v="23"/>
    <n v="0"/>
    <m/>
    <n v="0"/>
    <n v="1"/>
    <n v="571"/>
    <n v="12"/>
    <x v="0"/>
    <n v="1"/>
    <n v="4"/>
    <n v="78"/>
    <n v="3"/>
    <n v="1"/>
    <n v="4"/>
    <n v="2647"/>
    <n v="13672"/>
    <n v="1"/>
    <n v="13"/>
    <n v="3"/>
    <n v="3"/>
    <n v="80"/>
    <n v="0"/>
    <n v="5"/>
    <n v="4"/>
    <n v="5"/>
    <n v="2"/>
    <n v="1"/>
    <n v="4"/>
  </r>
  <r>
    <x v="1"/>
    <s v="Travel_Rarely"/>
    <x v="1"/>
    <s v="Current Employees"/>
    <x v="1"/>
    <x v="2"/>
    <x v="1229"/>
    <n v="1472"/>
    <x v="1"/>
    <x v="7"/>
    <x v="0"/>
    <s v="No"/>
    <s v="Y"/>
    <n v="2"/>
    <n v="-2"/>
    <n v="0"/>
    <n v="53"/>
    <n v="0"/>
    <m/>
    <n v="0"/>
    <n v="1"/>
    <n v="447"/>
    <n v="2"/>
    <x v="3"/>
    <n v="1"/>
    <n v="4"/>
    <n v="39"/>
    <n v="4"/>
    <n v="4"/>
    <n v="2"/>
    <n v="16598"/>
    <n v="19764"/>
    <n v="4"/>
    <n v="12"/>
    <n v="3"/>
    <n v="2"/>
    <n v="80"/>
    <n v="0"/>
    <n v="35"/>
    <n v="2"/>
    <n v="9"/>
    <n v="8"/>
    <n v="8"/>
    <n v="8"/>
  </r>
  <r>
    <x v="1"/>
    <s v="Travel_Rarely"/>
    <x v="2"/>
    <s v="Current Employees"/>
    <x v="0"/>
    <x v="0"/>
    <x v="1230"/>
    <n v="1453"/>
    <x v="1"/>
    <x v="0"/>
    <x v="2"/>
    <s v="No"/>
    <s v="Y"/>
    <n v="5"/>
    <n v="-2"/>
    <n v="0"/>
    <n v="31"/>
    <n v="0"/>
    <m/>
    <n v="0"/>
    <n v="1"/>
    <n v="326"/>
    <n v="8"/>
    <x v="0"/>
    <n v="1"/>
    <n v="1"/>
    <n v="31"/>
    <n v="3"/>
    <n v="3"/>
    <n v="4"/>
    <n v="10793"/>
    <n v="8386"/>
    <n v="1"/>
    <n v="18"/>
    <n v="3"/>
    <n v="1"/>
    <n v="80"/>
    <n v="1"/>
    <n v="13"/>
    <n v="3"/>
    <n v="13"/>
    <n v="7"/>
    <n v="9"/>
    <n v="9"/>
  </r>
  <r>
    <x v="1"/>
    <s v="Travel_Rarely"/>
    <x v="2"/>
    <s v="Current Employees"/>
    <x v="0"/>
    <x v="3"/>
    <x v="1231"/>
    <n v="1754"/>
    <x v="1"/>
    <x v="0"/>
    <x v="2"/>
    <s v="No"/>
    <s v="Y"/>
    <n v="2"/>
    <n v="-2"/>
    <n v="0"/>
    <n v="30"/>
    <n v="0"/>
    <m/>
    <n v="0"/>
    <n v="1"/>
    <n v="979"/>
    <n v="15"/>
    <x v="0"/>
    <n v="1"/>
    <n v="3"/>
    <n v="94"/>
    <n v="2"/>
    <n v="3"/>
    <n v="2"/>
    <n v="7140"/>
    <n v="3088"/>
    <n v="2"/>
    <n v="11"/>
    <n v="3"/>
    <n v="1"/>
    <n v="80"/>
    <n v="1"/>
    <n v="12"/>
    <n v="3"/>
    <n v="7"/>
    <n v="7"/>
    <n v="1"/>
    <n v="7"/>
  </r>
  <r>
    <x v="1"/>
    <s v="Travel_Rarely"/>
    <x v="0"/>
    <s v="Current Employees"/>
    <x v="0"/>
    <x v="0"/>
    <x v="1232"/>
    <n v="2037"/>
    <x v="1"/>
    <x v="0"/>
    <x v="2"/>
    <s v="No"/>
    <s v="Y"/>
    <n v="5"/>
    <n v="-2"/>
    <n v="0"/>
    <n v="41"/>
    <n v="0"/>
    <m/>
    <n v="0"/>
    <n v="1"/>
    <n v="930"/>
    <n v="3"/>
    <x v="3"/>
    <n v="1"/>
    <n v="3"/>
    <n v="57"/>
    <n v="2"/>
    <n v="2"/>
    <n v="2"/>
    <n v="8938"/>
    <n v="12227"/>
    <n v="2"/>
    <n v="11"/>
    <n v="3"/>
    <n v="3"/>
    <n v="80"/>
    <n v="1"/>
    <n v="14"/>
    <n v="3"/>
    <n v="5"/>
    <n v="4"/>
    <n v="0"/>
    <n v="4"/>
  </r>
  <r>
    <x v="1"/>
    <s v="Travel_Rarely"/>
    <x v="2"/>
    <s v="Current Employees"/>
    <x v="0"/>
    <x v="2"/>
    <x v="1233"/>
    <n v="1951"/>
    <x v="1"/>
    <x v="0"/>
    <x v="2"/>
    <s v="No"/>
    <s v="Y"/>
    <n v="2"/>
    <n v="-2"/>
    <n v="0"/>
    <n v="34"/>
    <n v="0"/>
    <m/>
    <n v="0"/>
    <n v="1"/>
    <n v="1239"/>
    <n v="13"/>
    <x v="2"/>
    <n v="1"/>
    <n v="4"/>
    <n v="39"/>
    <n v="3"/>
    <n v="3"/>
    <n v="3"/>
    <n v="8628"/>
    <n v="22914"/>
    <n v="1"/>
    <n v="18"/>
    <n v="3"/>
    <n v="3"/>
    <n v="80"/>
    <n v="1"/>
    <n v="9"/>
    <n v="2"/>
    <n v="8"/>
    <n v="7"/>
    <n v="1"/>
    <n v="1"/>
  </r>
  <r>
    <x v="1"/>
    <s v="Travel_Rarely"/>
    <x v="2"/>
    <s v="Current Employees"/>
    <x v="0"/>
    <x v="0"/>
    <x v="1234"/>
    <n v="1497"/>
    <x v="1"/>
    <x v="0"/>
    <x v="2"/>
    <s v="No"/>
    <s v="Y"/>
    <n v="3"/>
    <n v="-2"/>
    <n v="0"/>
    <n v="29"/>
    <n v="0"/>
    <m/>
    <n v="0"/>
    <n v="1"/>
    <n v="1246"/>
    <n v="19"/>
    <x v="3"/>
    <n v="1"/>
    <n v="3"/>
    <n v="77"/>
    <n v="2"/>
    <n v="2"/>
    <n v="3"/>
    <n v="8620"/>
    <n v="23757"/>
    <n v="1"/>
    <n v="14"/>
    <n v="3"/>
    <n v="3"/>
    <n v="80"/>
    <n v="2"/>
    <n v="10"/>
    <n v="3"/>
    <n v="10"/>
    <n v="7"/>
    <n v="0"/>
    <n v="4"/>
  </r>
  <r>
    <x v="1"/>
    <s v="Travel_Rarely"/>
    <x v="2"/>
    <s v="Current Employees"/>
    <x v="0"/>
    <x v="2"/>
    <x v="1235"/>
    <n v="1670"/>
    <x v="1"/>
    <x v="0"/>
    <x v="2"/>
    <s v="No"/>
    <s v="Y"/>
    <n v="5"/>
    <n v="-2"/>
    <n v="0"/>
    <n v="33"/>
    <n v="0"/>
    <m/>
    <n v="0"/>
    <n v="1"/>
    <n v="392"/>
    <n v="2"/>
    <x v="2"/>
    <n v="1"/>
    <n v="4"/>
    <n v="93"/>
    <n v="3"/>
    <n v="2"/>
    <n v="4"/>
    <n v="5505"/>
    <n v="3921"/>
    <n v="1"/>
    <n v="14"/>
    <n v="3"/>
    <n v="3"/>
    <n v="80"/>
    <n v="2"/>
    <n v="6"/>
    <n v="3"/>
    <n v="6"/>
    <n v="2"/>
    <n v="0"/>
    <n v="4"/>
  </r>
  <r>
    <x v="1"/>
    <s v="Travel_Rarely"/>
    <x v="1"/>
    <s v="Current Employees"/>
    <x v="0"/>
    <x v="3"/>
    <x v="1236"/>
    <n v="1466"/>
    <x v="1"/>
    <x v="0"/>
    <x v="2"/>
    <s v="No"/>
    <s v="Y"/>
    <n v="3"/>
    <n v="-2"/>
    <n v="0"/>
    <n v="48"/>
    <n v="0"/>
    <m/>
    <n v="0"/>
    <n v="1"/>
    <n v="1221"/>
    <n v="7"/>
    <x v="3"/>
    <n v="1"/>
    <n v="3"/>
    <n v="96"/>
    <n v="3"/>
    <n v="2"/>
    <n v="2"/>
    <n v="5486"/>
    <n v="24795"/>
    <n v="4"/>
    <n v="11"/>
    <n v="3"/>
    <n v="1"/>
    <n v="80"/>
    <n v="3"/>
    <n v="15"/>
    <n v="3"/>
    <n v="2"/>
    <n v="2"/>
    <n v="2"/>
    <n v="2"/>
  </r>
  <r>
    <x v="1"/>
    <s v="Travel_Rarely"/>
    <x v="0"/>
    <s v="Current Employees"/>
    <x v="0"/>
    <x v="2"/>
    <x v="1237"/>
    <n v="1548"/>
    <x v="1"/>
    <x v="0"/>
    <x v="1"/>
    <s v="No"/>
    <s v="Y"/>
    <n v="5"/>
    <n v="-2"/>
    <n v="0"/>
    <n v="40"/>
    <n v="0"/>
    <m/>
    <n v="0"/>
    <n v="1"/>
    <n v="1342"/>
    <n v="9"/>
    <x v="0"/>
    <n v="1"/>
    <n v="1"/>
    <n v="47"/>
    <n v="3"/>
    <n v="2"/>
    <n v="1"/>
    <n v="5473"/>
    <n v="19345"/>
    <n v="0"/>
    <n v="12"/>
    <n v="3"/>
    <n v="4"/>
    <n v="80"/>
    <n v="0"/>
    <n v="9"/>
    <n v="4"/>
    <n v="8"/>
    <n v="4"/>
    <n v="7"/>
    <n v="1"/>
  </r>
  <r>
    <x v="1"/>
    <s v="Travel_Rarely"/>
    <x v="2"/>
    <s v="Current Employees"/>
    <x v="0"/>
    <x v="0"/>
    <x v="1238"/>
    <n v="1560"/>
    <x v="1"/>
    <x v="0"/>
    <x v="1"/>
    <s v="No"/>
    <s v="Y"/>
    <n v="6"/>
    <n v="-2"/>
    <n v="0"/>
    <n v="33"/>
    <n v="0"/>
    <m/>
    <n v="0"/>
    <n v="1"/>
    <n v="1242"/>
    <n v="8"/>
    <x v="2"/>
    <n v="1"/>
    <n v="1"/>
    <n v="46"/>
    <n v="3"/>
    <n v="2"/>
    <n v="1"/>
    <n v="6392"/>
    <n v="10589"/>
    <n v="2"/>
    <n v="13"/>
    <n v="3"/>
    <n v="4"/>
    <n v="80"/>
    <n v="1"/>
    <n v="8"/>
    <n v="1"/>
    <n v="2"/>
    <n v="2"/>
    <n v="2"/>
    <n v="2"/>
  </r>
  <r>
    <x v="1"/>
    <s v="Travel_Rarely"/>
    <x v="2"/>
    <s v="Current Employees"/>
    <x v="0"/>
    <x v="0"/>
    <x v="1239"/>
    <n v="1996"/>
    <x v="1"/>
    <x v="6"/>
    <x v="1"/>
    <s v="No"/>
    <s v="Y"/>
    <n v="1"/>
    <n v="-2"/>
    <n v="0"/>
    <n v="31"/>
    <n v="0"/>
    <m/>
    <n v="0"/>
    <n v="1"/>
    <n v="1154"/>
    <n v="2"/>
    <x v="0"/>
    <n v="1"/>
    <n v="1"/>
    <n v="54"/>
    <n v="3"/>
    <n v="1"/>
    <n v="3"/>
    <n v="3067"/>
    <n v="6393"/>
    <n v="0"/>
    <n v="19"/>
    <n v="3"/>
    <n v="3"/>
    <n v="80"/>
    <n v="1"/>
    <n v="3"/>
    <n v="3"/>
    <n v="2"/>
    <n v="2"/>
    <n v="1"/>
    <n v="2"/>
  </r>
  <r>
    <x v="1"/>
    <s v="Travel_Rarely"/>
    <x v="2"/>
    <s v="Current Employees"/>
    <x v="0"/>
    <x v="4"/>
    <x v="1240"/>
    <n v="1749"/>
    <x v="1"/>
    <x v="0"/>
    <x v="1"/>
    <s v="No"/>
    <s v="Y"/>
    <n v="3"/>
    <n v="-2"/>
    <n v="0"/>
    <n v="31"/>
    <n v="0"/>
    <m/>
    <n v="0"/>
    <n v="1"/>
    <n v="1003"/>
    <n v="5"/>
    <x v="3"/>
    <n v="1"/>
    <n v="4"/>
    <n v="51"/>
    <n v="3"/>
    <n v="2"/>
    <n v="4"/>
    <n v="8346"/>
    <n v="20943"/>
    <n v="1"/>
    <n v="19"/>
    <n v="3"/>
    <n v="3"/>
    <n v="80"/>
    <n v="1"/>
    <n v="6"/>
    <n v="3"/>
    <n v="5"/>
    <n v="2"/>
    <n v="0"/>
    <n v="2"/>
  </r>
  <r>
    <x v="1"/>
    <s v="Travel_Rarely"/>
    <x v="2"/>
    <s v="Current Employees"/>
    <x v="0"/>
    <x v="2"/>
    <x v="1241"/>
    <n v="2013"/>
    <x v="1"/>
    <x v="6"/>
    <x v="1"/>
    <s v="No"/>
    <s v="Y"/>
    <n v="2"/>
    <n v="-2"/>
    <n v="0"/>
    <n v="32"/>
    <n v="0"/>
    <m/>
    <n v="0"/>
    <n v="1"/>
    <n v="234"/>
    <n v="1"/>
    <x v="2"/>
    <n v="1"/>
    <n v="2"/>
    <n v="68"/>
    <n v="2"/>
    <n v="1"/>
    <n v="2"/>
    <n v="2269"/>
    <n v="18024"/>
    <n v="0"/>
    <n v="14"/>
    <n v="3"/>
    <n v="2"/>
    <n v="80"/>
    <n v="1"/>
    <n v="3"/>
    <n v="3"/>
    <n v="2"/>
    <n v="2"/>
    <n v="2"/>
    <n v="2"/>
  </r>
  <r>
    <x v="1"/>
    <s v="Travel_Rarely"/>
    <x v="0"/>
    <s v="Current Employees"/>
    <x v="0"/>
    <x v="2"/>
    <x v="1242"/>
    <n v="1945"/>
    <x v="1"/>
    <x v="0"/>
    <x v="1"/>
    <s v="No"/>
    <s v="Y"/>
    <n v="2"/>
    <n v="-2"/>
    <n v="0"/>
    <n v="35"/>
    <n v="0"/>
    <m/>
    <n v="0"/>
    <n v="1"/>
    <n v="682"/>
    <n v="18"/>
    <x v="2"/>
    <n v="1"/>
    <n v="2"/>
    <n v="71"/>
    <n v="3"/>
    <n v="2"/>
    <n v="1"/>
    <n v="5561"/>
    <n v="15975"/>
    <n v="0"/>
    <n v="16"/>
    <n v="3"/>
    <n v="4"/>
    <n v="80"/>
    <n v="1"/>
    <n v="6"/>
    <n v="1"/>
    <n v="5"/>
    <n v="3"/>
    <n v="0"/>
    <n v="4"/>
  </r>
  <r>
    <x v="1"/>
    <s v="Travel_Rarely"/>
    <x v="2"/>
    <s v="Current Employees"/>
    <x v="0"/>
    <x v="4"/>
    <x v="1243"/>
    <n v="1568"/>
    <x v="1"/>
    <x v="0"/>
    <x v="1"/>
    <s v="No"/>
    <s v="Y"/>
    <n v="3"/>
    <n v="-2"/>
    <n v="0"/>
    <n v="30"/>
    <n v="0"/>
    <m/>
    <n v="0"/>
    <n v="1"/>
    <n v="1288"/>
    <n v="29"/>
    <x v="2"/>
    <n v="1"/>
    <n v="4"/>
    <n v="33"/>
    <n v="3"/>
    <n v="3"/>
    <n v="4"/>
    <n v="9250"/>
    <n v="17799"/>
    <n v="3"/>
    <n v="12"/>
    <n v="3"/>
    <n v="2"/>
    <n v="80"/>
    <n v="1"/>
    <n v="9"/>
    <n v="3"/>
    <n v="4"/>
    <n v="2"/>
    <n v="1"/>
    <n v="3"/>
  </r>
  <r>
    <x v="1"/>
    <s v="Travel_Rarely"/>
    <x v="0"/>
    <s v="Current Employees"/>
    <x v="0"/>
    <x v="0"/>
    <x v="1244"/>
    <n v="1582"/>
    <x v="1"/>
    <x v="0"/>
    <x v="1"/>
    <s v="No"/>
    <s v="Y"/>
    <n v="3"/>
    <n v="-2"/>
    <n v="0"/>
    <n v="38"/>
    <n v="0"/>
    <m/>
    <n v="0"/>
    <n v="1"/>
    <n v="1245"/>
    <n v="14"/>
    <x v="3"/>
    <n v="1"/>
    <n v="3"/>
    <n v="80"/>
    <n v="3"/>
    <n v="2"/>
    <n v="2"/>
    <n v="9924"/>
    <n v="12355"/>
    <n v="0"/>
    <n v="11"/>
    <n v="3"/>
    <n v="4"/>
    <n v="80"/>
    <n v="1"/>
    <n v="10"/>
    <n v="3"/>
    <n v="9"/>
    <n v="8"/>
    <n v="7"/>
    <n v="7"/>
  </r>
  <r>
    <x v="1"/>
    <s v="Travel_Rarely"/>
    <x v="2"/>
    <s v="Current Employees"/>
    <x v="0"/>
    <x v="0"/>
    <x v="1245"/>
    <n v="1739"/>
    <x v="1"/>
    <x v="0"/>
    <x v="1"/>
    <s v="No"/>
    <s v="Y"/>
    <n v="2"/>
    <n v="-2"/>
    <n v="0"/>
    <n v="32"/>
    <n v="0"/>
    <m/>
    <n v="0"/>
    <n v="1"/>
    <n v="371"/>
    <n v="19"/>
    <x v="3"/>
    <n v="1"/>
    <n v="4"/>
    <n v="80"/>
    <n v="1"/>
    <n v="3"/>
    <n v="3"/>
    <n v="9610"/>
    <n v="3840"/>
    <n v="3"/>
    <n v="13"/>
    <n v="3"/>
    <n v="3"/>
    <n v="80"/>
    <n v="1"/>
    <n v="10"/>
    <n v="1"/>
    <n v="4"/>
    <n v="3"/>
    <n v="0"/>
    <n v="2"/>
  </r>
  <r>
    <x v="1"/>
    <s v="Travel_Rarely"/>
    <x v="0"/>
    <s v="Current Employees"/>
    <x v="0"/>
    <x v="0"/>
    <x v="1246"/>
    <n v="1492"/>
    <x v="1"/>
    <x v="6"/>
    <x v="1"/>
    <s v="No"/>
    <s v="Y"/>
    <n v="3"/>
    <n v="-2"/>
    <n v="0"/>
    <n v="35"/>
    <n v="0"/>
    <m/>
    <n v="0"/>
    <n v="1"/>
    <n v="660"/>
    <n v="7"/>
    <x v="1"/>
    <n v="1"/>
    <n v="4"/>
    <n v="76"/>
    <n v="3"/>
    <n v="1"/>
    <n v="3"/>
    <n v="2404"/>
    <n v="16192"/>
    <n v="1"/>
    <n v="13"/>
    <n v="3"/>
    <n v="1"/>
    <n v="80"/>
    <n v="1"/>
    <n v="1"/>
    <n v="3"/>
    <n v="1"/>
    <n v="0"/>
    <n v="0"/>
    <n v="0"/>
  </r>
  <r>
    <x v="1"/>
    <s v="Travel_Rarely"/>
    <x v="2"/>
    <s v="Current Employees"/>
    <x v="0"/>
    <x v="3"/>
    <x v="1247"/>
    <n v="1446"/>
    <x v="1"/>
    <x v="0"/>
    <x v="1"/>
    <s v="No"/>
    <s v="Y"/>
    <n v="3"/>
    <n v="-2"/>
    <n v="0"/>
    <n v="32"/>
    <n v="0"/>
    <m/>
    <n v="0"/>
    <n v="1"/>
    <n v="601"/>
    <n v="7"/>
    <x v="4"/>
    <n v="1"/>
    <n v="4"/>
    <n v="97"/>
    <n v="3"/>
    <n v="2"/>
    <n v="2"/>
    <n v="9204"/>
    <n v="23343"/>
    <n v="4"/>
    <n v="12"/>
    <n v="3"/>
    <n v="3"/>
    <n v="80"/>
    <n v="1"/>
    <n v="7"/>
    <n v="2"/>
    <n v="4"/>
    <n v="3"/>
    <n v="0"/>
    <n v="3"/>
  </r>
  <r>
    <x v="1"/>
    <s v="Travel_Rarely"/>
    <x v="0"/>
    <s v="Current Employees"/>
    <x v="0"/>
    <x v="2"/>
    <x v="1248"/>
    <n v="1588"/>
    <x v="1"/>
    <x v="0"/>
    <x v="1"/>
    <s v="No"/>
    <s v="Y"/>
    <n v="3"/>
    <n v="-2"/>
    <n v="0"/>
    <n v="39"/>
    <n v="0"/>
    <m/>
    <n v="0"/>
    <n v="1"/>
    <n v="1462"/>
    <n v="6"/>
    <x v="3"/>
    <n v="1"/>
    <n v="4"/>
    <n v="38"/>
    <n v="4"/>
    <n v="3"/>
    <n v="3"/>
    <n v="8237"/>
    <n v="4658"/>
    <n v="2"/>
    <n v="11"/>
    <n v="3"/>
    <n v="1"/>
    <n v="80"/>
    <n v="1"/>
    <n v="11"/>
    <n v="3"/>
    <n v="7"/>
    <n v="6"/>
    <n v="7"/>
    <n v="6"/>
  </r>
  <r>
    <x v="1"/>
    <s v="Travel_Rarely"/>
    <x v="0"/>
    <s v="Current Employees"/>
    <x v="0"/>
    <x v="3"/>
    <x v="1249"/>
    <n v="1787"/>
    <x v="1"/>
    <x v="0"/>
    <x v="1"/>
    <s v="No"/>
    <s v="Y"/>
    <n v="2"/>
    <n v="-2"/>
    <n v="0"/>
    <n v="37"/>
    <n v="0"/>
    <m/>
    <n v="0"/>
    <n v="1"/>
    <n v="589"/>
    <n v="9"/>
    <x v="0"/>
    <n v="1"/>
    <n v="2"/>
    <n v="46"/>
    <n v="2"/>
    <n v="2"/>
    <n v="2"/>
    <n v="4189"/>
    <n v="8800"/>
    <n v="1"/>
    <n v="14"/>
    <n v="3"/>
    <n v="1"/>
    <n v="80"/>
    <n v="2"/>
    <n v="5"/>
    <n v="3"/>
    <n v="5"/>
    <n v="2"/>
    <n v="0"/>
    <n v="3"/>
  </r>
  <r>
    <x v="1"/>
    <s v="Travel_Rarely"/>
    <x v="0"/>
    <s v="Current Employees"/>
    <x v="0"/>
    <x v="3"/>
    <x v="1250"/>
    <n v="1908"/>
    <x v="1"/>
    <x v="0"/>
    <x v="1"/>
    <s v="No"/>
    <s v="Y"/>
    <n v="1"/>
    <n v="-2"/>
    <n v="0"/>
    <n v="36"/>
    <n v="0"/>
    <m/>
    <n v="0"/>
    <n v="1"/>
    <n v="335"/>
    <n v="17"/>
    <x v="0"/>
    <n v="1"/>
    <n v="3"/>
    <n v="33"/>
    <n v="2"/>
    <n v="2"/>
    <n v="2"/>
    <n v="5507"/>
    <n v="16822"/>
    <n v="2"/>
    <n v="16"/>
    <n v="3"/>
    <n v="3"/>
    <n v="80"/>
    <n v="2"/>
    <n v="12"/>
    <n v="1"/>
    <n v="4"/>
    <n v="2"/>
    <n v="1"/>
    <n v="3"/>
  </r>
  <r>
    <x v="1"/>
    <s v="Travel_Rarely"/>
    <x v="0"/>
    <s v="Current Employees"/>
    <x v="0"/>
    <x v="0"/>
    <x v="1251"/>
    <n v="1995"/>
    <x v="1"/>
    <x v="0"/>
    <x v="1"/>
    <s v="No"/>
    <s v="Y"/>
    <n v="3"/>
    <n v="-2"/>
    <n v="0"/>
    <n v="38"/>
    <n v="0"/>
    <m/>
    <n v="0"/>
    <n v="1"/>
    <n v="1321"/>
    <n v="1"/>
    <x v="2"/>
    <n v="1"/>
    <n v="4"/>
    <n v="86"/>
    <n v="3"/>
    <n v="2"/>
    <n v="2"/>
    <n v="4440"/>
    <n v="7636"/>
    <n v="0"/>
    <n v="15"/>
    <n v="3"/>
    <n v="1"/>
    <n v="80"/>
    <n v="2"/>
    <n v="16"/>
    <n v="3"/>
    <n v="15"/>
    <n v="13"/>
    <n v="5"/>
    <n v="8"/>
  </r>
  <r>
    <x v="1"/>
    <s v="Travel_Rarely"/>
    <x v="2"/>
    <s v="Current Employees"/>
    <x v="0"/>
    <x v="0"/>
    <x v="1252"/>
    <n v="1479"/>
    <x v="1"/>
    <x v="0"/>
    <x v="1"/>
    <s v="No"/>
    <s v="Y"/>
    <n v="2"/>
    <n v="-2"/>
    <n v="0"/>
    <n v="30"/>
    <n v="0"/>
    <m/>
    <n v="0"/>
    <n v="1"/>
    <n v="1358"/>
    <n v="16"/>
    <x v="1"/>
    <n v="1"/>
    <n v="4"/>
    <n v="96"/>
    <n v="3"/>
    <n v="2"/>
    <n v="3"/>
    <n v="5301"/>
    <n v="2939"/>
    <n v="8"/>
    <n v="15"/>
    <n v="3"/>
    <n v="3"/>
    <n v="80"/>
    <n v="2"/>
    <n v="4"/>
    <n v="2"/>
    <n v="2"/>
    <n v="1"/>
    <n v="2"/>
    <n v="2"/>
  </r>
  <r>
    <x v="1"/>
    <s v="Travel_Rarely"/>
    <x v="0"/>
    <s v="Current Employees"/>
    <x v="0"/>
    <x v="0"/>
    <x v="1253"/>
    <n v="1961"/>
    <x v="1"/>
    <x v="6"/>
    <x v="0"/>
    <s v="No"/>
    <s v="Y"/>
    <n v="3"/>
    <n v="-2"/>
    <n v="0"/>
    <n v="38"/>
    <n v="0"/>
    <m/>
    <n v="0"/>
    <n v="1"/>
    <n v="1404"/>
    <n v="1"/>
    <x v="3"/>
    <n v="1"/>
    <n v="1"/>
    <n v="59"/>
    <n v="2"/>
    <n v="1"/>
    <n v="1"/>
    <n v="2858"/>
    <n v="11473"/>
    <n v="4"/>
    <n v="14"/>
    <n v="3"/>
    <n v="1"/>
    <n v="80"/>
    <n v="0"/>
    <n v="20"/>
    <n v="2"/>
    <n v="1"/>
    <n v="0"/>
    <n v="0"/>
    <n v="0"/>
  </r>
  <r>
    <x v="1"/>
    <s v="Travel_Rarely"/>
    <x v="0"/>
    <s v="Current Employees"/>
    <x v="0"/>
    <x v="3"/>
    <x v="1254"/>
    <n v="1975"/>
    <x v="1"/>
    <x v="0"/>
    <x v="0"/>
    <s v="No"/>
    <s v="Y"/>
    <n v="3"/>
    <n v="-2"/>
    <n v="0"/>
    <n v="39"/>
    <n v="0"/>
    <m/>
    <n v="0"/>
    <n v="1"/>
    <n v="119"/>
    <n v="15"/>
    <x v="2"/>
    <n v="1"/>
    <n v="2"/>
    <n v="77"/>
    <n v="3"/>
    <n v="4"/>
    <n v="1"/>
    <n v="13341"/>
    <n v="25098"/>
    <n v="0"/>
    <n v="12"/>
    <n v="3"/>
    <n v="1"/>
    <n v="80"/>
    <n v="0"/>
    <n v="21"/>
    <n v="3"/>
    <n v="20"/>
    <n v="8"/>
    <n v="11"/>
    <n v="10"/>
  </r>
  <r>
    <x v="1"/>
    <s v="Travel_Rarely"/>
    <x v="0"/>
    <s v="Current Employees"/>
    <x v="0"/>
    <x v="2"/>
    <x v="1255"/>
    <n v="1740"/>
    <x v="1"/>
    <x v="5"/>
    <x v="0"/>
    <s v="No"/>
    <s v="Y"/>
    <n v="3"/>
    <n v="-2"/>
    <n v="0"/>
    <n v="40"/>
    <n v="0"/>
    <m/>
    <n v="0"/>
    <n v="1"/>
    <n v="611"/>
    <n v="7"/>
    <x v="2"/>
    <n v="1"/>
    <n v="2"/>
    <n v="88"/>
    <n v="3"/>
    <n v="5"/>
    <n v="2"/>
    <n v="19833"/>
    <n v="4349"/>
    <n v="1"/>
    <n v="14"/>
    <n v="3"/>
    <n v="2"/>
    <n v="80"/>
    <n v="0"/>
    <n v="21"/>
    <n v="2"/>
    <n v="21"/>
    <n v="8"/>
    <n v="12"/>
    <n v="8"/>
  </r>
  <r>
    <x v="1"/>
    <s v="Travel_Rarely"/>
    <x v="2"/>
    <s v="Current Employees"/>
    <x v="0"/>
    <x v="3"/>
    <x v="1256"/>
    <n v="1924"/>
    <x v="1"/>
    <x v="0"/>
    <x v="0"/>
    <s v="No"/>
    <s v="Y"/>
    <n v="2"/>
    <n v="-2"/>
    <n v="0"/>
    <n v="33"/>
    <n v="0"/>
    <m/>
    <n v="0"/>
    <n v="1"/>
    <n v="217"/>
    <n v="10"/>
    <x v="2"/>
    <n v="1"/>
    <n v="2"/>
    <n v="43"/>
    <n v="3"/>
    <n v="2"/>
    <n v="1"/>
    <n v="5487"/>
    <n v="10410"/>
    <n v="1"/>
    <n v="14"/>
    <n v="3"/>
    <n v="2"/>
    <n v="80"/>
    <n v="0"/>
    <n v="10"/>
    <n v="2"/>
    <n v="10"/>
    <n v="4"/>
    <n v="0"/>
    <n v="9"/>
  </r>
  <r>
    <x v="1"/>
    <s v="Travel_Rarely"/>
    <x v="2"/>
    <s v="Current Employees"/>
    <x v="0"/>
    <x v="2"/>
    <x v="1257"/>
    <n v="1650"/>
    <x v="1"/>
    <x v="0"/>
    <x v="0"/>
    <s v="No"/>
    <s v="Y"/>
    <n v="2"/>
    <n v="-2"/>
    <n v="0"/>
    <n v="29"/>
    <n v="0"/>
    <m/>
    <n v="0"/>
    <n v="1"/>
    <n v="469"/>
    <n v="10"/>
    <x v="3"/>
    <n v="1"/>
    <n v="3"/>
    <n v="42"/>
    <n v="2"/>
    <n v="2"/>
    <n v="3"/>
    <n v="5869"/>
    <n v="23413"/>
    <n v="9"/>
    <n v="11"/>
    <n v="3"/>
    <n v="3"/>
    <n v="80"/>
    <n v="0"/>
    <n v="8"/>
    <n v="3"/>
    <n v="5"/>
    <n v="2"/>
    <n v="1"/>
    <n v="4"/>
  </r>
  <r>
    <x v="1"/>
    <s v="Travel_Rarely"/>
    <x v="2"/>
    <s v="Current Employees"/>
    <x v="0"/>
    <x v="2"/>
    <x v="1258"/>
    <n v="1836"/>
    <x v="1"/>
    <x v="0"/>
    <x v="0"/>
    <s v="No"/>
    <s v="Y"/>
    <n v="4"/>
    <n v="-2"/>
    <n v="0"/>
    <n v="26"/>
    <n v="0"/>
    <m/>
    <n v="0"/>
    <n v="1"/>
    <n v="572"/>
    <n v="10"/>
    <x v="3"/>
    <n v="1"/>
    <n v="3"/>
    <n v="46"/>
    <n v="3"/>
    <n v="2"/>
    <n v="4"/>
    <n v="4684"/>
    <n v="9125"/>
    <n v="1"/>
    <n v="13"/>
    <n v="3"/>
    <n v="1"/>
    <n v="80"/>
    <n v="0"/>
    <n v="5"/>
    <n v="3"/>
    <n v="5"/>
    <n v="3"/>
    <n v="1"/>
    <n v="2"/>
  </r>
  <r>
    <x v="1"/>
    <s v="Travel_Rarely"/>
    <x v="2"/>
    <s v="Current Employees"/>
    <x v="0"/>
    <x v="1"/>
    <x v="1259"/>
    <n v="1478"/>
    <x v="1"/>
    <x v="0"/>
    <x v="0"/>
    <s v="No"/>
    <s v="Y"/>
    <n v="2"/>
    <n v="-2"/>
    <n v="0"/>
    <n v="34"/>
    <n v="0"/>
    <m/>
    <n v="0"/>
    <n v="1"/>
    <n v="1326"/>
    <n v="3"/>
    <x v="3"/>
    <n v="1"/>
    <n v="4"/>
    <n v="81"/>
    <n v="1"/>
    <n v="2"/>
    <n v="1"/>
    <n v="4759"/>
    <n v="15891"/>
    <n v="3"/>
    <n v="18"/>
    <n v="3"/>
    <n v="4"/>
    <n v="80"/>
    <n v="0"/>
    <n v="15"/>
    <n v="3"/>
    <n v="13"/>
    <n v="9"/>
    <n v="3"/>
    <n v="12"/>
  </r>
  <r>
    <x v="1"/>
    <s v="Travel_Rarely"/>
    <x v="4"/>
    <s v="Current Employees"/>
    <x v="0"/>
    <x v="0"/>
    <x v="1260"/>
    <n v="1680"/>
    <x v="1"/>
    <x v="6"/>
    <x v="0"/>
    <s v="No"/>
    <s v="Y"/>
    <n v="3"/>
    <n v="-2"/>
    <n v="0"/>
    <n v="20"/>
    <n v="0"/>
    <m/>
    <n v="0"/>
    <n v="1"/>
    <n v="727"/>
    <n v="9"/>
    <x v="1"/>
    <n v="1"/>
    <n v="4"/>
    <n v="54"/>
    <n v="3"/>
    <n v="1"/>
    <n v="1"/>
    <n v="2728"/>
    <n v="21082"/>
    <n v="1"/>
    <n v="11"/>
    <n v="3"/>
    <n v="1"/>
    <n v="80"/>
    <n v="0"/>
    <n v="2"/>
    <n v="3"/>
    <n v="2"/>
    <n v="2"/>
    <n v="0"/>
    <n v="2"/>
  </r>
  <r>
    <x v="1"/>
    <s v="Travel_Rarely"/>
    <x v="2"/>
    <s v="Current Employees"/>
    <x v="0"/>
    <x v="2"/>
    <x v="1261"/>
    <n v="1469"/>
    <x v="1"/>
    <x v="0"/>
    <x v="0"/>
    <s v="No"/>
    <s v="Y"/>
    <n v="4"/>
    <n v="-2"/>
    <n v="0"/>
    <n v="28"/>
    <n v="0"/>
    <m/>
    <n v="0"/>
    <n v="1"/>
    <n v="866"/>
    <n v="5"/>
    <x v="3"/>
    <n v="1"/>
    <n v="4"/>
    <n v="84"/>
    <n v="3"/>
    <n v="2"/>
    <n v="1"/>
    <n v="8463"/>
    <n v="23490"/>
    <n v="0"/>
    <n v="18"/>
    <n v="3"/>
    <n v="4"/>
    <n v="80"/>
    <n v="0"/>
    <n v="6"/>
    <n v="3"/>
    <n v="5"/>
    <n v="4"/>
    <n v="1"/>
    <n v="3"/>
  </r>
  <r>
    <x v="1"/>
    <s v="Travel_Rarely"/>
    <x v="0"/>
    <s v="Current Employees"/>
    <x v="0"/>
    <x v="3"/>
    <x v="1262"/>
    <n v="1708"/>
    <x v="1"/>
    <x v="0"/>
    <x v="0"/>
    <s v="No"/>
    <s v="Y"/>
    <n v="3"/>
    <n v="-2"/>
    <n v="0"/>
    <n v="41"/>
    <n v="0"/>
    <m/>
    <n v="0"/>
    <n v="1"/>
    <n v="918"/>
    <n v="6"/>
    <x v="3"/>
    <n v="1"/>
    <n v="4"/>
    <n v="35"/>
    <n v="3"/>
    <n v="3"/>
    <n v="1"/>
    <n v="9241"/>
    <n v="15869"/>
    <n v="1"/>
    <n v="12"/>
    <n v="3"/>
    <n v="2"/>
    <n v="80"/>
    <n v="0"/>
    <n v="10"/>
    <n v="3"/>
    <n v="10"/>
    <n v="8"/>
    <n v="8"/>
    <n v="7"/>
  </r>
  <r>
    <x v="1"/>
    <s v="Travel_Rarely"/>
    <x v="2"/>
    <s v="Current Employees"/>
    <x v="0"/>
    <x v="3"/>
    <x v="1263"/>
    <n v="1965"/>
    <x v="1"/>
    <x v="0"/>
    <x v="0"/>
    <s v="No"/>
    <s v="Y"/>
    <n v="5"/>
    <n v="-2"/>
    <n v="0"/>
    <n v="27"/>
    <n v="0"/>
    <m/>
    <n v="0"/>
    <n v="1"/>
    <n v="954"/>
    <n v="9"/>
    <x v="3"/>
    <n v="1"/>
    <n v="4"/>
    <n v="44"/>
    <n v="3"/>
    <n v="2"/>
    <n v="1"/>
    <n v="4105"/>
    <n v="5099"/>
    <n v="1"/>
    <n v="14"/>
    <n v="3"/>
    <n v="1"/>
    <n v="80"/>
    <n v="0"/>
    <n v="7"/>
    <n v="3"/>
    <n v="7"/>
    <n v="7"/>
    <n v="0"/>
    <n v="7"/>
  </r>
  <r>
    <x v="1"/>
    <s v="Travel_Rarely"/>
    <x v="1"/>
    <s v="Current Employees"/>
    <x v="0"/>
    <x v="0"/>
    <x v="1264"/>
    <n v="1602"/>
    <x v="1"/>
    <x v="5"/>
    <x v="0"/>
    <s v="No"/>
    <s v="Y"/>
    <n v="5"/>
    <n v="-2"/>
    <n v="0"/>
    <n v="46"/>
    <n v="0"/>
    <m/>
    <n v="0"/>
    <n v="1"/>
    <n v="563"/>
    <n v="1"/>
    <x v="2"/>
    <n v="1"/>
    <n v="4"/>
    <n v="56"/>
    <n v="4"/>
    <n v="4"/>
    <n v="1"/>
    <n v="17567"/>
    <n v="3156"/>
    <n v="1"/>
    <n v="15"/>
    <n v="3"/>
    <n v="2"/>
    <n v="80"/>
    <n v="0"/>
    <n v="27"/>
    <n v="1"/>
    <n v="26"/>
    <n v="0"/>
    <n v="0"/>
    <n v="12"/>
  </r>
  <r>
    <x v="1"/>
    <s v="Non-Travel"/>
    <x v="4"/>
    <s v="Current Employees"/>
    <x v="1"/>
    <x v="1"/>
    <x v="1265"/>
    <n v="1605"/>
    <x v="0"/>
    <x v="1"/>
    <x v="1"/>
    <s v="Yes"/>
    <s v="Y"/>
    <n v="2"/>
    <n v="-2"/>
    <n v="0"/>
    <n v="22"/>
    <n v="0"/>
    <m/>
    <n v="0"/>
    <n v="1"/>
    <n v="457"/>
    <n v="26"/>
    <x v="0"/>
    <n v="1"/>
    <n v="2"/>
    <n v="85"/>
    <n v="2"/>
    <n v="1"/>
    <n v="3"/>
    <n v="2814"/>
    <n v="10293"/>
    <n v="1"/>
    <n v="14"/>
    <n v="3"/>
    <n v="2"/>
    <n v="80"/>
    <n v="0"/>
    <n v="4"/>
    <n v="2"/>
    <n v="4"/>
    <n v="2"/>
    <n v="1"/>
    <n v="3"/>
  </r>
  <r>
    <x v="1"/>
    <s v="Travel_Frequently"/>
    <x v="0"/>
    <s v="Current Employees"/>
    <x v="1"/>
    <x v="2"/>
    <x v="1266"/>
    <n v="1937"/>
    <x v="0"/>
    <x v="1"/>
    <x v="2"/>
    <s v="Yes"/>
    <s v="Y"/>
    <n v="3"/>
    <n v="-2"/>
    <n v="0"/>
    <n v="38"/>
    <n v="0"/>
    <m/>
    <n v="0"/>
    <n v="1"/>
    <n v="1394"/>
    <n v="8"/>
    <x v="3"/>
    <n v="1"/>
    <n v="4"/>
    <n v="58"/>
    <n v="2"/>
    <n v="2"/>
    <n v="2"/>
    <n v="2133"/>
    <n v="18115"/>
    <n v="1"/>
    <n v="16"/>
    <n v="3"/>
    <n v="3"/>
    <n v="80"/>
    <n v="1"/>
    <n v="20"/>
    <n v="3"/>
    <n v="20"/>
    <n v="11"/>
    <n v="0"/>
    <n v="7"/>
  </r>
  <r>
    <x v="1"/>
    <s v="Travel_Frequently"/>
    <x v="4"/>
    <s v="Current Employees"/>
    <x v="1"/>
    <x v="4"/>
    <x v="1267"/>
    <n v="1646"/>
    <x v="0"/>
    <x v="1"/>
    <x v="0"/>
    <s v="Yes"/>
    <s v="Y"/>
    <n v="2"/>
    <n v="-2"/>
    <n v="0"/>
    <n v="24"/>
    <n v="0"/>
    <m/>
    <n v="0"/>
    <n v="1"/>
    <n v="567"/>
    <n v="2"/>
    <x v="1"/>
    <n v="1"/>
    <n v="4"/>
    <n v="32"/>
    <n v="3"/>
    <n v="1"/>
    <n v="4"/>
    <n v="3760"/>
    <n v="17218"/>
    <n v="1"/>
    <n v="13"/>
    <n v="3"/>
    <n v="3"/>
    <n v="80"/>
    <n v="0"/>
    <n v="6"/>
    <n v="3"/>
    <n v="6"/>
    <n v="3"/>
    <n v="1"/>
    <n v="3"/>
  </r>
  <r>
    <x v="1"/>
    <s v="Travel_Frequently"/>
    <x v="2"/>
    <s v="Current Employees"/>
    <x v="1"/>
    <x v="0"/>
    <x v="1268"/>
    <n v="1850"/>
    <x v="0"/>
    <x v="2"/>
    <x v="0"/>
    <s v="Yes"/>
    <s v="Y"/>
    <n v="3"/>
    <n v="-2"/>
    <n v="0"/>
    <n v="27"/>
    <n v="0"/>
    <m/>
    <n v="0"/>
    <n v="1"/>
    <n v="1297"/>
    <n v="5"/>
    <x v="0"/>
    <n v="1"/>
    <n v="4"/>
    <n v="53"/>
    <n v="3"/>
    <n v="1"/>
    <n v="4"/>
    <n v="2379"/>
    <n v="19826"/>
    <n v="0"/>
    <n v="14"/>
    <n v="3"/>
    <n v="3"/>
    <n v="80"/>
    <n v="0"/>
    <n v="6"/>
    <n v="2"/>
    <n v="5"/>
    <n v="4"/>
    <n v="0"/>
    <n v="2"/>
  </r>
  <r>
    <x v="1"/>
    <s v="Travel_Rarely"/>
    <x v="0"/>
    <s v="Current Employees"/>
    <x v="2"/>
    <x v="0"/>
    <x v="1269"/>
    <n v="1683"/>
    <x v="0"/>
    <x v="8"/>
    <x v="2"/>
    <s v="Yes"/>
    <s v="Y"/>
    <n v="2"/>
    <n v="-2"/>
    <n v="0"/>
    <n v="44"/>
    <n v="0"/>
    <m/>
    <n v="0"/>
    <n v="1"/>
    <n v="528"/>
    <n v="1"/>
    <x v="3"/>
    <n v="1"/>
    <n v="3"/>
    <n v="44"/>
    <n v="3"/>
    <n v="1"/>
    <n v="4"/>
    <n v="3195"/>
    <n v="4167"/>
    <n v="4"/>
    <n v="18"/>
    <n v="3"/>
    <n v="1"/>
    <n v="80"/>
    <n v="3"/>
    <n v="8"/>
    <n v="3"/>
    <n v="2"/>
    <n v="2"/>
    <n v="2"/>
    <n v="2"/>
  </r>
  <r>
    <x v="1"/>
    <s v="Travel_Rarely"/>
    <x v="0"/>
    <s v="Current Employees"/>
    <x v="2"/>
    <x v="0"/>
    <x v="1270"/>
    <n v="2040"/>
    <x v="0"/>
    <x v="8"/>
    <x v="0"/>
    <s v="Yes"/>
    <s v="Y"/>
    <n v="2"/>
    <n v="-2"/>
    <n v="0"/>
    <n v="35"/>
    <n v="0"/>
    <m/>
    <n v="0"/>
    <n v="1"/>
    <n v="1146"/>
    <n v="26"/>
    <x v="2"/>
    <n v="1"/>
    <n v="3"/>
    <n v="31"/>
    <n v="3"/>
    <n v="3"/>
    <n v="4"/>
    <n v="8837"/>
    <n v="16642"/>
    <n v="1"/>
    <n v="16"/>
    <n v="3"/>
    <n v="3"/>
    <n v="80"/>
    <n v="0"/>
    <n v="9"/>
    <n v="3"/>
    <n v="9"/>
    <n v="0"/>
    <n v="1"/>
    <n v="7"/>
  </r>
  <r>
    <x v="1"/>
    <s v="Travel_Rarely"/>
    <x v="0"/>
    <s v="Current Employees"/>
    <x v="1"/>
    <x v="2"/>
    <x v="1271"/>
    <n v="1608"/>
    <x v="0"/>
    <x v="7"/>
    <x v="2"/>
    <s v="Yes"/>
    <s v="Y"/>
    <n v="4"/>
    <n v="-2"/>
    <n v="0"/>
    <n v="44"/>
    <n v="0"/>
    <m/>
    <n v="0"/>
    <n v="1"/>
    <n v="1313"/>
    <n v="7"/>
    <x v="3"/>
    <n v="1"/>
    <n v="2"/>
    <n v="31"/>
    <n v="3"/>
    <n v="5"/>
    <n v="4"/>
    <n v="19049"/>
    <n v="3549"/>
    <n v="0"/>
    <n v="14"/>
    <n v="3"/>
    <n v="4"/>
    <n v="80"/>
    <n v="1"/>
    <n v="23"/>
    <n v="2"/>
    <n v="22"/>
    <n v="7"/>
    <n v="1"/>
    <n v="10"/>
  </r>
  <r>
    <x v="1"/>
    <s v="Travel_Rarely"/>
    <x v="1"/>
    <s v="Current Employees"/>
    <x v="1"/>
    <x v="0"/>
    <x v="1272"/>
    <n v="1827"/>
    <x v="0"/>
    <x v="3"/>
    <x v="2"/>
    <s v="Yes"/>
    <s v="Y"/>
    <n v="4"/>
    <n v="-2"/>
    <n v="0"/>
    <n v="47"/>
    <n v="0"/>
    <m/>
    <n v="0"/>
    <n v="1"/>
    <n v="1001"/>
    <n v="4"/>
    <x v="3"/>
    <n v="1"/>
    <n v="3"/>
    <n v="92"/>
    <n v="2"/>
    <n v="3"/>
    <n v="2"/>
    <n v="10333"/>
    <n v="19271"/>
    <n v="8"/>
    <n v="12"/>
    <n v="3"/>
    <n v="3"/>
    <n v="80"/>
    <n v="1"/>
    <n v="28"/>
    <n v="3"/>
    <n v="22"/>
    <n v="11"/>
    <n v="14"/>
    <n v="10"/>
  </r>
  <r>
    <x v="1"/>
    <s v="Travel_Rarely"/>
    <x v="1"/>
    <s v="Current Employees"/>
    <x v="1"/>
    <x v="2"/>
    <x v="1273"/>
    <n v="1674"/>
    <x v="0"/>
    <x v="2"/>
    <x v="2"/>
    <s v="Yes"/>
    <s v="Y"/>
    <n v="2"/>
    <n v="-2"/>
    <n v="0"/>
    <n v="49"/>
    <n v="0"/>
    <m/>
    <n v="0"/>
    <n v="1"/>
    <n v="464"/>
    <n v="16"/>
    <x v="3"/>
    <n v="1"/>
    <n v="4"/>
    <n v="74"/>
    <n v="3"/>
    <n v="1"/>
    <n v="1"/>
    <n v="2587"/>
    <n v="24941"/>
    <n v="4"/>
    <n v="16"/>
    <n v="3"/>
    <n v="2"/>
    <n v="80"/>
    <n v="1"/>
    <n v="17"/>
    <n v="2"/>
    <n v="2"/>
    <n v="2"/>
    <n v="2"/>
    <n v="2"/>
  </r>
  <r>
    <x v="1"/>
    <s v="Travel_Rarely"/>
    <x v="2"/>
    <s v="Current Employees"/>
    <x v="1"/>
    <x v="2"/>
    <x v="1274"/>
    <n v="1974"/>
    <x v="0"/>
    <x v="2"/>
    <x v="2"/>
    <s v="Yes"/>
    <s v="Y"/>
    <n v="4"/>
    <n v="-2"/>
    <n v="0"/>
    <n v="31"/>
    <n v="0"/>
    <m/>
    <n v="0"/>
    <n v="1"/>
    <n v="1276"/>
    <n v="2"/>
    <x v="1"/>
    <n v="1"/>
    <n v="4"/>
    <n v="59"/>
    <n v="1"/>
    <n v="1"/>
    <n v="4"/>
    <n v="1129"/>
    <n v="17536"/>
    <n v="1"/>
    <n v="11"/>
    <n v="3"/>
    <n v="3"/>
    <n v="80"/>
    <n v="3"/>
    <n v="1"/>
    <n v="3"/>
    <n v="1"/>
    <n v="0"/>
    <n v="0"/>
    <n v="0"/>
  </r>
  <r>
    <x v="1"/>
    <s v="Travel_Rarely"/>
    <x v="0"/>
    <s v="Current Employees"/>
    <x v="1"/>
    <x v="1"/>
    <x v="1275"/>
    <n v="1886"/>
    <x v="0"/>
    <x v="3"/>
    <x v="1"/>
    <s v="Yes"/>
    <s v="Y"/>
    <n v="2"/>
    <n v="-2"/>
    <n v="0"/>
    <n v="35"/>
    <n v="0"/>
    <m/>
    <n v="0"/>
    <n v="1"/>
    <n v="219"/>
    <n v="16"/>
    <x v="0"/>
    <n v="1"/>
    <n v="4"/>
    <n v="44"/>
    <n v="2"/>
    <n v="2"/>
    <n v="2"/>
    <n v="4788"/>
    <n v="25388"/>
    <n v="0"/>
    <n v="11"/>
    <n v="3"/>
    <n v="4"/>
    <n v="80"/>
    <n v="0"/>
    <n v="4"/>
    <n v="3"/>
    <n v="3"/>
    <n v="2"/>
    <n v="0"/>
    <n v="2"/>
  </r>
  <r>
    <x v="1"/>
    <s v="Travel_Rarely"/>
    <x v="2"/>
    <s v="Current Employees"/>
    <x v="1"/>
    <x v="0"/>
    <x v="1276"/>
    <n v="1893"/>
    <x v="0"/>
    <x v="1"/>
    <x v="1"/>
    <s v="Yes"/>
    <s v="Y"/>
    <n v="3"/>
    <n v="-2"/>
    <n v="0"/>
    <n v="26"/>
    <n v="0"/>
    <m/>
    <n v="0"/>
    <n v="1"/>
    <n v="482"/>
    <n v="1"/>
    <x v="0"/>
    <n v="1"/>
    <n v="2"/>
    <n v="90"/>
    <n v="2"/>
    <n v="1"/>
    <n v="3"/>
    <n v="2933"/>
    <n v="14908"/>
    <n v="1"/>
    <n v="13"/>
    <n v="3"/>
    <n v="3"/>
    <n v="80"/>
    <n v="1"/>
    <n v="1"/>
    <n v="2"/>
    <n v="1"/>
    <n v="0"/>
    <n v="1"/>
    <n v="0"/>
  </r>
  <r>
    <x v="1"/>
    <s v="Travel_Rarely"/>
    <x v="0"/>
    <s v="Current Employees"/>
    <x v="1"/>
    <x v="0"/>
    <x v="1277"/>
    <n v="1724"/>
    <x v="0"/>
    <x v="3"/>
    <x v="1"/>
    <s v="Yes"/>
    <s v="Y"/>
    <n v="3"/>
    <n v="-2"/>
    <n v="0"/>
    <n v="40"/>
    <n v="0"/>
    <m/>
    <n v="0"/>
    <n v="1"/>
    <n v="369"/>
    <n v="8"/>
    <x v="0"/>
    <n v="1"/>
    <n v="2"/>
    <n v="92"/>
    <n v="3"/>
    <n v="2"/>
    <n v="1"/>
    <n v="6516"/>
    <n v="5041"/>
    <n v="2"/>
    <n v="16"/>
    <n v="3"/>
    <n v="2"/>
    <n v="80"/>
    <n v="1"/>
    <n v="18"/>
    <n v="3"/>
    <n v="1"/>
    <n v="0"/>
    <n v="0"/>
    <n v="0"/>
  </r>
  <r>
    <x v="1"/>
    <s v="Travel_Rarely"/>
    <x v="2"/>
    <s v="Current Employees"/>
    <x v="1"/>
    <x v="2"/>
    <x v="1278"/>
    <n v="2009"/>
    <x v="0"/>
    <x v="4"/>
    <x v="1"/>
    <s v="Yes"/>
    <s v="Y"/>
    <n v="6"/>
    <n v="-2"/>
    <n v="0"/>
    <n v="33"/>
    <n v="0"/>
    <m/>
    <n v="0"/>
    <n v="1"/>
    <n v="501"/>
    <n v="15"/>
    <x v="0"/>
    <n v="1"/>
    <n v="2"/>
    <n v="95"/>
    <n v="3"/>
    <n v="2"/>
    <n v="4"/>
    <n v="4878"/>
    <n v="21653"/>
    <n v="0"/>
    <n v="13"/>
    <n v="3"/>
    <n v="1"/>
    <n v="80"/>
    <n v="1"/>
    <n v="10"/>
    <n v="3"/>
    <n v="9"/>
    <n v="7"/>
    <n v="8"/>
    <n v="1"/>
  </r>
  <r>
    <x v="1"/>
    <s v="Travel_Rarely"/>
    <x v="1"/>
    <s v="Current Employees"/>
    <x v="1"/>
    <x v="0"/>
    <x v="1279"/>
    <n v="1661"/>
    <x v="0"/>
    <x v="4"/>
    <x v="1"/>
    <s v="Yes"/>
    <s v="Y"/>
    <n v="3"/>
    <n v="-2"/>
    <n v="0"/>
    <n v="49"/>
    <n v="0"/>
    <m/>
    <n v="0"/>
    <n v="1"/>
    <n v="465"/>
    <n v="6"/>
    <x v="1"/>
    <n v="1"/>
    <n v="3"/>
    <n v="41"/>
    <n v="2"/>
    <n v="4"/>
    <n v="3"/>
    <n v="13966"/>
    <n v="11652"/>
    <n v="2"/>
    <n v="19"/>
    <n v="3"/>
    <n v="2"/>
    <n v="80"/>
    <n v="1"/>
    <n v="30"/>
    <n v="3"/>
    <n v="15"/>
    <n v="11"/>
    <n v="2"/>
    <n v="12"/>
  </r>
  <r>
    <x v="1"/>
    <s v="Travel_Rarely"/>
    <x v="0"/>
    <s v="Current Employees"/>
    <x v="1"/>
    <x v="0"/>
    <x v="1280"/>
    <n v="1703"/>
    <x v="0"/>
    <x v="4"/>
    <x v="1"/>
    <s v="Yes"/>
    <s v="Y"/>
    <n v="2"/>
    <n v="-2"/>
    <n v="0"/>
    <n v="44"/>
    <n v="0"/>
    <m/>
    <n v="0"/>
    <n v="1"/>
    <n v="921"/>
    <n v="2"/>
    <x v="3"/>
    <n v="1"/>
    <n v="3"/>
    <n v="96"/>
    <n v="4"/>
    <n v="3"/>
    <n v="4"/>
    <n v="7879"/>
    <n v="14810"/>
    <n v="1"/>
    <n v="19"/>
    <n v="3"/>
    <n v="2"/>
    <n v="80"/>
    <n v="1"/>
    <n v="9"/>
    <n v="3"/>
    <n v="8"/>
    <n v="7"/>
    <n v="6"/>
    <n v="7"/>
  </r>
  <r>
    <x v="1"/>
    <s v="Travel_Rarely"/>
    <x v="0"/>
    <s v="Current Employees"/>
    <x v="1"/>
    <x v="2"/>
    <x v="1281"/>
    <n v="1638"/>
    <x v="0"/>
    <x v="3"/>
    <x v="1"/>
    <s v="Yes"/>
    <s v="Y"/>
    <n v="6"/>
    <n v="-2"/>
    <n v="0"/>
    <n v="38"/>
    <n v="0"/>
    <m/>
    <n v="0"/>
    <n v="1"/>
    <n v="397"/>
    <n v="2"/>
    <x v="0"/>
    <n v="1"/>
    <n v="4"/>
    <n v="54"/>
    <n v="2"/>
    <n v="3"/>
    <n v="3"/>
    <n v="7756"/>
    <n v="14199"/>
    <n v="3"/>
    <n v="19"/>
    <n v="3"/>
    <n v="4"/>
    <n v="80"/>
    <n v="1"/>
    <n v="10"/>
    <n v="4"/>
    <n v="5"/>
    <n v="4"/>
    <n v="0"/>
    <n v="2"/>
  </r>
  <r>
    <x v="1"/>
    <s v="Travel_Rarely"/>
    <x v="0"/>
    <s v="Current Employees"/>
    <x v="1"/>
    <x v="0"/>
    <x v="1282"/>
    <n v="1614"/>
    <x v="0"/>
    <x v="3"/>
    <x v="1"/>
    <s v="Yes"/>
    <s v="Y"/>
    <n v="2"/>
    <n v="-2"/>
    <n v="0"/>
    <n v="36"/>
    <n v="0"/>
    <m/>
    <n v="0"/>
    <n v="1"/>
    <n v="559"/>
    <n v="12"/>
    <x v="2"/>
    <n v="1"/>
    <n v="3"/>
    <n v="76"/>
    <n v="3"/>
    <n v="2"/>
    <n v="3"/>
    <n v="4663"/>
    <n v="12421"/>
    <n v="9"/>
    <n v="12"/>
    <n v="3"/>
    <n v="2"/>
    <n v="80"/>
    <n v="2"/>
    <n v="7"/>
    <n v="3"/>
    <n v="3"/>
    <n v="2"/>
    <n v="1"/>
    <n v="1"/>
  </r>
  <r>
    <x v="1"/>
    <s v="Travel_Rarely"/>
    <x v="0"/>
    <s v="Current Employees"/>
    <x v="1"/>
    <x v="2"/>
    <x v="1283"/>
    <n v="1587"/>
    <x v="0"/>
    <x v="4"/>
    <x v="0"/>
    <s v="Yes"/>
    <s v="Y"/>
    <n v="4"/>
    <n v="-2"/>
    <n v="0"/>
    <n v="35"/>
    <n v="0"/>
    <m/>
    <n v="0"/>
    <n v="1"/>
    <n v="670"/>
    <n v="10"/>
    <x v="2"/>
    <n v="1"/>
    <n v="1"/>
    <n v="51"/>
    <n v="3"/>
    <n v="2"/>
    <n v="3"/>
    <n v="6142"/>
    <n v="4223"/>
    <n v="3"/>
    <n v="16"/>
    <n v="3"/>
    <n v="3"/>
    <n v="80"/>
    <n v="0"/>
    <n v="10"/>
    <n v="3"/>
    <n v="5"/>
    <n v="2"/>
    <n v="0"/>
    <n v="4"/>
  </r>
  <r>
    <x v="1"/>
    <s v="Travel_Rarely"/>
    <x v="1"/>
    <s v="Current Employees"/>
    <x v="1"/>
    <x v="2"/>
    <x v="1284"/>
    <n v="1611"/>
    <x v="0"/>
    <x v="2"/>
    <x v="0"/>
    <s v="Yes"/>
    <s v="Y"/>
    <n v="3"/>
    <n v="-2"/>
    <n v="0"/>
    <n v="45"/>
    <n v="0"/>
    <m/>
    <n v="0"/>
    <n v="1"/>
    <n v="1015"/>
    <n v="5"/>
    <x v="4"/>
    <n v="1"/>
    <n v="3"/>
    <n v="50"/>
    <n v="1"/>
    <n v="2"/>
    <n v="1"/>
    <n v="5769"/>
    <n v="23447"/>
    <n v="1"/>
    <n v="14"/>
    <n v="3"/>
    <n v="1"/>
    <n v="80"/>
    <n v="0"/>
    <n v="10"/>
    <n v="3"/>
    <n v="10"/>
    <n v="7"/>
    <n v="1"/>
    <n v="4"/>
  </r>
  <r>
    <x v="1"/>
    <s v="Travel_Rarely"/>
    <x v="1"/>
    <s v="Current Employees"/>
    <x v="1"/>
    <x v="2"/>
    <x v="1285"/>
    <n v="1980"/>
    <x v="0"/>
    <x v="3"/>
    <x v="0"/>
    <s v="Yes"/>
    <s v="Y"/>
    <n v="3"/>
    <n v="-2"/>
    <n v="0"/>
    <n v="54"/>
    <n v="0"/>
    <m/>
    <n v="0"/>
    <n v="1"/>
    <n v="157"/>
    <n v="10"/>
    <x v="3"/>
    <n v="1"/>
    <n v="3"/>
    <n v="77"/>
    <n v="3"/>
    <n v="2"/>
    <n v="1"/>
    <n v="4440"/>
    <n v="25198"/>
    <n v="6"/>
    <n v="19"/>
    <n v="3"/>
    <n v="4"/>
    <n v="80"/>
    <n v="0"/>
    <n v="9"/>
    <n v="3"/>
    <n v="5"/>
    <n v="2"/>
    <n v="1"/>
    <n v="4"/>
  </r>
  <r>
    <x v="1"/>
    <s v="Travel_Rarely"/>
    <x v="0"/>
    <s v="Current Employees"/>
    <x v="1"/>
    <x v="0"/>
    <x v="1286"/>
    <n v="1641"/>
    <x v="0"/>
    <x v="3"/>
    <x v="0"/>
    <s v="Yes"/>
    <s v="Y"/>
    <n v="2"/>
    <n v="-2"/>
    <n v="0"/>
    <n v="40"/>
    <n v="0"/>
    <m/>
    <n v="0"/>
    <n v="1"/>
    <n v="448"/>
    <n v="16"/>
    <x v="3"/>
    <n v="1"/>
    <n v="3"/>
    <n v="84"/>
    <n v="3"/>
    <n v="3"/>
    <n v="4"/>
    <n v="7945"/>
    <n v="19948"/>
    <n v="6"/>
    <n v="15"/>
    <n v="3"/>
    <n v="4"/>
    <n v="80"/>
    <n v="0"/>
    <n v="18"/>
    <n v="2"/>
    <n v="4"/>
    <n v="2"/>
    <n v="3"/>
    <n v="3"/>
  </r>
  <r>
    <x v="1"/>
    <s v="Travel_Rarely"/>
    <x v="0"/>
    <s v="Current Employees"/>
    <x v="0"/>
    <x v="3"/>
    <x v="1287"/>
    <n v="1815"/>
    <x v="0"/>
    <x v="0"/>
    <x v="2"/>
    <s v="Yes"/>
    <s v="Y"/>
    <n v="3"/>
    <n v="-2"/>
    <n v="0"/>
    <n v="41"/>
    <n v="0"/>
    <m/>
    <n v="0"/>
    <n v="1"/>
    <n v="796"/>
    <n v="4"/>
    <x v="1"/>
    <n v="1"/>
    <n v="3"/>
    <n v="81"/>
    <n v="3"/>
    <n v="3"/>
    <n v="1"/>
    <n v="10447"/>
    <n v="26458"/>
    <n v="0"/>
    <n v="13"/>
    <n v="3"/>
    <n v="4"/>
    <n v="80"/>
    <n v="1"/>
    <n v="23"/>
    <n v="4"/>
    <n v="22"/>
    <n v="14"/>
    <n v="13"/>
    <n v="5"/>
  </r>
  <r>
    <x v="1"/>
    <s v="Travel_Rarely"/>
    <x v="2"/>
    <s v="Current Employees"/>
    <x v="0"/>
    <x v="2"/>
    <x v="1288"/>
    <n v="1912"/>
    <x v="0"/>
    <x v="0"/>
    <x v="2"/>
    <s v="Yes"/>
    <s v="Y"/>
    <n v="2"/>
    <n v="-2"/>
    <n v="0"/>
    <n v="31"/>
    <n v="0"/>
    <m/>
    <n v="0"/>
    <n v="1"/>
    <n v="1079"/>
    <n v="10"/>
    <x v="0"/>
    <n v="1"/>
    <n v="3"/>
    <n v="86"/>
    <n v="3"/>
    <n v="2"/>
    <n v="4"/>
    <n v="6583"/>
    <n v="20115"/>
    <n v="2"/>
    <n v="11"/>
    <n v="3"/>
    <n v="4"/>
    <n v="80"/>
    <n v="1"/>
    <n v="8"/>
    <n v="3"/>
    <n v="5"/>
    <n v="2"/>
    <n v="1"/>
    <n v="4"/>
  </r>
  <r>
    <x v="1"/>
    <s v="Travel_Rarely"/>
    <x v="0"/>
    <s v="Current Employees"/>
    <x v="0"/>
    <x v="0"/>
    <x v="1289"/>
    <n v="1962"/>
    <x v="0"/>
    <x v="0"/>
    <x v="1"/>
    <s v="Yes"/>
    <s v="Y"/>
    <n v="2"/>
    <n v="-2"/>
    <n v="0"/>
    <n v="35"/>
    <n v="0"/>
    <m/>
    <n v="0"/>
    <n v="1"/>
    <n v="1224"/>
    <n v="7"/>
    <x v="2"/>
    <n v="1"/>
    <n v="3"/>
    <n v="55"/>
    <n v="3"/>
    <n v="2"/>
    <n v="4"/>
    <n v="5204"/>
    <n v="13586"/>
    <n v="1"/>
    <n v="11"/>
    <n v="3"/>
    <n v="4"/>
    <n v="80"/>
    <n v="0"/>
    <n v="10"/>
    <n v="3"/>
    <n v="10"/>
    <n v="8"/>
    <n v="0"/>
    <n v="9"/>
  </r>
  <r>
    <x v="1"/>
    <s v="Travel_Rarely"/>
    <x v="2"/>
    <s v="Current Employees"/>
    <x v="0"/>
    <x v="2"/>
    <x v="1290"/>
    <n v="1915"/>
    <x v="0"/>
    <x v="0"/>
    <x v="1"/>
    <s v="Yes"/>
    <s v="Y"/>
    <n v="3"/>
    <n v="-2"/>
    <n v="0"/>
    <n v="34"/>
    <n v="0"/>
    <m/>
    <n v="0"/>
    <n v="1"/>
    <n v="735"/>
    <n v="3"/>
    <x v="1"/>
    <n v="1"/>
    <n v="4"/>
    <n v="75"/>
    <n v="2"/>
    <n v="2"/>
    <n v="4"/>
    <n v="8103"/>
    <n v="16495"/>
    <n v="3"/>
    <n v="12"/>
    <n v="3"/>
    <n v="3"/>
    <n v="80"/>
    <n v="0"/>
    <n v="9"/>
    <n v="2"/>
    <n v="4"/>
    <n v="2"/>
    <n v="0"/>
    <n v="1"/>
  </r>
  <r>
    <x v="1"/>
    <s v="Travel_Rarely"/>
    <x v="0"/>
    <s v="Current Employees"/>
    <x v="0"/>
    <x v="4"/>
    <x v="1291"/>
    <n v="1880"/>
    <x v="0"/>
    <x v="0"/>
    <x v="1"/>
    <s v="Yes"/>
    <s v="Y"/>
    <n v="4"/>
    <n v="-2"/>
    <n v="0"/>
    <n v="36"/>
    <n v="0"/>
    <m/>
    <n v="0"/>
    <n v="1"/>
    <n v="1266"/>
    <n v="10"/>
    <x v="2"/>
    <n v="1"/>
    <n v="4"/>
    <n v="63"/>
    <n v="2"/>
    <n v="2"/>
    <n v="4"/>
    <n v="5673"/>
    <n v="6060"/>
    <n v="1"/>
    <n v="13"/>
    <n v="3"/>
    <n v="1"/>
    <n v="80"/>
    <n v="1"/>
    <n v="10"/>
    <n v="3"/>
    <n v="10"/>
    <n v="9"/>
    <n v="1"/>
    <n v="7"/>
  </r>
  <r>
    <x v="1"/>
    <s v="Travel_Rarely"/>
    <x v="1"/>
    <s v="Current Employees"/>
    <x v="0"/>
    <x v="2"/>
    <x v="1292"/>
    <n v="1503"/>
    <x v="0"/>
    <x v="0"/>
    <x v="1"/>
    <s v="Yes"/>
    <s v="Y"/>
    <n v="4"/>
    <n v="-2"/>
    <n v="0"/>
    <n v="47"/>
    <n v="0"/>
    <m/>
    <n v="0"/>
    <n v="1"/>
    <n v="571"/>
    <n v="14"/>
    <x v="3"/>
    <n v="1"/>
    <n v="3"/>
    <n v="78"/>
    <n v="3"/>
    <n v="2"/>
    <n v="3"/>
    <n v="4591"/>
    <n v="24200"/>
    <n v="3"/>
    <n v="17"/>
    <n v="3"/>
    <n v="3"/>
    <n v="80"/>
    <n v="1"/>
    <n v="11"/>
    <n v="2"/>
    <n v="5"/>
    <n v="4"/>
    <n v="1"/>
    <n v="2"/>
  </r>
  <r>
    <x v="1"/>
    <s v="Travel_Rarely"/>
    <x v="3"/>
    <s v="Current Employees"/>
    <x v="0"/>
    <x v="0"/>
    <x v="1293"/>
    <n v="1938"/>
    <x v="0"/>
    <x v="5"/>
    <x v="1"/>
    <s v="Yes"/>
    <s v="Y"/>
    <n v="2"/>
    <n v="-2"/>
    <n v="0"/>
    <n v="58"/>
    <n v="0"/>
    <m/>
    <n v="0"/>
    <n v="1"/>
    <n v="605"/>
    <n v="21"/>
    <x v="3"/>
    <n v="1"/>
    <n v="4"/>
    <n v="72"/>
    <n v="3"/>
    <n v="4"/>
    <n v="4"/>
    <n v="17875"/>
    <n v="11761"/>
    <n v="4"/>
    <n v="13"/>
    <n v="3"/>
    <n v="3"/>
    <n v="80"/>
    <n v="1"/>
    <n v="29"/>
    <n v="2"/>
    <n v="1"/>
    <n v="0"/>
    <n v="0"/>
    <n v="0"/>
  </r>
  <r>
    <x v="1"/>
    <s v="Travel_Rarely"/>
    <x v="4"/>
    <s v="Current Employees"/>
    <x v="0"/>
    <x v="2"/>
    <x v="1294"/>
    <n v="1445"/>
    <x v="0"/>
    <x v="0"/>
    <x v="1"/>
    <s v="Yes"/>
    <s v="Y"/>
    <n v="3"/>
    <n v="-2"/>
    <n v="0"/>
    <n v="24"/>
    <n v="0"/>
    <m/>
    <n v="0"/>
    <n v="1"/>
    <n v="1476"/>
    <n v="4"/>
    <x v="1"/>
    <n v="1"/>
    <n v="4"/>
    <n v="42"/>
    <n v="3"/>
    <n v="2"/>
    <n v="3"/>
    <n v="4162"/>
    <n v="15211"/>
    <n v="1"/>
    <n v="12"/>
    <n v="3"/>
    <n v="3"/>
    <n v="80"/>
    <n v="2"/>
    <n v="5"/>
    <n v="3"/>
    <n v="5"/>
    <n v="4"/>
    <n v="0"/>
    <n v="3"/>
  </r>
  <r>
    <x v="1"/>
    <s v="Travel_Rarely"/>
    <x v="0"/>
    <s v="Current Employees"/>
    <x v="0"/>
    <x v="3"/>
    <x v="1295"/>
    <n v="1425"/>
    <x v="0"/>
    <x v="0"/>
    <x v="0"/>
    <s v="Yes"/>
    <s v="Y"/>
    <n v="3"/>
    <n v="-2"/>
    <n v="0"/>
    <n v="36"/>
    <n v="0"/>
    <m/>
    <n v="0"/>
    <n v="1"/>
    <n v="1174"/>
    <n v="3"/>
    <x v="2"/>
    <n v="1"/>
    <n v="1"/>
    <n v="99"/>
    <n v="3"/>
    <n v="2"/>
    <n v="1"/>
    <n v="9278"/>
    <n v="20763"/>
    <n v="3"/>
    <n v="16"/>
    <n v="3"/>
    <n v="4"/>
    <n v="80"/>
    <n v="0"/>
    <n v="15"/>
    <n v="3"/>
    <n v="5"/>
    <n v="4"/>
    <n v="0"/>
    <n v="1"/>
  </r>
  <r>
    <x v="1"/>
    <s v="Non-Travel"/>
    <x v="0"/>
    <s v="Current Employees"/>
    <x v="1"/>
    <x v="0"/>
    <x v="1296"/>
    <n v="1552"/>
    <x v="1"/>
    <x v="4"/>
    <x v="2"/>
    <s v="Yes"/>
    <s v="Y"/>
    <n v="2"/>
    <n v="-2"/>
    <n v="0"/>
    <n v="40"/>
    <n v="0"/>
    <m/>
    <n v="0"/>
    <n v="1"/>
    <n v="1142"/>
    <n v="8"/>
    <x v="0"/>
    <n v="1"/>
    <n v="4"/>
    <n v="72"/>
    <n v="3"/>
    <n v="2"/>
    <n v="4"/>
    <n v="4069"/>
    <n v="8841"/>
    <n v="3"/>
    <n v="18"/>
    <n v="3"/>
    <n v="3"/>
    <n v="80"/>
    <n v="0"/>
    <n v="8"/>
    <n v="3"/>
    <n v="2"/>
    <n v="2"/>
    <n v="2"/>
    <n v="2"/>
  </r>
  <r>
    <x v="1"/>
    <s v="Non-Travel"/>
    <x v="2"/>
    <s v="Current Employees"/>
    <x v="1"/>
    <x v="2"/>
    <x v="1297"/>
    <n v="1948"/>
    <x v="1"/>
    <x v="1"/>
    <x v="2"/>
    <s v="Yes"/>
    <s v="Y"/>
    <n v="3"/>
    <n v="-2"/>
    <n v="0"/>
    <n v="31"/>
    <n v="0"/>
    <m/>
    <n v="0"/>
    <n v="1"/>
    <n v="976"/>
    <n v="3"/>
    <x v="0"/>
    <n v="1"/>
    <n v="3"/>
    <n v="48"/>
    <n v="3"/>
    <n v="1"/>
    <n v="1"/>
    <n v="3065"/>
    <n v="3995"/>
    <n v="1"/>
    <n v="13"/>
    <n v="3"/>
    <n v="4"/>
    <n v="80"/>
    <n v="1"/>
    <n v="4"/>
    <n v="4"/>
    <n v="4"/>
    <n v="2"/>
    <n v="2"/>
    <n v="3"/>
  </r>
  <r>
    <x v="1"/>
    <s v="Non-Travel"/>
    <x v="0"/>
    <s v="Current Employees"/>
    <x v="1"/>
    <x v="0"/>
    <x v="1298"/>
    <n v="1737"/>
    <x v="1"/>
    <x v="2"/>
    <x v="1"/>
    <s v="Yes"/>
    <s v="Y"/>
    <n v="2"/>
    <n v="-2"/>
    <n v="0"/>
    <n v="39"/>
    <n v="0"/>
    <m/>
    <n v="0"/>
    <n v="1"/>
    <n v="792"/>
    <n v="1"/>
    <x v="3"/>
    <n v="1"/>
    <n v="4"/>
    <n v="77"/>
    <n v="3"/>
    <n v="2"/>
    <n v="4"/>
    <n v="6472"/>
    <n v="8989"/>
    <n v="1"/>
    <n v="15"/>
    <n v="3"/>
    <n v="4"/>
    <n v="80"/>
    <n v="1"/>
    <n v="9"/>
    <n v="3"/>
    <n v="9"/>
    <n v="8"/>
    <n v="5"/>
    <n v="8"/>
  </r>
  <r>
    <x v="1"/>
    <s v="Non-Travel"/>
    <x v="2"/>
    <s v="Current Employees"/>
    <x v="0"/>
    <x v="0"/>
    <x v="1299"/>
    <n v="1774"/>
    <x v="1"/>
    <x v="0"/>
    <x v="2"/>
    <s v="Yes"/>
    <s v="Y"/>
    <n v="3"/>
    <n v="-2"/>
    <n v="0"/>
    <n v="34"/>
    <n v="0"/>
    <m/>
    <n v="0"/>
    <n v="1"/>
    <n v="1375"/>
    <n v="10"/>
    <x v="3"/>
    <n v="1"/>
    <n v="4"/>
    <n v="87"/>
    <n v="3"/>
    <n v="2"/>
    <n v="3"/>
    <n v="4001"/>
    <n v="12313"/>
    <n v="1"/>
    <n v="14"/>
    <n v="3"/>
    <n v="3"/>
    <n v="80"/>
    <n v="1"/>
    <n v="15"/>
    <n v="3"/>
    <n v="15"/>
    <n v="14"/>
    <n v="0"/>
    <n v="7"/>
  </r>
  <r>
    <x v="1"/>
    <s v="Travel_Frequently"/>
    <x v="0"/>
    <s v="Current Employees"/>
    <x v="2"/>
    <x v="5"/>
    <x v="1300"/>
    <n v="1642"/>
    <x v="1"/>
    <x v="8"/>
    <x v="1"/>
    <s v="Yes"/>
    <s v="Y"/>
    <n v="3"/>
    <n v="-2"/>
    <n v="0"/>
    <n v="44"/>
    <n v="0"/>
    <m/>
    <n v="0"/>
    <n v="1"/>
    <n v="602"/>
    <n v="1"/>
    <x v="4"/>
    <n v="1"/>
    <n v="1"/>
    <n v="37"/>
    <n v="3"/>
    <n v="2"/>
    <n v="4"/>
    <n v="5743"/>
    <n v="10503"/>
    <n v="4"/>
    <n v="11"/>
    <n v="3"/>
    <n v="3"/>
    <n v="80"/>
    <n v="0"/>
    <n v="14"/>
    <n v="3"/>
    <n v="10"/>
    <n v="7"/>
    <n v="0"/>
    <n v="2"/>
  </r>
  <r>
    <x v="1"/>
    <s v="Travel_Frequently"/>
    <x v="0"/>
    <s v="Current Employees"/>
    <x v="2"/>
    <x v="1"/>
    <x v="1301"/>
    <n v="1972"/>
    <x v="1"/>
    <x v="8"/>
    <x v="1"/>
    <s v="Yes"/>
    <s v="Y"/>
    <n v="2"/>
    <n v="-2"/>
    <n v="0"/>
    <n v="38"/>
    <n v="0"/>
    <m/>
    <n v="0"/>
    <n v="1"/>
    <n v="1444"/>
    <n v="1"/>
    <x v="2"/>
    <n v="1"/>
    <n v="4"/>
    <n v="88"/>
    <n v="3"/>
    <n v="1"/>
    <n v="2"/>
    <n v="2991"/>
    <n v="5224"/>
    <n v="0"/>
    <n v="11"/>
    <n v="3"/>
    <n v="2"/>
    <n v="80"/>
    <n v="1"/>
    <n v="7"/>
    <n v="3"/>
    <n v="6"/>
    <n v="2"/>
    <n v="1"/>
    <n v="2"/>
  </r>
  <r>
    <x v="1"/>
    <s v="Travel_Frequently"/>
    <x v="3"/>
    <s v="Current Employees"/>
    <x v="1"/>
    <x v="0"/>
    <x v="1302"/>
    <n v="1837"/>
    <x v="1"/>
    <x v="7"/>
    <x v="1"/>
    <s v="Yes"/>
    <s v="Y"/>
    <n v="3"/>
    <n v="-2"/>
    <n v="0"/>
    <n v="58"/>
    <n v="0"/>
    <m/>
    <n v="0"/>
    <n v="1"/>
    <n v="1216"/>
    <n v="15"/>
    <x v="2"/>
    <n v="1"/>
    <n v="1"/>
    <n v="87"/>
    <n v="3"/>
    <n v="4"/>
    <n v="3"/>
    <n v="15787"/>
    <n v="21624"/>
    <n v="2"/>
    <n v="14"/>
    <n v="3"/>
    <n v="2"/>
    <n v="80"/>
    <n v="0"/>
    <n v="23"/>
    <n v="3"/>
    <n v="2"/>
    <n v="2"/>
    <n v="2"/>
    <n v="2"/>
  </r>
  <r>
    <x v="1"/>
    <s v="Travel_Frequently"/>
    <x v="2"/>
    <s v="Current Employees"/>
    <x v="1"/>
    <x v="1"/>
    <x v="1303"/>
    <n v="1932"/>
    <x v="1"/>
    <x v="1"/>
    <x v="1"/>
    <s v="Yes"/>
    <s v="Y"/>
    <n v="3"/>
    <n v="-2"/>
    <n v="0"/>
    <n v="34"/>
    <n v="0"/>
    <m/>
    <n v="0"/>
    <n v="1"/>
    <n v="735"/>
    <n v="22"/>
    <x v="2"/>
    <n v="1"/>
    <n v="3"/>
    <n v="86"/>
    <n v="2"/>
    <n v="2"/>
    <n v="4"/>
    <n v="5747"/>
    <n v="26496"/>
    <n v="1"/>
    <n v="15"/>
    <n v="3"/>
    <n v="2"/>
    <n v="80"/>
    <n v="0"/>
    <n v="16"/>
    <n v="3"/>
    <n v="15"/>
    <n v="10"/>
    <n v="6"/>
    <n v="11"/>
  </r>
  <r>
    <x v="1"/>
    <s v="Travel_Frequently"/>
    <x v="0"/>
    <s v="Current Employees"/>
    <x v="1"/>
    <x v="0"/>
    <x v="1304"/>
    <n v="1594"/>
    <x v="1"/>
    <x v="2"/>
    <x v="1"/>
    <s v="Yes"/>
    <s v="Y"/>
    <n v="3"/>
    <n v="-2"/>
    <n v="0"/>
    <n v="36"/>
    <n v="0"/>
    <m/>
    <n v="0"/>
    <n v="1"/>
    <n v="1302"/>
    <n v="6"/>
    <x v="2"/>
    <n v="1"/>
    <n v="1"/>
    <n v="80"/>
    <n v="4"/>
    <n v="2"/>
    <n v="1"/>
    <n v="5562"/>
    <n v="19711"/>
    <n v="3"/>
    <n v="13"/>
    <n v="3"/>
    <n v="4"/>
    <n v="80"/>
    <n v="1"/>
    <n v="9"/>
    <n v="3"/>
    <n v="3"/>
    <n v="2"/>
    <n v="0"/>
    <n v="2"/>
  </r>
  <r>
    <x v="1"/>
    <s v="Travel_Frequently"/>
    <x v="1"/>
    <s v="Current Employees"/>
    <x v="1"/>
    <x v="2"/>
    <x v="1305"/>
    <n v="1606"/>
    <x v="1"/>
    <x v="4"/>
    <x v="1"/>
    <s v="Yes"/>
    <s v="Y"/>
    <n v="3"/>
    <n v="-2"/>
    <n v="0"/>
    <n v="50"/>
    <n v="0"/>
    <m/>
    <n v="0"/>
    <n v="1"/>
    <n v="1234"/>
    <n v="20"/>
    <x v="4"/>
    <n v="1"/>
    <n v="2"/>
    <n v="41"/>
    <n v="3"/>
    <n v="4"/>
    <n v="3"/>
    <n v="11245"/>
    <n v="20689"/>
    <n v="2"/>
    <n v="15"/>
    <n v="3"/>
    <n v="3"/>
    <n v="80"/>
    <n v="1"/>
    <n v="32"/>
    <n v="3"/>
    <n v="30"/>
    <n v="8"/>
    <n v="12"/>
    <n v="13"/>
  </r>
  <r>
    <x v="1"/>
    <s v="Travel_Frequently"/>
    <x v="0"/>
    <s v="Current Employees"/>
    <x v="1"/>
    <x v="0"/>
    <x v="1306"/>
    <n v="1547"/>
    <x v="1"/>
    <x v="4"/>
    <x v="1"/>
    <s v="Yes"/>
    <s v="Y"/>
    <n v="3"/>
    <n v="-2"/>
    <n v="0"/>
    <n v="42"/>
    <n v="0"/>
    <m/>
    <n v="0"/>
    <n v="1"/>
    <n v="288"/>
    <n v="2"/>
    <x v="3"/>
    <n v="1"/>
    <n v="4"/>
    <n v="40"/>
    <n v="3"/>
    <n v="3"/>
    <n v="4"/>
    <n v="10124"/>
    <n v="18611"/>
    <n v="2"/>
    <n v="14"/>
    <n v="3"/>
    <n v="3"/>
    <n v="80"/>
    <n v="1"/>
    <n v="24"/>
    <n v="1"/>
    <n v="20"/>
    <n v="8"/>
    <n v="13"/>
    <n v="9"/>
  </r>
  <r>
    <x v="1"/>
    <s v="Travel_Frequently"/>
    <x v="0"/>
    <s v="Current Employees"/>
    <x v="1"/>
    <x v="0"/>
    <x v="1307"/>
    <n v="2049"/>
    <x v="1"/>
    <x v="4"/>
    <x v="1"/>
    <s v="Yes"/>
    <s v="Y"/>
    <n v="2"/>
    <n v="-2"/>
    <n v="0"/>
    <n v="35"/>
    <n v="0"/>
    <m/>
    <n v="0"/>
    <n v="1"/>
    <n v="1199"/>
    <n v="18"/>
    <x v="2"/>
    <n v="1"/>
    <n v="3"/>
    <n v="80"/>
    <n v="3"/>
    <n v="2"/>
    <n v="3"/>
    <n v="5689"/>
    <n v="24594"/>
    <n v="1"/>
    <n v="14"/>
    <n v="3"/>
    <n v="4"/>
    <n v="80"/>
    <n v="2"/>
    <n v="10"/>
    <n v="4"/>
    <n v="10"/>
    <n v="2"/>
    <n v="0"/>
    <n v="2"/>
  </r>
  <r>
    <x v="1"/>
    <s v="Travel_Frequently"/>
    <x v="0"/>
    <s v="Current Employees"/>
    <x v="1"/>
    <x v="2"/>
    <x v="1308"/>
    <n v="1704"/>
    <x v="1"/>
    <x v="1"/>
    <x v="0"/>
    <s v="Yes"/>
    <s v="Y"/>
    <n v="2"/>
    <n v="-2"/>
    <n v="0"/>
    <n v="35"/>
    <n v="0"/>
    <m/>
    <n v="0"/>
    <n v="1"/>
    <n v="146"/>
    <n v="2"/>
    <x v="2"/>
    <n v="1"/>
    <n v="1"/>
    <n v="79"/>
    <n v="2"/>
    <n v="1"/>
    <n v="4"/>
    <n v="4930"/>
    <n v="13970"/>
    <n v="0"/>
    <n v="14"/>
    <n v="3"/>
    <n v="3"/>
    <n v="80"/>
    <n v="0"/>
    <n v="6"/>
    <n v="4"/>
    <n v="5"/>
    <n v="4"/>
    <n v="1"/>
    <n v="4"/>
  </r>
  <r>
    <x v="1"/>
    <s v="Travel_Frequently"/>
    <x v="0"/>
    <s v="Current Employees"/>
    <x v="1"/>
    <x v="2"/>
    <x v="1309"/>
    <n v="1496"/>
    <x v="1"/>
    <x v="3"/>
    <x v="0"/>
    <s v="Yes"/>
    <s v="Y"/>
    <n v="2"/>
    <n v="-2"/>
    <n v="0"/>
    <n v="44"/>
    <n v="0"/>
    <m/>
    <n v="0"/>
    <n v="1"/>
    <n v="1193"/>
    <n v="2"/>
    <x v="1"/>
    <n v="1"/>
    <n v="2"/>
    <n v="86"/>
    <n v="3"/>
    <n v="3"/>
    <n v="3"/>
    <n v="10209"/>
    <n v="19719"/>
    <n v="5"/>
    <n v="18"/>
    <n v="3"/>
    <n v="2"/>
    <n v="80"/>
    <n v="0"/>
    <n v="16"/>
    <n v="2"/>
    <n v="2"/>
    <n v="2"/>
    <n v="2"/>
    <n v="2"/>
  </r>
  <r>
    <x v="1"/>
    <s v="Travel_Frequently"/>
    <x v="1"/>
    <s v="Current Employees"/>
    <x v="1"/>
    <x v="2"/>
    <x v="1310"/>
    <n v="1539"/>
    <x v="1"/>
    <x v="7"/>
    <x v="0"/>
    <s v="Yes"/>
    <s v="Y"/>
    <n v="2"/>
    <n v="-2"/>
    <n v="0"/>
    <n v="50"/>
    <n v="0"/>
    <m/>
    <n v="0"/>
    <n v="1"/>
    <n v="333"/>
    <n v="22"/>
    <x v="4"/>
    <n v="1"/>
    <n v="3"/>
    <n v="88"/>
    <n v="1"/>
    <n v="4"/>
    <n v="4"/>
    <n v="14411"/>
    <n v="24450"/>
    <n v="1"/>
    <n v="13"/>
    <n v="3"/>
    <n v="4"/>
    <n v="80"/>
    <n v="0"/>
    <n v="32"/>
    <n v="3"/>
    <n v="32"/>
    <n v="6"/>
    <n v="13"/>
    <n v="9"/>
  </r>
  <r>
    <x v="1"/>
    <s v="Travel_Frequently"/>
    <x v="2"/>
    <s v="Current Employees"/>
    <x v="1"/>
    <x v="0"/>
    <x v="1311"/>
    <n v="1753"/>
    <x v="1"/>
    <x v="4"/>
    <x v="0"/>
    <s v="Yes"/>
    <s v="Y"/>
    <n v="5"/>
    <n v="-2"/>
    <n v="0"/>
    <n v="29"/>
    <n v="0"/>
    <m/>
    <n v="0"/>
    <n v="1"/>
    <n v="461"/>
    <n v="1"/>
    <x v="3"/>
    <n v="1"/>
    <n v="4"/>
    <n v="70"/>
    <n v="4"/>
    <n v="2"/>
    <n v="3"/>
    <n v="6294"/>
    <n v="23060"/>
    <n v="8"/>
    <n v="12"/>
    <n v="3"/>
    <n v="4"/>
    <n v="80"/>
    <n v="0"/>
    <n v="10"/>
    <n v="4"/>
    <n v="3"/>
    <n v="2"/>
    <n v="0"/>
    <n v="2"/>
  </r>
  <r>
    <x v="1"/>
    <s v="Travel_Frequently"/>
    <x v="2"/>
    <s v="Current Employees"/>
    <x v="0"/>
    <x v="0"/>
    <x v="1312"/>
    <n v="1927"/>
    <x v="1"/>
    <x v="0"/>
    <x v="1"/>
    <s v="Yes"/>
    <s v="Y"/>
    <n v="2"/>
    <n v="-2"/>
    <n v="0"/>
    <n v="28"/>
    <n v="0"/>
    <m/>
    <n v="0"/>
    <n v="1"/>
    <n v="783"/>
    <n v="1"/>
    <x v="0"/>
    <n v="1"/>
    <n v="3"/>
    <n v="42"/>
    <n v="2"/>
    <n v="2"/>
    <n v="4"/>
    <n v="6834"/>
    <n v="19255"/>
    <n v="1"/>
    <n v="12"/>
    <n v="3"/>
    <n v="3"/>
    <n v="80"/>
    <n v="1"/>
    <n v="7"/>
    <n v="3"/>
    <n v="7"/>
    <n v="7"/>
    <n v="0"/>
    <n v="7"/>
  </r>
  <r>
    <x v="1"/>
    <s v="Travel_Rarely"/>
    <x v="3"/>
    <s v="Current Employees"/>
    <x v="2"/>
    <x v="5"/>
    <x v="1313"/>
    <n v="1973"/>
    <x v="1"/>
    <x v="5"/>
    <x v="1"/>
    <s v="Yes"/>
    <s v="Y"/>
    <n v="0"/>
    <n v="-2"/>
    <n v="0"/>
    <n v="55"/>
    <n v="0"/>
    <m/>
    <n v="0"/>
    <n v="1"/>
    <n v="189"/>
    <n v="26"/>
    <x v="2"/>
    <n v="1"/>
    <n v="3"/>
    <n v="71"/>
    <n v="4"/>
    <n v="5"/>
    <n v="2"/>
    <n v="19636"/>
    <n v="25811"/>
    <n v="4"/>
    <n v="18"/>
    <n v="3"/>
    <n v="1"/>
    <n v="80"/>
    <n v="1"/>
    <n v="35"/>
    <n v="3"/>
    <n v="10"/>
    <n v="9"/>
    <n v="1"/>
    <n v="4"/>
  </r>
  <r>
    <x v="1"/>
    <s v="Travel_Rarely"/>
    <x v="1"/>
    <s v="Current Employees"/>
    <x v="1"/>
    <x v="2"/>
    <x v="1314"/>
    <n v="1460"/>
    <x v="1"/>
    <x v="4"/>
    <x v="2"/>
    <s v="Yes"/>
    <s v="Y"/>
    <n v="2"/>
    <n v="-2"/>
    <n v="0"/>
    <n v="45"/>
    <n v="0"/>
    <m/>
    <n v="0"/>
    <n v="1"/>
    <n v="1038"/>
    <n v="20"/>
    <x v="3"/>
    <n v="1"/>
    <n v="2"/>
    <n v="95"/>
    <n v="1"/>
    <n v="3"/>
    <n v="1"/>
    <n v="10851"/>
    <n v="19863"/>
    <n v="2"/>
    <n v="18"/>
    <n v="3"/>
    <n v="2"/>
    <n v="80"/>
    <n v="1"/>
    <n v="24"/>
    <n v="3"/>
    <n v="7"/>
    <n v="7"/>
    <n v="0"/>
    <n v="7"/>
  </r>
  <r>
    <x v="1"/>
    <s v="Travel_Rarely"/>
    <x v="1"/>
    <s v="Current Employees"/>
    <x v="1"/>
    <x v="2"/>
    <x v="1315"/>
    <n v="1789"/>
    <x v="1"/>
    <x v="7"/>
    <x v="2"/>
    <s v="Yes"/>
    <s v="Y"/>
    <n v="3"/>
    <n v="-2"/>
    <n v="0"/>
    <n v="46"/>
    <n v="0"/>
    <m/>
    <n v="0"/>
    <n v="1"/>
    <n v="734"/>
    <n v="2"/>
    <x v="2"/>
    <n v="1"/>
    <n v="3"/>
    <n v="46"/>
    <n v="3"/>
    <n v="5"/>
    <n v="4"/>
    <n v="19328"/>
    <n v="14218"/>
    <n v="7"/>
    <n v="17"/>
    <n v="3"/>
    <n v="3"/>
    <n v="80"/>
    <n v="1"/>
    <n v="24"/>
    <n v="3"/>
    <n v="2"/>
    <n v="1"/>
    <n v="2"/>
    <n v="2"/>
  </r>
  <r>
    <x v="1"/>
    <s v="Travel_Rarely"/>
    <x v="0"/>
    <s v="Current Employees"/>
    <x v="1"/>
    <x v="0"/>
    <x v="1316"/>
    <n v="1998"/>
    <x v="1"/>
    <x v="1"/>
    <x v="2"/>
    <s v="Yes"/>
    <s v="Y"/>
    <n v="3"/>
    <n v="-2"/>
    <n v="0"/>
    <n v="42"/>
    <n v="0"/>
    <m/>
    <n v="0"/>
    <n v="1"/>
    <n v="557"/>
    <n v="18"/>
    <x v="2"/>
    <n v="1"/>
    <n v="4"/>
    <n v="35"/>
    <n v="3"/>
    <n v="2"/>
    <n v="1"/>
    <n v="5410"/>
    <n v="11189"/>
    <n v="6"/>
    <n v="17"/>
    <n v="3"/>
    <n v="3"/>
    <n v="80"/>
    <n v="1"/>
    <n v="9"/>
    <n v="2"/>
    <n v="4"/>
    <n v="3"/>
    <n v="1"/>
    <n v="2"/>
  </r>
  <r>
    <x v="1"/>
    <s v="Travel_Rarely"/>
    <x v="2"/>
    <s v="Current Employees"/>
    <x v="1"/>
    <x v="1"/>
    <x v="1317"/>
    <n v="1992"/>
    <x v="1"/>
    <x v="2"/>
    <x v="2"/>
    <s v="Yes"/>
    <s v="Y"/>
    <n v="2"/>
    <n v="-2"/>
    <n v="0"/>
    <n v="25"/>
    <n v="0"/>
    <m/>
    <n v="0"/>
    <n v="1"/>
    <n v="977"/>
    <n v="2"/>
    <x v="1"/>
    <n v="1"/>
    <n v="4"/>
    <n v="57"/>
    <n v="3"/>
    <n v="1"/>
    <n v="3"/>
    <n v="3977"/>
    <n v="7298"/>
    <n v="6"/>
    <n v="19"/>
    <n v="3"/>
    <n v="3"/>
    <n v="80"/>
    <n v="1"/>
    <n v="7"/>
    <n v="2"/>
    <n v="2"/>
    <n v="2"/>
    <n v="0"/>
    <n v="2"/>
  </r>
  <r>
    <x v="1"/>
    <s v="Travel_Rarely"/>
    <x v="0"/>
    <s v="Current Employees"/>
    <x v="1"/>
    <x v="2"/>
    <x v="1318"/>
    <n v="1448"/>
    <x v="1"/>
    <x v="1"/>
    <x v="1"/>
    <s v="Yes"/>
    <s v="Y"/>
    <n v="5"/>
    <n v="-2"/>
    <n v="0"/>
    <n v="41"/>
    <n v="0"/>
    <m/>
    <n v="0"/>
    <n v="1"/>
    <n v="1283"/>
    <n v="5"/>
    <x v="4"/>
    <n v="1"/>
    <n v="2"/>
    <n v="90"/>
    <n v="4"/>
    <n v="1"/>
    <n v="3"/>
    <n v="2127"/>
    <n v="5561"/>
    <n v="2"/>
    <n v="12"/>
    <n v="3"/>
    <n v="1"/>
    <n v="80"/>
    <n v="0"/>
    <n v="7"/>
    <n v="2"/>
    <n v="4"/>
    <n v="2"/>
    <n v="0"/>
    <n v="3"/>
  </r>
  <r>
    <x v="1"/>
    <s v="Travel_Rarely"/>
    <x v="3"/>
    <s v="Current Employees"/>
    <x v="1"/>
    <x v="0"/>
    <x v="1319"/>
    <n v="1501"/>
    <x v="1"/>
    <x v="4"/>
    <x v="1"/>
    <s v="Yes"/>
    <s v="Y"/>
    <n v="2"/>
    <n v="-2"/>
    <n v="0"/>
    <n v="55"/>
    <n v="0"/>
    <m/>
    <n v="0"/>
    <n v="1"/>
    <n v="1229"/>
    <n v="4"/>
    <x v="2"/>
    <n v="1"/>
    <n v="4"/>
    <n v="30"/>
    <n v="3"/>
    <n v="2"/>
    <n v="3"/>
    <n v="4035"/>
    <n v="16143"/>
    <n v="0"/>
    <n v="16"/>
    <n v="3"/>
    <n v="2"/>
    <n v="80"/>
    <n v="0"/>
    <n v="4"/>
    <n v="3"/>
    <n v="3"/>
    <n v="2"/>
    <n v="1"/>
    <n v="2"/>
  </r>
  <r>
    <x v="1"/>
    <s v="Travel_Rarely"/>
    <x v="0"/>
    <s v="Current Employees"/>
    <x v="1"/>
    <x v="2"/>
    <x v="1320"/>
    <n v="1766"/>
    <x v="1"/>
    <x v="4"/>
    <x v="1"/>
    <s v="Yes"/>
    <s v="Y"/>
    <n v="2"/>
    <n v="-2"/>
    <n v="0"/>
    <n v="38"/>
    <n v="0"/>
    <m/>
    <n v="0"/>
    <n v="1"/>
    <n v="833"/>
    <n v="18"/>
    <x v="3"/>
    <n v="1"/>
    <n v="2"/>
    <n v="60"/>
    <n v="1"/>
    <n v="2"/>
    <n v="4"/>
    <n v="5811"/>
    <n v="24539"/>
    <n v="3"/>
    <n v="16"/>
    <n v="3"/>
    <n v="3"/>
    <n v="80"/>
    <n v="1"/>
    <n v="15"/>
    <n v="3"/>
    <n v="1"/>
    <n v="0"/>
    <n v="1"/>
    <n v="0"/>
  </r>
  <r>
    <x v="1"/>
    <s v="Travel_Rarely"/>
    <x v="2"/>
    <s v="Current Employees"/>
    <x v="1"/>
    <x v="0"/>
    <x v="1321"/>
    <n v="1549"/>
    <x v="1"/>
    <x v="2"/>
    <x v="1"/>
    <s v="Yes"/>
    <s v="Y"/>
    <n v="3"/>
    <n v="-2"/>
    <n v="0"/>
    <n v="33"/>
    <n v="0"/>
    <m/>
    <n v="0"/>
    <n v="1"/>
    <n v="589"/>
    <n v="28"/>
    <x v="2"/>
    <n v="1"/>
    <n v="2"/>
    <n v="79"/>
    <n v="3"/>
    <n v="2"/>
    <n v="3"/>
    <n v="5207"/>
    <n v="22949"/>
    <n v="1"/>
    <n v="12"/>
    <n v="3"/>
    <n v="2"/>
    <n v="80"/>
    <n v="1"/>
    <n v="15"/>
    <n v="3"/>
    <n v="15"/>
    <n v="14"/>
    <n v="5"/>
    <n v="7"/>
  </r>
  <r>
    <x v="1"/>
    <s v="Travel_Rarely"/>
    <x v="2"/>
    <s v="Current Employees"/>
    <x v="1"/>
    <x v="1"/>
    <x v="1322"/>
    <n v="2053"/>
    <x v="1"/>
    <x v="2"/>
    <x v="1"/>
    <s v="Yes"/>
    <s v="Y"/>
    <n v="2"/>
    <n v="-2"/>
    <n v="0"/>
    <n v="29"/>
    <n v="0"/>
    <m/>
    <n v="0"/>
    <n v="1"/>
    <n v="1378"/>
    <n v="13"/>
    <x v="0"/>
    <n v="1"/>
    <n v="4"/>
    <n v="46"/>
    <n v="2"/>
    <n v="2"/>
    <n v="2"/>
    <n v="4025"/>
    <n v="23679"/>
    <n v="4"/>
    <n v="13"/>
    <n v="3"/>
    <n v="1"/>
    <n v="80"/>
    <n v="1"/>
    <n v="10"/>
    <n v="3"/>
    <n v="4"/>
    <n v="3"/>
    <n v="0"/>
    <n v="3"/>
  </r>
  <r>
    <x v="1"/>
    <s v="Travel_Rarely"/>
    <x v="0"/>
    <s v="Current Employees"/>
    <x v="1"/>
    <x v="0"/>
    <x v="1323"/>
    <n v="1790"/>
    <x v="1"/>
    <x v="4"/>
    <x v="1"/>
    <s v="Yes"/>
    <s v="Y"/>
    <n v="1"/>
    <n v="-2"/>
    <n v="0"/>
    <n v="36"/>
    <n v="0"/>
    <m/>
    <n v="0"/>
    <n v="1"/>
    <n v="1383"/>
    <n v="10"/>
    <x v="3"/>
    <n v="1"/>
    <n v="4"/>
    <n v="90"/>
    <n v="3"/>
    <n v="3"/>
    <n v="1"/>
    <n v="8321"/>
    <n v="25949"/>
    <n v="7"/>
    <n v="13"/>
    <n v="3"/>
    <n v="4"/>
    <n v="80"/>
    <n v="1"/>
    <n v="15"/>
    <n v="3"/>
    <n v="12"/>
    <n v="8"/>
    <n v="5"/>
    <n v="7"/>
  </r>
  <r>
    <x v="1"/>
    <s v="Travel_Rarely"/>
    <x v="0"/>
    <s v="Current Employees"/>
    <x v="1"/>
    <x v="2"/>
    <x v="1324"/>
    <n v="2003"/>
    <x v="1"/>
    <x v="2"/>
    <x v="1"/>
    <s v="Yes"/>
    <s v="Y"/>
    <n v="3"/>
    <n v="-2"/>
    <n v="0"/>
    <n v="35"/>
    <n v="0"/>
    <m/>
    <n v="0"/>
    <n v="1"/>
    <n v="1490"/>
    <n v="11"/>
    <x v="2"/>
    <n v="1"/>
    <n v="4"/>
    <n v="43"/>
    <n v="3"/>
    <n v="1"/>
    <n v="3"/>
    <n v="2660"/>
    <n v="20232"/>
    <n v="7"/>
    <n v="11"/>
    <n v="3"/>
    <n v="3"/>
    <n v="80"/>
    <n v="1"/>
    <n v="5"/>
    <n v="3"/>
    <n v="2"/>
    <n v="2"/>
    <n v="2"/>
    <n v="2"/>
  </r>
  <r>
    <x v="1"/>
    <s v="Travel_Rarely"/>
    <x v="1"/>
    <s v="Current Employees"/>
    <x v="1"/>
    <x v="4"/>
    <x v="1325"/>
    <n v="1465"/>
    <x v="1"/>
    <x v="3"/>
    <x v="1"/>
    <s v="Yes"/>
    <s v="Y"/>
    <n v="4"/>
    <n v="-2"/>
    <n v="0"/>
    <n v="45"/>
    <n v="0"/>
    <m/>
    <n v="0"/>
    <n v="1"/>
    <n v="1448"/>
    <n v="29"/>
    <x v="3"/>
    <n v="1"/>
    <n v="4"/>
    <n v="55"/>
    <n v="3"/>
    <n v="3"/>
    <n v="4"/>
    <n v="9380"/>
    <n v="14720"/>
    <n v="4"/>
    <n v="18"/>
    <n v="3"/>
    <n v="4"/>
    <n v="80"/>
    <n v="2"/>
    <n v="10"/>
    <n v="4"/>
    <n v="3"/>
    <n v="1"/>
    <n v="1"/>
    <n v="2"/>
  </r>
  <r>
    <x v="1"/>
    <s v="Travel_Rarely"/>
    <x v="2"/>
    <s v="Current Employees"/>
    <x v="1"/>
    <x v="2"/>
    <x v="1326"/>
    <n v="1755"/>
    <x v="1"/>
    <x v="1"/>
    <x v="1"/>
    <s v="Yes"/>
    <s v="Y"/>
    <n v="3"/>
    <n v="-2"/>
    <n v="0"/>
    <n v="34"/>
    <n v="0"/>
    <m/>
    <n v="0"/>
    <n v="1"/>
    <n v="181"/>
    <n v="2"/>
    <x v="2"/>
    <n v="1"/>
    <n v="4"/>
    <n v="97"/>
    <n v="4"/>
    <n v="1"/>
    <n v="4"/>
    <n v="2932"/>
    <n v="5586"/>
    <n v="0"/>
    <n v="14"/>
    <n v="3"/>
    <n v="1"/>
    <n v="80"/>
    <n v="3"/>
    <n v="6"/>
    <n v="3"/>
    <n v="5"/>
    <n v="0"/>
    <n v="1"/>
    <n v="2"/>
  </r>
  <r>
    <x v="1"/>
    <s v="Travel_Rarely"/>
    <x v="2"/>
    <s v="Current Employees"/>
    <x v="1"/>
    <x v="2"/>
    <x v="1327"/>
    <n v="1586"/>
    <x v="1"/>
    <x v="2"/>
    <x v="0"/>
    <s v="Yes"/>
    <s v="Y"/>
    <n v="3"/>
    <n v="-2"/>
    <n v="0"/>
    <n v="29"/>
    <n v="0"/>
    <m/>
    <n v="0"/>
    <n v="1"/>
    <n v="1370"/>
    <n v="3"/>
    <x v="1"/>
    <n v="1"/>
    <n v="2"/>
    <n v="87"/>
    <n v="3"/>
    <n v="1"/>
    <n v="1"/>
    <n v="4723"/>
    <n v="16213"/>
    <n v="1"/>
    <n v="18"/>
    <n v="3"/>
    <n v="4"/>
    <n v="80"/>
    <n v="0"/>
    <n v="10"/>
    <n v="3"/>
    <n v="10"/>
    <n v="9"/>
    <n v="1"/>
    <n v="5"/>
  </r>
  <r>
    <x v="1"/>
    <s v="Travel_Rarely"/>
    <x v="0"/>
    <s v="Current Employees"/>
    <x v="1"/>
    <x v="2"/>
    <x v="1328"/>
    <n v="2020"/>
    <x v="1"/>
    <x v="1"/>
    <x v="0"/>
    <s v="Yes"/>
    <s v="Y"/>
    <n v="2"/>
    <n v="-2"/>
    <n v="0"/>
    <n v="44"/>
    <n v="0"/>
    <m/>
    <n v="0"/>
    <n v="1"/>
    <n v="1037"/>
    <n v="1"/>
    <x v="3"/>
    <n v="1"/>
    <n v="2"/>
    <n v="42"/>
    <n v="3"/>
    <n v="1"/>
    <n v="4"/>
    <n v="2436"/>
    <n v="13422"/>
    <n v="6"/>
    <n v="12"/>
    <n v="3"/>
    <n v="3"/>
    <n v="80"/>
    <n v="0"/>
    <n v="6"/>
    <n v="3"/>
    <n v="4"/>
    <n v="3"/>
    <n v="1"/>
    <n v="2"/>
  </r>
  <r>
    <x v="1"/>
    <s v="Travel_Rarely"/>
    <x v="2"/>
    <s v="Current Employees"/>
    <x v="1"/>
    <x v="0"/>
    <x v="1329"/>
    <n v="1515"/>
    <x v="1"/>
    <x v="4"/>
    <x v="0"/>
    <s v="Yes"/>
    <s v="Y"/>
    <n v="6"/>
    <n v="-2"/>
    <n v="0"/>
    <n v="33"/>
    <n v="0"/>
    <m/>
    <n v="0"/>
    <n v="1"/>
    <n v="516"/>
    <n v="8"/>
    <x v="4"/>
    <n v="1"/>
    <n v="4"/>
    <n v="69"/>
    <n v="3"/>
    <n v="2"/>
    <n v="3"/>
    <n v="6388"/>
    <n v="22049"/>
    <n v="2"/>
    <n v="17"/>
    <n v="3"/>
    <n v="1"/>
    <n v="80"/>
    <n v="0"/>
    <n v="14"/>
    <n v="3"/>
    <n v="0"/>
    <n v="0"/>
    <n v="0"/>
    <n v="0"/>
  </r>
  <r>
    <x v="1"/>
    <s v="Travel_Rarely"/>
    <x v="2"/>
    <s v="Current Employees"/>
    <x v="0"/>
    <x v="2"/>
    <x v="1330"/>
    <n v="1669"/>
    <x v="1"/>
    <x v="0"/>
    <x v="2"/>
    <s v="Yes"/>
    <s v="Y"/>
    <n v="3"/>
    <n v="-2"/>
    <n v="0"/>
    <n v="29"/>
    <n v="0"/>
    <m/>
    <n v="0"/>
    <n v="1"/>
    <n v="991"/>
    <n v="5"/>
    <x v="3"/>
    <n v="1"/>
    <n v="1"/>
    <n v="43"/>
    <n v="2"/>
    <n v="2"/>
    <n v="2"/>
    <n v="4187"/>
    <n v="3356"/>
    <n v="1"/>
    <n v="13"/>
    <n v="3"/>
    <n v="2"/>
    <n v="80"/>
    <n v="1"/>
    <n v="10"/>
    <n v="2"/>
    <n v="10"/>
    <n v="0"/>
    <n v="0"/>
    <n v="9"/>
  </r>
  <r>
    <x v="1"/>
    <s v="Travel_Rarely"/>
    <x v="1"/>
    <s v="Current Employees"/>
    <x v="0"/>
    <x v="0"/>
    <x v="1331"/>
    <n v="1732"/>
    <x v="1"/>
    <x v="0"/>
    <x v="2"/>
    <s v="Yes"/>
    <s v="Y"/>
    <n v="5"/>
    <n v="-2"/>
    <n v="0"/>
    <n v="46"/>
    <n v="0"/>
    <m/>
    <n v="0"/>
    <n v="1"/>
    <n v="1277"/>
    <n v="2"/>
    <x v="3"/>
    <n v="1"/>
    <n v="3"/>
    <n v="74"/>
    <n v="3"/>
    <n v="3"/>
    <n v="4"/>
    <n v="10368"/>
    <n v="5596"/>
    <n v="4"/>
    <n v="12"/>
    <n v="3"/>
    <n v="2"/>
    <n v="80"/>
    <n v="1"/>
    <n v="13"/>
    <n v="2"/>
    <n v="10"/>
    <n v="6"/>
    <n v="0"/>
    <n v="3"/>
  </r>
  <r>
    <x v="1"/>
    <s v="Travel_Rarely"/>
    <x v="0"/>
    <s v="Current Employees"/>
    <x v="0"/>
    <x v="3"/>
    <x v="1332"/>
    <n v="1943"/>
    <x v="1"/>
    <x v="0"/>
    <x v="2"/>
    <s v="Yes"/>
    <s v="Y"/>
    <n v="4"/>
    <n v="-2"/>
    <n v="0"/>
    <n v="42"/>
    <n v="0"/>
    <m/>
    <n v="0"/>
    <n v="1"/>
    <n v="419"/>
    <n v="12"/>
    <x v="2"/>
    <n v="1"/>
    <n v="2"/>
    <n v="77"/>
    <n v="3"/>
    <n v="2"/>
    <n v="1"/>
    <n v="5087"/>
    <n v="2900"/>
    <n v="3"/>
    <n v="12"/>
    <n v="3"/>
    <n v="3"/>
    <n v="80"/>
    <n v="2"/>
    <n v="14"/>
    <n v="3"/>
    <n v="0"/>
    <n v="0"/>
    <n v="0"/>
    <n v="0"/>
  </r>
  <r>
    <x v="1"/>
    <s v="Travel_Rarely"/>
    <x v="2"/>
    <s v="Current Employees"/>
    <x v="0"/>
    <x v="4"/>
    <x v="1333"/>
    <n v="1535"/>
    <x v="1"/>
    <x v="0"/>
    <x v="1"/>
    <s v="Yes"/>
    <s v="Y"/>
    <n v="3"/>
    <n v="-2"/>
    <n v="0"/>
    <n v="34"/>
    <n v="0"/>
    <m/>
    <n v="0"/>
    <n v="1"/>
    <n v="971"/>
    <n v="1"/>
    <x v="3"/>
    <n v="1"/>
    <n v="4"/>
    <n v="64"/>
    <n v="2"/>
    <n v="3"/>
    <n v="4"/>
    <n v="7083"/>
    <n v="12288"/>
    <n v="1"/>
    <n v="14"/>
    <n v="3"/>
    <n v="4"/>
    <n v="80"/>
    <n v="0"/>
    <n v="10"/>
    <n v="3"/>
    <n v="10"/>
    <n v="9"/>
    <n v="8"/>
    <n v="6"/>
  </r>
  <r>
    <x v="1"/>
    <s v="Travel_Rarely"/>
    <x v="1"/>
    <s v="Current Employees"/>
    <x v="0"/>
    <x v="3"/>
    <x v="1334"/>
    <n v="1591"/>
    <x v="1"/>
    <x v="5"/>
    <x v="1"/>
    <s v="Yes"/>
    <s v="Y"/>
    <n v="2"/>
    <n v="-2"/>
    <n v="0"/>
    <n v="50"/>
    <n v="0"/>
    <m/>
    <n v="0"/>
    <n v="1"/>
    <n v="264"/>
    <n v="9"/>
    <x v="3"/>
    <n v="1"/>
    <n v="3"/>
    <n v="59"/>
    <n v="3"/>
    <n v="5"/>
    <n v="1"/>
    <n v="19331"/>
    <n v="19519"/>
    <n v="4"/>
    <n v="16"/>
    <n v="3"/>
    <n v="3"/>
    <n v="80"/>
    <n v="1"/>
    <n v="27"/>
    <n v="3"/>
    <n v="1"/>
    <n v="0"/>
    <n v="0"/>
    <n v="0"/>
  </r>
  <r>
    <x v="1"/>
    <s v="Travel_Rarely"/>
    <x v="0"/>
    <s v="Current Employees"/>
    <x v="0"/>
    <x v="2"/>
    <x v="1335"/>
    <n v="1706"/>
    <x v="1"/>
    <x v="0"/>
    <x v="1"/>
    <s v="Yes"/>
    <s v="Y"/>
    <n v="3"/>
    <n v="-2"/>
    <n v="0"/>
    <n v="43"/>
    <n v="0"/>
    <m/>
    <n v="0"/>
    <n v="1"/>
    <n v="1179"/>
    <n v="2"/>
    <x v="3"/>
    <n v="1"/>
    <n v="4"/>
    <n v="73"/>
    <n v="3"/>
    <n v="2"/>
    <n v="4"/>
    <n v="7847"/>
    <n v="6069"/>
    <n v="1"/>
    <n v="17"/>
    <n v="3"/>
    <n v="1"/>
    <n v="80"/>
    <n v="1"/>
    <n v="10"/>
    <n v="3"/>
    <n v="10"/>
    <n v="9"/>
    <n v="8"/>
    <n v="8"/>
  </r>
  <r>
    <x v="1"/>
    <s v="Travel_Rarely"/>
    <x v="2"/>
    <s v="Current Employees"/>
    <x v="0"/>
    <x v="0"/>
    <x v="1336"/>
    <n v="1882"/>
    <x v="1"/>
    <x v="0"/>
    <x v="1"/>
    <s v="Yes"/>
    <s v="Y"/>
    <n v="3"/>
    <n v="-2"/>
    <n v="0"/>
    <n v="34"/>
    <n v="0"/>
    <m/>
    <n v="0"/>
    <n v="1"/>
    <n v="1480"/>
    <n v="4"/>
    <x v="3"/>
    <n v="1"/>
    <n v="3"/>
    <n v="64"/>
    <n v="3"/>
    <n v="3"/>
    <n v="4"/>
    <n v="9713"/>
    <n v="24444"/>
    <n v="2"/>
    <n v="13"/>
    <n v="3"/>
    <n v="4"/>
    <n v="80"/>
    <n v="3"/>
    <n v="9"/>
    <n v="3"/>
    <n v="5"/>
    <n v="3"/>
    <n v="1"/>
    <n v="0"/>
  </r>
  <r>
    <x v="1"/>
    <s v="Travel_Rarely"/>
    <x v="4"/>
    <s v="Current Employees"/>
    <x v="0"/>
    <x v="2"/>
    <x v="1337"/>
    <n v="2021"/>
    <x v="1"/>
    <x v="6"/>
    <x v="0"/>
    <s v="Yes"/>
    <s v="Y"/>
    <n v="6"/>
    <n v="-2"/>
    <n v="0"/>
    <n v="21"/>
    <n v="0"/>
    <m/>
    <n v="0"/>
    <n v="1"/>
    <n v="501"/>
    <n v="5"/>
    <x v="1"/>
    <n v="1"/>
    <n v="3"/>
    <n v="58"/>
    <n v="3"/>
    <n v="1"/>
    <n v="1"/>
    <n v="2380"/>
    <n v="25479"/>
    <n v="1"/>
    <n v="11"/>
    <n v="3"/>
    <n v="4"/>
    <n v="80"/>
    <n v="0"/>
    <n v="2"/>
    <n v="3"/>
    <n v="2"/>
    <n v="2"/>
    <n v="1"/>
    <n v="2"/>
  </r>
  <r>
    <x v="1"/>
    <s v="Travel_Rarely"/>
    <x v="0"/>
    <s v="Current Employees"/>
    <x v="0"/>
    <x v="0"/>
    <x v="1338"/>
    <n v="1678"/>
    <x v="1"/>
    <x v="0"/>
    <x v="0"/>
    <s v="Yes"/>
    <s v="Y"/>
    <n v="2"/>
    <n v="-2"/>
    <n v="0"/>
    <n v="41"/>
    <n v="0"/>
    <m/>
    <n v="0"/>
    <n v="1"/>
    <n v="1206"/>
    <n v="23"/>
    <x v="0"/>
    <n v="1"/>
    <n v="4"/>
    <n v="80"/>
    <n v="3"/>
    <n v="3"/>
    <n v="3"/>
    <n v="7082"/>
    <n v="11591"/>
    <n v="3"/>
    <n v="16"/>
    <n v="3"/>
    <n v="4"/>
    <n v="80"/>
    <n v="0"/>
    <n v="21"/>
    <n v="3"/>
    <n v="2"/>
    <n v="0"/>
    <n v="0"/>
    <n v="2"/>
  </r>
  <r>
    <x v="1"/>
    <s v="Non-Travel"/>
    <x v="2"/>
    <s v="Current Employees"/>
    <x v="1"/>
    <x v="2"/>
    <x v="1339"/>
    <n v="1979"/>
    <x v="0"/>
    <x v="7"/>
    <x v="1"/>
    <s v="No"/>
    <s v="Y"/>
    <n v="2"/>
    <n v="-2"/>
    <n v="0"/>
    <n v="31"/>
    <n v="0"/>
    <m/>
    <n v="0"/>
    <n v="1"/>
    <n v="697"/>
    <n v="10"/>
    <x v="3"/>
    <n v="1"/>
    <n v="3"/>
    <n v="40"/>
    <n v="3"/>
    <n v="3"/>
    <n v="3"/>
    <n v="11031"/>
    <n v="26862"/>
    <n v="4"/>
    <n v="20"/>
    <n v="4"/>
    <n v="3"/>
    <n v="80"/>
    <n v="1"/>
    <n v="13"/>
    <n v="4"/>
    <n v="11"/>
    <n v="7"/>
    <n v="4"/>
    <n v="8"/>
  </r>
  <r>
    <x v="1"/>
    <s v="Non-Travel"/>
    <x v="1"/>
    <s v="Current Employees"/>
    <x v="0"/>
    <x v="0"/>
    <x v="1340"/>
    <n v="1845"/>
    <x v="0"/>
    <x v="0"/>
    <x v="1"/>
    <s v="No"/>
    <s v="Y"/>
    <n v="3"/>
    <n v="-2"/>
    <n v="0"/>
    <n v="45"/>
    <n v="0"/>
    <m/>
    <n v="0"/>
    <n v="1"/>
    <n v="589"/>
    <n v="2"/>
    <x v="2"/>
    <n v="1"/>
    <n v="3"/>
    <n v="67"/>
    <n v="3"/>
    <n v="2"/>
    <n v="3"/>
    <n v="5154"/>
    <n v="19665"/>
    <n v="4"/>
    <n v="22"/>
    <n v="4"/>
    <n v="2"/>
    <n v="80"/>
    <n v="2"/>
    <n v="10"/>
    <n v="4"/>
    <n v="8"/>
    <n v="7"/>
    <n v="5"/>
    <n v="7"/>
  </r>
  <r>
    <x v="1"/>
    <s v="Travel_Frequently"/>
    <x v="1"/>
    <s v="Current Employees"/>
    <x v="1"/>
    <x v="2"/>
    <x v="1341"/>
    <n v="1520"/>
    <x v="0"/>
    <x v="5"/>
    <x v="2"/>
    <s v="No"/>
    <s v="Y"/>
    <n v="2"/>
    <n v="-2"/>
    <n v="0"/>
    <n v="54"/>
    <n v="0"/>
    <m/>
    <n v="0"/>
    <n v="1"/>
    <n v="1050"/>
    <n v="11"/>
    <x v="2"/>
    <n v="1"/>
    <n v="2"/>
    <n v="87"/>
    <n v="3"/>
    <n v="4"/>
    <n v="4"/>
    <n v="16032"/>
    <n v="24456"/>
    <n v="3"/>
    <n v="20"/>
    <n v="4"/>
    <n v="1"/>
    <n v="80"/>
    <n v="1"/>
    <n v="26"/>
    <n v="3"/>
    <n v="14"/>
    <n v="9"/>
    <n v="1"/>
    <n v="12"/>
  </r>
  <r>
    <x v="1"/>
    <s v="Travel_Frequently"/>
    <x v="0"/>
    <s v="Current Employees"/>
    <x v="1"/>
    <x v="2"/>
    <x v="1342"/>
    <n v="1675"/>
    <x v="0"/>
    <x v="2"/>
    <x v="0"/>
    <s v="No"/>
    <s v="Y"/>
    <n v="3"/>
    <n v="-2"/>
    <n v="0"/>
    <n v="38"/>
    <n v="0"/>
    <m/>
    <n v="0"/>
    <n v="1"/>
    <n v="148"/>
    <n v="2"/>
    <x v="3"/>
    <n v="1"/>
    <n v="4"/>
    <n v="42"/>
    <n v="2"/>
    <n v="1"/>
    <n v="2"/>
    <n v="2440"/>
    <n v="23826"/>
    <n v="1"/>
    <n v="22"/>
    <n v="4"/>
    <n v="2"/>
    <n v="80"/>
    <n v="0"/>
    <n v="4"/>
    <n v="3"/>
    <n v="4"/>
    <n v="3"/>
    <n v="3"/>
    <n v="3"/>
  </r>
  <r>
    <x v="1"/>
    <s v="Travel_Frequently"/>
    <x v="2"/>
    <s v="Current Employees"/>
    <x v="1"/>
    <x v="4"/>
    <x v="1343"/>
    <n v="1736"/>
    <x v="0"/>
    <x v="3"/>
    <x v="0"/>
    <s v="No"/>
    <s v="Y"/>
    <n v="3"/>
    <n v="-2"/>
    <n v="0"/>
    <n v="31"/>
    <n v="0"/>
    <m/>
    <n v="0"/>
    <n v="1"/>
    <n v="163"/>
    <n v="24"/>
    <x v="1"/>
    <n v="1"/>
    <n v="4"/>
    <n v="30"/>
    <n v="3"/>
    <n v="2"/>
    <n v="4"/>
    <n v="5238"/>
    <n v="6670"/>
    <n v="2"/>
    <n v="20"/>
    <n v="4"/>
    <n v="4"/>
    <n v="80"/>
    <n v="0"/>
    <n v="9"/>
    <n v="2"/>
    <n v="5"/>
    <n v="4"/>
    <n v="1"/>
    <n v="4"/>
  </r>
  <r>
    <x v="1"/>
    <s v="Travel_Rarely"/>
    <x v="1"/>
    <s v="Current Employees"/>
    <x v="2"/>
    <x v="0"/>
    <x v="1344"/>
    <n v="1744"/>
    <x v="0"/>
    <x v="8"/>
    <x v="1"/>
    <s v="No"/>
    <s v="Y"/>
    <n v="2"/>
    <n v="-2"/>
    <n v="0"/>
    <n v="45"/>
    <n v="0"/>
    <m/>
    <n v="0"/>
    <n v="1"/>
    <n v="176"/>
    <n v="4"/>
    <x v="3"/>
    <n v="1"/>
    <n v="3"/>
    <n v="56"/>
    <n v="1"/>
    <n v="3"/>
    <n v="3"/>
    <n v="9756"/>
    <n v="6595"/>
    <n v="4"/>
    <n v="21"/>
    <n v="4"/>
    <n v="3"/>
    <n v="80"/>
    <n v="2"/>
    <n v="9"/>
    <n v="4"/>
    <n v="5"/>
    <n v="0"/>
    <n v="0"/>
    <n v="3"/>
  </r>
  <r>
    <x v="1"/>
    <s v="Travel_Rarely"/>
    <x v="2"/>
    <s v="Current Employees"/>
    <x v="1"/>
    <x v="2"/>
    <x v="1345"/>
    <n v="1622"/>
    <x v="0"/>
    <x v="3"/>
    <x v="2"/>
    <s v="No"/>
    <s v="Y"/>
    <n v="5"/>
    <n v="-2"/>
    <n v="0"/>
    <n v="28"/>
    <n v="0"/>
    <m/>
    <n v="0"/>
    <n v="1"/>
    <n v="580"/>
    <n v="27"/>
    <x v="3"/>
    <n v="1"/>
    <n v="2"/>
    <n v="39"/>
    <n v="1"/>
    <n v="2"/>
    <n v="1"/>
    <n v="4877"/>
    <n v="20460"/>
    <n v="0"/>
    <n v="21"/>
    <n v="4"/>
    <n v="2"/>
    <n v="80"/>
    <n v="1"/>
    <n v="6"/>
    <n v="2"/>
    <n v="5"/>
    <n v="3"/>
    <n v="0"/>
    <n v="0"/>
  </r>
  <r>
    <x v="1"/>
    <s v="Travel_Rarely"/>
    <x v="2"/>
    <s v="Current Employees"/>
    <x v="1"/>
    <x v="0"/>
    <x v="1346"/>
    <n v="1581"/>
    <x v="0"/>
    <x v="1"/>
    <x v="1"/>
    <s v="No"/>
    <s v="Y"/>
    <n v="5"/>
    <n v="-2"/>
    <n v="0"/>
    <n v="26"/>
    <n v="0"/>
    <m/>
    <n v="0"/>
    <n v="1"/>
    <n v="474"/>
    <n v="3"/>
    <x v="3"/>
    <n v="1"/>
    <n v="1"/>
    <n v="89"/>
    <n v="3"/>
    <n v="1"/>
    <n v="4"/>
    <n v="2061"/>
    <n v="11133"/>
    <n v="1"/>
    <n v="21"/>
    <n v="4"/>
    <n v="1"/>
    <n v="80"/>
    <n v="0"/>
    <n v="1"/>
    <n v="3"/>
    <n v="1"/>
    <n v="0"/>
    <n v="0"/>
    <n v="0"/>
  </r>
  <r>
    <x v="1"/>
    <s v="Travel_Rarely"/>
    <x v="0"/>
    <s v="Current Employees"/>
    <x v="1"/>
    <x v="0"/>
    <x v="1347"/>
    <n v="2034"/>
    <x v="0"/>
    <x v="3"/>
    <x v="1"/>
    <s v="No"/>
    <s v="Y"/>
    <n v="3"/>
    <n v="-2"/>
    <n v="0"/>
    <n v="41"/>
    <n v="0"/>
    <m/>
    <n v="0"/>
    <n v="1"/>
    <n v="582"/>
    <n v="28"/>
    <x v="2"/>
    <n v="1"/>
    <n v="1"/>
    <n v="60"/>
    <n v="2"/>
    <n v="4"/>
    <n v="2"/>
    <n v="13570"/>
    <n v="5640"/>
    <n v="0"/>
    <n v="23"/>
    <n v="4"/>
    <n v="3"/>
    <n v="80"/>
    <n v="1"/>
    <n v="21"/>
    <n v="3"/>
    <n v="20"/>
    <n v="7"/>
    <n v="0"/>
    <n v="10"/>
  </r>
  <r>
    <x v="1"/>
    <s v="Travel_Rarely"/>
    <x v="3"/>
    <s v="Current Employees"/>
    <x v="1"/>
    <x v="0"/>
    <x v="1348"/>
    <n v="1441"/>
    <x v="0"/>
    <x v="1"/>
    <x v="1"/>
    <s v="No"/>
    <s v="Y"/>
    <n v="3"/>
    <n v="-2"/>
    <n v="0"/>
    <n v="56"/>
    <n v="0"/>
    <m/>
    <n v="0"/>
    <n v="1"/>
    <n v="1255"/>
    <n v="1"/>
    <x v="0"/>
    <n v="1"/>
    <n v="1"/>
    <n v="90"/>
    <n v="3"/>
    <n v="1"/>
    <n v="1"/>
    <n v="2066"/>
    <n v="10494"/>
    <n v="2"/>
    <n v="22"/>
    <n v="4"/>
    <n v="4"/>
    <n v="80"/>
    <n v="1"/>
    <n v="5"/>
    <n v="4"/>
    <n v="3"/>
    <n v="2"/>
    <n v="1"/>
    <n v="0"/>
  </r>
  <r>
    <x v="1"/>
    <s v="Travel_Rarely"/>
    <x v="1"/>
    <s v="Current Employees"/>
    <x v="1"/>
    <x v="2"/>
    <x v="1349"/>
    <n v="1665"/>
    <x v="0"/>
    <x v="5"/>
    <x v="1"/>
    <s v="No"/>
    <s v="Y"/>
    <n v="6"/>
    <n v="-2"/>
    <n v="0"/>
    <n v="54"/>
    <n v="0"/>
    <m/>
    <n v="0"/>
    <n v="1"/>
    <n v="584"/>
    <n v="22"/>
    <x v="4"/>
    <n v="1"/>
    <n v="2"/>
    <n v="91"/>
    <n v="3"/>
    <n v="4"/>
    <n v="3"/>
    <n v="17426"/>
    <n v="18685"/>
    <n v="3"/>
    <n v="25"/>
    <n v="4"/>
    <n v="3"/>
    <n v="80"/>
    <n v="1"/>
    <n v="36"/>
    <n v="3"/>
    <n v="10"/>
    <n v="8"/>
    <n v="4"/>
    <n v="7"/>
  </r>
  <r>
    <x v="1"/>
    <s v="Travel_Rarely"/>
    <x v="1"/>
    <s v="Current Employees"/>
    <x v="1"/>
    <x v="2"/>
    <x v="1350"/>
    <n v="1509"/>
    <x v="0"/>
    <x v="2"/>
    <x v="1"/>
    <s v="No"/>
    <s v="Y"/>
    <n v="3"/>
    <n v="-2"/>
    <n v="0"/>
    <n v="49"/>
    <n v="0"/>
    <m/>
    <n v="0"/>
    <n v="1"/>
    <n v="271"/>
    <n v="3"/>
    <x v="0"/>
    <n v="1"/>
    <n v="3"/>
    <n v="43"/>
    <n v="2"/>
    <n v="2"/>
    <n v="1"/>
    <n v="4789"/>
    <n v="23070"/>
    <n v="4"/>
    <n v="25"/>
    <n v="4"/>
    <n v="1"/>
    <n v="80"/>
    <n v="1"/>
    <n v="10"/>
    <n v="3"/>
    <n v="3"/>
    <n v="2"/>
    <n v="1"/>
    <n v="2"/>
  </r>
  <r>
    <x v="1"/>
    <s v="Travel_Rarely"/>
    <x v="2"/>
    <s v="Current Employees"/>
    <x v="1"/>
    <x v="2"/>
    <x v="1351"/>
    <n v="1834"/>
    <x v="0"/>
    <x v="1"/>
    <x v="1"/>
    <s v="No"/>
    <s v="Y"/>
    <n v="3"/>
    <n v="-2"/>
    <n v="0"/>
    <n v="28"/>
    <n v="0"/>
    <m/>
    <n v="0"/>
    <n v="1"/>
    <n v="1217"/>
    <n v="1"/>
    <x v="3"/>
    <n v="1"/>
    <n v="3"/>
    <n v="67"/>
    <n v="3"/>
    <n v="1"/>
    <n v="1"/>
    <n v="3591"/>
    <n v="12719"/>
    <n v="1"/>
    <n v="25"/>
    <n v="4"/>
    <n v="3"/>
    <n v="80"/>
    <n v="1"/>
    <n v="3"/>
    <n v="3"/>
    <n v="3"/>
    <n v="2"/>
    <n v="1"/>
    <n v="2"/>
  </r>
  <r>
    <x v="1"/>
    <s v="Travel_Rarely"/>
    <x v="2"/>
    <s v="Current Employees"/>
    <x v="0"/>
    <x v="2"/>
    <x v="1352"/>
    <n v="1864"/>
    <x v="0"/>
    <x v="6"/>
    <x v="1"/>
    <s v="No"/>
    <s v="Y"/>
    <n v="5"/>
    <n v="-2"/>
    <n v="0"/>
    <n v="27"/>
    <n v="0"/>
    <m/>
    <n v="0"/>
    <n v="1"/>
    <n v="728"/>
    <n v="23"/>
    <x v="1"/>
    <n v="1"/>
    <n v="2"/>
    <n v="36"/>
    <n v="2"/>
    <n v="2"/>
    <n v="3"/>
    <n v="3540"/>
    <n v="7018"/>
    <n v="1"/>
    <n v="21"/>
    <n v="4"/>
    <n v="4"/>
    <n v="80"/>
    <n v="1"/>
    <n v="9"/>
    <n v="3"/>
    <n v="9"/>
    <n v="8"/>
    <n v="5"/>
    <n v="8"/>
  </r>
  <r>
    <x v="1"/>
    <s v="Travel_Rarely"/>
    <x v="0"/>
    <s v="Current Employees"/>
    <x v="0"/>
    <x v="3"/>
    <x v="1353"/>
    <n v="1909"/>
    <x v="0"/>
    <x v="0"/>
    <x v="1"/>
    <s v="No"/>
    <s v="Y"/>
    <n v="3"/>
    <n v="-2"/>
    <n v="0"/>
    <n v="41"/>
    <n v="0"/>
    <m/>
    <n v="0"/>
    <n v="1"/>
    <n v="337"/>
    <n v="8"/>
    <x v="3"/>
    <n v="1"/>
    <n v="3"/>
    <n v="54"/>
    <n v="3"/>
    <n v="2"/>
    <n v="1"/>
    <n v="4393"/>
    <n v="26841"/>
    <n v="5"/>
    <n v="21"/>
    <n v="4"/>
    <n v="3"/>
    <n v="80"/>
    <n v="1"/>
    <n v="14"/>
    <n v="3"/>
    <n v="5"/>
    <n v="4"/>
    <n v="1"/>
    <n v="4"/>
  </r>
  <r>
    <x v="1"/>
    <s v="Travel_Rarely"/>
    <x v="0"/>
    <s v="Current Employees"/>
    <x v="0"/>
    <x v="0"/>
    <x v="1354"/>
    <n v="1554"/>
    <x v="0"/>
    <x v="6"/>
    <x v="1"/>
    <s v="No"/>
    <s v="Y"/>
    <n v="5"/>
    <n v="-2"/>
    <n v="0"/>
    <n v="35"/>
    <n v="0"/>
    <m/>
    <n v="0"/>
    <n v="1"/>
    <n v="1402"/>
    <n v="28"/>
    <x v="2"/>
    <n v="1"/>
    <n v="2"/>
    <n v="98"/>
    <n v="2"/>
    <n v="1"/>
    <n v="3"/>
    <n v="2430"/>
    <n v="26204"/>
    <n v="0"/>
    <n v="23"/>
    <n v="4"/>
    <n v="1"/>
    <n v="80"/>
    <n v="2"/>
    <n v="6"/>
    <n v="3"/>
    <n v="5"/>
    <n v="3"/>
    <n v="4"/>
    <n v="2"/>
  </r>
  <r>
    <x v="1"/>
    <s v="Travel_Rarely"/>
    <x v="2"/>
    <s v="Current Employees"/>
    <x v="0"/>
    <x v="3"/>
    <x v="1355"/>
    <n v="2035"/>
    <x v="0"/>
    <x v="0"/>
    <x v="1"/>
    <s v="No"/>
    <s v="Y"/>
    <n v="2"/>
    <n v="-2"/>
    <n v="0"/>
    <n v="34"/>
    <n v="0"/>
    <m/>
    <n v="0"/>
    <n v="1"/>
    <n v="704"/>
    <n v="28"/>
    <x v="3"/>
    <n v="1"/>
    <n v="4"/>
    <n v="95"/>
    <n v="2"/>
    <n v="2"/>
    <n v="1"/>
    <n v="6712"/>
    <n v="8978"/>
    <n v="1"/>
    <n v="21"/>
    <n v="4"/>
    <n v="4"/>
    <n v="80"/>
    <n v="2"/>
    <n v="8"/>
    <n v="3"/>
    <n v="8"/>
    <n v="7"/>
    <n v="1"/>
    <n v="7"/>
  </r>
  <r>
    <x v="1"/>
    <s v="Non-Travel"/>
    <x v="3"/>
    <s v="Current Employees"/>
    <x v="1"/>
    <x v="0"/>
    <x v="1356"/>
    <n v="2026"/>
    <x v="1"/>
    <x v="4"/>
    <x v="2"/>
    <s v="No"/>
    <s v="Y"/>
    <n v="2"/>
    <n v="-2"/>
    <n v="0"/>
    <n v="56"/>
    <n v="0"/>
    <m/>
    <n v="0"/>
    <n v="1"/>
    <n v="667"/>
    <n v="1"/>
    <x v="2"/>
    <n v="1"/>
    <n v="3"/>
    <n v="57"/>
    <n v="3"/>
    <n v="2"/>
    <n v="3"/>
    <n v="6306"/>
    <n v="26236"/>
    <n v="1"/>
    <n v="21"/>
    <n v="4"/>
    <n v="1"/>
    <n v="80"/>
    <n v="1"/>
    <n v="13"/>
    <n v="2"/>
    <n v="13"/>
    <n v="12"/>
    <n v="1"/>
    <n v="9"/>
  </r>
  <r>
    <x v="1"/>
    <s v="Non-Travel"/>
    <x v="0"/>
    <s v="Current Employees"/>
    <x v="1"/>
    <x v="0"/>
    <x v="1357"/>
    <n v="1949"/>
    <x v="1"/>
    <x v="2"/>
    <x v="1"/>
    <s v="No"/>
    <s v="Y"/>
    <n v="3"/>
    <n v="-2"/>
    <n v="0"/>
    <n v="36"/>
    <n v="0"/>
    <m/>
    <n v="0"/>
    <n v="1"/>
    <n v="1351"/>
    <n v="9"/>
    <x v="2"/>
    <n v="1"/>
    <n v="1"/>
    <n v="66"/>
    <n v="4"/>
    <n v="1"/>
    <n v="2"/>
    <n v="2810"/>
    <n v="9238"/>
    <n v="1"/>
    <n v="22"/>
    <n v="4"/>
    <n v="2"/>
    <n v="80"/>
    <n v="0"/>
    <n v="5"/>
    <n v="3"/>
    <n v="5"/>
    <n v="4"/>
    <n v="0"/>
    <n v="2"/>
  </r>
  <r>
    <x v="1"/>
    <s v="Non-Travel"/>
    <x v="1"/>
    <s v="Current Employees"/>
    <x v="1"/>
    <x v="0"/>
    <x v="1358"/>
    <n v="1712"/>
    <x v="1"/>
    <x v="4"/>
    <x v="1"/>
    <s v="No"/>
    <s v="Y"/>
    <n v="3"/>
    <n v="-2"/>
    <n v="0"/>
    <n v="45"/>
    <n v="0"/>
    <m/>
    <n v="0"/>
    <n v="1"/>
    <n v="1238"/>
    <n v="1"/>
    <x v="1"/>
    <n v="1"/>
    <n v="3"/>
    <n v="74"/>
    <n v="2"/>
    <n v="3"/>
    <n v="3"/>
    <n v="10748"/>
    <n v="3395"/>
    <n v="3"/>
    <n v="23"/>
    <n v="4"/>
    <n v="4"/>
    <n v="80"/>
    <n v="1"/>
    <n v="25"/>
    <n v="2"/>
    <n v="23"/>
    <n v="15"/>
    <n v="14"/>
    <n v="4"/>
  </r>
  <r>
    <x v="1"/>
    <s v="Non-Travel"/>
    <x v="0"/>
    <s v="Current Employees"/>
    <x v="1"/>
    <x v="4"/>
    <x v="1359"/>
    <n v="1854"/>
    <x v="1"/>
    <x v="1"/>
    <x v="1"/>
    <s v="No"/>
    <s v="Y"/>
    <n v="1"/>
    <n v="-2"/>
    <n v="0"/>
    <n v="42"/>
    <n v="0"/>
    <m/>
    <n v="0"/>
    <n v="1"/>
    <n v="355"/>
    <n v="10"/>
    <x v="2"/>
    <n v="1"/>
    <n v="4"/>
    <n v="38"/>
    <n v="3"/>
    <n v="1"/>
    <n v="4"/>
    <n v="2936"/>
    <n v="6161"/>
    <n v="3"/>
    <n v="22"/>
    <n v="4"/>
    <n v="2"/>
    <n v="80"/>
    <n v="2"/>
    <n v="10"/>
    <n v="2"/>
    <n v="6"/>
    <n v="3"/>
    <n v="3"/>
    <n v="3"/>
  </r>
  <r>
    <x v="1"/>
    <s v="Non-Travel"/>
    <x v="2"/>
    <s v="Current Employees"/>
    <x v="1"/>
    <x v="2"/>
    <x v="1360"/>
    <n v="1693"/>
    <x v="1"/>
    <x v="2"/>
    <x v="0"/>
    <s v="No"/>
    <s v="Y"/>
    <n v="5"/>
    <n v="-2"/>
    <n v="0"/>
    <n v="26"/>
    <n v="0"/>
    <m/>
    <n v="0"/>
    <n v="1"/>
    <n v="786"/>
    <n v="7"/>
    <x v="3"/>
    <n v="1"/>
    <n v="4"/>
    <n v="76"/>
    <n v="3"/>
    <n v="1"/>
    <n v="4"/>
    <n v="2570"/>
    <n v="11925"/>
    <n v="1"/>
    <n v="20"/>
    <n v="4"/>
    <n v="3"/>
    <n v="80"/>
    <n v="0"/>
    <n v="7"/>
    <n v="3"/>
    <n v="7"/>
    <n v="7"/>
    <n v="5"/>
    <n v="7"/>
  </r>
  <r>
    <x v="1"/>
    <s v="Non-Travel"/>
    <x v="3"/>
    <s v="Current Employees"/>
    <x v="0"/>
    <x v="2"/>
    <x v="1361"/>
    <n v="1824"/>
    <x v="1"/>
    <x v="5"/>
    <x v="2"/>
    <s v="No"/>
    <s v="Y"/>
    <n v="0"/>
    <n v="-2"/>
    <n v="0"/>
    <n v="58"/>
    <n v="0"/>
    <m/>
    <n v="0"/>
    <n v="1"/>
    <n v="350"/>
    <n v="2"/>
    <x v="3"/>
    <n v="1"/>
    <n v="2"/>
    <n v="52"/>
    <n v="3"/>
    <n v="4"/>
    <n v="2"/>
    <n v="16291"/>
    <n v="22577"/>
    <n v="4"/>
    <n v="22"/>
    <n v="4"/>
    <n v="4"/>
    <n v="80"/>
    <n v="1"/>
    <n v="37"/>
    <n v="2"/>
    <n v="16"/>
    <n v="9"/>
    <n v="14"/>
    <n v="14"/>
  </r>
  <r>
    <x v="1"/>
    <s v="Non-Travel"/>
    <x v="0"/>
    <s v="Current Employees"/>
    <x v="0"/>
    <x v="3"/>
    <x v="1362"/>
    <n v="2036"/>
    <x v="1"/>
    <x v="0"/>
    <x v="2"/>
    <s v="No"/>
    <s v="Y"/>
    <n v="4"/>
    <n v="-2"/>
    <n v="0"/>
    <n v="36"/>
    <n v="0"/>
    <m/>
    <n v="0"/>
    <n v="1"/>
    <n v="301"/>
    <n v="15"/>
    <x v="2"/>
    <n v="1"/>
    <n v="4"/>
    <n v="88"/>
    <n v="1"/>
    <n v="2"/>
    <n v="1"/>
    <n v="5406"/>
    <n v="10436"/>
    <n v="1"/>
    <n v="24"/>
    <n v="4"/>
    <n v="1"/>
    <n v="80"/>
    <n v="1"/>
    <n v="15"/>
    <n v="2"/>
    <n v="15"/>
    <n v="12"/>
    <n v="11"/>
    <n v="11"/>
  </r>
  <r>
    <x v="1"/>
    <s v="Travel_Frequently"/>
    <x v="0"/>
    <s v="Current Employees"/>
    <x v="2"/>
    <x v="5"/>
    <x v="1363"/>
    <n v="1890"/>
    <x v="1"/>
    <x v="8"/>
    <x v="0"/>
    <s v="No"/>
    <s v="Y"/>
    <n v="2"/>
    <n v="-2"/>
    <n v="0"/>
    <n v="36"/>
    <n v="0"/>
    <m/>
    <n v="0"/>
    <n v="1"/>
    <n v="1213"/>
    <n v="2"/>
    <x v="1"/>
    <n v="1"/>
    <n v="2"/>
    <n v="94"/>
    <n v="2"/>
    <n v="2"/>
    <n v="4"/>
    <n v="3886"/>
    <n v="4223"/>
    <n v="1"/>
    <n v="21"/>
    <n v="4"/>
    <n v="4"/>
    <n v="80"/>
    <n v="0"/>
    <n v="10"/>
    <n v="2"/>
    <n v="10"/>
    <n v="1"/>
    <n v="0"/>
    <n v="8"/>
  </r>
  <r>
    <x v="1"/>
    <s v="Travel_Frequently"/>
    <x v="2"/>
    <s v="Current Employees"/>
    <x v="1"/>
    <x v="0"/>
    <x v="1364"/>
    <n v="1970"/>
    <x v="1"/>
    <x v="4"/>
    <x v="2"/>
    <s v="No"/>
    <s v="Y"/>
    <n v="2"/>
    <n v="-2"/>
    <n v="0"/>
    <n v="33"/>
    <n v="0"/>
    <m/>
    <n v="0"/>
    <n v="1"/>
    <n v="1303"/>
    <n v="7"/>
    <x v="0"/>
    <n v="1"/>
    <n v="4"/>
    <n v="36"/>
    <n v="3"/>
    <n v="2"/>
    <n v="3"/>
    <n v="5968"/>
    <n v="18079"/>
    <n v="1"/>
    <n v="20"/>
    <n v="4"/>
    <n v="3"/>
    <n v="80"/>
    <n v="3"/>
    <n v="9"/>
    <n v="3"/>
    <n v="9"/>
    <n v="7"/>
    <n v="2"/>
    <n v="8"/>
  </r>
  <r>
    <x v="1"/>
    <s v="Travel_Frequently"/>
    <x v="2"/>
    <s v="Current Employees"/>
    <x v="1"/>
    <x v="0"/>
    <x v="1365"/>
    <n v="1956"/>
    <x v="1"/>
    <x v="1"/>
    <x v="1"/>
    <s v="No"/>
    <s v="Y"/>
    <n v="6"/>
    <n v="-2"/>
    <n v="0"/>
    <n v="31"/>
    <n v="0"/>
    <m/>
    <n v="0"/>
    <n v="1"/>
    <n v="1125"/>
    <n v="1"/>
    <x v="3"/>
    <n v="1"/>
    <n v="4"/>
    <n v="48"/>
    <n v="1"/>
    <n v="2"/>
    <n v="1"/>
    <n v="5003"/>
    <n v="5771"/>
    <n v="1"/>
    <n v="21"/>
    <n v="4"/>
    <n v="2"/>
    <n v="80"/>
    <n v="0"/>
    <n v="10"/>
    <n v="3"/>
    <n v="10"/>
    <n v="8"/>
    <n v="8"/>
    <n v="7"/>
  </r>
  <r>
    <x v="1"/>
    <s v="Travel_Frequently"/>
    <x v="1"/>
    <s v="Current Employees"/>
    <x v="1"/>
    <x v="2"/>
    <x v="1366"/>
    <n v="1644"/>
    <x v="1"/>
    <x v="5"/>
    <x v="1"/>
    <s v="No"/>
    <s v="Y"/>
    <n v="3"/>
    <n v="-2"/>
    <n v="0"/>
    <n v="48"/>
    <n v="0"/>
    <m/>
    <n v="0"/>
    <n v="1"/>
    <n v="365"/>
    <n v="4"/>
    <x v="4"/>
    <n v="1"/>
    <n v="3"/>
    <n v="89"/>
    <n v="2"/>
    <n v="4"/>
    <n v="4"/>
    <n v="15202"/>
    <n v="5602"/>
    <n v="2"/>
    <n v="25"/>
    <n v="4"/>
    <n v="2"/>
    <n v="80"/>
    <n v="1"/>
    <n v="23"/>
    <n v="3"/>
    <n v="2"/>
    <n v="2"/>
    <n v="2"/>
    <n v="2"/>
  </r>
  <r>
    <x v="1"/>
    <s v="Travel_Frequently"/>
    <x v="0"/>
    <s v="Current Employees"/>
    <x v="0"/>
    <x v="0"/>
    <x v="1367"/>
    <n v="1849"/>
    <x v="1"/>
    <x v="0"/>
    <x v="1"/>
    <s v="No"/>
    <s v="Y"/>
    <n v="5"/>
    <n v="-2"/>
    <n v="0"/>
    <n v="43"/>
    <n v="0"/>
    <m/>
    <n v="0"/>
    <n v="1"/>
    <n v="1422"/>
    <n v="2"/>
    <x v="2"/>
    <n v="1"/>
    <n v="1"/>
    <n v="92"/>
    <n v="3"/>
    <n v="2"/>
    <n v="4"/>
    <n v="5675"/>
    <n v="19246"/>
    <n v="1"/>
    <n v="20"/>
    <n v="4"/>
    <n v="3"/>
    <n v="80"/>
    <n v="1"/>
    <n v="7"/>
    <n v="3"/>
    <n v="7"/>
    <n v="7"/>
    <n v="7"/>
    <n v="7"/>
  </r>
  <r>
    <x v="1"/>
    <s v="Travel_Rarely"/>
    <x v="2"/>
    <s v="Current Employees"/>
    <x v="2"/>
    <x v="0"/>
    <x v="1368"/>
    <n v="1499"/>
    <x v="1"/>
    <x v="8"/>
    <x v="2"/>
    <s v="No"/>
    <s v="Y"/>
    <n v="3"/>
    <n v="-2"/>
    <n v="0"/>
    <n v="30"/>
    <n v="0"/>
    <m/>
    <n v="0"/>
    <n v="1"/>
    <n v="330"/>
    <n v="1"/>
    <x v="3"/>
    <n v="1"/>
    <n v="3"/>
    <n v="46"/>
    <n v="3"/>
    <n v="1"/>
    <n v="3"/>
    <n v="2064"/>
    <n v="15428"/>
    <n v="0"/>
    <n v="21"/>
    <n v="4"/>
    <n v="1"/>
    <n v="80"/>
    <n v="1"/>
    <n v="6"/>
    <n v="4"/>
    <n v="5"/>
    <n v="3"/>
    <n v="1"/>
    <n v="3"/>
  </r>
  <r>
    <x v="1"/>
    <s v="Travel_Rarely"/>
    <x v="3"/>
    <s v="Current Employees"/>
    <x v="1"/>
    <x v="2"/>
    <x v="1369"/>
    <n v="1697"/>
    <x v="1"/>
    <x v="4"/>
    <x v="2"/>
    <s v="No"/>
    <s v="Y"/>
    <n v="2"/>
    <n v="-2"/>
    <n v="0"/>
    <n v="60"/>
    <n v="0"/>
    <m/>
    <n v="0"/>
    <n v="1"/>
    <n v="370"/>
    <n v="1"/>
    <x v="2"/>
    <n v="1"/>
    <n v="3"/>
    <n v="92"/>
    <n v="1"/>
    <n v="3"/>
    <n v="4"/>
    <n v="10883"/>
    <n v="20467"/>
    <n v="3"/>
    <n v="20"/>
    <n v="4"/>
    <n v="3"/>
    <n v="80"/>
    <n v="1"/>
    <n v="19"/>
    <n v="4"/>
    <n v="1"/>
    <n v="0"/>
    <n v="0"/>
    <n v="0"/>
  </r>
  <r>
    <x v="1"/>
    <s v="Travel_Rarely"/>
    <x v="0"/>
    <s v="Current Employees"/>
    <x v="1"/>
    <x v="0"/>
    <x v="1370"/>
    <n v="1664"/>
    <x v="1"/>
    <x v="4"/>
    <x v="2"/>
    <s v="No"/>
    <s v="Y"/>
    <n v="3"/>
    <n v="-2"/>
    <n v="0"/>
    <n v="36"/>
    <n v="0"/>
    <m/>
    <n v="0"/>
    <n v="1"/>
    <n v="1040"/>
    <n v="3"/>
    <x v="0"/>
    <n v="1"/>
    <n v="4"/>
    <n v="79"/>
    <n v="4"/>
    <n v="2"/>
    <n v="1"/>
    <n v="6842"/>
    <n v="26308"/>
    <n v="6"/>
    <n v="20"/>
    <n v="4"/>
    <n v="1"/>
    <n v="80"/>
    <n v="1"/>
    <n v="13"/>
    <n v="3"/>
    <n v="5"/>
    <n v="4"/>
    <n v="0"/>
    <n v="4"/>
  </r>
  <r>
    <x v="1"/>
    <s v="Travel_Rarely"/>
    <x v="0"/>
    <s v="Current Employees"/>
    <x v="1"/>
    <x v="0"/>
    <x v="1371"/>
    <n v="1772"/>
    <x v="1"/>
    <x v="2"/>
    <x v="2"/>
    <s v="No"/>
    <s v="Y"/>
    <n v="2"/>
    <n v="-2"/>
    <n v="0"/>
    <n v="41"/>
    <n v="0"/>
    <m/>
    <n v="0"/>
    <n v="1"/>
    <n v="548"/>
    <n v="9"/>
    <x v="2"/>
    <n v="1"/>
    <n v="3"/>
    <n v="94"/>
    <n v="3"/>
    <n v="1"/>
    <n v="1"/>
    <n v="2289"/>
    <n v="20520"/>
    <n v="1"/>
    <n v="20"/>
    <n v="4"/>
    <n v="2"/>
    <n v="80"/>
    <n v="2"/>
    <n v="5"/>
    <n v="3"/>
    <n v="5"/>
    <n v="3"/>
    <n v="0"/>
    <n v="4"/>
  </r>
  <r>
    <x v="1"/>
    <s v="Travel_Rarely"/>
    <x v="0"/>
    <s v="Current Employees"/>
    <x v="1"/>
    <x v="2"/>
    <x v="1372"/>
    <n v="1768"/>
    <x v="1"/>
    <x v="2"/>
    <x v="2"/>
    <s v="No"/>
    <s v="Y"/>
    <n v="6"/>
    <n v="-2"/>
    <n v="0"/>
    <n v="42"/>
    <n v="0"/>
    <m/>
    <n v="0"/>
    <n v="1"/>
    <n v="855"/>
    <n v="12"/>
    <x v="3"/>
    <n v="1"/>
    <n v="2"/>
    <n v="57"/>
    <n v="3"/>
    <n v="1"/>
    <n v="2"/>
    <n v="2766"/>
    <n v="8952"/>
    <n v="8"/>
    <n v="22"/>
    <n v="4"/>
    <n v="2"/>
    <n v="80"/>
    <n v="3"/>
    <n v="7"/>
    <n v="2"/>
    <n v="5"/>
    <n v="3"/>
    <n v="0"/>
    <n v="4"/>
  </r>
  <r>
    <x v="1"/>
    <s v="Travel_Rarely"/>
    <x v="0"/>
    <s v="Current Employees"/>
    <x v="1"/>
    <x v="2"/>
    <x v="1373"/>
    <n v="1654"/>
    <x v="1"/>
    <x v="3"/>
    <x v="1"/>
    <s v="No"/>
    <s v="Y"/>
    <n v="3"/>
    <n v="-2"/>
    <n v="0"/>
    <n v="39"/>
    <n v="0"/>
    <m/>
    <n v="0"/>
    <n v="1"/>
    <n v="492"/>
    <n v="12"/>
    <x v="3"/>
    <n v="1"/>
    <n v="4"/>
    <n v="66"/>
    <n v="3"/>
    <n v="2"/>
    <n v="2"/>
    <n v="5295"/>
    <n v="7693"/>
    <n v="4"/>
    <n v="21"/>
    <n v="4"/>
    <n v="3"/>
    <n v="80"/>
    <n v="0"/>
    <n v="7"/>
    <n v="3"/>
    <n v="5"/>
    <n v="4"/>
    <n v="1"/>
    <n v="0"/>
  </r>
  <r>
    <x v="1"/>
    <s v="Travel_Rarely"/>
    <x v="0"/>
    <s v="Current Employees"/>
    <x v="1"/>
    <x v="2"/>
    <x v="1374"/>
    <n v="1936"/>
    <x v="1"/>
    <x v="3"/>
    <x v="1"/>
    <s v="No"/>
    <s v="Y"/>
    <n v="3"/>
    <n v="-2"/>
    <n v="0"/>
    <n v="39"/>
    <n v="0"/>
    <m/>
    <n v="0"/>
    <n v="1"/>
    <n v="867"/>
    <n v="9"/>
    <x v="0"/>
    <n v="1"/>
    <n v="1"/>
    <n v="87"/>
    <n v="3"/>
    <n v="2"/>
    <n v="1"/>
    <n v="5151"/>
    <n v="12315"/>
    <n v="1"/>
    <n v="25"/>
    <n v="4"/>
    <n v="4"/>
    <n v="80"/>
    <n v="1"/>
    <n v="10"/>
    <n v="3"/>
    <n v="10"/>
    <n v="0"/>
    <n v="7"/>
    <n v="9"/>
  </r>
  <r>
    <x v="1"/>
    <s v="Travel_Rarely"/>
    <x v="3"/>
    <s v="Current Employees"/>
    <x v="1"/>
    <x v="4"/>
    <x v="1375"/>
    <n v="1873"/>
    <x v="1"/>
    <x v="1"/>
    <x v="1"/>
    <s v="No"/>
    <s v="Y"/>
    <n v="2"/>
    <n v="-2"/>
    <n v="0"/>
    <n v="55"/>
    <n v="0"/>
    <m/>
    <n v="0"/>
    <n v="1"/>
    <n v="836"/>
    <n v="2"/>
    <x v="2"/>
    <n v="1"/>
    <n v="4"/>
    <n v="98"/>
    <n v="2"/>
    <n v="1"/>
    <n v="4"/>
    <n v="2662"/>
    <n v="7975"/>
    <n v="8"/>
    <n v="20"/>
    <n v="4"/>
    <n v="2"/>
    <n v="80"/>
    <n v="1"/>
    <n v="19"/>
    <n v="4"/>
    <n v="5"/>
    <n v="2"/>
    <n v="0"/>
    <n v="4"/>
  </r>
  <r>
    <x v="1"/>
    <s v="Travel_Rarely"/>
    <x v="3"/>
    <s v="Current Employees"/>
    <x v="1"/>
    <x v="0"/>
    <x v="1376"/>
    <n v="1483"/>
    <x v="1"/>
    <x v="1"/>
    <x v="1"/>
    <s v="No"/>
    <s v="Y"/>
    <n v="2"/>
    <n v="-2"/>
    <n v="0"/>
    <n v="57"/>
    <n v="0"/>
    <m/>
    <n v="0"/>
    <n v="1"/>
    <n v="405"/>
    <n v="1"/>
    <x v="0"/>
    <n v="1"/>
    <n v="2"/>
    <n v="93"/>
    <n v="4"/>
    <n v="2"/>
    <n v="3"/>
    <n v="4900"/>
    <n v="2721"/>
    <n v="0"/>
    <n v="24"/>
    <n v="4"/>
    <n v="1"/>
    <n v="80"/>
    <n v="1"/>
    <n v="13"/>
    <n v="2"/>
    <n v="12"/>
    <n v="9"/>
    <n v="2"/>
    <n v="8"/>
  </r>
  <r>
    <x v="1"/>
    <s v="Travel_Rarely"/>
    <x v="0"/>
    <s v="Current Employees"/>
    <x v="1"/>
    <x v="0"/>
    <x v="1377"/>
    <n v="1666"/>
    <x v="1"/>
    <x v="7"/>
    <x v="1"/>
    <s v="No"/>
    <s v="Y"/>
    <n v="3"/>
    <n v="-2"/>
    <n v="0"/>
    <n v="43"/>
    <n v="0"/>
    <m/>
    <n v="0"/>
    <n v="1"/>
    <n v="1291"/>
    <n v="15"/>
    <x v="0"/>
    <n v="1"/>
    <n v="3"/>
    <n v="65"/>
    <n v="2"/>
    <n v="4"/>
    <n v="3"/>
    <n v="17603"/>
    <n v="3525"/>
    <n v="1"/>
    <n v="24"/>
    <n v="4"/>
    <n v="1"/>
    <n v="80"/>
    <n v="1"/>
    <n v="14"/>
    <n v="3"/>
    <n v="14"/>
    <n v="10"/>
    <n v="6"/>
    <n v="11"/>
  </r>
  <r>
    <x v="1"/>
    <s v="Travel_Rarely"/>
    <x v="0"/>
    <s v="Current Employees"/>
    <x v="1"/>
    <x v="0"/>
    <x v="1378"/>
    <n v="1999"/>
    <x v="1"/>
    <x v="1"/>
    <x v="1"/>
    <s v="No"/>
    <s v="Y"/>
    <n v="3"/>
    <n v="-2"/>
    <n v="0"/>
    <n v="41"/>
    <n v="0"/>
    <m/>
    <n v="0"/>
    <n v="1"/>
    <n v="642"/>
    <n v="1"/>
    <x v="3"/>
    <n v="1"/>
    <n v="4"/>
    <n v="76"/>
    <n v="3"/>
    <n v="1"/>
    <n v="4"/>
    <n v="2782"/>
    <n v="21412"/>
    <n v="3"/>
    <n v="22"/>
    <n v="4"/>
    <n v="1"/>
    <n v="80"/>
    <n v="1"/>
    <n v="12"/>
    <n v="3"/>
    <n v="5"/>
    <n v="3"/>
    <n v="1"/>
    <n v="0"/>
  </r>
  <r>
    <x v="1"/>
    <s v="Travel_Rarely"/>
    <x v="1"/>
    <s v="Current Employees"/>
    <x v="1"/>
    <x v="4"/>
    <x v="1379"/>
    <n v="1546"/>
    <x v="1"/>
    <x v="1"/>
    <x v="1"/>
    <s v="No"/>
    <s v="Y"/>
    <n v="3"/>
    <n v="-2"/>
    <n v="0"/>
    <n v="45"/>
    <n v="0"/>
    <m/>
    <n v="0"/>
    <n v="1"/>
    <n v="950"/>
    <n v="28"/>
    <x v="3"/>
    <n v="1"/>
    <n v="4"/>
    <n v="97"/>
    <n v="3"/>
    <n v="1"/>
    <n v="4"/>
    <n v="2132"/>
    <n v="4585"/>
    <n v="4"/>
    <n v="20"/>
    <n v="4"/>
    <n v="4"/>
    <n v="80"/>
    <n v="1"/>
    <n v="8"/>
    <n v="3"/>
    <n v="5"/>
    <n v="4"/>
    <n v="0"/>
    <n v="3"/>
  </r>
  <r>
    <x v="1"/>
    <s v="Travel_Rarely"/>
    <x v="1"/>
    <s v="Current Employees"/>
    <x v="1"/>
    <x v="2"/>
    <x v="1380"/>
    <n v="1993"/>
    <x v="1"/>
    <x v="4"/>
    <x v="0"/>
    <s v="No"/>
    <s v="Y"/>
    <n v="3"/>
    <n v="-2"/>
    <n v="0"/>
    <n v="47"/>
    <n v="0"/>
    <m/>
    <n v="0"/>
    <n v="1"/>
    <n v="1180"/>
    <n v="25"/>
    <x v="3"/>
    <n v="1"/>
    <n v="1"/>
    <n v="84"/>
    <n v="3"/>
    <n v="3"/>
    <n v="3"/>
    <n v="8633"/>
    <n v="13084"/>
    <n v="2"/>
    <n v="23"/>
    <n v="4"/>
    <n v="2"/>
    <n v="80"/>
    <n v="0"/>
    <n v="25"/>
    <n v="3"/>
    <n v="17"/>
    <n v="14"/>
    <n v="12"/>
    <n v="11"/>
  </r>
  <r>
    <x v="1"/>
    <s v="Travel_Rarely"/>
    <x v="0"/>
    <s v="Current Employees"/>
    <x v="1"/>
    <x v="2"/>
    <x v="1381"/>
    <n v="1800"/>
    <x v="1"/>
    <x v="7"/>
    <x v="0"/>
    <s v="No"/>
    <s v="Y"/>
    <n v="3"/>
    <n v="-2"/>
    <n v="0"/>
    <n v="39"/>
    <n v="0"/>
    <m/>
    <n v="0"/>
    <n v="1"/>
    <n v="1253"/>
    <n v="10"/>
    <x v="1"/>
    <n v="1"/>
    <n v="3"/>
    <n v="65"/>
    <n v="3"/>
    <n v="3"/>
    <n v="3"/>
    <n v="13464"/>
    <n v="7914"/>
    <n v="7"/>
    <n v="21"/>
    <n v="4"/>
    <n v="3"/>
    <n v="80"/>
    <n v="0"/>
    <n v="9"/>
    <n v="3"/>
    <n v="4"/>
    <n v="3"/>
    <n v="2"/>
    <n v="2"/>
  </r>
  <r>
    <x v="1"/>
    <s v="Travel_Rarely"/>
    <x v="2"/>
    <s v="Current Employees"/>
    <x v="1"/>
    <x v="2"/>
    <x v="1382"/>
    <n v="1516"/>
    <x v="1"/>
    <x v="5"/>
    <x v="0"/>
    <s v="No"/>
    <s v="Y"/>
    <n v="5"/>
    <n v="-2"/>
    <n v="0"/>
    <n v="32"/>
    <n v="0"/>
    <m/>
    <n v="0"/>
    <n v="1"/>
    <n v="495"/>
    <n v="10"/>
    <x v="3"/>
    <n v="1"/>
    <n v="3"/>
    <n v="64"/>
    <n v="3"/>
    <n v="3"/>
    <n v="4"/>
    <n v="11244"/>
    <n v="21072"/>
    <n v="2"/>
    <n v="25"/>
    <n v="4"/>
    <n v="2"/>
    <n v="80"/>
    <n v="0"/>
    <n v="10"/>
    <n v="4"/>
    <n v="5"/>
    <n v="2"/>
    <n v="0"/>
    <n v="0"/>
  </r>
  <r>
    <x v="1"/>
    <s v="Travel_Rarely"/>
    <x v="2"/>
    <s v="Current Employees"/>
    <x v="1"/>
    <x v="0"/>
    <x v="1383"/>
    <n v="1966"/>
    <x v="1"/>
    <x v="3"/>
    <x v="0"/>
    <s v="No"/>
    <s v="Y"/>
    <n v="1"/>
    <n v="-2"/>
    <n v="0"/>
    <n v="32"/>
    <n v="0"/>
    <m/>
    <n v="0"/>
    <n v="1"/>
    <n v="1373"/>
    <n v="5"/>
    <x v="2"/>
    <n v="1"/>
    <n v="4"/>
    <n v="56"/>
    <n v="2"/>
    <n v="2"/>
    <n v="4"/>
    <n v="9679"/>
    <n v="10138"/>
    <n v="8"/>
    <n v="24"/>
    <n v="4"/>
    <n v="2"/>
    <n v="80"/>
    <n v="0"/>
    <n v="8"/>
    <n v="3"/>
    <n v="1"/>
    <n v="0"/>
    <n v="0"/>
    <n v="0"/>
  </r>
  <r>
    <x v="1"/>
    <s v="Travel_Rarely"/>
    <x v="0"/>
    <s v="Current Employees"/>
    <x v="1"/>
    <x v="1"/>
    <x v="1384"/>
    <n v="1595"/>
    <x v="1"/>
    <x v="5"/>
    <x v="0"/>
    <s v="No"/>
    <s v="Y"/>
    <n v="2"/>
    <n v="-2"/>
    <n v="0"/>
    <n v="42"/>
    <n v="0"/>
    <m/>
    <n v="0"/>
    <n v="1"/>
    <n v="1059"/>
    <n v="9"/>
    <x v="0"/>
    <n v="1"/>
    <n v="4"/>
    <n v="93"/>
    <n v="2"/>
    <n v="5"/>
    <n v="4"/>
    <n v="19613"/>
    <n v="26362"/>
    <n v="8"/>
    <n v="22"/>
    <n v="4"/>
    <n v="4"/>
    <n v="80"/>
    <n v="0"/>
    <n v="24"/>
    <n v="3"/>
    <n v="1"/>
    <n v="0"/>
    <n v="0"/>
    <n v="1"/>
  </r>
  <r>
    <x v="1"/>
    <s v="Travel_Rarely"/>
    <x v="3"/>
    <s v="Current Employees"/>
    <x v="0"/>
    <x v="3"/>
    <x v="1385"/>
    <n v="1578"/>
    <x v="1"/>
    <x v="5"/>
    <x v="1"/>
    <s v="No"/>
    <s v="Y"/>
    <n v="3"/>
    <n v="-2"/>
    <n v="0"/>
    <n v="55"/>
    <n v="0"/>
    <m/>
    <n v="0"/>
    <n v="1"/>
    <n v="685"/>
    <n v="26"/>
    <x v="4"/>
    <n v="1"/>
    <n v="3"/>
    <n v="60"/>
    <n v="2"/>
    <n v="5"/>
    <n v="1"/>
    <n v="19586"/>
    <n v="23037"/>
    <n v="1"/>
    <n v="21"/>
    <n v="4"/>
    <n v="3"/>
    <n v="80"/>
    <n v="1"/>
    <n v="36"/>
    <n v="3"/>
    <n v="36"/>
    <n v="6"/>
    <n v="2"/>
    <n v="13"/>
  </r>
  <r>
    <x v="1"/>
    <s v="Travel_Rarely"/>
    <x v="2"/>
    <s v="Current Employees"/>
    <x v="0"/>
    <x v="4"/>
    <x v="1386"/>
    <n v="1823"/>
    <x v="1"/>
    <x v="0"/>
    <x v="1"/>
    <s v="No"/>
    <s v="Y"/>
    <n v="5"/>
    <n v="-2"/>
    <n v="0"/>
    <n v="34"/>
    <n v="0"/>
    <m/>
    <n v="0"/>
    <n v="1"/>
    <n v="810"/>
    <n v="8"/>
    <x v="0"/>
    <n v="1"/>
    <n v="4"/>
    <n v="92"/>
    <n v="4"/>
    <n v="2"/>
    <n v="4"/>
    <n v="6799"/>
    <n v="22128"/>
    <n v="1"/>
    <n v="21"/>
    <n v="4"/>
    <n v="3"/>
    <n v="80"/>
    <n v="2"/>
    <n v="10"/>
    <n v="3"/>
    <n v="10"/>
    <n v="8"/>
    <n v="4"/>
    <n v="8"/>
  </r>
  <r>
    <x v="1"/>
    <s v="Travel_Rarely"/>
    <x v="2"/>
    <s v="Current Employees"/>
    <x v="0"/>
    <x v="3"/>
    <x v="1387"/>
    <n v="1950"/>
    <x v="1"/>
    <x v="0"/>
    <x v="0"/>
    <s v="No"/>
    <s v="Y"/>
    <n v="3"/>
    <n v="-2"/>
    <n v="0"/>
    <n v="34"/>
    <n v="0"/>
    <m/>
    <n v="0"/>
    <n v="1"/>
    <n v="937"/>
    <n v="1"/>
    <x v="3"/>
    <n v="1"/>
    <n v="1"/>
    <n v="32"/>
    <n v="3"/>
    <n v="3"/>
    <n v="1"/>
    <n v="9888"/>
    <n v="6770"/>
    <n v="1"/>
    <n v="21"/>
    <n v="4"/>
    <n v="1"/>
    <n v="80"/>
    <n v="0"/>
    <n v="14"/>
    <n v="2"/>
    <n v="14"/>
    <n v="8"/>
    <n v="2"/>
    <n v="1"/>
  </r>
  <r>
    <x v="1"/>
    <s v="Non-Travel"/>
    <x v="1"/>
    <s v="Current Employees"/>
    <x v="1"/>
    <x v="2"/>
    <x v="1388"/>
    <n v="1775"/>
    <x v="0"/>
    <x v="3"/>
    <x v="1"/>
    <s v="Yes"/>
    <s v="Y"/>
    <n v="2"/>
    <n v="-2"/>
    <n v="0"/>
    <n v="53"/>
    <n v="0"/>
    <m/>
    <n v="0"/>
    <n v="1"/>
    <n v="661"/>
    <n v="1"/>
    <x v="2"/>
    <n v="1"/>
    <n v="1"/>
    <n v="60"/>
    <n v="2"/>
    <n v="4"/>
    <n v="3"/>
    <n v="12965"/>
    <n v="22308"/>
    <n v="4"/>
    <n v="20"/>
    <n v="4"/>
    <n v="4"/>
    <n v="80"/>
    <n v="3"/>
    <n v="27"/>
    <n v="2"/>
    <n v="3"/>
    <n v="2"/>
    <n v="0"/>
    <n v="2"/>
  </r>
  <r>
    <x v="1"/>
    <s v="Non-Travel"/>
    <x v="2"/>
    <s v="Current Employees"/>
    <x v="0"/>
    <x v="0"/>
    <x v="1389"/>
    <n v="1681"/>
    <x v="0"/>
    <x v="0"/>
    <x v="2"/>
    <s v="Yes"/>
    <s v="Y"/>
    <n v="2"/>
    <n v="-2"/>
    <n v="0"/>
    <n v="33"/>
    <n v="0"/>
    <m/>
    <n v="0"/>
    <n v="1"/>
    <n v="530"/>
    <n v="16"/>
    <x v="3"/>
    <n v="1"/>
    <n v="3"/>
    <n v="36"/>
    <n v="3"/>
    <n v="2"/>
    <n v="4"/>
    <n v="5368"/>
    <n v="16130"/>
    <n v="1"/>
    <n v="25"/>
    <n v="4"/>
    <n v="3"/>
    <n v="80"/>
    <n v="1"/>
    <n v="7"/>
    <n v="3"/>
    <n v="6"/>
    <n v="5"/>
    <n v="1"/>
    <n v="2"/>
  </r>
  <r>
    <x v="1"/>
    <s v="Travel_Rarely"/>
    <x v="0"/>
    <s v="Current Employees"/>
    <x v="1"/>
    <x v="0"/>
    <x v="1390"/>
    <n v="2017"/>
    <x v="0"/>
    <x v="7"/>
    <x v="1"/>
    <s v="Yes"/>
    <s v="Y"/>
    <n v="2"/>
    <n v="-2"/>
    <n v="0"/>
    <n v="37"/>
    <n v="0"/>
    <m/>
    <n v="0"/>
    <n v="1"/>
    <n v="161"/>
    <n v="10"/>
    <x v="3"/>
    <n v="1"/>
    <n v="3"/>
    <n v="42"/>
    <n v="4"/>
    <n v="3"/>
    <n v="4"/>
    <n v="13744"/>
    <n v="15471"/>
    <n v="1"/>
    <n v="25"/>
    <n v="4"/>
    <n v="1"/>
    <n v="80"/>
    <n v="1"/>
    <n v="16"/>
    <n v="3"/>
    <n v="16"/>
    <n v="11"/>
    <n v="6"/>
    <n v="8"/>
  </r>
  <r>
    <x v="1"/>
    <s v="Travel_Rarely"/>
    <x v="3"/>
    <s v="Current Employees"/>
    <x v="1"/>
    <x v="2"/>
    <x v="1391"/>
    <n v="1423"/>
    <x v="0"/>
    <x v="7"/>
    <x v="1"/>
    <s v="Yes"/>
    <s v="Y"/>
    <n v="3"/>
    <n v="-2"/>
    <n v="0"/>
    <n v="58"/>
    <n v="0"/>
    <m/>
    <n v="0"/>
    <n v="1"/>
    <n v="1055"/>
    <n v="1"/>
    <x v="3"/>
    <n v="1"/>
    <n v="4"/>
    <n v="76"/>
    <n v="3"/>
    <n v="5"/>
    <n v="1"/>
    <n v="19701"/>
    <n v="22456"/>
    <n v="3"/>
    <n v="21"/>
    <n v="4"/>
    <n v="3"/>
    <n v="80"/>
    <n v="1"/>
    <n v="32"/>
    <n v="3"/>
    <n v="9"/>
    <n v="8"/>
    <n v="1"/>
    <n v="5"/>
  </r>
  <r>
    <x v="1"/>
    <s v="Travel_Rarely"/>
    <x v="0"/>
    <s v="Current Employees"/>
    <x v="1"/>
    <x v="1"/>
    <x v="1392"/>
    <n v="1847"/>
    <x v="0"/>
    <x v="1"/>
    <x v="1"/>
    <s v="Yes"/>
    <s v="Y"/>
    <n v="2"/>
    <n v="-2"/>
    <n v="0"/>
    <n v="36"/>
    <n v="0"/>
    <m/>
    <n v="0"/>
    <n v="1"/>
    <n v="430"/>
    <n v="2"/>
    <x v="2"/>
    <n v="1"/>
    <n v="4"/>
    <n v="73"/>
    <n v="3"/>
    <n v="2"/>
    <n v="2"/>
    <n v="6962"/>
    <n v="19573"/>
    <n v="4"/>
    <n v="22"/>
    <n v="4"/>
    <n v="4"/>
    <n v="80"/>
    <n v="1"/>
    <n v="15"/>
    <n v="3"/>
    <n v="1"/>
    <n v="0"/>
    <n v="0"/>
    <n v="0"/>
  </r>
  <r>
    <x v="1"/>
    <s v="Travel_Rarely"/>
    <x v="2"/>
    <s v="Current Employees"/>
    <x v="0"/>
    <x v="1"/>
    <x v="1393"/>
    <n v="2018"/>
    <x v="0"/>
    <x v="0"/>
    <x v="2"/>
    <s v="Yes"/>
    <s v="Y"/>
    <n v="3"/>
    <n v="-2"/>
    <n v="0"/>
    <n v="25"/>
    <n v="0"/>
    <m/>
    <n v="0"/>
    <n v="1"/>
    <n v="1382"/>
    <n v="8"/>
    <x v="0"/>
    <n v="1"/>
    <n v="1"/>
    <n v="85"/>
    <n v="3"/>
    <n v="2"/>
    <n v="3"/>
    <n v="4907"/>
    <n v="13684"/>
    <n v="0"/>
    <n v="22"/>
    <n v="4"/>
    <n v="2"/>
    <n v="80"/>
    <n v="1"/>
    <n v="6"/>
    <n v="2"/>
    <n v="5"/>
    <n v="3"/>
    <n v="0"/>
    <n v="4"/>
  </r>
  <r>
    <x v="1"/>
    <s v="Travel_Rarely"/>
    <x v="0"/>
    <s v="Current Employees"/>
    <x v="0"/>
    <x v="3"/>
    <x v="1394"/>
    <n v="1835"/>
    <x v="0"/>
    <x v="6"/>
    <x v="1"/>
    <s v="Yes"/>
    <s v="Y"/>
    <n v="4"/>
    <n v="-2"/>
    <n v="0"/>
    <n v="38"/>
    <n v="0"/>
    <m/>
    <n v="0"/>
    <n v="1"/>
    <n v="723"/>
    <n v="2"/>
    <x v="2"/>
    <n v="1"/>
    <n v="2"/>
    <n v="77"/>
    <n v="1"/>
    <n v="2"/>
    <n v="1"/>
    <n v="5405"/>
    <n v="4244"/>
    <n v="2"/>
    <n v="20"/>
    <n v="4"/>
    <n v="1"/>
    <n v="80"/>
    <n v="2"/>
    <n v="20"/>
    <n v="2"/>
    <n v="4"/>
    <n v="2"/>
    <n v="0"/>
    <n v="3"/>
  </r>
  <r>
    <x v="1"/>
    <s v="Travel_Rarely"/>
    <x v="0"/>
    <s v="Current Employees"/>
    <x v="2"/>
    <x v="2"/>
    <x v="1395"/>
    <n v="1550"/>
    <x v="1"/>
    <x v="5"/>
    <x v="0"/>
    <s v="Yes"/>
    <s v="Y"/>
    <n v="2"/>
    <n v="-2"/>
    <n v="0"/>
    <n v="40"/>
    <n v="0"/>
    <m/>
    <n v="0"/>
    <n v="1"/>
    <n v="898"/>
    <n v="6"/>
    <x v="0"/>
    <n v="1"/>
    <n v="3"/>
    <n v="38"/>
    <n v="3"/>
    <n v="4"/>
    <n v="4"/>
    <n v="16437"/>
    <n v="17381"/>
    <n v="1"/>
    <n v="21"/>
    <n v="4"/>
    <n v="4"/>
    <n v="80"/>
    <n v="0"/>
    <n v="21"/>
    <n v="3"/>
    <n v="21"/>
    <n v="7"/>
    <n v="7"/>
    <n v="7"/>
  </r>
  <r>
    <x v="1"/>
    <s v="Travel_Rarely"/>
    <x v="2"/>
    <s v="Current Employees"/>
    <x v="1"/>
    <x v="0"/>
    <x v="1396"/>
    <n v="2064"/>
    <x v="1"/>
    <x v="3"/>
    <x v="1"/>
    <s v="Yes"/>
    <s v="Y"/>
    <n v="0"/>
    <n v="-2"/>
    <n v="0"/>
    <n v="27"/>
    <n v="0"/>
    <m/>
    <n v="0"/>
    <n v="1"/>
    <n v="155"/>
    <n v="4"/>
    <x v="3"/>
    <n v="1"/>
    <n v="2"/>
    <n v="87"/>
    <n v="4"/>
    <n v="2"/>
    <n v="2"/>
    <n v="6142"/>
    <n v="5174"/>
    <n v="1"/>
    <n v="20"/>
    <n v="4"/>
    <n v="2"/>
    <n v="80"/>
    <n v="1"/>
    <n v="6"/>
    <n v="3"/>
    <n v="6"/>
    <n v="2"/>
    <n v="0"/>
    <n v="3"/>
  </r>
  <r>
    <x v="1"/>
    <s v="Travel_Rarely"/>
    <x v="0"/>
    <s v="Current Employees"/>
    <x v="1"/>
    <x v="2"/>
    <x v="1397"/>
    <n v="1885"/>
    <x v="1"/>
    <x v="1"/>
    <x v="1"/>
    <s v="Yes"/>
    <s v="Y"/>
    <n v="2"/>
    <n v="-2"/>
    <n v="0"/>
    <n v="37"/>
    <n v="0"/>
    <m/>
    <n v="0"/>
    <n v="1"/>
    <n v="783"/>
    <n v="7"/>
    <x v="2"/>
    <n v="1"/>
    <n v="4"/>
    <n v="78"/>
    <n v="3"/>
    <n v="2"/>
    <n v="1"/>
    <n v="4284"/>
    <n v="13588"/>
    <n v="5"/>
    <n v="22"/>
    <n v="4"/>
    <n v="3"/>
    <n v="80"/>
    <n v="1"/>
    <n v="16"/>
    <n v="3"/>
    <n v="5"/>
    <n v="3"/>
    <n v="0"/>
    <n v="4"/>
  </r>
  <r>
    <x v="1"/>
    <s v="Travel_Rarely"/>
    <x v="2"/>
    <s v="Current Employees"/>
    <x v="0"/>
    <x v="4"/>
    <x v="1398"/>
    <n v="1541"/>
    <x v="1"/>
    <x v="6"/>
    <x v="1"/>
    <s v="Yes"/>
    <s v="Y"/>
    <n v="4"/>
    <n v="-2"/>
    <n v="0"/>
    <n v="34"/>
    <n v="0"/>
    <m/>
    <n v="0"/>
    <n v="1"/>
    <n v="1440"/>
    <n v="7"/>
    <x v="0"/>
    <n v="1"/>
    <n v="4"/>
    <n v="55"/>
    <n v="3"/>
    <n v="1"/>
    <n v="4"/>
    <n v="2308"/>
    <n v="4944"/>
    <n v="0"/>
    <n v="25"/>
    <n v="4"/>
    <n v="2"/>
    <n v="80"/>
    <n v="1"/>
    <n v="12"/>
    <n v="3"/>
    <n v="11"/>
    <n v="10"/>
    <n v="5"/>
    <n v="7"/>
  </r>
  <r>
    <x v="1"/>
    <s v="Travel_Rarely"/>
    <x v="0"/>
    <s v="Current Employees"/>
    <x v="0"/>
    <x v="0"/>
    <x v="1399"/>
    <n v="1556"/>
    <x v="1"/>
    <x v="6"/>
    <x v="0"/>
    <s v="Yes"/>
    <s v="Y"/>
    <n v="3"/>
    <n v="-2"/>
    <n v="0"/>
    <n v="36"/>
    <n v="0"/>
    <m/>
    <n v="0"/>
    <n v="1"/>
    <n v="1157"/>
    <n v="2"/>
    <x v="2"/>
    <n v="1"/>
    <n v="3"/>
    <n v="70"/>
    <n v="3"/>
    <n v="1"/>
    <n v="4"/>
    <n v="2644"/>
    <n v="17001"/>
    <n v="3"/>
    <n v="21"/>
    <n v="4"/>
    <n v="4"/>
    <n v="80"/>
    <n v="0"/>
    <n v="7"/>
    <n v="2"/>
    <n v="3"/>
    <n v="2"/>
    <n v="1"/>
    <n v="2"/>
  </r>
  <r>
    <x v="0"/>
    <s v="Travel_Frequently"/>
    <x v="2"/>
    <s v="Ex-Employees"/>
    <x v="2"/>
    <x v="5"/>
    <x v="1400"/>
    <n v="1747"/>
    <x v="0"/>
    <x v="8"/>
    <x v="2"/>
    <s v="No"/>
    <s v="Y"/>
    <n v="0"/>
    <n v="-2"/>
    <n v="0"/>
    <n v="30"/>
    <n v="1"/>
    <n v="1"/>
    <n v="1"/>
    <n v="0"/>
    <n v="600"/>
    <n v="8"/>
    <x v="3"/>
    <n v="1"/>
    <n v="3"/>
    <n v="66"/>
    <n v="2"/>
    <n v="1"/>
    <n v="4"/>
    <n v="2180"/>
    <n v="9732"/>
    <n v="6"/>
    <n v="11"/>
    <n v="3"/>
    <n v="3"/>
    <n v="80"/>
    <n v="1"/>
    <n v="6"/>
    <n v="2"/>
    <n v="4"/>
    <n v="2"/>
    <n v="1"/>
    <n v="2"/>
  </r>
  <r>
    <x v="0"/>
    <s v="Travel_Frequently"/>
    <x v="2"/>
    <s v="Ex-Employees"/>
    <x v="2"/>
    <x v="5"/>
    <x v="1401"/>
    <n v="1944"/>
    <x v="0"/>
    <x v="8"/>
    <x v="1"/>
    <s v="No"/>
    <s v="Y"/>
    <n v="2"/>
    <n v="-2"/>
    <n v="0"/>
    <n v="27"/>
    <n v="1"/>
    <n v="1"/>
    <n v="1"/>
    <n v="0"/>
    <n v="1337"/>
    <n v="22"/>
    <x v="3"/>
    <n v="1"/>
    <n v="1"/>
    <n v="58"/>
    <n v="2"/>
    <n v="1"/>
    <n v="2"/>
    <n v="2863"/>
    <n v="19555"/>
    <n v="1"/>
    <n v="12"/>
    <n v="3"/>
    <n v="1"/>
    <n v="80"/>
    <n v="0"/>
    <n v="1"/>
    <n v="3"/>
    <n v="1"/>
    <n v="0"/>
    <n v="0"/>
    <n v="0"/>
  </r>
  <r>
    <x v="0"/>
    <s v="Travel_Frequently"/>
    <x v="2"/>
    <s v="Ex-Employees"/>
    <x v="1"/>
    <x v="0"/>
    <x v="1402"/>
    <n v="1459"/>
    <x v="0"/>
    <x v="3"/>
    <x v="0"/>
    <s v="No"/>
    <s v="Y"/>
    <n v="2"/>
    <n v="-2"/>
    <n v="0"/>
    <n v="31"/>
    <n v="1"/>
    <n v="1"/>
    <n v="1"/>
    <n v="0"/>
    <n v="1445"/>
    <n v="1"/>
    <x v="4"/>
    <n v="1"/>
    <n v="3"/>
    <n v="100"/>
    <n v="4"/>
    <n v="3"/>
    <n v="2"/>
    <n v="7446"/>
    <n v="8931"/>
    <n v="1"/>
    <n v="11"/>
    <n v="3"/>
    <n v="1"/>
    <n v="80"/>
    <n v="0"/>
    <n v="10"/>
    <n v="3"/>
    <n v="10"/>
    <n v="8"/>
    <n v="4"/>
    <n v="7"/>
  </r>
  <r>
    <x v="0"/>
    <s v="Travel_Frequently"/>
    <x v="2"/>
    <s v="Ex-Employees"/>
    <x v="1"/>
    <x v="0"/>
    <x v="1403"/>
    <n v="1537"/>
    <x v="0"/>
    <x v="1"/>
    <x v="0"/>
    <s v="No"/>
    <s v="Y"/>
    <n v="2"/>
    <n v="-2"/>
    <n v="0"/>
    <n v="31"/>
    <n v="1"/>
    <n v="1"/>
    <n v="1"/>
    <n v="0"/>
    <n v="561"/>
    <n v="3"/>
    <x v="3"/>
    <n v="1"/>
    <n v="4"/>
    <n v="33"/>
    <n v="3"/>
    <n v="1"/>
    <n v="3"/>
    <n v="4084"/>
    <n v="4156"/>
    <n v="1"/>
    <n v="12"/>
    <n v="3"/>
    <n v="1"/>
    <n v="80"/>
    <n v="0"/>
    <n v="7"/>
    <n v="1"/>
    <n v="7"/>
    <n v="2"/>
    <n v="7"/>
    <n v="7"/>
  </r>
  <r>
    <x v="0"/>
    <s v="Travel_Frequently"/>
    <x v="2"/>
    <s v="Ex-Employees"/>
    <x v="0"/>
    <x v="4"/>
    <x v="1404"/>
    <n v="1487"/>
    <x v="0"/>
    <x v="0"/>
    <x v="0"/>
    <s v="No"/>
    <s v="Y"/>
    <n v="4"/>
    <n v="-2"/>
    <n v="0"/>
    <n v="29"/>
    <n v="1"/>
    <n v="1"/>
    <n v="1"/>
    <n v="0"/>
    <n v="115"/>
    <n v="13"/>
    <x v="3"/>
    <n v="1"/>
    <n v="4"/>
    <n v="51"/>
    <n v="3"/>
    <n v="2"/>
    <n v="4"/>
    <n v="5765"/>
    <n v="17485"/>
    <n v="5"/>
    <n v="11"/>
    <n v="3"/>
    <n v="1"/>
    <n v="80"/>
    <n v="0"/>
    <n v="7"/>
    <n v="1"/>
    <n v="5"/>
    <n v="3"/>
    <n v="0"/>
    <n v="0"/>
  </r>
  <r>
    <x v="0"/>
    <s v="Travel_Frequently"/>
    <x v="2"/>
    <s v="Ex-Employees"/>
    <x v="0"/>
    <x v="0"/>
    <x v="1405"/>
    <n v="1427"/>
    <x v="0"/>
    <x v="6"/>
    <x v="0"/>
    <s v="No"/>
    <s v="Y"/>
    <n v="3"/>
    <n v="-2"/>
    <n v="0"/>
    <n v="31"/>
    <n v="1"/>
    <n v="1"/>
    <n v="1"/>
    <n v="0"/>
    <n v="667"/>
    <n v="1"/>
    <x v="2"/>
    <n v="1"/>
    <n v="2"/>
    <n v="50"/>
    <n v="1"/>
    <n v="1"/>
    <n v="3"/>
    <n v="1359"/>
    <n v="16154"/>
    <n v="1"/>
    <n v="12"/>
    <n v="3"/>
    <n v="2"/>
    <n v="80"/>
    <n v="0"/>
    <n v="1"/>
    <n v="3"/>
    <n v="1"/>
    <n v="0"/>
    <n v="0"/>
    <n v="0"/>
  </r>
  <r>
    <x v="0"/>
    <s v="Travel_Rarely"/>
    <x v="2"/>
    <s v="Ex-Employees"/>
    <x v="2"/>
    <x v="4"/>
    <x v="1406"/>
    <n v="1467"/>
    <x v="0"/>
    <x v="8"/>
    <x v="1"/>
    <s v="No"/>
    <s v="Y"/>
    <n v="0"/>
    <n v="-2"/>
    <n v="0"/>
    <n v="34"/>
    <n v="1"/>
    <n v="1"/>
    <n v="1"/>
    <n v="0"/>
    <n v="1107"/>
    <n v="9"/>
    <x v="2"/>
    <n v="1"/>
    <n v="4"/>
    <n v="52"/>
    <n v="3"/>
    <n v="1"/>
    <n v="4"/>
    <n v="2742"/>
    <n v="3072"/>
    <n v="1"/>
    <n v="15"/>
    <n v="3"/>
    <n v="4"/>
    <n v="80"/>
    <n v="0"/>
    <n v="2"/>
    <n v="3"/>
    <n v="2"/>
    <n v="2"/>
    <n v="2"/>
    <n v="2"/>
  </r>
  <r>
    <x v="0"/>
    <s v="Travel_Rarely"/>
    <x v="1"/>
    <s v="Ex-Employees"/>
    <x v="1"/>
    <x v="4"/>
    <x v="1407"/>
    <n v="1572"/>
    <x v="0"/>
    <x v="3"/>
    <x v="1"/>
    <s v="No"/>
    <s v="Y"/>
    <n v="4"/>
    <n v="-2"/>
    <n v="0"/>
    <n v="53"/>
    <n v="1"/>
    <n v="1"/>
    <n v="1"/>
    <n v="0"/>
    <n v="607"/>
    <n v="2"/>
    <x v="4"/>
    <n v="1"/>
    <n v="3"/>
    <n v="78"/>
    <n v="2"/>
    <n v="3"/>
    <n v="4"/>
    <n v="10169"/>
    <n v="14618"/>
    <n v="0"/>
    <n v="16"/>
    <n v="3"/>
    <n v="2"/>
    <n v="80"/>
    <n v="1"/>
    <n v="34"/>
    <n v="3"/>
    <n v="33"/>
    <n v="7"/>
    <n v="1"/>
    <n v="9"/>
  </r>
  <r>
    <x v="0"/>
    <s v="Travel_Rarely"/>
    <x v="2"/>
    <s v="Ex-Employees"/>
    <x v="1"/>
    <x v="0"/>
    <x v="1408"/>
    <n v="1433"/>
    <x v="0"/>
    <x v="1"/>
    <x v="0"/>
    <s v="No"/>
    <s v="Y"/>
    <n v="3"/>
    <n v="-2"/>
    <n v="0"/>
    <n v="31"/>
    <n v="1"/>
    <n v="1"/>
    <n v="1"/>
    <n v="0"/>
    <n v="202"/>
    <n v="8"/>
    <x v="3"/>
    <n v="1"/>
    <n v="1"/>
    <n v="34"/>
    <n v="2"/>
    <n v="1"/>
    <n v="2"/>
    <n v="1261"/>
    <n v="22262"/>
    <n v="1"/>
    <n v="12"/>
    <n v="3"/>
    <n v="3"/>
    <n v="80"/>
    <n v="0"/>
    <n v="1"/>
    <n v="4"/>
    <n v="1"/>
    <n v="0"/>
    <n v="0"/>
    <n v="0"/>
  </r>
  <r>
    <x v="0"/>
    <s v="Travel_Rarely"/>
    <x v="2"/>
    <s v="Ex-Employees"/>
    <x v="0"/>
    <x v="3"/>
    <x v="1409"/>
    <n v="1752"/>
    <x v="0"/>
    <x v="6"/>
    <x v="0"/>
    <s v="No"/>
    <s v="Y"/>
    <n v="3"/>
    <n v="-2"/>
    <n v="0"/>
    <n v="29"/>
    <n v="1"/>
    <n v="1"/>
    <n v="1"/>
    <n v="0"/>
    <n v="428"/>
    <n v="9"/>
    <x v="3"/>
    <n v="1"/>
    <n v="2"/>
    <n v="52"/>
    <n v="1"/>
    <n v="1"/>
    <n v="1"/>
    <n v="2760"/>
    <n v="14630"/>
    <n v="1"/>
    <n v="13"/>
    <n v="3"/>
    <n v="3"/>
    <n v="80"/>
    <n v="0"/>
    <n v="2"/>
    <n v="3"/>
    <n v="2"/>
    <n v="2"/>
    <n v="2"/>
    <n v="2"/>
  </r>
  <r>
    <x v="0"/>
    <s v="Travel_Frequently"/>
    <x v="2"/>
    <s v="Ex-Employees"/>
    <x v="1"/>
    <x v="0"/>
    <x v="1410"/>
    <n v="1807"/>
    <x v="1"/>
    <x v="2"/>
    <x v="1"/>
    <s v="No"/>
    <s v="Y"/>
    <n v="3"/>
    <n v="-2"/>
    <n v="0"/>
    <n v="34"/>
    <n v="1"/>
    <n v="1"/>
    <n v="1"/>
    <n v="0"/>
    <n v="234"/>
    <n v="9"/>
    <x v="2"/>
    <n v="1"/>
    <n v="4"/>
    <n v="93"/>
    <n v="3"/>
    <n v="2"/>
    <n v="1"/>
    <n v="5346"/>
    <n v="6208"/>
    <n v="4"/>
    <n v="17"/>
    <n v="3"/>
    <n v="3"/>
    <n v="80"/>
    <n v="1"/>
    <n v="11"/>
    <n v="2"/>
    <n v="7"/>
    <n v="1"/>
    <n v="0"/>
    <n v="7"/>
  </r>
  <r>
    <x v="0"/>
    <s v="Travel_Frequently"/>
    <x v="2"/>
    <s v="Ex-Employees"/>
    <x v="1"/>
    <x v="2"/>
    <x v="1411"/>
    <n v="1504"/>
    <x v="1"/>
    <x v="2"/>
    <x v="0"/>
    <s v="No"/>
    <s v="Y"/>
    <n v="2"/>
    <n v="-2"/>
    <n v="0"/>
    <n v="28"/>
    <n v="1"/>
    <n v="1"/>
    <n v="1"/>
    <n v="0"/>
    <n v="289"/>
    <n v="2"/>
    <x v="0"/>
    <n v="1"/>
    <n v="3"/>
    <n v="38"/>
    <n v="2"/>
    <n v="1"/>
    <n v="1"/>
    <n v="2561"/>
    <n v="5355"/>
    <n v="7"/>
    <n v="11"/>
    <n v="3"/>
    <n v="3"/>
    <n v="80"/>
    <n v="0"/>
    <n v="8"/>
    <n v="2"/>
    <n v="0"/>
    <n v="0"/>
    <n v="0"/>
    <n v="0"/>
  </r>
  <r>
    <x v="0"/>
    <s v="Travel_Frequently"/>
    <x v="1"/>
    <s v="Ex-Employees"/>
    <x v="0"/>
    <x v="0"/>
    <x v="1412"/>
    <n v="2044"/>
    <x v="1"/>
    <x v="0"/>
    <x v="2"/>
    <s v="No"/>
    <s v="Y"/>
    <n v="3"/>
    <n v="-2"/>
    <n v="0"/>
    <n v="50"/>
    <n v="1"/>
    <n v="1"/>
    <n v="1"/>
    <n v="0"/>
    <n v="878"/>
    <n v="1"/>
    <x v="2"/>
    <n v="1"/>
    <n v="2"/>
    <n v="94"/>
    <n v="3"/>
    <n v="2"/>
    <n v="3"/>
    <n v="6728"/>
    <n v="14255"/>
    <n v="7"/>
    <n v="12"/>
    <n v="3"/>
    <n v="4"/>
    <n v="80"/>
    <n v="2"/>
    <n v="12"/>
    <n v="3"/>
    <n v="6"/>
    <n v="3"/>
    <n v="0"/>
    <n v="1"/>
  </r>
  <r>
    <x v="0"/>
    <s v="Travel_Frequently"/>
    <x v="1"/>
    <s v="Ex-Employees"/>
    <x v="0"/>
    <x v="0"/>
    <x v="1413"/>
    <n v="1716"/>
    <x v="1"/>
    <x v="0"/>
    <x v="1"/>
    <s v="No"/>
    <s v="Y"/>
    <n v="3"/>
    <n v="-2"/>
    <n v="0"/>
    <n v="47"/>
    <n v="1"/>
    <n v="1"/>
    <n v="1"/>
    <n v="0"/>
    <n v="1093"/>
    <n v="9"/>
    <x v="3"/>
    <n v="1"/>
    <n v="3"/>
    <n v="82"/>
    <n v="1"/>
    <n v="4"/>
    <n v="3"/>
    <n v="12936"/>
    <n v="24164"/>
    <n v="7"/>
    <n v="11"/>
    <n v="3"/>
    <n v="3"/>
    <n v="80"/>
    <n v="0"/>
    <n v="25"/>
    <n v="1"/>
    <n v="23"/>
    <n v="5"/>
    <n v="14"/>
    <n v="10"/>
  </r>
  <r>
    <x v="0"/>
    <s v="Travel_Frequently"/>
    <x v="2"/>
    <s v="Ex-Employees"/>
    <x v="0"/>
    <x v="4"/>
    <x v="1414"/>
    <n v="1486"/>
    <x v="1"/>
    <x v="6"/>
    <x v="1"/>
    <s v="No"/>
    <s v="Y"/>
    <n v="3"/>
    <n v="-2"/>
    <n v="0"/>
    <n v="28"/>
    <n v="1"/>
    <n v="1"/>
    <n v="1"/>
    <n v="0"/>
    <n v="1496"/>
    <n v="1"/>
    <x v="3"/>
    <n v="1"/>
    <n v="1"/>
    <n v="92"/>
    <n v="3"/>
    <n v="1"/>
    <n v="4"/>
    <n v="2909"/>
    <n v="15747"/>
    <n v="3"/>
    <n v="15"/>
    <n v="3"/>
    <n v="4"/>
    <n v="80"/>
    <n v="1"/>
    <n v="5"/>
    <n v="4"/>
    <n v="3"/>
    <n v="2"/>
    <n v="1"/>
    <n v="2"/>
  </r>
  <r>
    <x v="0"/>
    <s v="Travel_Frequently"/>
    <x v="4"/>
    <s v="Ex-Employees"/>
    <x v="0"/>
    <x v="3"/>
    <x v="1415"/>
    <n v="2023"/>
    <x v="1"/>
    <x v="6"/>
    <x v="1"/>
    <s v="No"/>
    <s v="Y"/>
    <n v="3"/>
    <n v="-2"/>
    <n v="0"/>
    <n v="23"/>
    <n v="1"/>
    <n v="1"/>
    <n v="1"/>
    <n v="0"/>
    <n v="638"/>
    <n v="9"/>
    <x v="3"/>
    <n v="1"/>
    <n v="4"/>
    <n v="33"/>
    <n v="3"/>
    <n v="1"/>
    <n v="1"/>
    <n v="1790"/>
    <n v="26956"/>
    <n v="1"/>
    <n v="19"/>
    <n v="3"/>
    <n v="1"/>
    <n v="80"/>
    <n v="1"/>
    <n v="1"/>
    <n v="2"/>
    <n v="1"/>
    <n v="0"/>
    <n v="1"/>
    <n v="0"/>
  </r>
  <r>
    <x v="0"/>
    <s v="Travel_Frequently"/>
    <x v="2"/>
    <s v="Ex-Employees"/>
    <x v="0"/>
    <x v="4"/>
    <x v="1416"/>
    <n v="1928"/>
    <x v="1"/>
    <x v="6"/>
    <x v="0"/>
    <s v="No"/>
    <s v="Y"/>
    <n v="3"/>
    <n v="-2"/>
    <n v="0"/>
    <n v="29"/>
    <n v="1"/>
    <n v="1"/>
    <n v="1"/>
    <n v="0"/>
    <n v="746"/>
    <n v="24"/>
    <x v="3"/>
    <n v="1"/>
    <n v="3"/>
    <n v="45"/>
    <n v="4"/>
    <n v="1"/>
    <n v="4"/>
    <n v="1091"/>
    <n v="10642"/>
    <n v="1"/>
    <n v="17"/>
    <n v="3"/>
    <n v="4"/>
    <n v="80"/>
    <n v="0"/>
    <n v="1"/>
    <n v="3"/>
    <n v="1"/>
    <n v="0"/>
    <n v="0"/>
    <n v="0"/>
  </r>
  <r>
    <x v="0"/>
    <s v="Travel_Rarely"/>
    <x v="2"/>
    <s v="Ex-Employees"/>
    <x v="2"/>
    <x v="5"/>
    <x v="1417"/>
    <n v="1842"/>
    <x v="1"/>
    <x v="8"/>
    <x v="1"/>
    <s v="No"/>
    <s v="Y"/>
    <n v="4"/>
    <n v="-2"/>
    <n v="0"/>
    <n v="31"/>
    <n v="1"/>
    <n v="1"/>
    <n v="1"/>
    <n v="0"/>
    <n v="359"/>
    <n v="18"/>
    <x v="4"/>
    <n v="1"/>
    <n v="4"/>
    <n v="89"/>
    <n v="4"/>
    <n v="1"/>
    <n v="1"/>
    <n v="2956"/>
    <n v="21495"/>
    <n v="0"/>
    <n v="17"/>
    <n v="3"/>
    <n v="3"/>
    <n v="80"/>
    <n v="0"/>
    <n v="2"/>
    <n v="3"/>
    <n v="1"/>
    <n v="0"/>
    <n v="0"/>
    <n v="0"/>
  </r>
  <r>
    <x v="0"/>
    <s v="Travel_Rarely"/>
    <x v="4"/>
    <s v="Ex-Employees"/>
    <x v="2"/>
    <x v="5"/>
    <x v="1418"/>
    <n v="1714"/>
    <x v="1"/>
    <x v="8"/>
    <x v="1"/>
    <s v="No"/>
    <s v="Y"/>
    <n v="2"/>
    <n v="-2"/>
    <n v="0"/>
    <n v="24"/>
    <n v="1"/>
    <n v="1"/>
    <n v="1"/>
    <n v="0"/>
    <n v="240"/>
    <n v="22"/>
    <x v="1"/>
    <n v="1"/>
    <n v="4"/>
    <n v="58"/>
    <n v="1"/>
    <n v="1"/>
    <n v="3"/>
    <n v="1555"/>
    <n v="11585"/>
    <n v="1"/>
    <n v="11"/>
    <n v="3"/>
    <n v="3"/>
    <n v="80"/>
    <n v="1"/>
    <n v="1"/>
    <n v="3"/>
    <n v="1"/>
    <n v="0"/>
    <n v="0"/>
    <n v="0"/>
  </r>
  <r>
    <x v="0"/>
    <s v="Travel_Rarely"/>
    <x v="2"/>
    <s v="Ex-Employees"/>
    <x v="1"/>
    <x v="4"/>
    <x v="1419"/>
    <n v="1960"/>
    <x v="1"/>
    <x v="2"/>
    <x v="2"/>
    <s v="No"/>
    <s v="Y"/>
    <n v="2"/>
    <n v="-2"/>
    <n v="0"/>
    <n v="28"/>
    <n v="1"/>
    <n v="1"/>
    <n v="1"/>
    <n v="0"/>
    <n v="1404"/>
    <n v="17"/>
    <x v="3"/>
    <n v="1"/>
    <n v="3"/>
    <n v="32"/>
    <n v="2"/>
    <n v="1"/>
    <n v="4"/>
    <n v="2367"/>
    <n v="18779"/>
    <n v="5"/>
    <n v="12"/>
    <n v="3"/>
    <n v="1"/>
    <n v="80"/>
    <n v="1"/>
    <n v="6"/>
    <n v="2"/>
    <n v="4"/>
    <n v="1"/>
    <n v="0"/>
    <n v="3"/>
  </r>
  <r>
    <x v="0"/>
    <s v="Travel_Rarely"/>
    <x v="3"/>
    <s v="Ex-Employees"/>
    <x v="1"/>
    <x v="4"/>
    <x v="1420"/>
    <n v="2032"/>
    <x v="1"/>
    <x v="2"/>
    <x v="1"/>
    <s v="No"/>
    <s v="Y"/>
    <n v="4"/>
    <n v="-2"/>
    <n v="0"/>
    <n v="56"/>
    <n v="1"/>
    <n v="1"/>
    <n v="1"/>
    <n v="0"/>
    <n v="310"/>
    <n v="7"/>
    <x v="0"/>
    <n v="1"/>
    <n v="4"/>
    <n v="72"/>
    <n v="3"/>
    <n v="1"/>
    <n v="4"/>
    <n v="2339"/>
    <n v="3666"/>
    <n v="8"/>
    <n v="11"/>
    <n v="3"/>
    <n v="4"/>
    <n v="80"/>
    <n v="1"/>
    <n v="14"/>
    <n v="1"/>
    <n v="10"/>
    <n v="9"/>
    <n v="9"/>
    <n v="8"/>
  </r>
  <r>
    <x v="0"/>
    <s v="Travel_Rarely"/>
    <x v="0"/>
    <s v="Ex-Employees"/>
    <x v="1"/>
    <x v="2"/>
    <x v="1421"/>
    <n v="1573"/>
    <x v="1"/>
    <x v="3"/>
    <x v="1"/>
    <s v="No"/>
    <s v="Y"/>
    <n v="2"/>
    <n v="-2"/>
    <n v="0"/>
    <n v="38"/>
    <n v="1"/>
    <n v="1"/>
    <n v="1"/>
    <n v="0"/>
    <n v="903"/>
    <n v="2"/>
    <x v="3"/>
    <n v="1"/>
    <n v="3"/>
    <n v="81"/>
    <n v="3"/>
    <n v="2"/>
    <n v="2"/>
    <n v="4855"/>
    <n v="7653"/>
    <n v="4"/>
    <n v="11"/>
    <n v="3"/>
    <n v="1"/>
    <n v="80"/>
    <n v="2"/>
    <n v="7"/>
    <n v="3"/>
    <n v="5"/>
    <n v="2"/>
    <n v="1"/>
    <n v="4"/>
  </r>
  <r>
    <x v="0"/>
    <s v="Travel_Rarely"/>
    <x v="2"/>
    <s v="Ex-Employees"/>
    <x v="1"/>
    <x v="4"/>
    <x v="1422"/>
    <n v="1522"/>
    <x v="1"/>
    <x v="1"/>
    <x v="0"/>
    <s v="No"/>
    <s v="Y"/>
    <n v="2"/>
    <n v="-2"/>
    <n v="0"/>
    <n v="29"/>
    <n v="1"/>
    <n v="1"/>
    <n v="1"/>
    <n v="0"/>
    <n v="224"/>
    <n v="1"/>
    <x v="2"/>
    <n v="1"/>
    <n v="1"/>
    <n v="100"/>
    <n v="2"/>
    <n v="1"/>
    <n v="1"/>
    <n v="2362"/>
    <n v="7568"/>
    <n v="6"/>
    <n v="13"/>
    <n v="3"/>
    <n v="3"/>
    <n v="80"/>
    <n v="0"/>
    <n v="11"/>
    <n v="1"/>
    <n v="9"/>
    <n v="7"/>
    <n v="0"/>
    <n v="7"/>
  </r>
  <r>
    <x v="0"/>
    <s v="Travel_Rarely"/>
    <x v="3"/>
    <s v="Ex-Employees"/>
    <x v="1"/>
    <x v="0"/>
    <x v="1423"/>
    <n v="1907"/>
    <x v="1"/>
    <x v="2"/>
    <x v="0"/>
    <s v="No"/>
    <s v="Y"/>
    <n v="3"/>
    <n v="-2"/>
    <n v="0"/>
    <n v="56"/>
    <n v="1"/>
    <n v="1"/>
    <n v="1"/>
    <n v="0"/>
    <n v="1162"/>
    <n v="24"/>
    <x v="0"/>
    <n v="1"/>
    <n v="1"/>
    <n v="97"/>
    <n v="3"/>
    <n v="1"/>
    <n v="4"/>
    <n v="2587"/>
    <n v="10261"/>
    <n v="1"/>
    <n v="16"/>
    <n v="3"/>
    <n v="4"/>
    <n v="80"/>
    <n v="0"/>
    <n v="5"/>
    <n v="3"/>
    <n v="4"/>
    <n v="2"/>
    <n v="1"/>
    <n v="0"/>
  </r>
  <r>
    <x v="0"/>
    <s v="Travel_Rarely"/>
    <x v="0"/>
    <s v="Ex-Employees"/>
    <x v="1"/>
    <x v="0"/>
    <x v="1424"/>
    <n v="1534"/>
    <x v="1"/>
    <x v="2"/>
    <x v="0"/>
    <s v="No"/>
    <s v="Y"/>
    <n v="3"/>
    <n v="-2"/>
    <n v="0"/>
    <n v="40"/>
    <n v="1"/>
    <n v="1"/>
    <n v="1"/>
    <n v="0"/>
    <n v="676"/>
    <n v="9"/>
    <x v="2"/>
    <n v="1"/>
    <n v="4"/>
    <n v="86"/>
    <n v="3"/>
    <n v="1"/>
    <n v="1"/>
    <n v="2018"/>
    <n v="21831"/>
    <n v="3"/>
    <n v="14"/>
    <n v="3"/>
    <n v="2"/>
    <n v="80"/>
    <n v="0"/>
    <n v="15"/>
    <n v="1"/>
    <n v="5"/>
    <n v="4"/>
    <n v="1"/>
    <n v="0"/>
  </r>
  <r>
    <x v="0"/>
    <s v="Travel_Rarely"/>
    <x v="0"/>
    <s v="Ex-Employees"/>
    <x v="1"/>
    <x v="2"/>
    <x v="1425"/>
    <n v="1809"/>
    <x v="1"/>
    <x v="3"/>
    <x v="0"/>
    <s v="No"/>
    <s v="Y"/>
    <n v="4"/>
    <n v="-2"/>
    <n v="0"/>
    <n v="37"/>
    <n v="1"/>
    <n v="1"/>
    <n v="1"/>
    <n v="0"/>
    <n v="370"/>
    <n v="10"/>
    <x v="2"/>
    <n v="1"/>
    <n v="4"/>
    <n v="58"/>
    <n v="3"/>
    <n v="2"/>
    <n v="1"/>
    <n v="4213"/>
    <n v="4992"/>
    <n v="1"/>
    <n v="15"/>
    <n v="3"/>
    <n v="2"/>
    <n v="80"/>
    <n v="0"/>
    <n v="10"/>
    <n v="1"/>
    <n v="10"/>
    <n v="3"/>
    <n v="0"/>
    <n v="8"/>
  </r>
  <r>
    <x v="0"/>
    <s v="Travel_Rarely"/>
    <x v="2"/>
    <s v="Ex-Employees"/>
    <x v="1"/>
    <x v="0"/>
    <x v="1426"/>
    <n v="1692"/>
    <x v="1"/>
    <x v="2"/>
    <x v="0"/>
    <s v="No"/>
    <s v="Y"/>
    <n v="2"/>
    <n v="-2"/>
    <n v="0"/>
    <n v="32"/>
    <n v="1"/>
    <n v="1"/>
    <n v="1"/>
    <n v="0"/>
    <n v="1259"/>
    <n v="2"/>
    <x v="2"/>
    <n v="1"/>
    <n v="4"/>
    <n v="95"/>
    <n v="3"/>
    <n v="1"/>
    <n v="2"/>
    <n v="1393"/>
    <n v="24852"/>
    <n v="1"/>
    <n v="12"/>
    <n v="3"/>
    <n v="1"/>
    <n v="80"/>
    <n v="0"/>
    <n v="1"/>
    <n v="3"/>
    <n v="1"/>
    <n v="0"/>
    <n v="0"/>
    <n v="0"/>
  </r>
  <r>
    <x v="0"/>
    <s v="Travel_Rarely"/>
    <x v="1"/>
    <s v="Ex-Employees"/>
    <x v="0"/>
    <x v="3"/>
    <x v="1427"/>
    <n v="1457"/>
    <x v="1"/>
    <x v="0"/>
    <x v="2"/>
    <s v="No"/>
    <s v="Y"/>
    <n v="1"/>
    <n v="-2"/>
    <n v="0"/>
    <n v="46"/>
    <n v="1"/>
    <n v="1"/>
    <n v="1"/>
    <n v="0"/>
    <n v="377"/>
    <n v="9"/>
    <x v="3"/>
    <n v="1"/>
    <n v="1"/>
    <n v="52"/>
    <n v="3"/>
    <n v="3"/>
    <n v="1"/>
    <n v="10096"/>
    <n v="15986"/>
    <n v="4"/>
    <n v="11"/>
    <n v="3"/>
    <n v="1"/>
    <n v="80"/>
    <n v="1"/>
    <n v="28"/>
    <n v="4"/>
    <n v="7"/>
    <n v="7"/>
    <n v="4"/>
    <n v="3"/>
  </r>
  <r>
    <x v="0"/>
    <s v="Travel_Rarely"/>
    <x v="2"/>
    <s v="Ex-Employees"/>
    <x v="0"/>
    <x v="0"/>
    <x v="1428"/>
    <n v="1439"/>
    <x v="1"/>
    <x v="6"/>
    <x v="1"/>
    <s v="No"/>
    <s v="Y"/>
    <n v="2"/>
    <n v="-2"/>
    <n v="0"/>
    <n v="25"/>
    <n v="1"/>
    <n v="1"/>
    <n v="1"/>
    <n v="0"/>
    <n v="383"/>
    <n v="9"/>
    <x v="0"/>
    <n v="1"/>
    <n v="1"/>
    <n v="68"/>
    <n v="2"/>
    <n v="1"/>
    <n v="1"/>
    <n v="4400"/>
    <n v="15182"/>
    <n v="3"/>
    <n v="12"/>
    <n v="3"/>
    <n v="1"/>
    <n v="80"/>
    <n v="0"/>
    <n v="6"/>
    <n v="3"/>
    <n v="3"/>
    <n v="2"/>
    <n v="2"/>
    <n v="2"/>
  </r>
  <r>
    <x v="0"/>
    <s v="Travel_Rarely"/>
    <x v="0"/>
    <s v="Ex-Employees"/>
    <x v="0"/>
    <x v="2"/>
    <x v="1429"/>
    <n v="1639"/>
    <x v="1"/>
    <x v="0"/>
    <x v="1"/>
    <s v="No"/>
    <s v="Y"/>
    <n v="3"/>
    <n v="-2"/>
    <n v="0"/>
    <n v="35"/>
    <n v="1"/>
    <n v="1"/>
    <n v="1"/>
    <n v="0"/>
    <n v="737"/>
    <n v="10"/>
    <x v="3"/>
    <n v="1"/>
    <n v="4"/>
    <n v="55"/>
    <n v="2"/>
    <n v="3"/>
    <n v="1"/>
    <n v="10306"/>
    <n v="21530"/>
    <n v="9"/>
    <n v="17"/>
    <n v="3"/>
    <n v="3"/>
    <n v="80"/>
    <n v="0"/>
    <n v="15"/>
    <n v="3"/>
    <n v="13"/>
    <n v="12"/>
    <n v="6"/>
    <n v="0"/>
  </r>
  <r>
    <x v="0"/>
    <s v="Travel_Rarely"/>
    <x v="2"/>
    <s v="Ex-Employees"/>
    <x v="0"/>
    <x v="0"/>
    <x v="1430"/>
    <n v="1562"/>
    <x v="1"/>
    <x v="0"/>
    <x v="1"/>
    <s v="No"/>
    <s v="Y"/>
    <n v="4"/>
    <n v="-2"/>
    <n v="0"/>
    <n v="30"/>
    <n v="1"/>
    <n v="1"/>
    <n v="1"/>
    <n v="0"/>
    <n v="740"/>
    <n v="1"/>
    <x v="3"/>
    <n v="1"/>
    <n v="2"/>
    <n v="64"/>
    <n v="2"/>
    <n v="2"/>
    <n v="1"/>
    <n v="9714"/>
    <n v="5323"/>
    <n v="1"/>
    <n v="11"/>
    <n v="3"/>
    <n v="4"/>
    <n v="80"/>
    <n v="1"/>
    <n v="10"/>
    <n v="3"/>
    <n v="10"/>
    <n v="8"/>
    <n v="6"/>
    <n v="7"/>
  </r>
  <r>
    <x v="0"/>
    <s v="Travel_Rarely"/>
    <x v="2"/>
    <s v="Ex-Employees"/>
    <x v="0"/>
    <x v="3"/>
    <x v="1431"/>
    <n v="1761"/>
    <x v="1"/>
    <x v="0"/>
    <x v="1"/>
    <s v="No"/>
    <s v="Y"/>
    <n v="2"/>
    <n v="-2"/>
    <n v="0"/>
    <n v="31"/>
    <n v="1"/>
    <n v="1"/>
    <n v="1"/>
    <n v="0"/>
    <n v="1079"/>
    <n v="16"/>
    <x v="2"/>
    <n v="1"/>
    <n v="1"/>
    <n v="70"/>
    <n v="3"/>
    <n v="3"/>
    <n v="1"/>
    <n v="8161"/>
    <n v="19002"/>
    <n v="2"/>
    <n v="13"/>
    <n v="3"/>
    <n v="1"/>
    <n v="80"/>
    <n v="3"/>
    <n v="10"/>
    <n v="3"/>
    <n v="1"/>
    <n v="0"/>
    <n v="0"/>
    <n v="0"/>
  </r>
  <r>
    <x v="0"/>
    <s v="Travel_Rarely"/>
    <x v="2"/>
    <s v="Ex-Employees"/>
    <x v="0"/>
    <x v="0"/>
    <x v="1432"/>
    <n v="1734"/>
    <x v="1"/>
    <x v="0"/>
    <x v="0"/>
    <s v="No"/>
    <s v="Y"/>
    <n v="2"/>
    <n v="-2"/>
    <n v="0"/>
    <n v="32"/>
    <n v="1"/>
    <n v="1"/>
    <n v="1"/>
    <n v="0"/>
    <n v="964"/>
    <n v="1"/>
    <x v="0"/>
    <n v="1"/>
    <n v="1"/>
    <n v="34"/>
    <n v="1"/>
    <n v="2"/>
    <n v="2"/>
    <n v="6735"/>
    <n v="12147"/>
    <n v="6"/>
    <n v="15"/>
    <n v="3"/>
    <n v="2"/>
    <n v="80"/>
    <n v="0"/>
    <n v="10"/>
    <n v="3"/>
    <n v="0"/>
    <n v="0"/>
    <n v="0"/>
    <n v="0"/>
  </r>
  <r>
    <x v="0"/>
    <s v="Travel_Rarely"/>
    <x v="4"/>
    <s v="Ex-Employees"/>
    <x v="0"/>
    <x v="3"/>
    <x v="1433"/>
    <n v="1780"/>
    <x v="1"/>
    <x v="6"/>
    <x v="0"/>
    <s v="No"/>
    <s v="Y"/>
    <n v="3"/>
    <n v="-2"/>
    <n v="0"/>
    <n v="21"/>
    <n v="1"/>
    <n v="1"/>
    <n v="1"/>
    <n v="0"/>
    <n v="337"/>
    <n v="7"/>
    <x v="1"/>
    <n v="1"/>
    <n v="2"/>
    <n v="31"/>
    <n v="3"/>
    <n v="1"/>
    <n v="1"/>
    <n v="2679"/>
    <n v="4567"/>
    <n v="1"/>
    <n v="13"/>
    <n v="3"/>
    <n v="2"/>
    <n v="80"/>
    <n v="0"/>
    <n v="1"/>
    <n v="3"/>
    <n v="1"/>
    <n v="0"/>
    <n v="1"/>
    <n v="0"/>
  </r>
  <r>
    <x v="0"/>
    <s v="Travel_Rarely"/>
    <x v="2"/>
    <s v="Ex-Employees"/>
    <x v="0"/>
    <x v="2"/>
    <x v="1434"/>
    <n v="1876"/>
    <x v="1"/>
    <x v="6"/>
    <x v="0"/>
    <s v="No"/>
    <s v="Y"/>
    <n v="3"/>
    <n v="-2"/>
    <n v="0"/>
    <n v="30"/>
    <n v="1"/>
    <n v="1"/>
    <n v="1"/>
    <n v="0"/>
    <n v="945"/>
    <n v="9"/>
    <x v="3"/>
    <n v="1"/>
    <n v="2"/>
    <n v="89"/>
    <n v="3"/>
    <n v="1"/>
    <n v="4"/>
    <n v="1081"/>
    <n v="16019"/>
    <n v="1"/>
    <n v="13"/>
    <n v="3"/>
    <n v="3"/>
    <n v="80"/>
    <n v="0"/>
    <n v="1"/>
    <n v="2"/>
    <n v="1"/>
    <n v="0"/>
    <n v="0"/>
    <n v="0"/>
  </r>
  <r>
    <x v="0"/>
    <s v="Travel_Frequently"/>
    <x v="2"/>
    <s v="Ex-Employees"/>
    <x v="1"/>
    <x v="0"/>
    <x v="1435"/>
    <n v="1939"/>
    <x v="0"/>
    <x v="1"/>
    <x v="0"/>
    <s v="Yes"/>
    <s v="Y"/>
    <n v="2"/>
    <n v="-2"/>
    <n v="0"/>
    <n v="32"/>
    <n v="1"/>
    <n v="1"/>
    <n v="1"/>
    <n v="0"/>
    <n v="238"/>
    <n v="5"/>
    <x v="0"/>
    <n v="1"/>
    <n v="1"/>
    <n v="47"/>
    <n v="4"/>
    <n v="1"/>
    <n v="3"/>
    <n v="2432"/>
    <n v="15318"/>
    <n v="3"/>
    <n v="14"/>
    <n v="3"/>
    <n v="1"/>
    <n v="80"/>
    <n v="0"/>
    <n v="8"/>
    <n v="3"/>
    <n v="4"/>
    <n v="1"/>
    <n v="0"/>
    <n v="3"/>
  </r>
  <r>
    <x v="0"/>
    <s v="Travel_Frequently"/>
    <x v="2"/>
    <s v="Ex-Employees"/>
    <x v="1"/>
    <x v="1"/>
    <x v="1436"/>
    <n v="1421"/>
    <x v="0"/>
    <x v="4"/>
    <x v="0"/>
    <s v="Yes"/>
    <s v="Y"/>
    <n v="1"/>
    <n v="-2"/>
    <n v="0"/>
    <n v="29"/>
    <n v="1"/>
    <n v="1"/>
    <n v="1"/>
    <n v="0"/>
    <n v="337"/>
    <n v="14"/>
    <x v="1"/>
    <n v="1"/>
    <n v="3"/>
    <n v="84"/>
    <n v="3"/>
    <n v="3"/>
    <n v="4"/>
    <n v="7553"/>
    <n v="22930"/>
    <n v="0"/>
    <n v="12"/>
    <n v="3"/>
    <n v="1"/>
    <n v="80"/>
    <n v="0"/>
    <n v="9"/>
    <n v="3"/>
    <n v="8"/>
    <n v="7"/>
    <n v="7"/>
    <n v="7"/>
  </r>
  <r>
    <x v="0"/>
    <s v="Travel_Frequently"/>
    <x v="1"/>
    <s v="Ex-Employees"/>
    <x v="0"/>
    <x v="2"/>
    <x v="1437"/>
    <n v="1691"/>
    <x v="0"/>
    <x v="6"/>
    <x v="1"/>
    <s v="Yes"/>
    <s v="Y"/>
    <n v="3"/>
    <n v="-2"/>
    <n v="0"/>
    <n v="48"/>
    <n v="1"/>
    <n v="1"/>
    <n v="1"/>
    <n v="0"/>
    <n v="708"/>
    <n v="7"/>
    <x v="0"/>
    <n v="1"/>
    <n v="4"/>
    <n v="95"/>
    <n v="3"/>
    <n v="1"/>
    <n v="3"/>
    <n v="2655"/>
    <n v="11740"/>
    <n v="2"/>
    <n v="11"/>
    <n v="3"/>
    <n v="3"/>
    <n v="80"/>
    <n v="2"/>
    <n v="19"/>
    <n v="3"/>
    <n v="9"/>
    <n v="7"/>
    <n v="7"/>
    <n v="7"/>
  </r>
  <r>
    <x v="0"/>
    <s v="Travel_Frequently"/>
    <x v="4"/>
    <s v="Ex-Employees"/>
    <x v="0"/>
    <x v="2"/>
    <x v="1438"/>
    <n v="1624"/>
    <x v="0"/>
    <x v="6"/>
    <x v="0"/>
    <s v="Yes"/>
    <s v="Y"/>
    <n v="2"/>
    <n v="-2"/>
    <n v="0"/>
    <n v="18"/>
    <n v="1"/>
    <n v="1"/>
    <n v="1"/>
    <n v="0"/>
    <n v="544"/>
    <n v="3"/>
    <x v="0"/>
    <n v="1"/>
    <n v="2"/>
    <n v="70"/>
    <n v="3"/>
    <n v="1"/>
    <n v="4"/>
    <n v="1569"/>
    <n v="18420"/>
    <n v="1"/>
    <n v="12"/>
    <n v="3"/>
    <n v="3"/>
    <n v="80"/>
    <n v="0"/>
    <n v="0"/>
    <n v="4"/>
    <n v="0"/>
    <n v="0"/>
    <n v="0"/>
    <n v="0"/>
  </r>
  <r>
    <x v="0"/>
    <s v="Travel_Rarely"/>
    <x v="2"/>
    <s v="Ex-Employees"/>
    <x v="2"/>
    <x v="2"/>
    <x v="1439"/>
    <n v="1818"/>
    <x v="0"/>
    <x v="8"/>
    <x v="1"/>
    <s v="Yes"/>
    <s v="Y"/>
    <n v="3"/>
    <n v="-2"/>
    <n v="0"/>
    <n v="26"/>
    <n v="1"/>
    <n v="1"/>
    <n v="1"/>
    <n v="0"/>
    <n v="920"/>
    <n v="20"/>
    <x v="0"/>
    <n v="1"/>
    <n v="4"/>
    <n v="69"/>
    <n v="3"/>
    <n v="1"/>
    <n v="2"/>
    <n v="2148"/>
    <n v="6889"/>
    <n v="0"/>
    <n v="11"/>
    <n v="3"/>
    <n v="3"/>
    <n v="80"/>
    <n v="0"/>
    <n v="6"/>
    <n v="3"/>
    <n v="5"/>
    <n v="1"/>
    <n v="1"/>
    <n v="4"/>
  </r>
  <r>
    <x v="0"/>
    <s v="Travel_Rarely"/>
    <x v="0"/>
    <s v="Ex-Employees"/>
    <x v="1"/>
    <x v="0"/>
    <x v="1440"/>
    <n v="1569"/>
    <x v="0"/>
    <x v="2"/>
    <x v="2"/>
    <s v="Yes"/>
    <s v="Y"/>
    <n v="2"/>
    <n v="-2"/>
    <n v="0"/>
    <n v="35"/>
    <n v="1"/>
    <n v="1"/>
    <n v="1"/>
    <n v="0"/>
    <n v="104"/>
    <n v="2"/>
    <x v="3"/>
    <n v="1"/>
    <n v="1"/>
    <n v="69"/>
    <n v="3"/>
    <n v="1"/>
    <n v="1"/>
    <n v="2074"/>
    <n v="26619"/>
    <n v="1"/>
    <n v="12"/>
    <n v="3"/>
    <n v="4"/>
    <n v="80"/>
    <n v="1"/>
    <n v="1"/>
    <n v="3"/>
    <n v="1"/>
    <n v="0"/>
    <n v="0"/>
    <n v="0"/>
  </r>
  <r>
    <x v="0"/>
    <s v="Travel_Rarely"/>
    <x v="4"/>
    <s v="Ex-Employees"/>
    <x v="1"/>
    <x v="2"/>
    <x v="1441"/>
    <n v="1783"/>
    <x v="0"/>
    <x v="2"/>
    <x v="1"/>
    <s v="Yes"/>
    <s v="Y"/>
    <n v="6"/>
    <n v="-2"/>
    <n v="0"/>
    <n v="22"/>
    <n v="1"/>
    <n v="1"/>
    <n v="1"/>
    <n v="0"/>
    <n v="1294"/>
    <n v="8"/>
    <x v="1"/>
    <n v="1"/>
    <n v="3"/>
    <n v="79"/>
    <n v="3"/>
    <n v="1"/>
    <n v="1"/>
    <n v="2398"/>
    <n v="15999"/>
    <n v="1"/>
    <n v="17"/>
    <n v="3"/>
    <n v="3"/>
    <n v="80"/>
    <n v="0"/>
    <n v="1"/>
    <n v="3"/>
    <n v="1"/>
    <n v="0"/>
    <n v="0"/>
    <n v="0"/>
  </r>
  <r>
    <x v="0"/>
    <s v="Travel_Rarely"/>
    <x v="2"/>
    <s v="Ex-Employees"/>
    <x v="0"/>
    <x v="3"/>
    <x v="1442"/>
    <n v="1933"/>
    <x v="0"/>
    <x v="0"/>
    <x v="0"/>
    <s v="Yes"/>
    <s v="Y"/>
    <n v="0"/>
    <n v="-2"/>
    <n v="0"/>
    <n v="28"/>
    <n v="1"/>
    <n v="1"/>
    <n v="1"/>
    <n v="0"/>
    <n v="1475"/>
    <n v="13"/>
    <x v="0"/>
    <n v="1"/>
    <n v="4"/>
    <n v="84"/>
    <n v="3"/>
    <n v="2"/>
    <n v="1"/>
    <n v="9854"/>
    <n v="23352"/>
    <n v="3"/>
    <n v="11"/>
    <n v="3"/>
    <n v="4"/>
    <n v="80"/>
    <n v="0"/>
    <n v="6"/>
    <n v="3"/>
    <n v="2"/>
    <n v="0"/>
    <n v="2"/>
    <n v="2"/>
  </r>
  <r>
    <x v="0"/>
    <s v="Travel_Frequently"/>
    <x v="0"/>
    <s v="Ex-Employees"/>
    <x v="1"/>
    <x v="2"/>
    <x v="1443"/>
    <n v="1792"/>
    <x v="1"/>
    <x v="1"/>
    <x v="2"/>
    <s v="Yes"/>
    <s v="Y"/>
    <n v="2"/>
    <n v="-2"/>
    <n v="0"/>
    <n v="44"/>
    <n v="1"/>
    <n v="1"/>
    <n v="1"/>
    <n v="0"/>
    <n v="429"/>
    <n v="1"/>
    <x v="0"/>
    <n v="1"/>
    <n v="3"/>
    <n v="99"/>
    <n v="3"/>
    <n v="1"/>
    <n v="2"/>
    <n v="2342"/>
    <n v="11092"/>
    <n v="1"/>
    <n v="12"/>
    <n v="3"/>
    <n v="3"/>
    <n v="80"/>
    <n v="3"/>
    <n v="6"/>
    <n v="2"/>
    <n v="5"/>
    <n v="3"/>
    <n v="2"/>
    <n v="3"/>
  </r>
  <r>
    <x v="0"/>
    <s v="Travel_Frequently"/>
    <x v="2"/>
    <s v="Ex-Employees"/>
    <x v="1"/>
    <x v="0"/>
    <x v="1444"/>
    <n v="1464"/>
    <x v="1"/>
    <x v="2"/>
    <x v="1"/>
    <s v="Yes"/>
    <s v="Y"/>
    <n v="2"/>
    <n v="-2"/>
    <n v="0"/>
    <n v="31"/>
    <n v="1"/>
    <n v="1"/>
    <n v="1"/>
    <n v="0"/>
    <n v="523"/>
    <n v="2"/>
    <x v="3"/>
    <n v="1"/>
    <n v="2"/>
    <n v="94"/>
    <n v="3"/>
    <n v="1"/>
    <n v="4"/>
    <n v="3722"/>
    <n v="21081"/>
    <n v="6"/>
    <n v="13"/>
    <n v="3"/>
    <n v="3"/>
    <n v="80"/>
    <n v="1"/>
    <n v="7"/>
    <n v="1"/>
    <n v="2"/>
    <n v="2"/>
    <n v="2"/>
    <n v="2"/>
  </r>
  <r>
    <x v="0"/>
    <s v="Travel_Frequently"/>
    <x v="0"/>
    <s v="Ex-Employees"/>
    <x v="1"/>
    <x v="4"/>
    <x v="1445"/>
    <n v="1767"/>
    <x v="1"/>
    <x v="1"/>
    <x v="1"/>
    <s v="Yes"/>
    <s v="Y"/>
    <n v="4"/>
    <n v="-2"/>
    <n v="0"/>
    <n v="43"/>
    <n v="1"/>
    <n v="1"/>
    <n v="1"/>
    <n v="0"/>
    <n v="807"/>
    <n v="17"/>
    <x v="3"/>
    <n v="1"/>
    <n v="3"/>
    <n v="38"/>
    <n v="2"/>
    <n v="1"/>
    <n v="3"/>
    <n v="2437"/>
    <n v="15587"/>
    <n v="9"/>
    <n v="16"/>
    <n v="3"/>
    <n v="4"/>
    <n v="80"/>
    <n v="1"/>
    <n v="6"/>
    <n v="3"/>
    <n v="1"/>
    <n v="0"/>
    <n v="0"/>
    <n v="0"/>
  </r>
  <r>
    <x v="0"/>
    <s v="Travel_Frequently"/>
    <x v="4"/>
    <s v="Ex-Employees"/>
    <x v="1"/>
    <x v="2"/>
    <x v="1446"/>
    <n v="1494"/>
    <x v="1"/>
    <x v="2"/>
    <x v="0"/>
    <s v="Yes"/>
    <s v="Y"/>
    <n v="2"/>
    <n v="-2"/>
    <n v="0"/>
    <n v="24"/>
    <n v="1"/>
    <n v="1"/>
    <n v="1"/>
    <n v="0"/>
    <n v="381"/>
    <n v="9"/>
    <x v="3"/>
    <n v="1"/>
    <n v="2"/>
    <n v="89"/>
    <n v="3"/>
    <n v="1"/>
    <n v="1"/>
    <n v="3172"/>
    <n v="16998"/>
    <n v="2"/>
    <n v="11"/>
    <n v="3"/>
    <n v="3"/>
    <n v="80"/>
    <n v="0"/>
    <n v="4"/>
    <n v="2"/>
    <n v="0"/>
    <n v="0"/>
    <n v="0"/>
    <n v="0"/>
  </r>
  <r>
    <x v="0"/>
    <s v="Travel_Frequently"/>
    <x v="2"/>
    <s v="Ex-Employees"/>
    <x v="0"/>
    <x v="3"/>
    <x v="1447"/>
    <n v="1967"/>
    <x v="1"/>
    <x v="0"/>
    <x v="1"/>
    <s v="Yes"/>
    <s v="Y"/>
    <n v="4"/>
    <n v="-2"/>
    <n v="0"/>
    <n v="31"/>
    <n v="1"/>
    <n v="1"/>
    <n v="1"/>
    <n v="0"/>
    <n v="754"/>
    <n v="26"/>
    <x v="2"/>
    <n v="1"/>
    <n v="1"/>
    <n v="63"/>
    <n v="3"/>
    <n v="2"/>
    <n v="1"/>
    <n v="5617"/>
    <n v="21075"/>
    <n v="1"/>
    <n v="11"/>
    <n v="3"/>
    <n v="3"/>
    <n v="80"/>
    <n v="0"/>
    <n v="10"/>
    <n v="3"/>
    <n v="10"/>
    <n v="7"/>
    <n v="0"/>
    <n v="8"/>
  </r>
  <r>
    <x v="0"/>
    <s v="Travel_Rarely"/>
    <x v="2"/>
    <s v="Ex-Employees"/>
    <x v="2"/>
    <x v="5"/>
    <x v="1448"/>
    <n v="1844"/>
    <x v="1"/>
    <x v="8"/>
    <x v="2"/>
    <s v="Yes"/>
    <s v="Y"/>
    <n v="3"/>
    <n v="-2"/>
    <n v="0"/>
    <n v="29"/>
    <n v="1"/>
    <n v="1"/>
    <n v="1"/>
    <n v="0"/>
    <n v="350"/>
    <n v="13"/>
    <x v="3"/>
    <n v="1"/>
    <n v="1"/>
    <n v="56"/>
    <n v="2"/>
    <n v="1"/>
    <n v="1"/>
    <n v="2335"/>
    <n v="3157"/>
    <n v="4"/>
    <n v="15"/>
    <n v="3"/>
    <n v="4"/>
    <n v="80"/>
    <n v="3"/>
    <n v="4"/>
    <n v="3"/>
    <n v="2"/>
    <n v="2"/>
    <n v="2"/>
    <n v="0"/>
  </r>
  <r>
    <x v="0"/>
    <s v="Travel_Rarely"/>
    <x v="2"/>
    <s v="Ex-Employees"/>
    <x v="1"/>
    <x v="2"/>
    <x v="1449"/>
    <n v="2027"/>
    <x v="1"/>
    <x v="1"/>
    <x v="1"/>
    <s v="Yes"/>
    <s v="Y"/>
    <n v="3"/>
    <n v="-2"/>
    <n v="0"/>
    <n v="29"/>
    <n v="1"/>
    <n v="1"/>
    <n v="1"/>
    <n v="0"/>
    <n v="1092"/>
    <n v="1"/>
    <x v="2"/>
    <n v="1"/>
    <n v="1"/>
    <n v="36"/>
    <n v="3"/>
    <n v="1"/>
    <n v="4"/>
    <n v="4787"/>
    <n v="26124"/>
    <n v="9"/>
    <n v="14"/>
    <n v="3"/>
    <n v="2"/>
    <n v="80"/>
    <n v="3"/>
    <n v="4"/>
    <n v="4"/>
    <n v="2"/>
    <n v="2"/>
    <n v="2"/>
    <n v="2"/>
  </r>
  <r>
    <x v="0"/>
    <s v="Travel_Rarely"/>
    <x v="2"/>
    <s v="Ex-Employees"/>
    <x v="1"/>
    <x v="2"/>
    <x v="1450"/>
    <n v="1604"/>
    <x v="1"/>
    <x v="2"/>
    <x v="1"/>
    <s v="Yes"/>
    <s v="Y"/>
    <n v="3"/>
    <n v="-2"/>
    <n v="0"/>
    <n v="28"/>
    <n v="1"/>
    <n v="1"/>
    <n v="1"/>
    <n v="0"/>
    <n v="329"/>
    <n v="24"/>
    <x v="3"/>
    <n v="1"/>
    <n v="3"/>
    <n v="51"/>
    <n v="3"/>
    <n v="1"/>
    <n v="2"/>
    <n v="2408"/>
    <n v="7324"/>
    <n v="1"/>
    <n v="17"/>
    <n v="3"/>
    <n v="3"/>
    <n v="80"/>
    <n v="3"/>
    <n v="1"/>
    <n v="3"/>
    <n v="1"/>
    <n v="1"/>
    <n v="0"/>
    <n v="0"/>
  </r>
  <r>
    <x v="0"/>
    <s v="Travel_Rarely"/>
    <x v="0"/>
    <s v="Ex-Employees"/>
    <x v="1"/>
    <x v="0"/>
    <x v="1451"/>
    <n v="1649"/>
    <x v="1"/>
    <x v="2"/>
    <x v="0"/>
    <s v="Yes"/>
    <s v="Y"/>
    <n v="3"/>
    <n v="-2"/>
    <n v="0"/>
    <n v="40"/>
    <n v="1"/>
    <n v="1"/>
    <n v="1"/>
    <n v="0"/>
    <n v="1329"/>
    <n v="7"/>
    <x v="3"/>
    <n v="1"/>
    <n v="1"/>
    <n v="73"/>
    <n v="3"/>
    <n v="1"/>
    <n v="1"/>
    <n v="2166"/>
    <n v="3339"/>
    <n v="3"/>
    <n v="14"/>
    <n v="3"/>
    <n v="2"/>
    <n v="80"/>
    <n v="0"/>
    <n v="10"/>
    <n v="1"/>
    <n v="4"/>
    <n v="2"/>
    <n v="0"/>
    <n v="3"/>
  </r>
  <r>
    <x v="0"/>
    <s v="Travel_Rarely"/>
    <x v="4"/>
    <s v="Ex-Employees"/>
    <x v="1"/>
    <x v="2"/>
    <x v="1452"/>
    <n v="1684"/>
    <x v="1"/>
    <x v="2"/>
    <x v="0"/>
    <s v="Yes"/>
    <s v="Y"/>
    <n v="2"/>
    <n v="-2"/>
    <n v="0"/>
    <n v="23"/>
    <n v="1"/>
    <n v="1"/>
    <n v="1"/>
    <n v="0"/>
    <n v="1320"/>
    <n v="8"/>
    <x v="1"/>
    <n v="1"/>
    <n v="4"/>
    <n v="93"/>
    <n v="2"/>
    <n v="1"/>
    <n v="3"/>
    <n v="3989"/>
    <n v="20586"/>
    <n v="1"/>
    <n v="11"/>
    <n v="3"/>
    <n v="1"/>
    <n v="80"/>
    <n v="0"/>
    <n v="5"/>
    <n v="3"/>
    <n v="5"/>
    <n v="4"/>
    <n v="1"/>
    <n v="2"/>
  </r>
  <r>
    <x v="0"/>
    <s v="Travel_Rarely"/>
    <x v="1"/>
    <s v="Ex-Employees"/>
    <x v="0"/>
    <x v="3"/>
    <x v="1453"/>
    <n v="2055"/>
    <x v="1"/>
    <x v="0"/>
    <x v="2"/>
    <s v="Yes"/>
    <s v="Y"/>
    <n v="3"/>
    <n v="-2"/>
    <n v="0"/>
    <n v="50"/>
    <n v="1"/>
    <n v="1"/>
    <n v="1"/>
    <n v="0"/>
    <n v="410"/>
    <n v="28"/>
    <x v="3"/>
    <n v="1"/>
    <n v="4"/>
    <n v="39"/>
    <n v="2"/>
    <n v="3"/>
    <n v="1"/>
    <n v="10854"/>
    <n v="16586"/>
    <n v="4"/>
    <n v="13"/>
    <n v="3"/>
    <n v="2"/>
    <n v="80"/>
    <n v="1"/>
    <n v="20"/>
    <n v="3"/>
    <n v="3"/>
    <n v="2"/>
    <n v="2"/>
    <n v="0"/>
  </r>
  <r>
    <x v="0"/>
    <s v="Travel_Rarely"/>
    <x v="0"/>
    <s v="Ex-Employees"/>
    <x v="0"/>
    <x v="2"/>
    <x v="1454"/>
    <n v="1645"/>
    <x v="1"/>
    <x v="0"/>
    <x v="2"/>
    <s v="Yes"/>
    <s v="Y"/>
    <n v="2"/>
    <n v="-2"/>
    <n v="0"/>
    <n v="35"/>
    <n v="1"/>
    <n v="1"/>
    <n v="1"/>
    <n v="0"/>
    <n v="763"/>
    <n v="15"/>
    <x v="0"/>
    <n v="1"/>
    <n v="1"/>
    <n v="59"/>
    <n v="1"/>
    <n v="2"/>
    <n v="4"/>
    <n v="5440"/>
    <n v="22098"/>
    <n v="6"/>
    <n v="14"/>
    <n v="3"/>
    <n v="4"/>
    <n v="80"/>
    <n v="2"/>
    <n v="7"/>
    <n v="2"/>
    <n v="2"/>
    <n v="2"/>
    <n v="2"/>
    <n v="2"/>
  </r>
  <r>
    <x v="0"/>
    <s v="Travel_Rarely"/>
    <x v="0"/>
    <s v="Ex-Employees"/>
    <x v="0"/>
    <x v="3"/>
    <x v="1455"/>
    <n v="1733"/>
    <x v="1"/>
    <x v="0"/>
    <x v="2"/>
    <s v="Yes"/>
    <s v="Y"/>
    <n v="3"/>
    <n v="-2"/>
    <n v="0"/>
    <n v="36"/>
    <n v="1"/>
    <n v="1"/>
    <n v="1"/>
    <n v="0"/>
    <n v="1456"/>
    <n v="13"/>
    <x v="4"/>
    <n v="1"/>
    <n v="2"/>
    <n v="96"/>
    <n v="2"/>
    <n v="2"/>
    <n v="1"/>
    <n v="6134"/>
    <n v="8658"/>
    <n v="5"/>
    <n v="13"/>
    <n v="3"/>
    <n v="2"/>
    <n v="80"/>
    <n v="3"/>
    <n v="16"/>
    <n v="3"/>
    <n v="2"/>
    <n v="2"/>
    <n v="2"/>
    <n v="2"/>
  </r>
  <r>
    <x v="0"/>
    <s v="Travel_Rarely"/>
    <x v="1"/>
    <s v="Ex-Employees"/>
    <x v="0"/>
    <x v="0"/>
    <x v="1456"/>
    <n v="1968"/>
    <x v="1"/>
    <x v="0"/>
    <x v="0"/>
    <s v="Yes"/>
    <s v="Y"/>
    <n v="2"/>
    <n v="-2"/>
    <n v="0"/>
    <n v="53"/>
    <n v="1"/>
    <n v="1"/>
    <n v="1"/>
    <n v="0"/>
    <n v="1168"/>
    <n v="24"/>
    <x v="2"/>
    <n v="1"/>
    <n v="1"/>
    <n v="66"/>
    <n v="3"/>
    <n v="3"/>
    <n v="1"/>
    <n v="10448"/>
    <n v="5843"/>
    <n v="6"/>
    <n v="13"/>
    <n v="3"/>
    <n v="2"/>
    <n v="80"/>
    <n v="0"/>
    <n v="15"/>
    <n v="2"/>
    <n v="2"/>
    <n v="2"/>
    <n v="2"/>
    <n v="2"/>
  </r>
  <r>
    <x v="0"/>
    <s v="Travel_Rarely"/>
    <x v="2"/>
    <s v="Ex-Employees"/>
    <x v="0"/>
    <x v="3"/>
    <x v="1457"/>
    <n v="1862"/>
    <x v="1"/>
    <x v="0"/>
    <x v="0"/>
    <s v="Yes"/>
    <s v="Y"/>
    <n v="3"/>
    <n v="-2"/>
    <n v="0"/>
    <n v="32"/>
    <n v="1"/>
    <n v="1"/>
    <n v="1"/>
    <n v="0"/>
    <n v="414"/>
    <n v="2"/>
    <x v="2"/>
    <n v="1"/>
    <n v="3"/>
    <n v="82"/>
    <n v="2"/>
    <n v="2"/>
    <n v="2"/>
    <n v="9907"/>
    <n v="26186"/>
    <n v="7"/>
    <n v="12"/>
    <n v="3"/>
    <n v="3"/>
    <n v="80"/>
    <n v="0"/>
    <n v="7"/>
    <n v="2"/>
    <n v="2"/>
    <n v="2"/>
    <n v="2"/>
    <n v="2"/>
  </r>
  <r>
    <x v="0"/>
    <s v="Travel_Rarely"/>
    <x v="0"/>
    <s v="Ex-Employees"/>
    <x v="0"/>
    <x v="0"/>
    <x v="1458"/>
    <n v="1797"/>
    <x v="1"/>
    <x v="0"/>
    <x v="0"/>
    <s v="Yes"/>
    <s v="Y"/>
    <n v="2"/>
    <n v="-2"/>
    <n v="0"/>
    <n v="35"/>
    <n v="1"/>
    <n v="1"/>
    <n v="1"/>
    <n v="0"/>
    <n v="303"/>
    <n v="27"/>
    <x v="3"/>
    <n v="1"/>
    <n v="3"/>
    <n v="84"/>
    <n v="3"/>
    <n v="2"/>
    <n v="4"/>
    <n v="5813"/>
    <n v="13492"/>
    <n v="1"/>
    <n v="18"/>
    <n v="3"/>
    <n v="4"/>
    <n v="80"/>
    <n v="0"/>
    <n v="10"/>
    <n v="3"/>
    <n v="10"/>
    <n v="7"/>
    <n v="7"/>
    <n v="7"/>
  </r>
  <r>
    <x v="0"/>
    <s v="Travel_Rarely"/>
    <x v="1"/>
    <s v="Ex-Employees"/>
    <x v="1"/>
    <x v="2"/>
    <x v="1459"/>
    <n v="1821"/>
    <x v="0"/>
    <x v="4"/>
    <x v="1"/>
    <s v="No"/>
    <s v="Y"/>
    <n v="2"/>
    <n v="-2"/>
    <n v="0"/>
    <n v="46"/>
    <n v="1"/>
    <n v="1"/>
    <n v="1"/>
    <n v="0"/>
    <n v="261"/>
    <n v="21"/>
    <x v="0"/>
    <n v="1"/>
    <n v="4"/>
    <n v="66"/>
    <n v="3"/>
    <n v="2"/>
    <n v="2"/>
    <n v="8926"/>
    <n v="10842"/>
    <n v="4"/>
    <n v="22"/>
    <n v="4"/>
    <n v="4"/>
    <n v="80"/>
    <n v="1"/>
    <n v="13"/>
    <n v="4"/>
    <n v="9"/>
    <n v="7"/>
    <n v="3"/>
    <n v="7"/>
  </r>
  <r>
    <x v="0"/>
    <s v="Travel_Rarely"/>
    <x v="1"/>
    <s v="Ex-Employees"/>
    <x v="0"/>
    <x v="0"/>
    <x v="1460"/>
    <n v="1869"/>
    <x v="0"/>
    <x v="0"/>
    <x v="1"/>
    <s v="No"/>
    <s v="Y"/>
    <n v="2"/>
    <n v="-2"/>
    <n v="0"/>
    <n v="46"/>
    <n v="1"/>
    <n v="1"/>
    <n v="1"/>
    <n v="0"/>
    <n v="1254"/>
    <n v="10"/>
    <x v="3"/>
    <n v="1"/>
    <n v="3"/>
    <n v="64"/>
    <n v="3"/>
    <n v="3"/>
    <n v="2"/>
    <n v="7314"/>
    <n v="14011"/>
    <n v="5"/>
    <n v="21"/>
    <n v="4"/>
    <n v="3"/>
    <n v="80"/>
    <n v="3"/>
    <n v="14"/>
    <n v="3"/>
    <n v="8"/>
    <n v="7"/>
    <n v="0"/>
    <n v="7"/>
  </r>
  <r>
    <x v="0"/>
    <s v="Travel_Frequently"/>
    <x v="1"/>
    <s v="Ex-Employees"/>
    <x v="1"/>
    <x v="0"/>
    <x v="1461"/>
    <n v="1420"/>
    <x v="1"/>
    <x v="2"/>
    <x v="0"/>
    <s v="No"/>
    <s v="Y"/>
    <n v="2"/>
    <n v="-2"/>
    <n v="0"/>
    <n v="49"/>
    <n v="1"/>
    <n v="1"/>
    <n v="1"/>
    <n v="0"/>
    <n v="1475"/>
    <n v="28"/>
    <x v="0"/>
    <n v="1"/>
    <n v="1"/>
    <n v="97"/>
    <n v="2"/>
    <n v="2"/>
    <n v="1"/>
    <n v="4284"/>
    <n v="22710"/>
    <n v="3"/>
    <n v="20"/>
    <n v="4"/>
    <n v="1"/>
    <n v="80"/>
    <n v="0"/>
    <n v="20"/>
    <n v="3"/>
    <n v="4"/>
    <n v="3"/>
    <n v="1"/>
    <n v="3"/>
  </r>
  <r>
    <x v="0"/>
    <s v="Non-Travel"/>
    <x v="0"/>
    <s v="Ex-Employees"/>
    <x v="1"/>
    <x v="0"/>
    <x v="1462"/>
    <n v="1458"/>
    <x v="0"/>
    <x v="2"/>
    <x v="0"/>
    <s v="Yes"/>
    <s v="Y"/>
    <n v="2"/>
    <n v="-2"/>
    <n v="0"/>
    <n v="39"/>
    <n v="1"/>
    <n v="1"/>
    <n v="1"/>
    <n v="0"/>
    <n v="592"/>
    <n v="2"/>
    <x v="3"/>
    <n v="1"/>
    <n v="1"/>
    <n v="54"/>
    <n v="2"/>
    <n v="1"/>
    <n v="1"/>
    <n v="3646"/>
    <n v="17181"/>
    <n v="2"/>
    <n v="23"/>
    <n v="4"/>
    <n v="2"/>
    <n v="80"/>
    <n v="0"/>
    <n v="11"/>
    <n v="4"/>
    <n v="1"/>
    <n v="0"/>
    <n v="0"/>
    <n v="0"/>
  </r>
  <r>
    <x v="0"/>
    <s v="Travel_Rarely"/>
    <x v="2"/>
    <s v="Ex-Employees"/>
    <x v="0"/>
    <x v="2"/>
    <x v="1463"/>
    <n v="1489"/>
    <x v="0"/>
    <x v="0"/>
    <x v="0"/>
    <s v="Yes"/>
    <s v="Y"/>
    <n v="2"/>
    <n v="-2"/>
    <n v="0"/>
    <n v="34"/>
    <n v="1"/>
    <n v="1"/>
    <n v="1"/>
    <n v="0"/>
    <n v="790"/>
    <n v="24"/>
    <x v="2"/>
    <n v="1"/>
    <n v="1"/>
    <n v="40"/>
    <n v="2"/>
    <n v="2"/>
    <n v="2"/>
    <n v="4599"/>
    <n v="7815"/>
    <n v="0"/>
    <n v="23"/>
    <n v="4"/>
    <n v="3"/>
    <n v="80"/>
    <n v="0"/>
    <n v="16"/>
    <n v="4"/>
    <n v="15"/>
    <n v="9"/>
    <n v="10"/>
    <n v="10"/>
  </r>
  <r>
    <x v="0"/>
    <s v="Travel_Rarely"/>
    <x v="2"/>
    <s v="Ex-Employees"/>
    <x v="0"/>
    <x v="0"/>
    <x v="1464"/>
    <n v="1758"/>
    <x v="0"/>
    <x v="0"/>
    <x v="0"/>
    <s v="Yes"/>
    <s v="Y"/>
    <n v="2"/>
    <n v="-2"/>
    <n v="0"/>
    <n v="33"/>
    <n v="1"/>
    <n v="1"/>
    <n v="1"/>
    <n v="0"/>
    <n v="211"/>
    <n v="16"/>
    <x v="3"/>
    <n v="1"/>
    <n v="1"/>
    <n v="74"/>
    <n v="3"/>
    <n v="3"/>
    <n v="1"/>
    <n v="8564"/>
    <n v="10092"/>
    <n v="2"/>
    <n v="20"/>
    <n v="4"/>
    <n v="3"/>
    <n v="80"/>
    <n v="0"/>
    <n v="11"/>
    <n v="2"/>
    <n v="0"/>
    <n v="0"/>
    <n v="0"/>
    <n v="0"/>
  </r>
  <r>
    <x v="0"/>
    <s v="Non-Travel"/>
    <x v="2"/>
    <s v="Ex-Employees"/>
    <x v="1"/>
    <x v="4"/>
    <x v="1465"/>
    <n v="1905"/>
    <x v="1"/>
    <x v="1"/>
    <x v="1"/>
    <s v="Yes"/>
    <s v="Y"/>
    <n v="2"/>
    <n v="-2"/>
    <n v="0"/>
    <n v="34"/>
    <n v="1"/>
    <n v="1"/>
    <n v="1"/>
    <n v="0"/>
    <n v="967"/>
    <n v="16"/>
    <x v="2"/>
    <n v="1"/>
    <n v="4"/>
    <n v="85"/>
    <n v="1"/>
    <n v="1"/>
    <n v="1"/>
    <n v="2307"/>
    <n v="14460"/>
    <n v="1"/>
    <n v="23"/>
    <n v="4"/>
    <n v="2"/>
    <n v="80"/>
    <n v="1"/>
    <n v="5"/>
    <n v="3"/>
    <n v="5"/>
    <n v="2"/>
    <n v="3"/>
    <n v="0"/>
  </r>
  <r>
    <x v="0"/>
    <s v="Travel_Frequently"/>
    <x v="2"/>
    <s v="Ex-Employees"/>
    <x v="1"/>
    <x v="0"/>
    <x v="1466"/>
    <n v="1868"/>
    <x v="1"/>
    <x v="1"/>
    <x v="0"/>
    <s v="Yes"/>
    <s v="Y"/>
    <n v="3"/>
    <n v="-2"/>
    <n v="0"/>
    <n v="29"/>
    <n v="1"/>
    <n v="1"/>
    <n v="1"/>
    <n v="0"/>
    <n v="459"/>
    <n v="24"/>
    <x v="0"/>
    <n v="1"/>
    <n v="4"/>
    <n v="73"/>
    <n v="2"/>
    <n v="1"/>
    <n v="4"/>
    <n v="2439"/>
    <n v="14753"/>
    <n v="1"/>
    <n v="24"/>
    <n v="4"/>
    <n v="2"/>
    <n v="80"/>
    <n v="0"/>
    <n v="1"/>
    <n v="2"/>
    <n v="1"/>
    <n v="0"/>
    <n v="1"/>
    <n v="0"/>
  </r>
  <r>
    <x v="0"/>
    <s v="Travel_Frequently"/>
    <x v="0"/>
    <s v="Ex-Employees"/>
    <x v="0"/>
    <x v="1"/>
    <x v="1467"/>
    <n v="1667"/>
    <x v="1"/>
    <x v="0"/>
    <x v="0"/>
    <s v="Yes"/>
    <s v="Y"/>
    <n v="2"/>
    <n v="-2"/>
    <n v="0"/>
    <n v="35"/>
    <n v="1"/>
    <n v="1"/>
    <n v="1"/>
    <n v="0"/>
    <n v="880"/>
    <n v="12"/>
    <x v="2"/>
    <n v="1"/>
    <n v="4"/>
    <n v="36"/>
    <n v="3"/>
    <n v="2"/>
    <n v="4"/>
    <n v="4581"/>
    <n v="10414"/>
    <n v="3"/>
    <n v="24"/>
    <n v="4"/>
    <n v="1"/>
    <n v="80"/>
    <n v="0"/>
    <n v="13"/>
    <n v="4"/>
    <n v="11"/>
    <n v="9"/>
    <n v="6"/>
    <n v="7"/>
  </r>
  <r>
    <x v="0"/>
    <s v="Travel_Rarely"/>
    <x v="4"/>
    <s v="Ex-Employees"/>
    <x v="1"/>
    <x v="0"/>
    <x v="1468"/>
    <n v="1878"/>
    <x v="1"/>
    <x v="1"/>
    <x v="0"/>
    <s v="Yes"/>
    <s v="Y"/>
    <n v="2"/>
    <n v="-2"/>
    <n v="0"/>
    <n v="22"/>
    <n v="1"/>
    <n v="1"/>
    <n v="1"/>
    <n v="0"/>
    <n v="391"/>
    <n v="7"/>
    <x v="1"/>
    <n v="1"/>
    <n v="4"/>
    <n v="75"/>
    <n v="3"/>
    <n v="1"/>
    <n v="2"/>
    <n v="2472"/>
    <n v="26092"/>
    <n v="1"/>
    <n v="23"/>
    <n v="4"/>
    <n v="1"/>
    <n v="80"/>
    <n v="0"/>
    <n v="1"/>
    <n v="3"/>
    <n v="1"/>
    <n v="0"/>
    <n v="0"/>
    <n v="0"/>
  </r>
  <r>
    <x v="0"/>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8BFC4-69C4-4D22-A3D5-1CF29B864E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6" firstHeaderRow="1" firstDataRow="1" firstDataCol="1"/>
  <pivotFields count="44">
    <pivotField showAll="0"/>
    <pivotField showAll="0"/>
    <pivotField showAll="0"/>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058810-9080-4A3D-BE8A-42DB84281F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EB2E9E-36E3-4DC3-A0D7-94E29BCDF8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E31"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4D680-5358-495B-88A6-2E4C6B8895D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44">
    <pivotField axis="axisCol"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6B2A2B-3ED5-4B44-AD2E-DB03FF84305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E111"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measureFilter="1">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2241BE-49C7-48AB-B911-AB358F5E334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1:E96"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measureFilter="1">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8CA226-ECEE-4E6E-8ED8-5DE0B708071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3:E80"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measureFilter="1">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6B680-97D4-4FB2-B017-F4D357F30E6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E54" firstHeaderRow="1" firstDataRow="2" firstDataCol="1"/>
  <pivotFields count="44">
    <pivotField axis="axisCol"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0"/>
  </colFields>
  <colItems count="3">
    <i>
      <x/>
    </i>
    <i>
      <x v="1"/>
    </i>
    <i t="grand">
      <x/>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B52C73F-EE46-4F70-ABF3-34EE4C6CA608}" sourceName="Department">
  <pivotTables>
    <pivotTable tabId="18" name="PivotTable5"/>
    <pivotTable tabId="18" name="PivotTable1"/>
    <pivotTable tabId="18" name="PivotTable2"/>
    <pivotTable tabId="18" name="PivotTable3"/>
    <pivotTable tabId="18" name="PivotTable4"/>
    <pivotTable tabId="18" name="PivotTable8"/>
  </pivotTables>
  <data>
    <tabular pivotCacheId="20978496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04D426B-855F-4F9E-8FD7-09E279C6ECED}" sourceName="Education Field">
  <pivotTables>
    <pivotTable tabId="18" name="PivotTable5"/>
    <pivotTable tabId="18" name="PivotTable1"/>
    <pivotTable tabId="18" name="PivotTable2"/>
    <pivotTable tabId="18" name="PivotTable3"/>
    <pivotTable tabId="18" name="PivotTable4"/>
    <pivotTable tabId="18" name="PivotTable8"/>
  </pivotTables>
  <data>
    <tabular pivotCacheId="2097849609">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6D4A63-9046-4EB6-B07B-6917D24BB5B6}" sourceName="Gender">
  <pivotTables>
    <pivotTable tabId="18" name="PivotTable5"/>
  </pivotTables>
  <data>
    <tabular pivotCacheId="20978496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95E8F4BB-28EF-47C5-A718-81A0043A8055}" cache="Slicer_Department1" caption="Department" rowHeight="257175"/>
  <slicer name="Education Field 3" xr10:uid="{97ACF287-E5FB-41B5-9162-9890CFA769F2}" cache="Slicer_Education_Field" caption="Education Field" rowHeight="257175"/>
  <slicer name="Gender 3" xr10:uid="{B727D54E-D4E7-488A-99FF-9EC91B15D5F9}"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D3B0E81-34EE-4AF8-9C6E-ABE0582CE279}" cache="Slicer_Department1" caption="Department" style="Slicer Style 1" rowHeight="216000"/>
  <slicer name="Education Field 4" xr10:uid="{4A500D5C-63AE-4002-ABBE-D57278CCCD6E}" cache="Slicer_Education_Field" caption="Education Field" style="Slicer Style 1" rowHeight="216000"/>
  <slicer name="Gender 4" xr10:uid="{8B1C1A5C-B41A-4061-B0BB-3144F2E8497A}" cache="Slicer_Gender" caption="Gender" columnCount="2"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8DEB72-5FE3-4A67-871C-10E1B70F2E21}" name="Table2" displayName="Table2" ref="A3:AR1474" totalsRowShown="0">
  <autoFilter ref="A3:AR1474" xr:uid="{9F8DEB72-5FE3-4A67-871C-10E1B70F2E21}"/>
  <tableColumns count="44">
    <tableColumn id="1" xr3:uid="{5F1B29C1-0D66-4C27-BACA-690E76824844}" name="Attrition"/>
    <tableColumn id="2" xr3:uid="{E3BBB311-1957-4F1C-A3B7-88C18E2E0BE4}" name="Business Travel"/>
    <tableColumn id="3" xr3:uid="{AD1AA1B4-1C0A-49EA-93EB-E6EF6480BDAC}" name="CF_age band"/>
    <tableColumn id="4" xr3:uid="{CE42D0B4-0EA3-4321-A233-FFEFA8E0F915}" name="CF_attrition label"/>
    <tableColumn id="5" xr3:uid="{5930F8F7-9764-4A63-B113-D9E15C4D9176}" name="Department"/>
    <tableColumn id="6" xr3:uid="{3E939161-07FB-490B-B3B3-9BFA26B28FBF}" name="Education Field"/>
    <tableColumn id="7" xr3:uid="{E81354BA-2C22-4C73-8BC9-BA3B601B9F10}" name="emp no"/>
    <tableColumn id="8" xr3:uid="{2964AB18-5531-4E12-B771-C02BCBA318C1}" name="Employee Number"/>
    <tableColumn id="9" xr3:uid="{57FCF6F9-3AF9-4189-B8C8-7B1824C5536C}" name="Gender"/>
    <tableColumn id="10" xr3:uid="{38AA1A87-9A1F-4150-A5C0-DEEA53A3415C}" name="Job Role"/>
    <tableColumn id="11" xr3:uid="{B19C5F09-F12A-4DCA-94E8-26DDF5E03C00}" name="Marital Status"/>
    <tableColumn id="12" xr3:uid="{EA2735FC-7570-47EA-9EA7-47B013F333D9}" name="Over Time"/>
    <tableColumn id="13" xr3:uid="{261D2F7D-D792-4431-B32B-1625652517DB}" name="Over18"/>
    <tableColumn id="14" xr3:uid="{B664C6CD-36F2-4234-BA56-205E63987DC6}" name="Training Times Last Year"/>
    <tableColumn id="15" xr3:uid="{F4416C78-0860-4D2F-99A6-B2D44859812B}" name="-2"/>
    <tableColumn id="16" xr3:uid="{4F2EB232-ACA2-4424-8713-7C328CAF359A}" name="0"/>
    <tableColumn id="17" xr3:uid="{2DF1F548-CBBE-4326-88DA-90CA31F4ED99}" name="Age"/>
    <tableColumn id="18" xr3:uid="{567E413A-D079-4C0E-844D-1664E49FEACF}" name="CF_attrition count"/>
    <tableColumn id="19" xr3:uid="{B36F5EFB-4887-4670-B87D-C08F44C54F57}" name="CF_attrition counts"/>
    <tableColumn id="20" xr3:uid="{E720B061-1894-4E96-8C28-6D694E73B264}" name="CF_attrition rate"/>
    <tableColumn id="21" xr3:uid="{58807D37-13D5-4F7A-BBDF-9FC8BD1F4D14}" name="CF_current Employee"/>
    <tableColumn id="22" xr3:uid="{D2D9ED39-EB73-4C21-B370-0957EA4DD407}" name="Daily Rate"/>
    <tableColumn id="23" xr3:uid="{7E8DFB49-084B-4217-93B1-1736827B7B4E}" name="Distance From Home"/>
    <tableColumn id="24" xr3:uid="{BA15B707-F05B-42C8-922A-BA1108A77A7D}" name="Education"/>
    <tableColumn id="25" xr3:uid="{DD1A257E-16AD-43FC-9F58-FEA055A5A57D}" name="Employee Count"/>
    <tableColumn id="26" xr3:uid="{31878025-2ED9-49A2-AC41-005404134E0D}" name="Environment Satisfaction"/>
    <tableColumn id="27" xr3:uid="{AB0B1714-AED3-4410-8D06-54F6E659636E}" name="Hourly Rate"/>
    <tableColumn id="28" xr3:uid="{C3FB0FE8-2204-44D3-B9BA-14DB9DD3EFA9}" name="Job Involvement"/>
    <tableColumn id="29" xr3:uid="{D0D930A5-67DF-4F72-9048-8D03405B9174}" name="Job Level"/>
    <tableColumn id="30" xr3:uid="{F5E75C70-0655-40ED-9AE6-21FB1A48FFCA}" name="Job Satisfaction"/>
    <tableColumn id="31" xr3:uid="{E078D8BB-8B53-4418-A7DB-B9F7158FAE96}" name="Monthly Income"/>
    <tableColumn id="32" xr3:uid="{1BA4202A-4EC3-4BC8-8D68-709C21B88ADA}" name="Monthly Rate"/>
    <tableColumn id="33" xr3:uid="{85B27CF7-B2E4-4684-BE84-E11A34BC80F4}" name="Num Companies Worked"/>
    <tableColumn id="34" xr3:uid="{06D45455-7CFB-4759-A14D-5A5F33C55933}" name="Percent Salary Hike"/>
    <tableColumn id="35" xr3:uid="{DF1F0C96-DBCC-4188-AC8E-BED3CA4F34B4}" name="Performance Rating"/>
    <tableColumn id="36" xr3:uid="{3EE84E76-A688-48DA-AAD8-378D1EEDB643}" name="Relationship Satisfaction"/>
    <tableColumn id="37" xr3:uid="{8F00D517-B54B-4E65-A3DB-052CAD80DC24}" name="Standard Hours"/>
    <tableColumn id="38" xr3:uid="{D6BAF02D-0527-4807-88D5-B3EE44C6794B}" name="Stock Option Level"/>
    <tableColumn id="39" xr3:uid="{3B7D16EC-7FE4-4685-9439-8EC69F08F89D}" name="Total Working Years"/>
    <tableColumn id="40" xr3:uid="{D866406C-8968-4786-8502-3C2C53A80F20}" name="Work Life Balance"/>
    <tableColumn id="41" xr3:uid="{F7C4233D-F60E-4B87-A7E1-1362A354ABD9}" name="Years At Company"/>
    <tableColumn id="42" xr3:uid="{D2A0209F-20F9-401F-BF5F-66598D0648B6}" name="Years In Current Role"/>
    <tableColumn id="43" xr3:uid="{0B1CA126-9416-40A2-8A4D-6A99B6BFF360}" name="Years Since Last Promotion"/>
    <tableColumn id="44" xr3:uid="{DA062767-AB28-4FC7-8750-3DE1154ACB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90FA79-2A31-4FFE-8D8A-FB6C0C8E71B4}" name="Table4" displayName="Table4" ref="A14:B19" totalsRowShown="0">
  <autoFilter ref="A14:B19" xr:uid="{A190FA79-2A31-4FFE-8D8A-FB6C0C8E71B4}"/>
  <tableColumns count="2">
    <tableColumn id="1" xr3:uid="{B5B893A0-52E3-41CC-8380-EF29E38DD6E8}" name="Age Band" dataDxfId="8"/>
    <tableColumn id="2" xr3:uid="{FD38C578-760E-405E-94CC-1FE0D5E34C4A}" name="Attrition Rate" dataDxfId="7" dataCellStyle="Perc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DBE1BA-A7A2-4A25-A9CF-EE1104C5A1F4}" name="Table5" displayName="Table5" ref="B33:C36" totalsRowShown="0">
  <autoFilter ref="B33:C36" xr:uid="{E9DBE1BA-A7A2-4A25-A9CF-EE1104C5A1F4}"/>
  <tableColumns count="2">
    <tableColumn id="1" xr3:uid="{108C5214-A46C-4E08-AABA-E907B3DA3072}" name="Department" dataDxfId="6"/>
    <tableColumn id="2" xr3:uid="{EE84CD46-6862-4817-9079-3F511A851267}" name="Asttrition Rate" dataDxfId="5" dataCellStyle="Percen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99D582-3246-4592-A4D3-6ABF5FFF6790}" name="Table9" displayName="Table9" ref="B62:C71" totalsRowShown="0">
  <autoFilter ref="B62:C71" xr:uid="{E199D582-3246-4592-A4D3-6ABF5FFF6790}"/>
  <tableColumns count="2">
    <tableColumn id="1" xr3:uid="{2E6865B8-C97A-40B3-90D4-B0BD52CBEFDC}" name="Employee" dataDxfId="4"/>
    <tableColumn id="2" xr3:uid="{FD1F7714-371B-40D0-8541-449BC8382327}" name="Attrition Rate" dataDxfId="3" dataCellStyle="Percent">
      <calculatedColumnFormula>D45/E45</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36754B1-4B86-4219-9F59-8B61D242BF2C}" name="Table10" displayName="Table10" ref="B83:C88" totalsRowShown="0">
  <autoFilter ref="B83:C88" xr:uid="{636754B1-4B86-4219-9F59-8B61D242BF2C}"/>
  <tableColumns count="2">
    <tableColumn id="1" xr3:uid="{209428CA-4467-4BD9-85FB-1FD0B47836BF}" name="Education" dataDxfId="2"/>
    <tableColumn id="2" xr3:uid="{F918E48C-3D57-48E3-8D6A-2C578CE0E4A7}" name="Attrition Rate" dataDxfId="1" dataCellStyle="Percent">
      <calculatedColumnFormula>D75/E75</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110F49-1C1A-47C8-8F17-861649853098}" name="Table11" displayName="Table11" ref="B98:C101" totalsRowShown="0">
  <autoFilter ref="B98:C101" xr:uid="{8F110F49-1C1A-47C8-8F17-861649853098}"/>
  <tableColumns count="2">
    <tableColumn id="1" xr3:uid="{22929997-7A12-4B4B-B8EF-8F349E2FAB65}" name="Marital Status"/>
    <tableColumn id="2" xr3:uid="{C1ECE761-43C6-429B-A555-58CABF89678A}" name="Attrition Rate" dataDxfId="0" dataCellStyle="Percen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13"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12" Type="http://schemas.openxmlformats.org/officeDocument/2006/relationships/table" Target="../tables/table6.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5.xml"/><Relationship Id="rId5" Type="http://schemas.openxmlformats.org/officeDocument/2006/relationships/pivotTable" Target="../pivotTables/pivotTable7.xml"/><Relationship Id="rId10" Type="http://schemas.openxmlformats.org/officeDocument/2006/relationships/table" Target="../tables/table4.xml"/><Relationship Id="rId4" Type="http://schemas.openxmlformats.org/officeDocument/2006/relationships/pivotTable" Target="../pivotTables/pivotTable6.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9E91-1A2C-4823-8C4C-01E09D133017}">
  <dimension ref="A1:AR1473"/>
  <sheetViews>
    <sheetView zoomScale="78" workbookViewId="0">
      <selection activeCell="D1" sqref="D1"/>
    </sheetView>
  </sheetViews>
  <sheetFormatPr defaultRowHeight="15.75" x14ac:dyDescent="0.5"/>
  <cols>
    <col min="1" max="1" width="10.125" bestFit="1" customWidth="1"/>
    <col min="2" max="2" width="16.125" bestFit="1" customWidth="1"/>
    <col min="3" max="3" width="13.625" bestFit="1" customWidth="1"/>
    <col min="4" max="4" width="17.625" bestFit="1" customWidth="1"/>
    <col min="5" max="5" width="13" bestFit="1" customWidth="1"/>
    <col min="6" max="6" width="15.875" bestFit="1" customWidth="1"/>
    <col min="7" max="7" width="10.1875" bestFit="1" customWidth="1"/>
    <col min="8" max="8" width="18.5" bestFit="1" customWidth="1"/>
    <col min="9" max="9" width="9.125" bestFit="1" customWidth="1"/>
    <col min="10" max="10" width="23.3125" bestFit="1" customWidth="1"/>
    <col min="11" max="11" width="14.6875" bestFit="1" customWidth="1"/>
    <col min="12" max="12" width="11.375" bestFit="1" customWidth="1"/>
    <col min="13" max="13" width="8.875" bestFit="1" customWidth="1"/>
    <col min="14" max="14" width="23.375" bestFit="1" customWidth="1"/>
    <col min="15" max="17" width="8.875" bestFit="1" customWidth="1"/>
    <col min="18" max="18" width="18.3125" bestFit="1" customWidth="1"/>
    <col min="19" max="19" width="19.1875" bestFit="1" customWidth="1"/>
    <col min="20" max="20" width="16.875" bestFit="1" customWidth="1"/>
    <col min="21" max="21" width="20.875" bestFit="1" customWidth="1"/>
    <col min="22" max="22" width="11.3125" bestFit="1" customWidth="1"/>
    <col min="23" max="23" width="20.375" bestFit="1" customWidth="1"/>
    <col min="24" max="24" width="16" bestFit="1" customWidth="1"/>
    <col min="25" max="25" width="16.8125" bestFit="1" customWidth="1"/>
    <col min="26" max="26" width="24.1875" bestFit="1" customWidth="1"/>
    <col min="27" max="27" width="12.6875" bestFit="1" customWidth="1"/>
    <col min="28" max="28" width="16.6875" bestFit="1" customWidth="1"/>
    <col min="29" max="29" width="10.375" bestFit="1" customWidth="1"/>
    <col min="30" max="30" width="16" bestFit="1" customWidth="1"/>
    <col min="31" max="31" width="16.6875" bestFit="1" customWidth="1"/>
    <col min="32" max="32" width="14.3125" bestFit="1" customWidth="1"/>
    <col min="33" max="33" width="24.125" bestFit="1" customWidth="1"/>
    <col min="34" max="34" width="18.875" bestFit="1" customWidth="1"/>
    <col min="35" max="35" width="19.5" bestFit="1" customWidth="1"/>
    <col min="36" max="36" width="23.875" bestFit="1" customWidth="1"/>
    <col min="37" max="37" width="16" bestFit="1" customWidth="1"/>
    <col min="38" max="38" width="18.375" bestFit="1" customWidth="1"/>
    <col min="39" max="39" width="19.875" bestFit="1" customWidth="1"/>
    <col min="40" max="40" width="17.875" bestFit="1" customWidth="1"/>
    <col min="41" max="41" width="18.3125" bestFit="1" customWidth="1"/>
    <col min="42" max="42" width="20.8125" bestFit="1" customWidth="1"/>
    <col min="43" max="43" width="25.6875" bestFit="1" customWidth="1"/>
    <col min="44" max="44" width="24.3125" bestFit="1" customWidth="1"/>
  </cols>
  <sheetData>
    <row r="1" spans="1:44" x14ac:dyDescent="0.5">
      <c r="A1" s="13" t="s">
        <v>1562</v>
      </c>
    </row>
    <row r="3" spans="1:44" x14ac:dyDescent="0.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C322-B375-4127-A83E-D2EB84210A97}">
  <dimension ref="A3:F18"/>
  <sheetViews>
    <sheetView workbookViewId="0">
      <selection activeCell="C12" sqref="C12"/>
    </sheetView>
  </sheetViews>
  <sheetFormatPr defaultRowHeight="15.75" x14ac:dyDescent="0.5"/>
  <cols>
    <col min="1" max="1" width="24.5" bestFit="1" customWidth="1"/>
    <col min="2" max="2" width="22.8125" bestFit="1" customWidth="1"/>
    <col min="3" max="3" width="13.5" bestFit="1" customWidth="1"/>
    <col min="6" max="6" width="12.1875" bestFit="1" customWidth="1"/>
    <col min="7" max="8" width="15.1875" bestFit="1" customWidth="1"/>
    <col min="9" max="9" width="10.875" bestFit="1" customWidth="1"/>
    <col min="16" max="16" width="8.8125" customWidth="1"/>
  </cols>
  <sheetData>
    <row r="3" spans="1:6" x14ac:dyDescent="0.5">
      <c r="A3" s="2" t="s">
        <v>1557</v>
      </c>
      <c r="B3" s="6" t="s">
        <v>1554</v>
      </c>
      <c r="C3" s="3" t="s">
        <v>1558</v>
      </c>
      <c r="F3" s="8" t="s">
        <v>1555</v>
      </c>
    </row>
    <row r="4" spans="1:6" x14ac:dyDescent="0.5">
      <c r="A4" s="4">
        <v>1470</v>
      </c>
      <c r="B4" s="7">
        <v>237</v>
      </c>
      <c r="C4" s="5">
        <v>36.923809523809524</v>
      </c>
      <c r="F4" s="9" t="s">
        <v>51</v>
      </c>
    </row>
    <row r="5" spans="1:6" x14ac:dyDescent="0.5">
      <c r="F5" s="10" t="s">
        <v>62</v>
      </c>
    </row>
    <row r="6" spans="1:6" x14ac:dyDescent="0.5">
      <c r="F6" s="11" t="s">
        <v>1556</v>
      </c>
    </row>
    <row r="7" spans="1:6" x14ac:dyDescent="0.5">
      <c r="A7" s="1" t="s">
        <v>1559</v>
      </c>
      <c r="B7" s="1" t="s">
        <v>1560</v>
      </c>
      <c r="C7" t="str">
        <f>C3</f>
        <v>Average of Age</v>
      </c>
      <c r="D7" s="1" t="s">
        <v>1561</v>
      </c>
    </row>
    <row r="8" spans="1:6" x14ac:dyDescent="0.5">
      <c r="A8">
        <f>GETPIVOTDATA("Count of Employee Number",$A$3)</f>
        <v>1470</v>
      </c>
      <c r="B8">
        <f>GETPIVOTDATA("Sum of CF_attrition count",$A$3)</f>
        <v>237</v>
      </c>
      <c r="C8" s="14">
        <f>GETPIVOTDATA("Average of Age",$A$3)</f>
        <v>36.923809523809524</v>
      </c>
      <c r="D8">
        <f>A8-B8</f>
        <v>1233</v>
      </c>
      <c r="F8" s="15">
        <f>B8/A8</f>
        <v>0.16122448979591836</v>
      </c>
    </row>
    <row r="10" spans="1:6" x14ac:dyDescent="0.5">
      <c r="A10" s="12"/>
    </row>
    <row r="11" spans="1:6" x14ac:dyDescent="0.5">
      <c r="B11" s="1" t="s">
        <v>1563</v>
      </c>
    </row>
    <row r="18" spans="3:3" x14ac:dyDescent="0.5">
      <c r="C18">
        <f>GETPIVOTDATA("Count of Employee Number",$A$3)</f>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BE00-D58E-4E90-800F-6835293F7746}">
  <dimension ref="A3:F117"/>
  <sheetViews>
    <sheetView topLeftCell="A93" zoomScale="99" zoomScaleNormal="78" workbookViewId="0">
      <selection activeCell="C109" sqref="C109"/>
    </sheetView>
  </sheetViews>
  <sheetFormatPr defaultRowHeight="15.75" x14ac:dyDescent="0.5"/>
  <cols>
    <col min="1" max="2" width="14.625" bestFit="1" customWidth="1"/>
    <col min="3" max="3" width="14.6875" bestFit="1" customWidth="1"/>
    <col min="4" max="4" width="3.75" bestFit="1" customWidth="1"/>
    <col min="5" max="5" width="10.375" bestFit="1" customWidth="1"/>
  </cols>
  <sheetData>
    <row r="3" spans="1:4" x14ac:dyDescent="0.5">
      <c r="A3" s="21" t="s">
        <v>1565</v>
      </c>
      <c r="B3" s="21" t="s">
        <v>1564</v>
      </c>
      <c r="C3" s="22"/>
      <c r="D3" s="23"/>
    </row>
    <row r="4" spans="1:4" x14ac:dyDescent="0.5">
      <c r="A4" s="21" t="s">
        <v>1555</v>
      </c>
      <c r="B4" s="2" t="s">
        <v>56</v>
      </c>
      <c r="C4" s="6" t="s">
        <v>44</v>
      </c>
      <c r="D4" s="24" t="s">
        <v>1556</v>
      </c>
    </row>
    <row r="5" spans="1:4" x14ac:dyDescent="0.5">
      <c r="A5" s="25" t="s">
        <v>69</v>
      </c>
      <c r="B5" s="26">
        <v>442</v>
      </c>
      <c r="C5" s="27">
        <v>112</v>
      </c>
      <c r="D5" s="28">
        <v>554</v>
      </c>
    </row>
    <row r="6" spans="1:4" x14ac:dyDescent="0.5">
      <c r="A6" s="29" t="s">
        <v>46</v>
      </c>
      <c r="B6" s="30">
        <v>454</v>
      </c>
      <c r="C6" s="31">
        <v>51</v>
      </c>
      <c r="D6" s="32">
        <v>505</v>
      </c>
    </row>
    <row r="7" spans="1:4" x14ac:dyDescent="0.5">
      <c r="A7" s="29" t="s">
        <v>58</v>
      </c>
      <c r="B7" s="30">
        <v>220</v>
      </c>
      <c r="C7" s="31">
        <v>25</v>
      </c>
      <c r="D7" s="32">
        <v>245</v>
      </c>
    </row>
    <row r="8" spans="1:4" x14ac:dyDescent="0.5">
      <c r="A8" s="29" t="s">
        <v>75</v>
      </c>
      <c r="B8" s="30">
        <v>58</v>
      </c>
      <c r="C8" s="31">
        <v>11</v>
      </c>
      <c r="D8" s="32">
        <v>69</v>
      </c>
    </row>
    <row r="9" spans="1:4" x14ac:dyDescent="0.5">
      <c r="A9" s="29" t="s">
        <v>92</v>
      </c>
      <c r="B9" s="30">
        <v>59</v>
      </c>
      <c r="C9" s="31">
        <v>38</v>
      </c>
      <c r="D9" s="32">
        <v>97</v>
      </c>
    </row>
    <row r="10" spans="1:4" x14ac:dyDescent="0.5">
      <c r="A10" s="33" t="s">
        <v>1556</v>
      </c>
      <c r="B10" s="34">
        <v>1233</v>
      </c>
      <c r="C10" s="35">
        <v>237</v>
      </c>
      <c r="D10" s="36">
        <v>1470</v>
      </c>
    </row>
    <row r="14" spans="1:4" x14ac:dyDescent="0.5">
      <c r="A14" s="19" t="s">
        <v>1567</v>
      </c>
      <c r="B14" t="s">
        <v>1566</v>
      </c>
    </row>
    <row r="15" spans="1:4" x14ac:dyDescent="0.5">
      <c r="A15" t="s">
        <v>92</v>
      </c>
      <c r="B15" s="18">
        <f>GETPIVOTDATA("emp no",$A$3,"Attrition","Yes","CF_age band","Under 25")/GETPIVOTDATA("emp no",$A$3,"CF_age band","Under 25")</f>
        <v>0.39175257731958762</v>
      </c>
    </row>
    <row r="16" spans="1:4" x14ac:dyDescent="0.5">
      <c r="A16" s="16" t="s">
        <v>69</v>
      </c>
      <c r="B16" s="18">
        <f>GETPIVOTDATA("emp no",A3,"Attrition","Yes","CF_age band","25 - 34")/GETPIVOTDATA("emp no",A3,"CF_age band","25 - 34")</f>
        <v>0.20216606498194944</v>
      </c>
    </row>
    <row r="17" spans="1:5" x14ac:dyDescent="0.5">
      <c r="A17" s="17" t="s">
        <v>46</v>
      </c>
      <c r="B17" s="18">
        <f>GETPIVOTDATA("emp no",$A$3,"Attrition","Yes","CF_age band","35 - 44")/GETPIVOTDATA("emp no",$A$3,"CF_age band","35 - 44")</f>
        <v>0.100990099009901</v>
      </c>
    </row>
    <row r="18" spans="1:5" x14ac:dyDescent="0.5">
      <c r="A18" s="17" t="s">
        <v>58</v>
      </c>
      <c r="B18" s="18">
        <f>GETPIVOTDATA("emp no",$A$3,"Attrition","Yes","CF_age band","45 - 54")/GETPIVOTDATA("emp no",$A$3,"CF_age band","45 - 54")</f>
        <v>0.10204081632653061</v>
      </c>
    </row>
    <row r="19" spans="1:5" x14ac:dyDescent="0.5">
      <c r="A19" s="17" t="s">
        <v>75</v>
      </c>
      <c r="B19" s="18">
        <f>GETPIVOTDATA("emp no",$A$3,"Attrition","Yes","CF_age band","Over 55")/GETPIVOTDATA("emp no",$A$3,"CF_age band","Over 55")</f>
        <v>0.15942028985507245</v>
      </c>
    </row>
    <row r="26" spans="1:5" x14ac:dyDescent="0.5">
      <c r="B26" s="21" t="s">
        <v>1565</v>
      </c>
      <c r="C26" s="21" t="s">
        <v>1564</v>
      </c>
      <c r="D26" s="22"/>
      <c r="E26" s="23"/>
    </row>
    <row r="27" spans="1:5" x14ac:dyDescent="0.5">
      <c r="B27" s="21" t="s">
        <v>1555</v>
      </c>
      <c r="C27" s="2" t="s">
        <v>56</v>
      </c>
      <c r="D27" s="6" t="s">
        <v>44</v>
      </c>
      <c r="E27" s="24" t="s">
        <v>1556</v>
      </c>
    </row>
    <row r="28" spans="1:5" x14ac:dyDescent="0.5">
      <c r="B28" s="25" t="s">
        <v>161</v>
      </c>
      <c r="C28" s="26">
        <v>51</v>
      </c>
      <c r="D28" s="27">
        <v>12</v>
      </c>
      <c r="E28" s="28">
        <v>63</v>
      </c>
    </row>
    <row r="29" spans="1:5" x14ac:dyDescent="0.5">
      <c r="B29" s="29" t="s">
        <v>60</v>
      </c>
      <c r="C29" s="30">
        <v>828</v>
      </c>
      <c r="D29" s="31">
        <v>133</v>
      </c>
      <c r="E29" s="32">
        <v>961</v>
      </c>
    </row>
    <row r="30" spans="1:5" x14ac:dyDescent="0.5">
      <c r="B30" s="29" t="s">
        <v>48</v>
      </c>
      <c r="C30" s="30">
        <v>354</v>
      </c>
      <c r="D30" s="31">
        <v>92</v>
      </c>
      <c r="E30" s="32">
        <v>446</v>
      </c>
    </row>
    <row r="31" spans="1:5" x14ac:dyDescent="0.5">
      <c r="B31" s="33" t="s">
        <v>1556</v>
      </c>
      <c r="C31" s="34">
        <v>1233</v>
      </c>
      <c r="D31" s="35">
        <v>237</v>
      </c>
      <c r="E31" s="36">
        <v>1470</v>
      </c>
    </row>
    <row r="33" spans="2:5" x14ac:dyDescent="0.5">
      <c r="B33" s="20" t="s">
        <v>4</v>
      </c>
      <c r="C33" t="s">
        <v>1568</v>
      </c>
    </row>
    <row r="34" spans="2:5" x14ac:dyDescent="0.5">
      <c r="B34" s="17" t="s">
        <v>48</v>
      </c>
      <c r="C34" s="18">
        <f>GETPIVOTDATA("emp no",$B$26,"Attrition","Yes","Department","Sales")/GETPIVOTDATA("emp no",$B$26,"Department","Sales")</f>
        <v>0.20627802690582961</v>
      </c>
    </row>
    <row r="35" spans="2:5" x14ac:dyDescent="0.5">
      <c r="B35" s="16" t="s">
        <v>161</v>
      </c>
      <c r="C35" s="18">
        <f>GETPIVOTDATA("emp no",B26,"Attrition","Yes","Department","HR")/GETPIVOTDATA("emp no",B26,"Department","HR")</f>
        <v>0.19047619047619047</v>
      </c>
    </row>
    <row r="36" spans="2:5" x14ac:dyDescent="0.5">
      <c r="B36" s="17" t="s">
        <v>60</v>
      </c>
      <c r="C36" s="18">
        <f>GETPIVOTDATA("emp no",$B$26,"Attrition","Yes","Department","R&amp;D")/GETPIVOTDATA("emp no",$B$26,"Department","R&amp;D")</f>
        <v>0.13839750260145681</v>
      </c>
    </row>
    <row r="43" spans="2:5" x14ac:dyDescent="0.5">
      <c r="B43" s="21" t="s">
        <v>1565</v>
      </c>
      <c r="C43" s="21" t="s">
        <v>1564</v>
      </c>
      <c r="D43" s="22"/>
      <c r="E43" s="23"/>
    </row>
    <row r="44" spans="2:5" x14ac:dyDescent="0.5">
      <c r="B44" s="21" t="s">
        <v>1555</v>
      </c>
      <c r="C44" s="2" t="s">
        <v>56</v>
      </c>
      <c r="D44" s="6" t="s">
        <v>44</v>
      </c>
      <c r="E44" s="24" t="s">
        <v>1556</v>
      </c>
    </row>
    <row r="45" spans="2:5" x14ac:dyDescent="0.5">
      <c r="B45" s="25" t="s">
        <v>83</v>
      </c>
      <c r="C45" s="26">
        <v>122</v>
      </c>
      <c r="D45" s="27">
        <v>9</v>
      </c>
      <c r="E45" s="28">
        <v>131</v>
      </c>
    </row>
    <row r="46" spans="2:5" x14ac:dyDescent="0.5">
      <c r="B46" s="29" t="s">
        <v>163</v>
      </c>
      <c r="C46" s="30">
        <v>40</v>
      </c>
      <c r="D46" s="31">
        <v>12</v>
      </c>
      <c r="E46" s="32">
        <v>52</v>
      </c>
    </row>
    <row r="47" spans="2:5" x14ac:dyDescent="0.5">
      <c r="B47" s="29" t="s">
        <v>68</v>
      </c>
      <c r="C47" s="30">
        <v>197</v>
      </c>
      <c r="D47" s="31">
        <v>62</v>
      </c>
      <c r="E47" s="32">
        <v>259</v>
      </c>
    </row>
    <row r="48" spans="2:5" x14ac:dyDescent="0.5">
      <c r="B48" s="29" t="s">
        <v>95</v>
      </c>
      <c r="C48" s="30">
        <v>97</v>
      </c>
      <c r="D48" s="31">
        <v>5</v>
      </c>
      <c r="E48" s="32">
        <v>102</v>
      </c>
    </row>
    <row r="49" spans="2:5" x14ac:dyDescent="0.5">
      <c r="B49" s="29" t="s">
        <v>81</v>
      </c>
      <c r="C49" s="30">
        <v>135</v>
      </c>
      <c r="D49" s="31">
        <v>10</v>
      </c>
      <c r="E49" s="32">
        <v>145</v>
      </c>
    </row>
    <row r="50" spans="2:5" x14ac:dyDescent="0.5">
      <c r="B50" s="29" t="s">
        <v>101</v>
      </c>
      <c r="C50" s="30">
        <v>78</v>
      </c>
      <c r="D50" s="31">
        <v>2</v>
      </c>
      <c r="E50" s="32">
        <v>80</v>
      </c>
    </row>
    <row r="51" spans="2:5" x14ac:dyDescent="0.5">
      <c r="B51" s="29" t="s">
        <v>63</v>
      </c>
      <c r="C51" s="30">
        <v>245</v>
      </c>
      <c r="D51" s="31">
        <v>47</v>
      </c>
      <c r="E51" s="32">
        <v>292</v>
      </c>
    </row>
    <row r="52" spans="2:5" x14ac:dyDescent="0.5">
      <c r="B52" s="29" t="s">
        <v>52</v>
      </c>
      <c r="C52" s="30">
        <v>269</v>
      </c>
      <c r="D52" s="31">
        <v>57</v>
      </c>
      <c r="E52" s="32">
        <v>326</v>
      </c>
    </row>
    <row r="53" spans="2:5" x14ac:dyDescent="0.5">
      <c r="B53" s="29" t="s">
        <v>99</v>
      </c>
      <c r="C53" s="30">
        <v>50</v>
      </c>
      <c r="D53" s="31">
        <v>33</v>
      </c>
      <c r="E53" s="32">
        <v>83</v>
      </c>
    </row>
    <row r="54" spans="2:5" x14ac:dyDescent="0.5">
      <c r="B54" s="33" t="s">
        <v>1556</v>
      </c>
      <c r="C54" s="34">
        <v>1233</v>
      </c>
      <c r="D54" s="35">
        <v>237</v>
      </c>
      <c r="E54" s="36">
        <v>1470</v>
      </c>
    </row>
    <row r="62" spans="2:5" x14ac:dyDescent="0.5">
      <c r="B62" s="20" t="s">
        <v>1569</v>
      </c>
      <c r="C62" t="s">
        <v>1566</v>
      </c>
    </row>
    <row r="63" spans="2:5" x14ac:dyDescent="0.5">
      <c r="B63" s="16" t="s">
        <v>83</v>
      </c>
      <c r="C63" s="18">
        <f>D45/E45</f>
        <v>6.8702290076335881E-2</v>
      </c>
    </row>
    <row r="64" spans="2:5" x14ac:dyDescent="0.5">
      <c r="B64" s="17" t="s">
        <v>163</v>
      </c>
      <c r="C64" s="18">
        <f>D46/E46</f>
        <v>0.23076923076923078</v>
      </c>
    </row>
    <row r="65" spans="2:6" x14ac:dyDescent="0.5">
      <c r="B65" s="17" t="s">
        <v>68</v>
      </c>
      <c r="C65" s="18">
        <f>D47/E47</f>
        <v>0.23938223938223938</v>
      </c>
    </row>
    <row r="66" spans="2:6" x14ac:dyDescent="0.5">
      <c r="B66" s="17" t="s">
        <v>95</v>
      </c>
      <c r="C66" s="18">
        <f t="shared" ref="C66:C71" si="0">D48/E48</f>
        <v>4.9019607843137254E-2</v>
      </c>
      <c r="F66" s="12"/>
    </row>
    <row r="67" spans="2:6" x14ac:dyDescent="0.5">
      <c r="B67" s="17" t="s">
        <v>81</v>
      </c>
      <c r="C67" s="18">
        <f t="shared" si="0"/>
        <v>6.8965517241379309E-2</v>
      </c>
    </row>
    <row r="68" spans="2:6" x14ac:dyDescent="0.5">
      <c r="B68" s="17" t="s">
        <v>101</v>
      </c>
      <c r="C68" s="18">
        <f t="shared" si="0"/>
        <v>2.5000000000000001E-2</v>
      </c>
    </row>
    <row r="69" spans="2:6" x14ac:dyDescent="0.5">
      <c r="B69" s="17" t="s">
        <v>63</v>
      </c>
      <c r="C69" s="18">
        <f t="shared" si="0"/>
        <v>0.16095890410958905</v>
      </c>
    </row>
    <row r="70" spans="2:6" x14ac:dyDescent="0.5">
      <c r="B70" s="17" t="s">
        <v>52</v>
      </c>
      <c r="C70" s="18">
        <f t="shared" si="0"/>
        <v>0.17484662576687116</v>
      </c>
    </row>
    <row r="71" spans="2:6" x14ac:dyDescent="0.5">
      <c r="B71" s="17" t="s">
        <v>99</v>
      </c>
      <c r="C71" s="18">
        <f t="shared" si="0"/>
        <v>0.39759036144578314</v>
      </c>
    </row>
    <row r="73" spans="2:6" x14ac:dyDescent="0.5">
      <c r="B73" s="21" t="s">
        <v>1565</v>
      </c>
      <c r="C73" s="21" t="s">
        <v>1564</v>
      </c>
      <c r="D73" s="22"/>
      <c r="E73" s="23"/>
    </row>
    <row r="74" spans="2:6" x14ac:dyDescent="0.5">
      <c r="B74" s="21" t="s">
        <v>1555</v>
      </c>
      <c r="C74" s="2" t="s">
        <v>56</v>
      </c>
      <c r="D74" s="6" t="s">
        <v>44</v>
      </c>
      <c r="E74" s="24" t="s">
        <v>1556</v>
      </c>
    </row>
    <row r="75" spans="2:6" x14ac:dyDescent="0.5">
      <c r="B75" s="25" t="s">
        <v>55</v>
      </c>
      <c r="C75" s="26">
        <v>238</v>
      </c>
      <c r="D75" s="27">
        <v>44</v>
      </c>
      <c r="E75" s="28">
        <v>282</v>
      </c>
    </row>
    <row r="76" spans="2:6" x14ac:dyDescent="0.5">
      <c r="B76" s="29" t="s">
        <v>77</v>
      </c>
      <c r="C76" s="30">
        <v>473</v>
      </c>
      <c r="D76" s="31">
        <v>99</v>
      </c>
      <c r="E76" s="32">
        <v>572</v>
      </c>
    </row>
    <row r="77" spans="2:6" x14ac:dyDescent="0.5">
      <c r="B77" s="29" t="s">
        <v>134</v>
      </c>
      <c r="C77" s="30">
        <v>43</v>
      </c>
      <c r="D77" s="31">
        <v>5</v>
      </c>
      <c r="E77" s="32">
        <v>48</v>
      </c>
    </row>
    <row r="78" spans="2:6" x14ac:dyDescent="0.5">
      <c r="B78" s="29" t="s">
        <v>65</v>
      </c>
      <c r="C78" s="30">
        <v>139</v>
      </c>
      <c r="D78" s="31">
        <v>31</v>
      </c>
      <c r="E78" s="32">
        <v>170</v>
      </c>
    </row>
    <row r="79" spans="2:6" x14ac:dyDescent="0.5">
      <c r="B79" s="29" t="s">
        <v>71</v>
      </c>
      <c r="C79" s="30">
        <v>340</v>
      </c>
      <c r="D79" s="31">
        <v>58</v>
      </c>
      <c r="E79" s="32">
        <v>398</v>
      </c>
    </row>
    <row r="80" spans="2:6" x14ac:dyDescent="0.5">
      <c r="B80" s="33" t="s">
        <v>1556</v>
      </c>
      <c r="C80" s="34">
        <v>1233</v>
      </c>
      <c r="D80" s="35">
        <v>237</v>
      </c>
      <c r="E80" s="36">
        <v>1470</v>
      </c>
    </row>
    <row r="83" spans="2:5" x14ac:dyDescent="0.5">
      <c r="B83" s="20" t="s">
        <v>23</v>
      </c>
      <c r="C83" t="s">
        <v>1566</v>
      </c>
    </row>
    <row r="84" spans="2:5" x14ac:dyDescent="0.5">
      <c r="B84" s="17" t="s">
        <v>65</v>
      </c>
      <c r="C84" s="18">
        <f>D78/E78</f>
        <v>0.18235294117647058</v>
      </c>
    </row>
    <row r="85" spans="2:5" x14ac:dyDescent="0.5">
      <c r="B85" s="17" t="s">
        <v>77</v>
      </c>
      <c r="C85" s="18">
        <f>D76/E76</f>
        <v>0.17307692307692307</v>
      </c>
    </row>
    <row r="86" spans="2:5" x14ac:dyDescent="0.5">
      <c r="B86" s="16" t="s">
        <v>55</v>
      </c>
      <c r="C86" s="18">
        <f>D75/E75</f>
        <v>0.15602836879432624</v>
      </c>
    </row>
    <row r="87" spans="2:5" x14ac:dyDescent="0.5">
      <c r="B87" s="17" t="s">
        <v>71</v>
      </c>
      <c r="C87" s="18">
        <f>D79/E79</f>
        <v>0.14572864321608039</v>
      </c>
    </row>
    <row r="88" spans="2:5" x14ac:dyDescent="0.5">
      <c r="B88" s="17" t="s">
        <v>134</v>
      </c>
      <c r="C88" s="18">
        <f>D77/E77</f>
        <v>0.10416666666666667</v>
      </c>
    </row>
    <row r="91" spans="2:5" x14ac:dyDescent="0.5">
      <c r="B91" s="21" t="s">
        <v>1565</v>
      </c>
      <c r="C91" s="21" t="s">
        <v>1564</v>
      </c>
      <c r="D91" s="22"/>
      <c r="E91" s="23"/>
    </row>
    <row r="92" spans="2:5" x14ac:dyDescent="0.5">
      <c r="B92" s="21" t="s">
        <v>1555</v>
      </c>
      <c r="C92" s="2" t="s">
        <v>56</v>
      </c>
      <c r="D92" s="6" t="s">
        <v>44</v>
      </c>
      <c r="E92" s="24" t="s">
        <v>1556</v>
      </c>
    </row>
    <row r="93" spans="2:5" x14ac:dyDescent="0.5">
      <c r="B93" s="25" t="s">
        <v>79</v>
      </c>
      <c r="C93" s="26">
        <v>294</v>
      </c>
      <c r="D93" s="27">
        <v>33</v>
      </c>
      <c r="E93" s="28">
        <v>327</v>
      </c>
    </row>
    <row r="94" spans="2:5" x14ac:dyDescent="0.5">
      <c r="B94" s="29" t="s">
        <v>64</v>
      </c>
      <c r="C94" s="30">
        <v>589</v>
      </c>
      <c r="D94" s="31">
        <v>84</v>
      </c>
      <c r="E94" s="32">
        <v>673</v>
      </c>
    </row>
    <row r="95" spans="2:5" x14ac:dyDescent="0.5">
      <c r="B95" s="29" t="s">
        <v>53</v>
      </c>
      <c r="C95" s="30">
        <v>350</v>
      </c>
      <c r="D95" s="31">
        <v>120</v>
      </c>
      <c r="E95" s="32">
        <v>470</v>
      </c>
    </row>
    <row r="96" spans="2:5" x14ac:dyDescent="0.5">
      <c r="B96" s="33" t="s">
        <v>1556</v>
      </c>
      <c r="C96" s="34">
        <v>1233</v>
      </c>
      <c r="D96" s="35">
        <v>237</v>
      </c>
      <c r="E96" s="36">
        <v>1470</v>
      </c>
    </row>
    <row r="98" spans="2:5" x14ac:dyDescent="0.5">
      <c r="B98" s="20" t="s">
        <v>10</v>
      </c>
      <c r="C98" s="1" t="s">
        <v>1566</v>
      </c>
    </row>
    <row r="99" spans="2:5" x14ac:dyDescent="0.5">
      <c r="B99" s="17" t="s">
        <v>53</v>
      </c>
      <c r="C99" s="18">
        <f>D95/E95</f>
        <v>0.25531914893617019</v>
      </c>
    </row>
    <row r="100" spans="2:5" x14ac:dyDescent="0.5">
      <c r="B100" s="17" t="s">
        <v>64</v>
      </c>
      <c r="C100" s="18">
        <f t="shared" ref="C100" si="1">D94/E94</f>
        <v>0.12481426448736999</v>
      </c>
    </row>
    <row r="101" spans="2:5" x14ac:dyDescent="0.5">
      <c r="B101" s="16" t="s">
        <v>79</v>
      </c>
      <c r="C101" s="18">
        <f>D93/E93</f>
        <v>0.10091743119266056</v>
      </c>
    </row>
    <row r="107" spans="2:5" x14ac:dyDescent="0.5">
      <c r="B107" s="21" t="s">
        <v>1565</v>
      </c>
      <c r="C107" s="21" t="s">
        <v>1564</v>
      </c>
      <c r="D107" s="22"/>
      <c r="E107" s="23"/>
    </row>
    <row r="108" spans="2:5" x14ac:dyDescent="0.5">
      <c r="B108" s="21" t="s">
        <v>1555</v>
      </c>
      <c r="C108" s="2" t="s">
        <v>56</v>
      </c>
      <c r="D108" s="6" t="s">
        <v>44</v>
      </c>
      <c r="E108" s="24" t="s">
        <v>1556</v>
      </c>
    </row>
    <row r="109" spans="2:5" x14ac:dyDescent="0.5">
      <c r="B109" s="25" t="s">
        <v>51</v>
      </c>
      <c r="C109" s="26">
        <v>501</v>
      </c>
      <c r="D109" s="27">
        <v>87</v>
      </c>
      <c r="E109" s="28">
        <v>588</v>
      </c>
    </row>
    <row r="110" spans="2:5" x14ac:dyDescent="0.5">
      <c r="B110" s="29" t="s">
        <v>62</v>
      </c>
      <c r="C110" s="30">
        <v>732</v>
      </c>
      <c r="D110" s="31">
        <v>150</v>
      </c>
      <c r="E110" s="32">
        <v>882</v>
      </c>
    </row>
    <row r="111" spans="2:5" x14ac:dyDescent="0.5">
      <c r="B111" s="33" t="s">
        <v>1556</v>
      </c>
      <c r="C111" s="34">
        <v>1233</v>
      </c>
      <c r="D111" s="35">
        <v>237</v>
      </c>
      <c r="E111" s="36">
        <v>1470</v>
      </c>
    </row>
    <row r="113" spans="2:3" x14ac:dyDescent="0.5">
      <c r="B113" s="20" t="s">
        <v>8</v>
      </c>
      <c r="C113" s="1" t="s">
        <v>1566</v>
      </c>
    </row>
    <row r="114" spans="2:3" x14ac:dyDescent="0.5">
      <c r="B114" s="16" t="s">
        <v>51</v>
      </c>
      <c r="C114" s="18">
        <f>D109/E109</f>
        <v>0.14795918367346939</v>
      </c>
    </row>
    <row r="115" spans="2:3" x14ac:dyDescent="0.5">
      <c r="B115" s="17" t="s">
        <v>62</v>
      </c>
      <c r="C115" s="18">
        <f>D110/E110</f>
        <v>0.17006802721088435</v>
      </c>
    </row>
    <row r="117" spans="2:3" x14ac:dyDescent="0.5">
      <c r="B117" s="16" t="s">
        <v>51</v>
      </c>
      <c r="C117" s="18">
        <f>D109/E109</f>
        <v>0.14795918367346939</v>
      </c>
    </row>
  </sheetData>
  <pageMargins left="0.7" right="0.7" top="0.75" bottom="0.75" header="0.3" footer="0.3"/>
  <drawing r:id="rId7"/>
  <tableParts count="5">
    <tablePart r:id="rId8"/>
    <tablePart r:id="rId9"/>
    <tablePart r:id="rId10"/>
    <tablePart r:id="rId11"/>
    <tablePart r:id="rId12"/>
  </tableParts>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5" zoomScale="96" workbookViewId="0">
      <selection activeCell="G18" sqref="G18"/>
    </sheetView>
  </sheetViews>
  <sheetFormatPr defaultColWidth="11.1875" defaultRowHeight="15" customHeight="1" x14ac:dyDescent="0.5"/>
  <cols>
    <col min="1" max="1" width="9.8125" customWidth="1"/>
    <col min="2" max="2" width="15.375" customWidth="1"/>
    <col min="3" max="3" width="13.3125" customWidth="1"/>
    <col min="4" max="4" width="17.625" customWidth="1"/>
    <col min="5" max="5" width="12.8125" customWidth="1"/>
    <col min="6" max="6" width="15.375" customWidth="1"/>
    <col min="7" max="7" width="9" customWidth="1"/>
    <col min="8" max="8" width="18.125" customWidth="1"/>
    <col min="9" max="9" width="8.625" customWidth="1"/>
    <col min="10" max="10" width="23.3125" customWidth="1"/>
    <col min="11" max="11" width="14.375" customWidth="1"/>
    <col min="12" max="12" width="11.1875" customWidth="1"/>
    <col min="13" max="13" width="8.625" customWidth="1"/>
    <col min="14" max="14" width="22.8125" customWidth="1"/>
    <col min="15" max="17" width="8.625" customWidth="1"/>
    <col min="18" max="18" width="17.875" customWidth="1"/>
    <col min="19" max="19" width="18.6875" customWidth="1"/>
    <col min="20" max="20" width="16.375" customWidth="1"/>
    <col min="21" max="21" width="20.375" customWidth="1"/>
    <col min="22" max="22" width="11.125" customWidth="1"/>
    <col min="23" max="23" width="20.125" customWidth="1"/>
    <col min="24" max="24" width="16" customWidth="1"/>
    <col min="25" max="25" width="16.375" customWidth="1"/>
    <col min="26" max="26" width="23.625" customWidth="1"/>
    <col min="27" max="27" width="12.375" customWidth="1"/>
    <col min="28" max="28" width="16.375" customWidth="1"/>
    <col min="29" max="29" width="10.1875" customWidth="1"/>
    <col min="30" max="30" width="15.6875" customWidth="1"/>
    <col min="31" max="31" width="16.3125" customWidth="1"/>
    <col min="32" max="32" width="14" customWidth="1"/>
    <col min="33" max="33" width="23.625" customWidth="1"/>
    <col min="34" max="34" width="18.8125" customWidth="1"/>
    <col min="35" max="35" width="19.125" customWidth="1"/>
    <col min="36" max="36" width="23.3125" customWidth="1"/>
    <col min="37" max="37" width="15.6875" customWidth="1"/>
    <col min="38" max="38" width="18.1875" customWidth="1"/>
    <col min="39" max="39" width="19.375" customWidth="1"/>
    <col min="40" max="40" width="17.625" customWidth="1"/>
    <col min="41" max="41" width="17.875" customWidth="1"/>
    <col min="42" max="42" width="20.3125" customWidth="1"/>
    <col min="43" max="43" width="25.1875" customWidth="1"/>
    <col min="44" max="44" width="23.6875" customWidth="1"/>
  </cols>
  <sheetData>
    <row r="1" spans="1:44" ht="1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x14ac:dyDescent="0.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x14ac:dyDescent="0.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x14ac:dyDescent="0.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x14ac:dyDescent="0.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x14ac:dyDescent="0.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x14ac:dyDescent="0.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x14ac:dyDescent="0.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x14ac:dyDescent="0.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x14ac:dyDescent="0.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x14ac:dyDescent="0.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x14ac:dyDescent="0.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E47"/>
  <sheetViews>
    <sheetView showGridLines="0" tabSelected="1" topLeftCell="F11" zoomScale="79" zoomScaleNormal="120" workbookViewId="0">
      <selection activeCell="G30" sqref="G30"/>
    </sheetView>
  </sheetViews>
  <sheetFormatPr defaultColWidth="11.1875" defaultRowHeight="15" customHeight="1" x14ac:dyDescent="0.5"/>
  <cols>
    <col min="1" max="30" width="8.625" customWidth="1"/>
  </cols>
  <sheetData>
    <row r="47" spans="31:31" ht="15" customHeight="1" x14ac:dyDescent="0.5">
      <c r="AE47" s="13"/>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KPI</vt:lpstr>
      <vt:lpstr>Pivots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Venkatesh Venky</cp:lastModifiedBy>
  <dcterms:created xsi:type="dcterms:W3CDTF">2022-12-29T16:02:46Z</dcterms:created>
  <dcterms:modified xsi:type="dcterms:W3CDTF">2026-02-16T07:00:04Z</dcterms:modified>
</cp:coreProperties>
</file>