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830" windowWidth="20055" xWindow="240" yWindow="180"/>
  </bookViews>
  <sheets>
    <sheet xmlns:r="http://schemas.openxmlformats.org/officeDocument/2006/relationships" name="Analysis" sheetId="1" state="visible" r:id="rId1"/>
  </sheets>
  <externalReferences>
    <externalReference xmlns:r="http://schemas.openxmlformats.org/officeDocument/2006/relationships" r:id="rId2"/>
  </externalReferences>
  <definedNames/>
  <calcPr calcId="144525" fullCalcOnLoad="1"/>
</workbook>
</file>

<file path=xl/sharedStrings.xml><?xml version="1.0" encoding="utf-8"?>
<sst xmlns="http://schemas.openxmlformats.org/spreadsheetml/2006/main" uniqueCount="238">
  <si>
    <t>CopyData</t>
  </si>
  <si>
    <t>ClearData</t>
  </si>
  <si>
    <t>SYMBOL</t>
  </si>
  <si>
    <t>Nifty 50</t>
  </si>
  <si>
    <t>FO</t>
  </si>
  <si>
    <t>P1</t>
  </si>
  <si>
    <t>NT1</t>
  </si>
  <si>
    <t>NT2</t>
  </si>
  <si>
    <t>NT3</t>
  </si>
  <si>
    <t>C1</t>
  </si>
  <si>
    <t>C2</t>
  </si>
  <si>
    <t>%C1</t>
  </si>
  <si>
    <t>%C2</t>
  </si>
  <si>
    <t>TV 1</t>
  </si>
  <si>
    <t>TV 2</t>
  </si>
  <si>
    <t>TV3</t>
  </si>
  <si>
    <t>DQ1</t>
  </si>
  <si>
    <t>DQ2</t>
  </si>
  <si>
    <t>DQ3</t>
  </si>
  <si>
    <t>COI1</t>
  </si>
  <si>
    <t>COI2</t>
  </si>
  <si>
    <t>OIC1</t>
  </si>
  <si>
    <t>OIC2</t>
  </si>
  <si>
    <t>OIC3</t>
  </si>
  <si>
    <t>ADANIPORTS</t>
  </si>
  <si>
    <t>Y</t>
  </si>
  <si>
    <t>AMBUJACEM</t>
  </si>
  <si>
    <t>ASIANPAINT</t>
  </si>
  <si>
    <t>AUROPHARMA</t>
  </si>
  <si>
    <t>AXISBANK</t>
  </si>
  <si>
    <t>BAJAJ-AUTO</t>
  </si>
  <si>
    <t>BAJFINANCE</t>
  </si>
  <si>
    <t>BHARTIARTL</t>
  </si>
  <si>
    <t>BOSCHLTD</t>
  </si>
  <si>
    <t>BPCL</t>
  </si>
  <si>
    <t>CIPLA</t>
  </si>
  <si>
    <t>COALINDIA</t>
  </si>
  <si>
    <t>DRREDDY</t>
  </si>
  <si>
    <t>EICHERMOT</t>
  </si>
  <si>
    <t>GAIL</t>
  </si>
  <si>
    <t>HCLTECH</t>
  </si>
  <si>
    <t>HDFC</t>
  </si>
  <si>
    <t>HDFCBANK</t>
  </si>
  <si>
    <t>HEROMOTOCO</t>
  </si>
  <si>
    <t>HINDALCO</t>
  </si>
  <si>
    <t>HINDPETRO</t>
  </si>
  <si>
    <t>HINDUNILVR</t>
  </si>
  <si>
    <t>IBULHSGFIN</t>
  </si>
  <si>
    <t>ICICIBANK</t>
  </si>
  <si>
    <t>INDUSINDBK</t>
  </si>
  <si>
    <t>INFRATEL</t>
  </si>
  <si>
    <t>INFY</t>
  </si>
  <si>
    <t>IOC</t>
  </si>
  <si>
    <t>ITC</t>
  </si>
  <si>
    <t>KOTAKBANK</t>
  </si>
  <si>
    <t>LT</t>
  </si>
  <si>
    <t>LUPIN</t>
  </si>
  <si>
    <t>M&amp;M</t>
  </si>
  <si>
    <t>MARUTI</t>
  </si>
  <si>
    <t>NTPC</t>
  </si>
  <si>
    <t>ONGC</t>
  </si>
  <si>
    <t>POWERGRID</t>
  </si>
  <si>
    <t>RELIANCE</t>
  </si>
  <si>
    <t>SBIN</t>
  </si>
  <si>
    <t>SUNPHARMA</t>
  </si>
  <si>
    <t>TATAMOTORS</t>
  </si>
  <si>
    <t>TATASTEEL</t>
  </si>
  <si>
    <t>TCS</t>
  </si>
  <si>
    <t>UPL</t>
  </si>
  <si>
    <t>TECHM</t>
  </si>
  <si>
    <t>ULTRACEMCO</t>
  </si>
  <si>
    <t>VEDL</t>
  </si>
  <si>
    <t>WIPRO</t>
  </si>
  <si>
    <t>YESBANK</t>
  </si>
  <si>
    <t>ZEEL</t>
  </si>
  <si>
    <t>ACC</t>
  </si>
  <si>
    <t>N</t>
  </si>
  <si>
    <t>BANKBARODA</t>
  </si>
  <si>
    <t>TATAPOWER</t>
  </si>
  <si>
    <t>ADANIENT</t>
  </si>
  <si>
    <t>ADANIPOWER</t>
  </si>
  <si>
    <t>AJANTPHARM</t>
  </si>
  <si>
    <t>ALBK</t>
  </si>
  <si>
    <t>AMARAJABAT</t>
  </si>
  <si>
    <t>ANDHRABANK</t>
  </si>
  <si>
    <t>APOLLOHOSP</t>
  </si>
  <si>
    <t>APOLLOTYRE</t>
  </si>
  <si>
    <t>ARVIND</t>
  </si>
  <si>
    <t>ASHOKLEY</t>
  </si>
  <si>
    <t>BAJAJFINSV</t>
  </si>
  <si>
    <t>BALKRISIND</t>
  </si>
  <si>
    <t>BALRAMCHIN</t>
  </si>
  <si>
    <t>BANKINDIA</t>
  </si>
  <si>
    <t>BATAINDIA</t>
  </si>
  <si>
    <t>BEL</t>
  </si>
  <si>
    <t>BEML</t>
  </si>
  <si>
    <t>BERGEPAINT</t>
  </si>
  <si>
    <t>BHARATFIN</t>
  </si>
  <si>
    <t>BHARATFORG</t>
  </si>
  <si>
    <t>BHEL</t>
  </si>
  <si>
    <t>BIOCON</t>
  </si>
  <si>
    <t>BRITANNIA</t>
  </si>
  <si>
    <t>CADILAHC</t>
  </si>
  <si>
    <t>CANBK</t>
  </si>
  <si>
    <t>CANFINHOME</t>
  </si>
  <si>
    <t>CAPF</t>
  </si>
  <si>
    <t>CASTROLIND</t>
  </si>
  <si>
    <t>CEATLTD</t>
  </si>
  <si>
    <t>CENTURYTEX</t>
  </si>
  <si>
    <t>CESC</t>
  </si>
  <si>
    <t>CGPOWER</t>
  </si>
  <si>
    <t>CHENNPETRO</t>
  </si>
  <si>
    <t>CHOLAFIN</t>
  </si>
  <si>
    <t>COLPAL</t>
  </si>
  <si>
    <t>CONCOR</t>
  </si>
  <si>
    <t>CUMMINSIND</t>
  </si>
  <si>
    <t>DABUR</t>
  </si>
  <si>
    <t>DALMIABHA</t>
  </si>
  <si>
    <t>DCBBANK</t>
  </si>
  <si>
    <t>DHFL</t>
  </si>
  <si>
    <t>DISHTV</t>
  </si>
  <si>
    <t>DIVISLAB</t>
  </si>
  <si>
    <t>DLF</t>
  </si>
  <si>
    <t>ENGINERSIN</t>
  </si>
  <si>
    <t>EQUITAS</t>
  </si>
  <si>
    <t>ESCORTS</t>
  </si>
  <si>
    <t>EXIDEIND</t>
  </si>
  <si>
    <t>FEDERALBNK</t>
  </si>
  <si>
    <t>FORTIS</t>
  </si>
  <si>
    <t>GLENMARK</t>
  </si>
  <si>
    <t>GMRINFRA</t>
  </si>
  <si>
    <t>GODFRYPHLP</t>
  </si>
  <si>
    <t>GODREJCP</t>
  </si>
  <si>
    <t>GODREJIND</t>
  </si>
  <si>
    <t>GRANULES</t>
  </si>
  <si>
    <t>GRASIM</t>
  </si>
  <si>
    <t>GSFC</t>
  </si>
  <si>
    <t>HAVELLS</t>
  </si>
  <si>
    <t>HCC</t>
  </si>
  <si>
    <t>HDIL</t>
  </si>
  <si>
    <t>HEXAWARE</t>
  </si>
  <si>
    <t>HINDZINC</t>
  </si>
  <si>
    <t>ICICIPRULI</t>
  </si>
  <si>
    <t>ICIL</t>
  </si>
  <si>
    <t>IDBI</t>
  </si>
  <si>
    <t>IDEA</t>
  </si>
  <si>
    <t>IDFC</t>
  </si>
  <si>
    <t>IDFCBANK</t>
  </si>
  <si>
    <t>IFCI</t>
  </si>
  <si>
    <t>IGL</t>
  </si>
  <si>
    <t>INDIACEM</t>
  </si>
  <si>
    <t>INDIANB</t>
  </si>
  <si>
    <t>INDIGO</t>
  </si>
  <si>
    <t>INFIBEAM</t>
  </si>
  <si>
    <t>IRB</t>
  </si>
  <si>
    <t>JETAIRWAYS</t>
  </si>
  <si>
    <t>JINDALSTEL</t>
  </si>
  <si>
    <t>JISLJALEQS</t>
  </si>
  <si>
    <t>JPASSOCIAT</t>
  </si>
  <si>
    <t>JSWENERGY</t>
  </si>
  <si>
    <t>JSWSTEEL</t>
  </si>
  <si>
    <t>JUBLFOOD</t>
  </si>
  <si>
    <t>JUSTDIAL</t>
  </si>
  <si>
    <t>KAJARIACER</t>
  </si>
  <si>
    <t>KPIT</t>
  </si>
  <si>
    <t>KSCL</t>
  </si>
  <si>
    <t>KTKBANK</t>
  </si>
  <si>
    <t>L&amp;TFH</t>
  </si>
  <si>
    <t>LICHSGFIN</t>
  </si>
  <si>
    <t>M&amp;MFIN</t>
  </si>
  <si>
    <t>MANAPPURAM</t>
  </si>
  <si>
    <t>MARICO</t>
  </si>
  <si>
    <t>MCDOWELL-N</t>
  </si>
  <si>
    <t>MCX</t>
  </si>
  <si>
    <t>MFSL</t>
  </si>
  <si>
    <t>MGL</t>
  </si>
  <si>
    <t>MINDTREE</t>
  </si>
  <si>
    <t>MOTHERSUMI</t>
  </si>
  <si>
    <t>MRF</t>
  </si>
  <si>
    <t>MRPL</t>
  </si>
  <si>
    <t>MUTHOOTFIN</t>
  </si>
  <si>
    <t>NATIONALUM</t>
  </si>
  <si>
    <t>NBCC</t>
  </si>
  <si>
    <t>NCC</t>
  </si>
  <si>
    <t>NESTLEIND</t>
  </si>
  <si>
    <t>NHPC</t>
  </si>
  <si>
    <t>NIITTECH</t>
  </si>
  <si>
    <t>NMDC</t>
  </si>
  <si>
    <t>OFSS</t>
  </si>
  <si>
    <t>OIL</t>
  </si>
  <si>
    <t>ORIENTBANK</t>
  </si>
  <si>
    <t>PAGEIND</t>
  </si>
  <si>
    <t>PCJEWELLER</t>
  </si>
  <si>
    <t>PEL</t>
  </si>
  <si>
    <t>PETRONET</t>
  </si>
  <si>
    <t>PFC</t>
  </si>
  <si>
    <t>PIDILITIND</t>
  </si>
  <si>
    <t>PNB</t>
  </si>
  <si>
    <t>PTC</t>
  </si>
  <si>
    <t>PVR</t>
  </si>
  <si>
    <t>RAMCOCEM</t>
  </si>
  <si>
    <t>RAYMOND</t>
  </si>
  <si>
    <t>RBLBANK</t>
  </si>
  <si>
    <t>RCOM</t>
  </si>
  <si>
    <t>RECLTD</t>
  </si>
  <si>
    <t>RELCAPITAL</t>
  </si>
  <si>
    <t>RELINFRA</t>
  </si>
  <si>
    <t>REPCOHOME</t>
  </si>
  <si>
    <t>RNAVAL</t>
  </si>
  <si>
    <t>RPOWER</t>
  </si>
  <si>
    <t>SAIL</t>
  </si>
  <si>
    <t>SHREECEM</t>
  </si>
  <si>
    <t>SIEMENS</t>
  </si>
  <si>
    <t>SOUTHBANK</t>
  </si>
  <si>
    <t>SREINFRA</t>
  </si>
  <si>
    <t>SRF</t>
  </si>
  <si>
    <t>SRTRANSFIN</t>
  </si>
  <si>
    <t>STAR</t>
  </si>
  <si>
    <t>SUNTV</t>
  </si>
  <si>
    <t>SUZLON</t>
  </si>
  <si>
    <t>SYNDIBANK</t>
  </si>
  <si>
    <t>TATACHEM</t>
  </si>
  <si>
    <t>TATACOMM</t>
  </si>
  <si>
    <t>TATAELXSI</t>
  </si>
  <si>
    <t>TATAGLOBAL</t>
  </si>
  <si>
    <t>TATAMTRDVR</t>
  </si>
  <si>
    <t>TITAN</t>
  </si>
  <si>
    <t>TORNTPHARM</t>
  </si>
  <si>
    <t>TORNTPOWER</t>
  </si>
  <si>
    <t>TV18BRDCST</t>
  </si>
  <si>
    <t>TVSMOTOR</t>
  </si>
  <si>
    <t>UBL</t>
  </si>
  <si>
    <t>UJJIVAN</t>
  </si>
  <si>
    <t>UNIONBANK</t>
  </si>
  <si>
    <t>VGUARD</t>
  </si>
  <si>
    <t>VOLTAS</t>
  </si>
  <si>
    <t>WOCKPHARMA</t>
  </si>
  <si>
    <t>Totals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</si>
</sst>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borderId="0" fillId="0" fontId="1" numFmtId="0"/>
    <xf borderId="0" fillId="0" fontId="1" numFmtId="0"/>
  </cellStyleXfs>
  <cellXfs count="27">
    <xf borderId="0" fillId="0" fontId="0" numFmtId="0" pivotButton="0" quotePrefix="0" xfId="0"/>
    <xf borderId="0" fillId="2" fontId="0" numFmtId="0" pivotButton="0" quotePrefix="0" xfId="0"/>
    <xf borderId="0" fillId="0" fontId="0" numFmtId="0" pivotButton="0" quotePrefix="0" xfId="0"/>
    <xf borderId="0" fillId="0" fontId="0" numFmtId="2" pivotButton="0" quotePrefix="0" xfId="0"/>
    <xf borderId="0" fillId="3" fontId="0" numFmtId="0" pivotButton="0" quotePrefix="0" xfId="0"/>
    <xf borderId="0" fillId="3" fontId="0" numFmtId="9" pivotButton="0" quotePrefix="0" xfId="1"/>
    <xf borderId="0" fillId="4" fontId="0" numFmtId="0" pivotButton="0" quotePrefix="0" xfId="0"/>
    <xf borderId="0" fillId="4" fontId="0" numFmtId="2" pivotButton="0" quotePrefix="0" xfId="0"/>
    <xf borderId="0" fillId="0" fontId="3" numFmtId="0" pivotButton="0" quotePrefix="0" xfId="0"/>
    <xf borderId="0" fillId="4" fontId="0" numFmtId="1" pivotButton="0" quotePrefix="0" xfId="1"/>
    <xf borderId="0" fillId="5" fontId="0" numFmtId="0" pivotButton="0" quotePrefix="0" xfId="0"/>
    <xf borderId="0" fillId="2" fontId="0" numFmtId="2" pivotButton="0" quotePrefix="0" xfId="0"/>
    <xf borderId="1" fillId="0" fontId="0" numFmtId="0" pivotButton="0" quotePrefix="0" xfId="0"/>
    <xf borderId="1" fillId="4" fontId="0" numFmtId="0" pivotButton="0" quotePrefix="0" xfId="0"/>
    <xf borderId="0" fillId="7" fontId="2" numFmtId="0" pivotButton="0" quotePrefix="0" xfId="0"/>
    <xf borderId="0" fillId="6" fontId="2" numFmtId="0" pivotButton="0" quotePrefix="0" xfId="0"/>
    <xf borderId="0" fillId="8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3" fillId="3" fontId="0" numFmtId="0" pivotButton="0" quotePrefix="0" xfId="0"/>
    <xf borderId="3" fillId="5" fontId="0" numFmtId="0" pivotButton="0" quotePrefix="0" xfId="0"/>
    <xf borderId="3" fillId="2" fontId="0" numFmtId="0" pivotButton="0" quotePrefix="0" xfId="0"/>
    <xf borderId="3" fillId="4" fontId="0" numFmtId="0" pivotButton="0" quotePrefix="0" xfId="0"/>
    <xf borderId="3" fillId="3" fontId="0" numFmtId="9" pivotButton="0" quotePrefix="0" xfId="1"/>
    <xf borderId="3" fillId="4" fontId="0" numFmtId="2" pivotButton="0" quotePrefix="0" xfId="0"/>
    <xf borderId="3" fillId="4" fontId="0" numFmtId="1" pivotButton="0" quotePrefix="0" xfId="1"/>
    <xf borderId="4" fillId="3" fontId="0" numFmtId="9" pivotButton="0" quotePrefix="0" xfId="1"/>
  </cellXfs>
  <cellStyles count="2">
    <cellStyle builtinId="0" name="Normal" xfId="0"/>
    <cellStyle builtinId="5" name="Percen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externalLinks/externalLink1.xml" Type="http://schemas.openxmlformats.org/officeDocument/2006/relationships/externalLink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externalLinks/_rels/externalLink1.xml.rels><Relationships xmlns="http://schemas.openxmlformats.org/package/2006/relationships"><Relationship Id="rId1" Target="/Users/God/Downloads/FO.csv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O"/>
    </sheetNames>
    <sheetDataSet>
      <sheetData refreshError="1" sheetId="0">
        <row r="2">
          <cell r="A2" t="str">
            <v>ACC</v>
          </cell>
          <cell r="B2" t="str">
            <v>Y</v>
          </cell>
        </row>
        <row r="3">
          <cell r="A3" t="str">
            <v>ADANIENT</v>
          </cell>
          <cell r="B3" t="str">
            <v>Y</v>
          </cell>
        </row>
        <row r="4">
          <cell r="A4" t="str">
            <v>ADANIPORTS</v>
          </cell>
          <cell r="B4" t="str">
            <v>Y</v>
          </cell>
        </row>
        <row r="5">
          <cell r="A5" t="str">
            <v>ADANIPOWER</v>
          </cell>
          <cell r="B5" t="str">
            <v>Y</v>
          </cell>
        </row>
        <row r="6">
          <cell r="A6" t="str">
            <v>AJANTPHARM</v>
          </cell>
          <cell r="B6" t="str">
            <v>Y</v>
          </cell>
        </row>
        <row r="7">
          <cell r="A7" t="str">
            <v>ALBK</v>
          </cell>
          <cell r="B7" t="str">
            <v>Y</v>
          </cell>
        </row>
        <row r="8">
          <cell r="A8" t="str">
            <v>AMARAJABAT</v>
          </cell>
          <cell r="B8" t="str">
            <v>Y</v>
          </cell>
        </row>
        <row r="9">
          <cell r="A9" t="str">
            <v>AMBUJACEM</v>
          </cell>
          <cell r="B9" t="str">
            <v>Y</v>
          </cell>
        </row>
        <row r="10">
          <cell r="A10" t="str">
            <v>ANDHRABANK</v>
          </cell>
          <cell r="B10" t="str">
            <v>Y</v>
          </cell>
        </row>
        <row r="11">
          <cell r="A11" t="str">
            <v>APOLLOHOSP</v>
          </cell>
          <cell r="B11" t="str">
            <v>Y</v>
          </cell>
        </row>
        <row r="12">
          <cell r="A12" t="str">
            <v>APOLLOTYRE</v>
          </cell>
          <cell r="B12" t="str">
            <v>Y</v>
          </cell>
        </row>
        <row r="13">
          <cell r="A13" t="str">
            <v>ARVIND</v>
          </cell>
          <cell r="B13" t="str">
            <v>Y</v>
          </cell>
        </row>
        <row r="14">
          <cell r="A14" t="str">
            <v>ASHOKLEY</v>
          </cell>
          <cell r="B14" t="str">
            <v>Y</v>
          </cell>
        </row>
        <row r="15">
          <cell r="A15" t="str">
            <v>ASIANPAINT</v>
          </cell>
          <cell r="B15" t="str">
            <v>Y</v>
          </cell>
        </row>
        <row r="16">
          <cell r="A16" t="str">
            <v>AUROPHARMA</v>
          </cell>
          <cell r="B16" t="str">
            <v>Y</v>
          </cell>
        </row>
        <row r="17">
          <cell r="A17" t="str">
            <v>AXISBANK</v>
          </cell>
          <cell r="B17" t="str">
            <v>Y</v>
          </cell>
        </row>
        <row r="18">
          <cell r="A18" t="str">
            <v>BAJAJ-AUTO</v>
          </cell>
          <cell r="B18" t="str">
            <v>Y</v>
          </cell>
        </row>
        <row r="19">
          <cell r="A19" t="str">
            <v>BAJAJFINSV</v>
          </cell>
          <cell r="B19" t="str">
            <v>Y</v>
          </cell>
        </row>
        <row r="20">
          <cell r="A20" t="str">
            <v>BAJFINANCE</v>
          </cell>
          <cell r="B20" t="str">
            <v>Y</v>
          </cell>
        </row>
        <row r="21">
          <cell r="A21" t="str">
            <v>BALKRISIND</v>
          </cell>
          <cell r="B21" t="str">
            <v>Y</v>
          </cell>
        </row>
        <row r="22">
          <cell r="A22" t="str">
            <v>BALRAMCHIN</v>
          </cell>
          <cell r="B22" t="str">
            <v>Y</v>
          </cell>
        </row>
        <row r="23">
          <cell r="A23" t="str">
            <v>BANKBARODA</v>
          </cell>
          <cell r="B23" t="str">
            <v>Y</v>
          </cell>
        </row>
        <row r="24">
          <cell r="A24" t="str">
            <v>BANKINDIA</v>
          </cell>
          <cell r="B24" t="str">
            <v>Y</v>
          </cell>
        </row>
        <row r="25">
          <cell r="A25" t="str">
            <v>BATAINDIA</v>
          </cell>
          <cell r="B25" t="str">
            <v>Y</v>
          </cell>
        </row>
        <row r="26">
          <cell r="A26" t="str">
            <v>BEL</v>
          </cell>
          <cell r="B26" t="str">
            <v>Y</v>
          </cell>
        </row>
        <row r="27">
          <cell r="A27" t="str">
            <v>BEML</v>
          </cell>
          <cell r="B27" t="str">
            <v>Y</v>
          </cell>
        </row>
        <row r="28">
          <cell r="A28" t="str">
            <v>BERGEPAINT</v>
          </cell>
          <cell r="B28" t="str">
            <v>Y</v>
          </cell>
        </row>
        <row r="29">
          <cell r="A29" t="str">
            <v>BHARATFIN</v>
          </cell>
          <cell r="B29" t="str">
            <v>Y</v>
          </cell>
        </row>
        <row r="30">
          <cell r="A30" t="str">
            <v>BHARATFORG</v>
          </cell>
          <cell r="B30" t="str">
            <v>Y</v>
          </cell>
        </row>
        <row r="31">
          <cell r="A31" t="str">
            <v>BHARTIARTL</v>
          </cell>
          <cell r="B31" t="str">
            <v>Y</v>
          </cell>
        </row>
        <row r="32">
          <cell r="A32" t="str">
            <v>BHEL</v>
          </cell>
          <cell r="B32" t="str">
            <v>Y</v>
          </cell>
        </row>
        <row r="33">
          <cell r="A33" t="str">
            <v>BIOCON</v>
          </cell>
          <cell r="B33" t="str">
            <v>Y</v>
          </cell>
        </row>
        <row r="34">
          <cell r="A34" t="str">
            <v>BOSCHLTD</v>
          </cell>
          <cell r="B34" t="str">
            <v>Y</v>
          </cell>
        </row>
        <row r="35">
          <cell r="A35" t="str">
            <v>BPCL</v>
          </cell>
          <cell r="B35" t="str">
            <v>Y</v>
          </cell>
        </row>
        <row r="36">
          <cell r="A36" t="str">
            <v>BRITANNIA</v>
          </cell>
          <cell r="B36" t="str">
            <v>Y</v>
          </cell>
        </row>
        <row r="37">
          <cell r="A37" t="str">
            <v>CADILAHC</v>
          </cell>
          <cell r="B37" t="str">
            <v>Y</v>
          </cell>
        </row>
        <row r="38">
          <cell r="A38" t="str">
            <v>CANBK</v>
          </cell>
          <cell r="B38" t="str">
            <v>Y</v>
          </cell>
        </row>
        <row r="39">
          <cell r="A39" t="str">
            <v>CANFINHOME</v>
          </cell>
          <cell r="B39" t="str">
            <v>Y</v>
          </cell>
        </row>
        <row r="40">
          <cell r="A40" t="str">
            <v>CAPF</v>
          </cell>
          <cell r="B40" t="str">
            <v>Y</v>
          </cell>
        </row>
        <row r="41">
          <cell r="A41" t="str">
            <v>CASTROLIND</v>
          </cell>
          <cell r="B41" t="str">
            <v>Y</v>
          </cell>
        </row>
        <row r="42">
          <cell r="A42" t="str">
            <v>CEATLTD</v>
          </cell>
          <cell r="B42" t="str">
            <v>Y</v>
          </cell>
        </row>
        <row r="43">
          <cell r="A43" t="str">
            <v>CENTURYTEX</v>
          </cell>
          <cell r="B43" t="str">
            <v>Y</v>
          </cell>
        </row>
        <row r="44">
          <cell r="A44" t="str">
            <v>CESC</v>
          </cell>
          <cell r="B44" t="str">
            <v>Y</v>
          </cell>
        </row>
        <row r="45">
          <cell r="A45" t="str">
            <v>CGPOWER</v>
          </cell>
          <cell r="B45" t="str">
            <v>Y</v>
          </cell>
        </row>
        <row r="46">
          <cell r="A46" t="str">
            <v>CHENNPETRO</v>
          </cell>
          <cell r="B46" t="str">
            <v>Y</v>
          </cell>
        </row>
        <row r="47">
          <cell r="A47" t="str">
            <v>CHOLAFIN</v>
          </cell>
          <cell r="B47" t="str">
            <v>Y</v>
          </cell>
        </row>
        <row r="48">
          <cell r="A48" t="str">
            <v>CIPLA</v>
          </cell>
          <cell r="B48" t="str">
            <v>Y</v>
          </cell>
        </row>
        <row r="49">
          <cell r="A49" t="str">
            <v>COALINDIA</v>
          </cell>
          <cell r="B49" t="str">
            <v>Y</v>
          </cell>
        </row>
        <row r="50">
          <cell r="A50" t="str">
            <v>COLPAL</v>
          </cell>
          <cell r="B50" t="str">
            <v>Y</v>
          </cell>
        </row>
        <row r="51">
          <cell r="A51" t="str">
            <v>CONCOR</v>
          </cell>
          <cell r="B51" t="str">
            <v>Y</v>
          </cell>
        </row>
        <row r="52">
          <cell r="A52" t="str">
            <v>CUMMINSIND</v>
          </cell>
          <cell r="B52" t="str">
            <v>Y</v>
          </cell>
        </row>
        <row r="53">
          <cell r="A53" t="str">
            <v>DABUR</v>
          </cell>
          <cell r="B53" t="str">
            <v>Y</v>
          </cell>
        </row>
        <row r="54">
          <cell r="A54" t="str">
            <v>DALMIABHA</v>
          </cell>
          <cell r="B54" t="str">
            <v>Y</v>
          </cell>
        </row>
        <row r="55">
          <cell r="A55" t="str">
            <v>DCBBANK</v>
          </cell>
          <cell r="B55" t="str">
            <v>Y</v>
          </cell>
        </row>
        <row r="56">
          <cell r="A56" t="str">
            <v>DHFL</v>
          </cell>
          <cell r="B56" t="str">
            <v>Y</v>
          </cell>
        </row>
        <row r="57">
          <cell r="A57" t="str">
            <v>DISHTV</v>
          </cell>
          <cell r="B57" t="str">
            <v>Y</v>
          </cell>
        </row>
        <row r="58">
          <cell r="A58" t="str">
            <v>DIVISLAB</v>
          </cell>
          <cell r="B58" t="str">
            <v>Y</v>
          </cell>
        </row>
        <row r="59">
          <cell r="A59" t="str">
            <v>DLF</v>
          </cell>
          <cell r="B59" t="str">
            <v>Y</v>
          </cell>
        </row>
        <row r="60">
          <cell r="A60" t="str">
            <v>DRREDDY</v>
          </cell>
          <cell r="B60" t="str">
            <v>Y</v>
          </cell>
        </row>
        <row r="61">
          <cell r="A61" t="str">
            <v>EICHERMOT</v>
          </cell>
          <cell r="B61" t="str">
            <v>Y</v>
          </cell>
        </row>
        <row r="62">
          <cell r="A62" t="str">
            <v>ENGINERSIN</v>
          </cell>
          <cell r="B62" t="str">
            <v>Y</v>
          </cell>
        </row>
        <row r="63">
          <cell r="A63" t="str">
            <v>EQUITAS</v>
          </cell>
          <cell r="B63" t="str">
            <v>Y</v>
          </cell>
        </row>
        <row r="64">
          <cell r="A64" t="str">
            <v>ESCORTS</v>
          </cell>
          <cell r="B64" t="str">
            <v>Y</v>
          </cell>
        </row>
        <row r="65">
          <cell r="A65" t="str">
            <v>EXIDEIND</v>
          </cell>
          <cell r="B65" t="str">
            <v>Y</v>
          </cell>
        </row>
        <row r="66">
          <cell r="A66" t="str">
            <v>FEDERALBNK</v>
          </cell>
          <cell r="B66" t="str">
            <v>Y</v>
          </cell>
        </row>
        <row r="67">
          <cell r="A67" t="str">
            <v>FORTIS</v>
          </cell>
          <cell r="B67" t="str">
            <v>Y</v>
          </cell>
        </row>
        <row r="68">
          <cell r="A68" t="str">
            <v>GAIL</v>
          </cell>
          <cell r="B68" t="str">
            <v>Y</v>
          </cell>
        </row>
        <row r="69">
          <cell r="A69" t="str">
            <v>GLENMARK</v>
          </cell>
          <cell r="B69" t="str">
            <v>Y</v>
          </cell>
        </row>
        <row r="70">
          <cell r="A70" t="str">
            <v>GMRINFRA</v>
          </cell>
          <cell r="B70" t="str">
            <v>Y</v>
          </cell>
        </row>
        <row r="71">
          <cell r="A71" t="str">
            <v>GODFRYPHLP</v>
          </cell>
          <cell r="B71" t="str">
            <v>Y</v>
          </cell>
        </row>
        <row r="72">
          <cell r="A72" t="str">
            <v>GODREJCP</v>
          </cell>
          <cell r="B72" t="str">
            <v>Y</v>
          </cell>
        </row>
        <row r="73">
          <cell r="A73" t="str">
            <v>GODREJIND</v>
          </cell>
          <cell r="B73" t="str">
            <v>Y</v>
          </cell>
        </row>
        <row r="74">
          <cell r="A74" t="str">
            <v>GRANULES</v>
          </cell>
          <cell r="B74" t="str">
            <v>Y</v>
          </cell>
        </row>
        <row r="75">
          <cell r="A75" t="str">
            <v>GRASIM</v>
          </cell>
          <cell r="B75" t="str">
            <v>Y</v>
          </cell>
        </row>
        <row r="76">
          <cell r="A76" t="str">
            <v>GSFC</v>
          </cell>
          <cell r="B76" t="str">
            <v>Y</v>
          </cell>
        </row>
        <row r="77">
          <cell r="A77" t="str">
            <v>HAVELLS</v>
          </cell>
          <cell r="B77" t="str">
            <v>Y</v>
          </cell>
        </row>
        <row r="78">
          <cell r="A78" t="str">
            <v>HCC</v>
          </cell>
          <cell r="B78" t="str">
            <v>Y</v>
          </cell>
        </row>
        <row r="79">
          <cell r="A79" t="str">
            <v>HCLTECH</v>
          </cell>
          <cell r="B79" t="str">
            <v>Y</v>
          </cell>
        </row>
        <row r="80">
          <cell r="A80" t="str">
            <v>HDFC</v>
          </cell>
          <cell r="B80" t="str">
            <v>Y</v>
          </cell>
        </row>
        <row r="81">
          <cell r="A81" t="str">
            <v>HDFCBANK</v>
          </cell>
          <cell r="B81" t="str">
            <v>Y</v>
          </cell>
        </row>
        <row r="82">
          <cell r="A82" t="str">
            <v>HDIL</v>
          </cell>
          <cell r="B82" t="str">
            <v>Y</v>
          </cell>
        </row>
        <row r="83">
          <cell r="A83" t="str">
            <v>HEROMOTOCO</v>
          </cell>
          <cell r="B83" t="str">
            <v>Y</v>
          </cell>
        </row>
        <row r="84">
          <cell r="A84" t="str">
            <v>HEXAWARE</v>
          </cell>
          <cell r="B84" t="str">
            <v>Y</v>
          </cell>
        </row>
        <row r="85">
          <cell r="A85" t="str">
            <v>HINDALCO</v>
          </cell>
          <cell r="B85" t="str">
            <v>Y</v>
          </cell>
        </row>
        <row r="86">
          <cell r="A86" t="str">
            <v>HINDPETRO</v>
          </cell>
          <cell r="B86" t="str">
            <v>Y</v>
          </cell>
        </row>
        <row r="87">
          <cell r="A87" t="str">
            <v>HINDUNILVR</v>
          </cell>
          <cell r="B87" t="str">
            <v>Y</v>
          </cell>
        </row>
        <row r="88">
          <cell r="A88" t="str">
            <v>HINDZINC</v>
          </cell>
          <cell r="B88" t="str">
            <v>Y</v>
          </cell>
        </row>
        <row r="89">
          <cell r="A89" t="str">
            <v>IBREALEST</v>
          </cell>
          <cell r="B89" t="str">
            <v>Y</v>
          </cell>
        </row>
        <row r="90">
          <cell r="A90" t="str">
            <v>IBULHSGFIN</v>
          </cell>
          <cell r="B90" t="str">
            <v>Y</v>
          </cell>
        </row>
        <row r="91">
          <cell r="A91" t="str">
            <v>ICICIBANK</v>
          </cell>
          <cell r="B91" t="str">
            <v>Y</v>
          </cell>
        </row>
        <row r="92">
          <cell r="A92" t="str">
            <v>ICICIPRULI</v>
          </cell>
          <cell r="B92" t="str">
            <v>Y</v>
          </cell>
        </row>
        <row r="93">
          <cell r="A93" t="str">
            <v>ICIL</v>
          </cell>
          <cell r="B93" t="str">
            <v>Y</v>
          </cell>
        </row>
        <row r="94">
          <cell r="A94" t="str">
            <v>IDBI</v>
          </cell>
          <cell r="B94" t="str">
            <v>Y</v>
          </cell>
        </row>
        <row r="95">
          <cell r="A95" t="str">
            <v>IDEA</v>
          </cell>
          <cell r="B95" t="str">
            <v>Y</v>
          </cell>
        </row>
        <row r="96">
          <cell r="A96" t="str">
            <v>IDFC</v>
          </cell>
          <cell r="B96" t="str">
            <v>Y</v>
          </cell>
        </row>
        <row r="97">
          <cell r="A97" t="str">
            <v>IDFCBANK</v>
          </cell>
          <cell r="B97" t="str">
            <v>Y</v>
          </cell>
        </row>
        <row r="98">
          <cell r="A98" t="str">
            <v>IFCI</v>
          </cell>
          <cell r="B98" t="str">
            <v>Y</v>
          </cell>
        </row>
        <row r="99">
          <cell r="A99" t="str">
            <v>IGL</v>
          </cell>
          <cell r="B99" t="str">
            <v>Y</v>
          </cell>
        </row>
        <row r="100">
          <cell r="A100" t="str">
            <v>INDIACEM</v>
          </cell>
          <cell r="B100" t="str">
            <v>Y</v>
          </cell>
        </row>
        <row r="101">
          <cell r="A101" t="str">
            <v>INDIANB</v>
          </cell>
          <cell r="B101" t="str">
            <v>Y</v>
          </cell>
        </row>
        <row r="102">
          <cell r="A102" t="str">
            <v>INDIGO</v>
          </cell>
          <cell r="B102" t="str">
            <v>Y</v>
          </cell>
        </row>
        <row r="103">
          <cell r="A103" t="str">
            <v>INDUSINDBK</v>
          </cell>
          <cell r="B103" t="str">
            <v>Y</v>
          </cell>
        </row>
        <row r="104">
          <cell r="A104" t="str">
            <v>INFIBEAM</v>
          </cell>
          <cell r="B104" t="str">
            <v>Y</v>
          </cell>
        </row>
        <row r="105">
          <cell r="A105" t="str">
            <v>INFRATEL</v>
          </cell>
          <cell r="B105" t="str">
            <v>Y</v>
          </cell>
        </row>
        <row r="106">
          <cell r="A106" t="str">
            <v>INFY</v>
          </cell>
          <cell r="B106" t="str">
            <v>Y</v>
          </cell>
        </row>
        <row r="107">
          <cell r="A107" t="str">
            <v>IOC</v>
          </cell>
          <cell r="B107" t="str">
            <v>Y</v>
          </cell>
        </row>
        <row r="108">
          <cell r="A108" t="str">
            <v>IRB</v>
          </cell>
          <cell r="B108" t="str">
            <v>Y</v>
          </cell>
        </row>
        <row r="109">
          <cell r="A109" t="str">
            <v>ITC</v>
          </cell>
          <cell r="B109" t="str">
            <v>Y</v>
          </cell>
        </row>
        <row r="110">
          <cell r="A110" t="str">
            <v>JETAIRWAYS</v>
          </cell>
          <cell r="B110" t="str">
            <v>Y</v>
          </cell>
        </row>
        <row r="111">
          <cell r="A111" t="str">
            <v>JINDALSTEL</v>
          </cell>
          <cell r="B111" t="str">
            <v>Y</v>
          </cell>
        </row>
        <row r="112">
          <cell r="A112" t="str">
            <v>JISLJALEQS</v>
          </cell>
          <cell r="B112" t="str">
            <v>Y</v>
          </cell>
        </row>
        <row r="113">
          <cell r="A113" t="str">
            <v>JPASSOCIAT</v>
          </cell>
          <cell r="B113" t="str">
            <v>Y</v>
          </cell>
        </row>
        <row r="114">
          <cell r="A114" t="str">
            <v>JSWENERGY</v>
          </cell>
          <cell r="B114" t="str">
            <v>Y</v>
          </cell>
        </row>
        <row r="115">
          <cell r="A115" t="str">
            <v>JSWSTEEL</v>
          </cell>
          <cell r="B115" t="str">
            <v>Y</v>
          </cell>
        </row>
        <row r="116">
          <cell r="A116" t="str">
            <v>JUBLFOOD</v>
          </cell>
          <cell r="B116" t="str">
            <v>Y</v>
          </cell>
        </row>
        <row r="117">
          <cell r="A117" t="str">
            <v>JUSTDIAL</v>
          </cell>
          <cell r="B117" t="str">
            <v>Y</v>
          </cell>
        </row>
        <row r="118">
          <cell r="A118" t="str">
            <v>KAJARIACER</v>
          </cell>
          <cell r="B118" t="str">
            <v>Y</v>
          </cell>
        </row>
        <row r="119">
          <cell r="A119" t="str">
            <v>KOTAKBANK</v>
          </cell>
          <cell r="B119" t="str">
            <v>Y</v>
          </cell>
        </row>
        <row r="120">
          <cell r="A120" t="str">
            <v>KPIT</v>
          </cell>
          <cell r="B120" t="str">
            <v>Y</v>
          </cell>
        </row>
        <row r="121">
          <cell r="A121" t="str">
            <v>KSCL</v>
          </cell>
          <cell r="B121" t="str">
            <v>Y</v>
          </cell>
        </row>
        <row r="122">
          <cell r="A122" t="str">
            <v>KTKBANK</v>
          </cell>
          <cell r="B122" t="str">
            <v>Y</v>
          </cell>
        </row>
        <row r="123">
          <cell r="A123" t="str">
            <v>L&amp;TFH</v>
          </cell>
          <cell r="B123" t="str">
            <v>Y</v>
          </cell>
        </row>
        <row r="124">
          <cell r="A124" t="str">
            <v>LICHSGFIN</v>
          </cell>
          <cell r="B124" t="str">
            <v>Y</v>
          </cell>
        </row>
        <row r="125">
          <cell r="A125" t="str">
            <v>LT</v>
          </cell>
          <cell r="B125" t="str">
            <v>Y</v>
          </cell>
        </row>
        <row r="126">
          <cell r="A126" t="str">
            <v>LUPIN</v>
          </cell>
          <cell r="B126" t="str">
            <v>Y</v>
          </cell>
        </row>
        <row r="127">
          <cell r="A127" t="str">
            <v>M&amp;M</v>
          </cell>
          <cell r="B127" t="str">
            <v>Y</v>
          </cell>
        </row>
        <row r="128">
          <cell r="A128" t="str">
            <v>M&amp;MFIN</v>
          </cell>
          <cell r="B128" t="str">
            <v>Y</v>
          </cell>
        </row>
        <row r="129">
          <cell r="A129" t="str">
            <v>MANAPPURAM</v>
          </cell>
          <cell r="B129" t="str">
            <v>Y</v>
          </cell>
        </row>
        <row r="130">
          <cell r="A130" t="str">
            <v>MARICO</v>
          </cell>
          <cell r="B130" t="str">
            <v>Y</v>
          </cell>
        </row>
        <row r="131">
          <cell r="A131" t="str">
            <v>MARUTI</v>
          </cell>
          <cell r="B131" t="str">
            <v>Y</v>
          </cell>
        </row>
        <row r="132">
          <cell r="A132" t="str">
            <v>MCDOWELL-N</v>
          </cell>
          <cell r="B132" t="str">
            <v>Y</v>
          </cell>
        </row>
        <row r="133">
          <cell r="A133" t="str">
            <v>MCX</v>
          </cell>
          <cell r="B133" t="str">
            <v>Y</v>
          </cell>
        </row>
        <row r="134">
          <cell r="A134" t="str">
            <v>MFSL</v>
          </cell>
          <cell r="B134" t="str">
            <v>Y</v>
          </cell>
        </row>
        <row r="135">
          <cell r="A135" t="str">
            <v>MGL</v>
          </cell>
          <cell r="B135" t="str">
            <v>Y</v>
          </cell>
        </row>
        <row r="136">
          <cell r="A136" t="str">
            <v>MINDTREE</v>
          </cell>
          <cell r="B136" t="str">
            <v>Y</v>
          </cell>
        </row>
        <row r="137">
          <cell r="A137" t="str">
            <v>MOTHERSUMI</v>
          </cell>
          <cell r="B137" t="str">
            <v>Y</v>
          </cell>
        </row>
        <row r="138">
          <cell r="A138" t="str">
            <v>MRF</v>
          </cell>
          <cell r="B138" t="str">
            <v>Y</v>
          </cell>
        </row>
        <row r="139">
          <cell r="A139" t="str">
            <v>MRPL</v>
          </cell>
          <cell r="B139" t="str">
            <v>Y</v>
          </cell>
        </row>
        <row r="140">
          <cell r="A140" t="str">
            <v>MUTHOOTFIN</v>
          </cell>
          <cell r="B140" t="str">
            <v>Y</v>
          </cell>
        </row>
        <row r="141">
          <cell r="A141" t="str">
            <v>NATIONALUM</v>
          </cell>
          <cell r="B141" t="str">
            <v>Y</v>
          </cell>
        </row>
        <row r="142">
          <cell r="A142" t="str">
            <v>NBCC</v>
          </cell>
          <cell r="B142" t="str">
            <v>Y</v>
          </cell>
        </row>
        <row r="143">
          <cell r="A143" t="str">
            <v>NCC</v>
          </cell>
          <cell r="B143" t="str">
            <v>Y</v>
          </cell>
        </row>
        <row r="144">
          <cell r="A144" t="str">
            <v>NESTLEIND</v>
          </cell>
          <cell r="B144" t="str">
            <v>Y</v>
          </cell>
        </row>
        <row r="145">
          <cell r="A145" t="str">
            <v>NHPC</v>
          </cell>
          <cell r="B145" t="str">
            <v>Y</v>
          </cell>
        </row>
        <row r="146">
          <cell r="A146" t="str">
            <v>NIITTECH</v>
          </cell>
          <cell r="B146" t="str">
            <v>Y</v>
          </cell>
        </row>
        <row r="147">
          <cell r="A147" t="str">
            <v>NMDC</v>
          </cell>
          <cell r="B147" t="str">
            <v>Y</v>
          </cell>
        </row>
        <row r="148">
          <cell r="A148" t="str">
            <v>NTPC</v>
          </cell>
          <cell r="B148" t="str">
            <v>Y</v>
          </cell>
        </row>
        <row r="149">
          <cell r="A149" t="str">
            <v>OFSS</v>
          </cell>
          <cell r="B149" t="str">
            <v>Y</v>
          </cell>
        </row>
        <row r="150">
          <cell r="A150" t="str">
            <v>OIL</v>
          </cell>
          <cell r="B150" t="str">
            <v>Y</v>
          </cell>
        </row>
        <row r="151">
          <cell r="A151" t="str">
            <v>ONGC</v>
          </cell>
          <cell r="B151" t="str">
            <v>Y</v>
          </cell>
        </row>
        <row r="152">
          <cell r="A152" t="str">
            <v>ORIENTBANK</v>
          </cell>
          <cell r="B152" t="str">
            <v>Y</v>
          </cell>
        </row>
        <row r="153">
          <cell r="A153" t="str">
            <v>PAGEIND</v>
          </cell>
          <cell r="B153" t="str">
            <v>Y</v>
          </cell>
        </row>
        <row r="154">
          <cell r="A154" t="str">
            <v>PCJEWELLER</v>
          </cell>
          <cell r="B154" t="str">
            <v>Y</v>
          </cell>
        </row>
        <row r="155">
          <cell r="A155" t="str">
            <v>PEL</v>
          </cell>
          <cell r="B155" t="str">
            <v>Y</v>
          </cell>
        </row>
        <row r="156">
          <cell r="A156" t="str">
            <v>PETRONET</v>
          </cell>
          <cell r="B156" t="str">
            <v>Y</v>
          </cell>
        </row>
        <row r="157">
          <cell r="A157" t="str">
            <v>PFC</v>
          </cell>
          <cell r="B157" t="str">
            <v>Y</v>
          </cell>
        </row>
        <row r="158">
          <cell r="A158" t="str">
            <v>PIDILITIND</v>
          </cell>
          <cell r="B158" t="str">
            <v>Y</v>
          </cell>
        </row>
        <row r="159">
          <cell r="A159" t="str">
            <v>PNB</v>
          </cell>
          <cell r="B159" t="str">
            <v>Y</v>
          </cell>
        </row>
        <row r="160">
          <cell r="A160" t="str">
            <v>POWERGRID</v>
          </cell>
          <cell r="B160" t="str">
            <v>Y</v>
          </cell>
        </row>
        <row r="161">
          <cell r="A161" t="str">
            <v>PTC</v>
          </cell>
          <cell r="B161" t="str">
            <v>Y</v>
          </cell>
        </row>
        <row r="162">
          <cell r="A162" t="str">
            <v>PVR</v>
          </cell>
          <cell r="B162" t="str">
            <v>Y</v>
          </cell>
        </row>
        <row r="163">
          <cell r="A163" t="str">
            <v>RAMCOCEM</v>
          </cell>
          <cell r="B163" t="str">
            <v>Y</v>
          </cell>
        </row>
        <row r="164">
          <cell r="A164" t="str">
            <v>RAYMOND</v>
          </cell>
          <cell r="B164" t="str">
            <v>Y</v>
          </cell>
        </row>
        <row r="165">
          <cell r="A165" t="str">
            <v>RBLBANK</v>
          </cell>
          <cell r="B165" t="str">
            <v>Y</v>
          </cell>
        </row>
        <row r="166">
          <cell r="A166" t="str">
            <v>RCOM</v>
          </cell>
          <cell r="B166" t="str">
            <v>Y</v>
          </cell>
        </row>
        <row r="167">
          <cell r="A167" t="str">
            <v>RECLTD</v>
          </cell>
          <cell r="B167" t="str">
            <v>Y</v>
          </cell>
        </row>
        <row r="168">
          <cell r="A168" t="str">
            <v>RELCAPITAL</v>
          </cell>
          <cell r="B168" t="str">
            <v>Y</v>
          </cell>
        </row>
        <row r="169">
          <cell r="A169" t="str">
            <v>RELIANCE</v>
          </cell>
          <cell r="B169" t="str">
            <v>Y</v>
          </cell>
        </row>
        <row r="170">
          <cell r="A170" t="str">
            <v>RELINFRA</v>
          </cell>
          <cell r="B170" t="str">
            <v>Y</v>
          </cell>
        </row>
        <row r="171">
          <cell r="A171" t="str">
            <v>REPCOHOME</v>
          </cell>
          <cell r="B171" t="str">
            <v>Y</v>
          </cell>
        </row>
        <row r="172">
          <cell r="A172" t="str">
            <v>RNAVAL</v>
          </cell>
          <cell r="B172" t="str">
            <v>Y</v>
          </cell>
        </row>
        <row r="173">
          <cell r="A173" t="str">
            <v>RPOWER</v>
          </cell>
          <cell r="B173" t="str">
            <v>Y</v>
          </cell>
        </row>
        <row r="174">
          <cell r="A174" t="str">
            <v>SAIL</v>
          </cell>
          <cell r="B174" t="str">
            <v>Y</v>
          </cell>
        </row>
        <row r="175">
          <cell r="A175" t="str">
            <v>SBIN</v>
          </cell>
          <cell r="B175" t="str">
            <v>Y</v>
          </cell>
        </row>
        <row r="176">
          <cell r="A176" t="str">
            <v>SHREECEM</v>
          </cell>
          <cell r="B176" t="str">
            <v>Y</v>
          </cell>
        </row>
        <row r="177">
          <cell r="A177" t="str">
            <v>SIEMENS</v>
          </cell>
          <cell r="B177" t="str">
            <v>Y</v>
          </cell>
        </row>
        <row r="178">
          <cell r="A178" t="str">
            <v>SOUTHBANK</v>
          </cell>
          <cell r="B178" t="str">
            <v>Y</v>
          </cell>
        </row>
        <row r="179">
          <cell r="A179" t="str">
            <v>SREINFRA</v>
          </cell>
          <cell r="B179" t="str">
            <v>Y</v>
          </cell>
        </row>
        <row r="180">
          <cell r="A180" t="str">
            <v>SRF</v>
          </cell>
          <cell r="B180" t="str">
            <v>Y</v>
          </cell>
        </row>
        <row r="181">
          <cell r="A181" t="str">
            <v>SRTRANSFIN</v>
          </cell>
          <cell r="B181" t="str">
            <v>Y</v>
          </cell>
        </row>
        <row r="182">
          <cell r="A182" t="str">
            <v>STAR</v>
          </cell>
          <cell r="B182" t="str">
            <v>Y</v>
          </cell>
        </row>
        <row r="183">
          <cell r="A183" t="str">
            <v>SUNPHARMA</v>
          </cell>
          <cell r="B183" t="str">
            <v>Y</v>
          </cell>
        </row>
        <row r="184">
          <cell r="A184" t="str">
            <v>SUNTV</v>
          </cell>
          <cell r="B184" t="str">
            <v>Y</v>
          </cell>
        </row>
        <row r="185">
          <cell r="A185" t="str">
            <v>SUZLON</v>
          </cell>
          <cell r="B185" t="str">
            <v>Y</v>
          </cell>
        </row>
        <row r="186">
          <cell r="A186" t="str">
            <v>SYNDIBANK</v>
          </cell>
          <cell r="B186" t="str">
            <v>Y</v>
          </cell>
        </row>
        <row r="187">
          <cell r="A187" t="str">
            <v>TATACHEM</v>
          </cell>
          <cell r="B187" t="str">
            <v>Y</v>
          </cell>
        </row>
        <row r="188">
          <cell r="A188" t="str">
            <v>TATACOMM</v>
          </cell>
          <cell r="B188" t="str">
            <v>Y</v>
          </cell>
        </row>
        <row r="189">
          <cell r="A189" t="str">
            <v>TATAELXSI</v>
          </cell>
          <cell r="B189" t="str">
            <v>Y</v>
          </cell>
        </row>
        <row r="190">
          <cell r="A190" t="str">
            <v>TATAGLOBAL</v>
          </cell>
          <cell r="B190" t="str">
            <v>Y</v>
          </cell>
        </row>
        <row r="191">
          <cell r="A191" t="str">
            <v>TATAMOTORS</v>
          </cell>
          <cell r="B191" t="str">
            <v>Y</v>
          </cell>
        </row>
        <row r="192">
          <cell r="A192" t="str">
            <v>TATAMTRDVR</v>
          </cell>
          <cell r="B192" t="str">
            <v>Y</v>
          </cell>
        </row>
        <row r="193">
          <cell r="A193" t="str">
            <v>TATAPOWER</v>
          </cell>
          <cell r="B193" t="str">
            <v>Y</v>
          </cell>
        </row>
        <row r="194">
          <cell r="A194" t="str">
            <v>TATASTEEL</v>
          </cell>
          <cell r="B194" t="str">
            <v>Y</v>
          </cell>
        </row>
        <row r="195">
          <cell r="A195" t="str">
            <v>TCS</v>
          </cell>
          <cell r="B195" t="str">
            <v>Y</v>
          </cell>
        </row>
        <row r="196">
          <cell r="A196" t="str">
            <v>TECHM</v>
          </cell>
          <cell r="B196" t="str">
            <v>Y</v>
          </cell>
        </row>
        <row r="197">
          <cell r="A197" t="str">
            <v>TITAN</v>
          </cell>
          <cell r="B197" t="str">
            <v>Y</v>
          </cell>
        </row>
        <row r="198">
          <cell r="A198" t="str">
            <v>TORNTPHARM</v>
          </cell>
          <cell r="B198" t="str">
            <v>Y</v>
          </cell>
        </row>
        <row r="199">
          <cell r="A199" t="str">
            <v>TORNTPOWER</v>
          </cell>
          <cell r="B199" t="str">
            <v>Y</v>
          </cell>
        </row>
        <row r="200">
          <cell r="A200" t="str">
            <v>TV18BRDCST</v>
          </cell>
          <cell r="B200" t="str">
            <v>Y</v>
          </cell>
        </row>
        <row r="201">
          <cell r="A201" t="str">
            <v>TVSMOTOR</v>
          </cell>
          <cell r="B201" t="str">
            <v>Y</v>
          </cell>
        </row>
        <row r="202">
          <cell r="A202" t="str">
            <v>UBL</v>
          </cell>
          <cell r="B202" t="str">
            <v>Y</v>
          </cell>
        </row>
        <row r="203">
          <cell r="A203" t="str">
            <v>UJJIVAN</v>
          </cell>
          <cell r="B203" t="str">
            <v>Y</v>
          </cell>
        </row>
        <row r="204">
          <cell r="A204" t="str">
            <v>ULTRACEMCO</v>
          </cell>
          <cell r="B204" t="str">
            <v>Y</v>
          </cell>
        </row>
        <row r="205">
          <cell r="A205" t="str">
            <v>UNIONBANK</v>
          </cell>
          <cell r="B205" t="str">
            <v>Y</v>
          </cell>
        </row>
        <row r="206">
          <cell r="A206" t="str">
            <v>UPL</v>
          </cell>
          <cell r="B206" t="str">
            <v>Y</v>
          </cell>
        </row>
        <row r="207">
          <cell r="A207" t="str">
            <v>VEDL</v>
          </cell>
          <cell r="B207" t="str">
            <v>Y</v>
          </cell>
        </row>
        <row r="208">
          <cell r="A208" t="str">
            <v>VGUARD</v>
          </cell>
          <cell r="B208" t="str">
            <v>Y</v>
          </cell>
        </row>
        <row r="209">
          <cell r="A209" t="str">
            <v>VOLTAS</v>
          </cell>
          <cell r="B209" t="str">
            <v>Y</v>
          </cell>
        </row>
        <row r="210">
          <cell r="A210" t="str">
            <v>WIPRO</v>
          </cell>
          <cell r="B210" t="str">
            <v>Y</v>
          </cell>
        </row>
        <row r="211">
          <cell r="A211" t="str">
            <v>WOCKPHARMA</v>
          </cell>
          <cell r="B211" t="str">
            <v>Y</v>
          </cell>
        </row>
        <row r="212">
          <cell r="A212" t="str">
            <v>YESBANK</v>
          </cell>
          <cell r="B212" t="str">
            <v>Y</v>
          </cell>
        </row>
        <row r="213">
          <cell r="A213" t="str">
            <v>ZEEL</v>
          </cell>
          <cell r="B213" t="str">
            <v>Y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14"/>
  <sheetViews>
    <sheetView tabSelected="1" workbookViewId="0" zoomScale="85" zoomScaleNormal="85">
      <pane activePane="bottomRight" state="frozen" topLeftCell="P3" xSplit="1" ySplit="2"/>
      <selection activeCell="B1" pane="topRight" sqref="B1"/>
      <selection activeCell="A3" pane="bottomLeft" sqref="A3"/>
      <selection activeCell="AE3" pane="bottomRight" sqref="AE3:AE213"/>
    </sheetView>
  </sheetViews>
  <sheetFormatPr baseColWidth="8" defaultRowHeight="15" outlineLevelCol="0"/>
  <cols>
    <col bestFit="1" customWidth="1" max="1" min="1" style="2" width="14.5703125"/>
    <col bestFit="1" customWidth="1" max="2" min="2" style="2" width="7.85546875"/>
    <col bestFit="1" customWidth="1" max="3" min="3" style="2" width="3.42578125"/>
    <col customWidth="1" max="4" min="4" style="2" width="9"/>
    <col customWidth="1" max="5" min="5" style="2" width="9.7109375"/>
    <col customWidth="1" max="6" min="6" style="2" width="9"/>
    <col customWidth="1" max="7" min="7" style="2" width="9.42578125"/>
    <col customWidth="1" max="8" min="8" style="2" width="9.85546875"/>
    <col customWidth="1" max="9" min="9" style="2" width="7.7109375"/>
    <col customWidth="1" max="10" min="10" style="2" width="9.85546875"/>
    <col bestFit="1" customWidth="1" max="11" min="11" style="2" width="8.7109375"/>
    <col bestFit="1" customWidth="1" max="12" min="12" style="2" width="6.7109375"/>
    <col bestFit="1" customWidth="1" max="13" min="13" style="2" width="11.42578125"/>
    <col bestFit="1" customWidth="1" max="15" min="14" style="2" width="12.42578125"/>
    <col bestFit="1" customWidth="1" max="17" min="16" style="2" width="11.42578125"/>
    <col bestFit="1" customWidth="1" max="18" min="18" style="2" width="7"/>
    <col bestFit="1" customWidth="1" max="19" min="19" style="2" width="7.28515625"/>
    <col bestFit="1" customWidth="1" max="22" min="20" style="2" width="12.42578125"/>
    <col customWidth="1" max="23" min="23" style="2" width="9.7109375"/>
    <col customWidth="1" max="24" min="24" style="2" width="10.5703125"/>
    <col bestFit="1" customWidth="1" max="25" min="25" style="2" width="7"/>
    <col bestFit="1" customWidth="1" max="26" min="26" style="2" width="6.42578125"/>
    <col bestFit="1" customWidth="1" max="27" min="27" style="2" width="10.5703125"/>
    <col bestFit="1" customWidth="1" max="28" min="28" style="2" width="9.5703125"/>
    <col customWidth="1" max="33" min="32" style="2" width="9.140625"/>
    <col bestFit="1" customWidth="1" max="35" min="34" style="2" width="6.7109375"/>
  </cols>
  <sheetData>
    <row r="1" spans="1:35">
      <c r="A1" s="16" t="n"/>
      <c r="B1" s="16" t="n"/>
      <c r="C1" s="16" t="n"/>
      <c r="D1" s="15" t="s">
        <v>0</v>
      </c>
      <c r="E1" s="14" t="s">
        <v>1</v>
      </c>
      <c r="F1" s="15" t="s">
        <v>0</v>
      </c>
      <c r="G1" s="15" t="s">
        <v>0</v>
      </c>
      <c r="H1" s="14" t="s">
        <v>1</v>
      </c>
      <c r="I1" s="16" t="n"/>
      <c r="J1" s="16" t="n"/>
      <c r="K1" s="16" t="n"/>
      <c r="L1" s="16" t="n"/>
      <c r="M1" s="15" t="s">
        <v>0</v>
      </c>
      <c r="N1" s="15" t="s">
        <v>0</v>
      </c>
      <c r="O1" s="14" t="s">
        <v>1</v>
      </c>
      <c r="P1" s="16" t="n"/>
      <c r="Q1" s="16" t="n"/>
      <c r="R1" s="16" t="n"/>
      <c r="S1" s="16" t="n"/>
      <c r="T1" s="15" t="s">
        <v>0</v>
      </c>
      <c r="U1" s="15" t="s">
        <v>0</v>
      </c>
      <c r="V1" s="14" t="s">
        <v>1</v>
      </c>
      <c r="W1" s="16" t="n"/>
      <c r="X1" s="16" t="n"/>
      <c r="Y1" s="16" t="n"/>
      <c r="Z1" s="16" t="n"/>
      <c r="AA1" s="15" t="s">
        <v>0</v>
      </c>
      <c r="AB1" s="14" t="s">
        <v>1</v>
      </c>
      <c r="AC1" s="15" t="s">
        <v>0</v>
      </c>
      <c r="AD1" s="15" t="s">
        <v>0</v>
      </c>
      <c r="AE1" s="14" t="s">
        <v>1</v>
      </c>
      <c r="AF1" s="16" t="n"/>
      <c r="AG1" s="16" t="n"/>
      <c r="AH1" s="16" t="n"/>
      <c r="AI1" s="16" t="n"/>
    </row>
    <row r="2" spans="1:35">
      <c r="A2" s="12" t="s">
        <v>2</v>
      </c>
      <c r="B2" s="12" t="s">
        <v>3</v>
      </c>
      <c r="C2" s="12" t="s">
        <v>4</v>
      </c>
      <c r="D2" s="12" t="s">
        <v>5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2" t="s">
        <v>10</v>
      </c>
      <c r="K2" s="12" t="s">
        <v>11</v>
      </c>
      <c r="L2" s="12" t="s">
        <v>12</v>
      </c>
      <c r="M2" s="12" t="s">
        <v>13</v>
      </c>
      <c r="N2" s="12" t="s">
        <v>14</v>
      </c>
      <c r="O2" s="12" t="s">
        <v>15</v>
      </c>
      <c r="P2" s="12" t="s">
        <v>9</v>
      </c>
      <c r="Q2" s="12" t="s">
        <v>10</v>
      </c>
      <c r="R2" s="12" t="s">
        <v>11</v>
      </c>
      <c r="S2" s="12" t="s">
        <v>12</v>
      </c>
      <c r="T2" s="12" t="s">
        <v>16</v>
      </c>
      <c r="U2" s="12" t="s">
        <v>17</v>
      </c>
      <c r="V2" s="12" t="s">
        <v>18</v>
      </c>
      <c r="W2" s="13" t="s">
        <v>9</v>
      </c>
      <c r="X2" s="13" t="s">
        <v>10</v>
      </c>
      <c r="Y2" s="12" t="s">
        <v>11</v>
      </c>
      <c r="Z2" s="12" t="s">
        <v>12</v>
      </c>
      <c r="AA2" s="12" t="s">
        <v>19</v>
      </c>
      <c r="AB2" s="12" t="s">
        <v>20</v>
      </c>
      <c r="AC2" s="12" t="s">
        <v>21</v>
      </c>
      <c r="AD2" s="12" t="s">
        <v>22</v>
      </c>
      <c r="AE2" s="12" t="s">
        <v>23</v>
      </c>
      <c r="AF2" s="12" t="s">
        <v>9</v>
      </c>
      <c r="AG2" s="12" t="s">
        <v>10</v>
      </c>
      <c r="AH2" s="12" t="s">
        <v>11</v>
      </c>
      <c r="AI2" s="12" t="s">
        <v>12</v>
      </c>
    </row>
    <row r="3" spans="1:35">
      <c r="A3" t="s">
        <v>24</v>
      </c>
      <c r="B3" t="s">
        <v>25</v>
      </c>
      <c r="C3">
        <f>VLOOKUP(A3,[1]FO!$A$2:$B$213,2,0)</f>
        <v/>
      </c>
      <c r="D3" s="4" t="n">
        <v>-1.849999999999966</v>
      </c>
      <c r="E3" s="10" t="n">
        <v>1.5</v>
      </c>
      <c r="F3" t="n">
        <v>49348</v>
      </c>
      <c r="G3" t="n">
        <v>41897</v>
      </c>
      <c r="H3" s="1" t="n">
        <v>42971</v>
      </c>
      <c r="I3" s="6">
        <f>G3-F3</f>
        <v/>
      </c>
      <c r="J3" s="6">
        <f>H3-G3</f>
        <v/>
      </c>
      <c r="K3" s="5">
        <f>I3/F3</f>
        <v/>
      </c>
      <c r="L3" s="5">
        <f>J3/G3</f>
        <v/>
      </c>
      <c r="M3" s="3" t="n">
        <v>170.48754423</v>
      </c>
      <c r="N3" s="3" t="n">
        <v>134.909691245</v>
      </c>
      <c r="O3" s="11" t="n">
        <v>15.71</v>
      </c>
      <c r="P3" s="7">
        <f>N3-M3</f>
        <v/>
      </c>
      <c r="Q3" s="7">
        <f>O3-N3</f>
        <v/>
      </c>
      <c r="R3" s="5">
        <f>P3/M3</f>
        <v/>
      </c>
      <c r="S3" s="5">
        <f>Q3/N3</f>
        <v/>
      </c>
      <c r="T3" t="n">
        <v>2272973</v>
      </c>
      <c r="U3" t="n">
        <v>1733261</v>
      </c>
      <c r="V3" s="1" t="n">
        <v>540507</v>
      </c>
      <c r="W3" s="6">
        <f>U3-T3</f>
        <v/>
      </c>
      <c r="X3" s="6">
        <f>V3-U3</f>
        <v/>
      </c>
      <c r="Y3" s="5">
        <f>W3/T3</f>
        <v/>
      </c>
      <c r="Z3" s="5">
        <f>X3/U3</f>
        <v/>
      </c>
      <c r="AA3" s="9" t="n">
        <v>100000</v>
      </c>
      <c r="AB3" s="10" t="n">
        <v>-40000</v>
      </c>
      <c r="AC3" t="n">
        <v>2583</v>
      </c>
      <c r="AD3" t="n">
        <v>1880</v>
      </c>
      <c r="AE3" s="1" t="n">
        <v>2239</v>
      </c>
      <c r="AF3" s="6">
        <f>AD3-AC3</f>
        <v/>
      </c>
      <c r="AG3" s="6">
        <f>AE3-AD3</f>
        <v/>
      </c>
      <c r="AH3" s="5">
        <f>AF3/AC3</f>
        <v/>
      </c>
      <c r="AI3" s="5">
        <f>AG3/AD3</f>
        <v/>
      </c>
    </row>
    <row r="4" spans="1:35">
      <c r="A4" t="s">
        <v>26</v>
      </c>
      <c r="B4" t="s">
        <v>25</v>
      </c>
      <c r="C4">
        <f>VLOOKUP(A4,[1]FO!$A$2:$B$213,2,0)</f>
        <v/>
      </c>
      <c r="D4" s="4" t="n">
        <v>1.300000000000011</v>
      </c>
      <c r="E4" s="10" t="n">
        <v>1.6</v>
      </c>
      <c r="F4" t="n">
        <v>23624</v>
      </c>
      <c r="G4" t="n">
        <v>19240</v>
      </c>
      <c r="H4" s="1" t="n">
        <v>22154</v>
      </c>
      <c r="I4" s="6">
        <f>G4-F4</f>
        <v/>
      </c>
      <c r="J4" s="6">
        <f>H4-G4</f>
        <v/>
      </c>
      <c r="K4" s="5">
        <f>I4/F4</f>
        <v/>
      </c>
      <c r="L4" s="5">
        <f>J4/G4</f>
        <v/>
      </c>
      <c r="M4" s="3" t="n">
        <v>41.6807191</v>
      </c>
      <c r="N4" s="3" t="n">
        <v>43.105561755</v>
      </c>
      <c r="O4" s="11" t="n">
        <v>8.93</v>
      </c>
      <c r="P4" s="7">
        <f>N4-M4</f>
        <v/>
      </c>
      <c r="Q4" s="7">
        <f>O4-N4</f>
        <v/>
      </c>
      <c r="R4" s="5">
        <f>P4/M4</f>
        <v/>
      </c>
      <c r="S4" s="5">
        <f>Q4/N4</f>
        <v/>
      </c>
      <c r="T4" t="n">
        <v>587448</v>
      </c>
      <c r="U4" t="n">
        <v>606674</v>
      </c>
      <c r="V4" s="1" t="n">
        <v>957887</v>
      </c>
      <c r="W4" s="6">
        <f>U4-T4</f>
        <v/>
      </c>
      <c r="X4" s="6">
        <f>V4-U4</f>
        <v/>
      </c>
      <c r="Y4" s="5">
        <f>W4/T4</f>
        <v/>
      </c>
      <c r="Z4" s="5">
        <f>X4/U4</f>
        <v/>
      </c>
      <c r="AA4" s="9" t="n">
        <v>-385000</v>
      </c>
      <c r="AB4" s="10" t="n">
        <v>372500</v>
      </c>
      <c r="AC4" t="n">
        <v>1425</v>
      </c>
      <c r="AD4" t="n">
        <v>1348</v>
      </c>
      <c r="AE4" s="1" t="n">
        <v>1646</v>
      </c>
      <c r="AF4" s="6">
        <f>AD4-AC4</f>
        <v/>
      </c>
      <c r="AG4" s="6">
        <f>AE4-AD4</f>
        <v/>
      </c>
      <c r="AH4" s="5">
        <f>AF4/AC4</f>
        <v/>
      </c>
      <c r="AI4" s="5">
        <f>AG4/AD4</f>
        <v/>
      </c>
    </row>
    <row r="5" spans="1:35">
      <c r="A5" t="s">
        <v>27</v>
      </c>
      <c r="B5" t="s">
        <v>25</v>
      </c>
      <c r="C5">
        <f>VLOOKUP(A5,[1]FO!$A$2:$B$213,2,0)</f>
        <v/>
      </c>
      <c r="D5" s="4" t="n">
        <v>-0.5</v>
      </c>
      <c r="E5" s="10" t="n">
        <v>6.9</v>
      </c>
      <c r="F5" t="n">
        <v>16587</v>
      </c>
      <c r="G5" t="n">
        <v>14201</v>
      </c>
      <c r="H5" s="1" t="n">
        <v>56632</v>
      </c>
      <c r="I5" s="6">
        <f>G5-F5</f>
        <v/>
      </c>
      <c r="J5" s="6">
        <f>H5-G5</f>
        <v/>
      </c>
      <c r="K5" s="5">
        <f>I5/F5</f>
        <v/>
      </c>
      <c r="L5" s="5">
        <f>J5/G5</f>
        <v/>
      </c>
      <c r="M5" s="3" t="n">
        <v>52.04448568999999</v>
      </c>
      <c r="N5" s="3" t="n">
        <v>52.36004276</v>
      </c>
      <c r="O5" s="11" t="n">
        <v>31.69</v>
      </c>
      <c r="P5" s="7">
        <f>N5-M5</f>
        <v/>
      </c>
      <c r="Q5" s="7">
        <f>O5-N5</f>
        <v/>
      </c>
      <c r="R5" s="5">
        <f>P5/M5</f>
        <v/>
      </c>
      <c r="S5" s="5">
        <f>Q5/N5</f>
        <v/>
      </c>
      <c r="T5" t="n">
        <v>178125</v>
      </c>
      <c r="U5" t="n">
        <v>275159</v>
      </c>
      <c r="V5" s="1" t="n">
        <v>737051</v>
      </c>
      <c r="W5" s="6">
        <f>U5-T5</f>
        <v/>
      </c>
      <c r="X5" s="6">
        <f>V5-U5</f>
        <v/>
      </c>
      <c r="Y5" s="5">
        <f>W5/T5</f>
        <v/>
      </c>
      <c r="Z5" s="5">
        <f>X5/U5</f>
        <v/>
      </c>
      <c r="AA5" s="9" t="n">
        <v>-31800</v>
      </c>
      <c r="AB5" s="10" t="n">
        <v>-73800</v>
      </c>
      <c r="AC5" t="n">
        <v>1679</v>
      </c>
      <c r="AD5" t="n">
        <v>1442</v>
      </c>
      <c r="AE5" s="1" t="n">
        <v>1789</v>
      </c>
      <c r="AF5" s="6">
        <f>AD5-AC5</f>
        <v/>
      </c>
      <c r="AG5" s="6">
        <f>AE5-AD5</f>
        <v/>
      </c>
      <c r="AH5" s="5">
        <f>AF5/AC5</f>
        <v/>
      </c>
      <c r="AI5" s="5">
        <f>AG5/AD5</f>
        <v/>
      </c>
    </row>
    <row r="6" spans="1:35">
      <c r="A6" t="s">
        <v>28</v>
      </c>
      <c r="B6" t="s">
        <v>25</v>
      </c>
      <c r="C6">
        <f>VLOOKUP(A6,[1]FO!$A$2:$B$213,2,0)</f>
        <v/>
      </c>
      <c r="D6" s="4" t="n">
        <v>-3.600000000000023</v>
      </c>
      <c r="E6" s="10" t="n">
        <v>6.95</v>
      </c>
      <c r="F6" t="n">
        <v>48497</v>
      </c>
      <c r="G6" t="n">
        <v>36521</v>
      </c>
      <c r="H6" s="1" t="n">
        <v>51780</v>
      </c>
      <c r="I6" s="6">
        <f>G6-F6</f>
        <v/>
      </c>
      <c r="J6" s="6">
        <f>H6-G6</f>
        <v/>
      </c>
      <c r="K6" s="5">
        <f>I6/F6</f>
        <v/>
      </c>
      <c r="L6" s="5">
        <f>J6/G6</f>
        <v/>
      </c>
      <c r="M6" s="3" t="n">
        <v>118.32669508</v>
      </c>
      <c r="N6" s="3" t="n">
        <v>102.67551255</v>
      </c>
      <c r="O6" s="11" t="n">
        <v>22.82</v>
      </c>
      <c r="P6" s="7">
        <f>N6-M6</f>
        <v/>
      </c>
      <c r="Q6" s="7">
        <f>O6-N6</f>
        <v/>
      </c>
      <c r="R6" s="5">
        <f>P6/M6</f>
        <v/>
      </c>
      <c r="S6" s="5">
        <f>Q6/N6</f>
        <v/>
      </c>
      <c r="T6" t="n">
        <v>587539</v>
      </c>
      <c r="U6" t="n">
        <v>395025</v>
      </c>
      <c r="V6" s="1" t="n">
        <v>571301</v>
      </c>
      <c r="W6" s="6">
        <f>U6-T6</f>
        <v/>
      </c>
      <c r="X6" s="6">
        <f>V6-U6</f>
        <v/>
      </c>
      <c r="Y6" s="5">
        <f>W6/T6</f>
        <v/>
      </c>
      <c r="Z6" s="5">
        <f>X6/U6</f>
        <v/>
      </c>
      <c r="AA6" s="9" t="n">
        <v>-261600</v>
      </c>
      <c r="AB6" s="10" t="n">
        <v>221000</v>
      </c>
      <c r="AC6" t="n">
        <v>7128</v>
      </c>
      <c r="AD6" t="n">
        <v>5306</v>
      </c>
      <c r="AE6" s="1" t="n">
        <v>6405</v>
      </c>
      <c r="AF6" s="6">
        <f>AD6-AC6</f>
        <v/>
      </c>
      <c r="AG6" s="6">
        <f>AE6-AD6</f>
        <v/>
      </c>
      <c r="AH6" s="5">
        <f>AF6/AC6</f>
        <v/>
      </c>
      <c r="AI6" s="5">
        <f>AG6/AD6</f>
        <v/>
      </c>
    </row>
    <row r="7" spans="1:35">
      <c r="A7" t="s">
        <v>29</v>
      </c>
      <c r="B7" t="s">
        <v>25</v>
      </c>
      <c r="C7">
        <f>VLOOKUP(A7,[1]FO!$A$2:$B$213,2,0)</f>
        <v/>
      </c>
      <c r="D7" s="4" t="n">
        <v>-6.450000000000045</v>
      </c>
      <c r="E7" s="10" t="n">
        <v>7.25</v>
      </c>
      <c r="F7" t="n">
        <v>54754</v>
      </c>
      <c r="G7" t="n">
        <v>77959</v>
      </c>
      <c r="H7" s="1" t="n">
        <v>130644</v>
      </c>
      <c r="I7" s="6">
        <f>G7-F7</f>
        <v/>
      </c>
      <c r="J7" s="6">
        <f>H7-G7</f>
        <v/>
      </c>
      <c r="K7" s="5">
        <f>I7/F7</f>
        <v/>
      </c>
      <c r="L7" s="5">
        <f>J7/G7</f>
        <v/>
      </c>
      <c r="M7" s="3" t="n">
        <v>195.234143855</v>
      </c>
      <c r="N7" s="3" t="n">
        <v>318.04806066</v>
      </c>
      <c r="O7" s="11" t="n">
        <v>159.32</v>
      </c>
      <c r="P7" s="7">
        <f>N7-M7</f>
        <v/>
      </c>
      <c r="Q7" s="7">
        <f>O7-N7</f>
        <v/>
      </c>
      <c r="R7" s="5">
        <f>P7/M7</f>
        <v/>
      </c>
      <c r="S7" s="5">
        <f>Q7/N7</f>
        <v/>
      </c>
      <c r="T7" t="n">
        <v>1850569</v>
      </c>
      <c r="U7" t="n">
        <v>3255896</v>
      </c>
      <c r="V7" s="1" t="n">
        <v>3419593</v>
      </c>
      <c r="W7" s="6">
        <f>U7-T7</f>
        <v/>
      </c>
      <c r="X7" s="6">
        <f>V7-U7</f>
        <v/>
      </c>
      <c r="Y7" s="5">
        <f>W7/T7</f>
        <v/>
      </c>
      <c r="Z7" s="5">
        <f>X7/U7</f>
        <v/>
      </c>
      <c r="AA7" s="9" t="n">
        <v>-3987600</v>
      </c>
      <c r="AB7" s="10" t="n">
        <v>-241200</v>
      </c>
      <c r="AC7" t="n">
        <v>8136</v>
      </c>
      <c r="AD7" t="n">
        <v>11894</v>
      </c>
      <c r="AE7" s="1" t="n">
        <v>13913</v>
      </c>
      <c r="AF7" s="6">
        <f>AD7-AC7</f>
        <v/>
      </c>
      <c r="AG7" s="6">
        <f>AE7-AD7</f>
        <v/>
      </c>
      <c r="AH7" s="5">
        <f>AF7/AC7</f>
        <v/>
      </c>
      <c r="AI7" s="5">
        <f>AG7/AD7</f>
        <v/>
      </c>
    </row>
    <row r="8" spans="1:35">
      <c r="A8" t="s">
        <v>30</v>
      </c>
      <c r="B8" t="s">
        <v>25</v>
      </c>
      <c r="C8">
        <f>VLOOKUP(A8,[1]FO!$A$2:$B$213,2,0)</f>
        <v/>
      </c>
      <c r="D8" s="4" t="n">
        <v>-16.19999999999982</v>
      </c>
      <c r="E8" s="10" t="n">
        <v>44.45</v>
      </c>
      <c r="F8" t="n">
        <v>21682</v>
      </c>
      <c r="G8" t="n">
        <v>11667</v>
      </c>
      <c r="H8" s="1" t="n">
        <v>22221</v>
      </c>
      <c r="I8" s="6">
        <f>G8-F8</f>
        <v/>
      </c>
      <c r="J8" s="6">
        <f>H8-G8</f>
        <v/>
      </c>
      <c r="K8" s="5">
        <f>I8/F8</f>
        <v/>
      </c>
      <c r="L8" s="5">
        <f>J8/G8</f>
        <v/>
      </c>
      <c r="M8" s="3" t="n">
        <v>86.431676885</v>
      </c>
      <c r="N8" s="3" t="n">
        <v>43.019985475</v>
      </c>
      <c r="O8" s="11" t="n">
        <v>69.29000000000001</v>
      </c>
      <c r="P8" s="7">
        <f>N8-M8</f>
        <v/>
      </c>
      <c r="Q8" s="7">
        <f>O8-N8</f>
        <v/>
      </c>
      <c r="R8" s="5">
        <f>P8/M8</f>
        <v/>
      </c>
      <c r="S8" s="5">
        <f>Q8/N8</f>
        <v/>
      </c>
      <c r="T8" t="n">
        <v>98016</v>
      </c>
      <c r="U8" t="n">
        <v>55079</v>
      </c>
      <c r="V8" s="1" t="n">
        <v>125504</v>
      </c>
      <c r="W8" s="6">
        <f>U8-T8</f>
        <v/>
      </c>
      <c r="X8" s="6">
        <f>V8-U8</f>
        <v/>
      </c>
      <c r="Y8" s="5">
        <f>W8/T8</f>
        <v/>
      </c>
      <c r="Z8" s="5">
        <f>X8/U8</f>
        <v/>
      </c>
      <c r="AA8" s="9" t="n">
        <v>-168750</v>
      </c>
      <c r="AB8" s="10" t="n">
        <v>29250</v>
      </c>
      <c r="AC8" t="n">
        <v>2545</v>
      </c>
      <c r="AD8" t="n">
        <v>2048</v>
      </c>
      <c r="AE8" s="1" t="n">
        <v>1948</v>
      </c>
      <c r="AF8" s="6">
        <f>AD8-AC8</f>
        <v/>
      </c>
      <c r="AG8" s="6">
        <f>AE8-AD8</f>
        <v/>
      </c>
      <c r="AH8" s="5">
        <f>AF8/AC8</f>
        <v/>
      </c>
      <c r="AI8" s="5">
        <f>AG8/AD8</f>
        <v/>
      </c>
    </row>
    <row r="9" spans="1:35">
      <c r="A9" t="s">
        <v>31</v>
      </c>
      <c r="B9" t="s">
        <v>25</v>
      </c>
      <c r="C9">
        <f>VLOOKUP(A9,[1]FO!$A$2:$B$213,2,0)</f>
        <v/>
      </c>
      <c r="D9" s="4" t="n">
        <v>-14.90000000000009</v>
      </c>
      <c r="E9" s="10" t="n">
        <v>23.9</v>
      </c>
      <c r="F9" t="n">
        <v>39132</v>
      </c>
      <c r="G9" t="n">
        <v>32656</v>
      </c>
      <c r="H9" s="1" t="n">
        <v>71975</v>
      </c>
      <c r="I9" s="6">
        <f>G9-F9</f>
        <v/>
      </c>
      <c r="J9" s="6">
        <f>H9-G9</f>
        <v/>
      </c>
      <c r="K9" s="5">
        <f>I9/F9</f>
        <v/>
      </c>
      <c r="L9" s="5">
        <f>J9/G9</f>
        <v/>
      </c>
      <c r="M9" s="3" t="n">
        <v>169.620930145</v>
      </c>
      <c r="N9" s="3" t="n">
        <v>157.252319055</v>
      </c>
      <c r="O9" s="11" t="n">
        <v>133.49</v>
      </c>
      <c r="P9" s="7">
        <f>N9-M9</f>
        <v/>
      </c>
      <c r="Q9" s="7">
        <f>O9-N9</f>
        <v/>
      </c>
      <c r="R9" s="5">
        <f>P9/M9</f>
        <v/>
      </c>
      <c r="S9" s="5">
        <f>Q9/N9</f>
        <v/>
      </c>
      <c r="T9" t="n">
        <v>499255</v>
      </c>
      <c r="U9" t="n">
        <v>522823</v>
      </c>
      <c r="V9" s="1" t="n">
        <v>422560</v>
      </c>
      <c r="W9" s="6">
        <f>U9-T9</f>
        <v/>
      </c>
      <c r="X9" s="6">
        <f>V9-U9</f>
        <v/>
      </c>
      <c r="Y9" s="5">
        <f>W9/T9</f>
        <v/>
      </c>
      <c r="Z9" s="5">
        <f>X9/U9</f>
        <v/>
      </c>
      <c r="AA9" s="9" t="n">
        <v>-48500</v>
      </c>
      <c r="AB9" s="10" t="n">
        <v>37000</v>
      </c>
      <c r="AC9" t="n">
        <v>4783</v>
      </c>
      <c r="AD9" t="n">
        <v>3617</v>
      </c>
      <c r="AE9" s="1" t="n">
        <v>9744</v>
      </c>
      <c r="AF9" s="6">
        <f>AD9-AC9</f>
        <v/>
      </c>
      <c r="AG9" s="6">
        <f>AE9-AD9</f>
        <v/>
      </c>
      <c r="AH9" s="5">
        <f>AF9/AC9</f>
        <v/>
      </c>
      <c r="AI9" s="5">
        <f>AG9/AD9</f>
        <v/>
      </c>
    </row>
    <row r="10" spans="1:35">
      <c r="A10" t="s">
        <v>32</v>
      </c>
      <c r="B10" t="s">
        <v>25</v>
      </c>
      <c r="C10">
        <f>VLOOKUP(A10,[1]FO!$A$2:$B$213,2,0)</f>
        <v/>
      </c>
      <c r="D10" s="4" t="n">
        <v>-4.5</v>
      </c>
      <c r="E10" s="10" t="n">
        <v>0.45</v>
      </c>
      <c r="F10" t="n">
        <v>67397</v>
      </c>
      <c r="G10" t="n">
        <v>58154</v>
      </c>
      <c r="H10" s="1" t="n">
        <v>66021</v>
      </c>
      <c r="I10" s="6">
        <f>G10-F10</f>
        <v/>
      </c>
      <c r="J10" s="6">
        <f>H10-G10</f>
        <v/>
      </c>
      <c r="K10" s="5">
        <f>I10/F10</f>
        <v/>
      </c>
      <c r="L10" s="5">
        <f>J10/G10</f>
        <v/>
      </c>
      <c r="M10" s="3" t="n">
        <v>360.411475815</v>
      </c>
      <c r="N10" s="3" t="n">
        <v>267.915176355</v>
      </c>
      <c r="O10" s="11" t="n">
        <v>31.05</v>
      </c>
      <c r="P10" s="7">
        <f>N10-M10</f>
        <v/>
      </c>
      <c r="Q10" s="7">
        <f>O10-N10</f>
        <v/>
      </c>
      <c r="R10" s="5">
        <f>P10/M10</f>
        <v/>
      </c>
      <c r="S10" s="5">
        <f>Q10/N10</f>
        <v/>
      </c>
      <c r="T10" t="n">
        <v>3613261</v>
      </c>
      <c r="U10" t="n">
        <v>2052252</v>
      </c>
      <c r="V10" s="1" t="n">
        <v>6189110</v>
      </c>
      <c r="W10" s="6">
        <f>U10-T10</f>
        <v/>
      </c>
      <c r="X10" s="6">
        <f>V10-U10</f>
        <v/>
      </c>
      <c r="Y10" s="5">
        <f>W10/T10</f>
        <v/>
      </c>
      <c r="Z10" s="5">
        <f>X10/U10</f>
        <v/>
      </c>
      <c r="AA10" s="9" t="n">
        <v>-634100</v>
      </c>
      <c r="AB10" s="10" t="n">
        <v>-797781</v>
      </c>
      <c r="AC10" t="n">
        <v>6420</v>
      </c>
      <c r="AD10" t="n">
        <v>6885</v>
      </c>
      <c r="AE10" s="1" t="n">
        <v>3534</v>
      </c>
      <c r="AF10" s="6">
        <f>AD10-AC10</f>
        <v/>
      </c>
      <c r="AG10" s="6">
        <f>AE10-AD10</f>
        <v/>
      </c>
      <c r="AH10" s="5">
        <f>AF10/AC10</f>
        <v/>
      </c>
      <c r="AI10" s="5">
        <f>AG10/AD10</f>
        <v/>
      </c>
    </row>
    <row r="11" spans="1:35">
      <c r="A11" t="s">
        <v>33</v>
      </c>
      <c r="B11" t="s">
        <v>25</v>
      </c>
      <c r="C11">
        <f>VLOOKUP(A11,[1]FO!$A$2:$B$213,2,0)</f>
        <v/>
      </c>
      <c r="D11" s="4" t="n">
        <v>55.84999999999854</v>
      </c>
      <c r="E11" s="10" t="n">
        <v>190.35</v>
      </c>
      <c r="F11" t="n">
        <v>7222</v>
      </c>
      <c r="G11" t="n">
        <v>3451</v>
      </c>
      <c r="H11" s="1" t="n">
        <v>3733</v>
      </c>
      <c r="I11" s="6">
        <f>G11-F11</f>
        <v/>
      </c>
      <c r="J11" s="6">
        <f>H11-G11</f>
        <v/>
      </c>
      <c r="K11" s="5">
        <f>I11/F11</f>
        <v/>
      </c>
      <c r="L11" s="5">
        <f>J11/G11</f>
        <v/>
      </c>
      <c r="M11" s="3" t="n">
        <v>41.00711382</v>
      </c>
      <c r="N11" s="3" t="n">
        <v>17.95852439</v>
      </c>
      <c r="O11" s="11" t="n">
        <v>4.13</v>
      </c>
      <c r="P11" s="7">
        <f>N11-M11</f>
        <v/>
      </c>
      <c r="Q11" s="7">
        <f>O11-N11</f>
        <v/>
      </c>
      <c r="R11" s="5">
        <f>P11/M11</f>
        <v/>
      </c>
      <c r="S11" s="5">
        <f>Q11/N11</f>
        <v/>
      </c>
      <c r="T11" t="n">
        <v>4661</v>
      </c>
      <c r="U11" t="n">
        <v>3570</v>
      </c>
      <c r="V11" s="1" t="n">
        <v>5066</v>
      </c>
      <c r="W11" s="6">
        <f>U11-T11</f>
        <v/>
      </c>
      <c r="X11" s="6">
        <f>V11-U11</f>
        <v/>
      </c>
      <c r="Y11" s="5">
        <f>W11/T11</f>
        <v/>
      </c>
      <c r="Z11" s="5">
        <f>X11/U11</f>
        <v/>
      </c>
      <c r="AA11" s="9" t="n">
        <v>-1600</v>
      </c>
      <c r="AB11" s="10" t="n">
        <v>690</v>
      </c>
      <c r="AC11" t="n">
        <v>1431</v>
      </c>
      <c r="AD11" t="n">
        <v>679</v>
      </c>
      <c r="AE11" s="1" t="n">
        <v>429</v>
      </c>
      <c r="AF11" s="6">
        <f>AD11-AC11</f>
        <v/>
      </c>
      <c r="AG11" s="6">
        <f>AE11-AD11</f>
        <v/>
      </c>
      <c r="AH11" s="5">
        <f>AF11/AC11</f>
        <v/>
      </c>
      <c r="AI11" s="5">
        <f>AG11/AD11</f>
        <v/>
      </c>
    </row>
    <row r="12" spans="1:35">
      <c r="A12" t="s">
        <v>34</v>
      </c>
      <c r="B12" t="s">
        <v>25</v>
      </c>
      <c r="C12">
        <f>VLOOKUP(A12,[1]FO!$A$2:$B$213,2,0)</f>
        <v/>
      </c>
      <c r="D12" s="4" t="n">
        <v>0.9500000000000455</v>
      </c>
      <c r="E12" s="10" t="n">
        <v>-3.8</v>
      </c>
      <c r="F12" t="n">
        <v>49101</v>
      </c>
      <c r="G12" t="n">
        <v>43271</v>
      </c>
      <c r="H12" s="1" t="n">
        <v>47457</v>
      </c>
      <c r="I12" s="6">
        <f>G12-F12</f>
        <v/>
      </c>
      <c r="J12" s="6">
        <f>H12-G12</f>
        <v/>
      </c>
      <c r="K12" s="5">
        <f>I12/F12</f>
        <v/>
      </c>
      <c r="L12" s="5">
        <f>J12/G12</f>
        <v/>
      </c>
      <c r="M12" s="3" t="n">
        <v>144.743576295</v>
      </c>
      <c r="N12" s="3" t="n">
        <v>147.202886795</v>
      </c>
      <c r="O12" s="11" t="n">
        <v>38.09</v>
      </c>
      <c r="P12" s="7">
        <f>N12-M12</f>
        <v/>
      </c>
      <c r="Q12" s="7">
        <f>O12-N12</f>
        <v/>
      </c>
      <c r="R12" s="5">
        <f>P12/M12</f>
        <v/>
      </c>
      <c r="S12" s="5">
        <f>Q12/N12</f>
        <v/>
      </c>
      <c r="T12" t="n">
        <v>1600067</v>
      </c>
      <c r="U12" t="n">
        <v>1370156</v>
      </c>
      <c r="V12" s="1" t="n">
        <v>1597998</v>
      </c>
      <c r="W12" s="6">
        <f>U12-T12</f>
        <v/>
      </c>
      <c r="X12" s="6">
        <f>V12-U12</f>
        <v/>
      </c>
      <c r="Y12" s="5">
        <f>W12/T12</f>
        <v/>
      </c>
      <c r="Z12" s="5">
        <f>X12/U12</f>
        <v/>
      </c>
      <c r="AA12" s="9" t="n">
        <v>-102600</v>
      </c>
      <c r="AB12" s="10" t="n">
        <v>90000</v>
      </c>
      <c r="AC12" t="n">
        <v>2447</v>
      </c>
      <c r="AD12" t="n">
        <v>2654</v>
      </c>
      <c r="AE12" s="1" t="n">
        <v>2704</v>
      </c>
      <c r="AF12" s="6">
        <f>AD12-AC12</f>
        <v/>
      </c>
      <c r="AG12" s="6">
        <f>AE12-AD12</f>
        <v/>
      </c>
      <c r="AH12" s="5">
        <f>AF12/AC12</f>
        <v/>
      </c>
      <c r="AI12" s="5">
        <f>AG12/AD12</f>
        <v/>
      </c>
    </row>
    <row r="13" spans="1:35">
      <c r="A13" t="s">
        <v>35</v>
      </c>
      <c r="B13" t="s">
        <v>25</v>
      </c>
      <c r="C13">
        <f>VLOOKUP(A13,[1]FO!$A$2:$B$213,2,0)</f>
        <v/>
      </c>
      <c r="D13" s="4" t="n">
        <v>0.3500000000000227</v>
      </c>
      <c r="E13" s="10" t="n">
        <v>1.8</v>
      </c>
      <c r="F13" t="n">
        <v>30475</v>
      </c>
      <c r="G13" t="n">
        <v>22152</v>
      </c>
      <c r="H13" s="1" t="n">
        <v>26812</v>
      </c>
      <c r="I13" s="6">
        <f>G13-F13</f>
        <v/>
      </c>
      <c r="J13" s="6">
        <f>H13-G13</f>
        <v/>
      </c>
      <c r="K13" s="5">
        <f>I13/F13</f>
        <v/>
      </c>
      <c r="L13" s="5">
        <f>J13/G13</f>
        <v/>
      </c>
      <c r="M13" s="3" t="n">
        <v>64.59643257</v>
      </c>
      <c r="N13" s="3" t="n">
        <v>76.89813778</v>
      </c>
      <c r="O13" s="11" t="n">
        <v>12.14</v>
      </c>
      <c r="P13" s="7">
        <f>N13-M13</f>
        <v/>
      </c>
      <c r="Q13" s="7">
        <f>O13-N13</f>
        <v/>
      </c>
      <c r="R13" s="5">
        <f>P13/M13</f>
        <v/>
      </c>
      <c r="S13" s="5">
        <f>Q13/N13</f>
        <v/>
      </c>
      <c r="T13" t="n">
        <v>363419</v>
      </c>
      <c r="U13" t="n">
        <v>508811</v>
      </c>
      <c r="V13" s="1" t="n">
        <v>390211</v>
      </c>
      <c r="W13" s="6">
        <f>U13-T13</f>
        <v/>
      </c>
      <c r="X13" s="6">
        <f>V13-U13</f>
        <v/>
      </c>
      <c r="Y13" s="5">
        <f>W13/T13</f>
        <v/>
      </c>
      <c r="Z13" s="5">
        <f>X13/U13</f>
        <v/>
      </c>
      <c r="AA13" s="9" t="n">
        <v>-31000</v>
      </c>
      <c r="AB13" s="10" t="n">
        <v>-149000</v>
      </c>
      <c r="AC13" t="n">
        <v>2263</v>
      </c>
      <c r="AD13" t="n">
        <v>2693</v>
      </c>
      <c r="AE13" s="1" t="n">
        <v>1646</v>
      </c>
      <c r="AF13" s="6">
        <f>AD13-AC13</f>
        <v/>
      </c>
      <c r="AG13" s="6">
        <f>AE13-AD13</f>
        <v/>
      </c>
      <c r="AH13" s="5">
        <f>AF13/AC13</f>
        <v/>
      </c>
      <c r="AI13" s="5">
        <f>AG13/AD13</f>
        <v/>
      </c>
    </row>
    <row r="14" spans="1:35">
      <c r="A14" t="s">
        <v>36</v>
      </c>
      <c r="B14" t="s">
        <v>25</v>
      </c>
      <c r="C14">
        <f>VLOOKUP(A14,[1]FO!$A$2:$B$213,2,0)</f>
        <v/>
      </c>
      <c r="D14" s="4" t="n">
        <v>-1.849999999999966</v>
      </c>
      <c r="E14" s="10" t="n">
        <v>1.05</v>
      </c>
      <c r="F14" t="n">
        <v>43812</v>
      </c>
      <c r="G14" t="n">
        <v>45712</v>
      </c>
      <c r="H14" s="1" t="n">
        <v>49571</v>
      </c>
      <c r="I14" s="6">
        <f>G14-F14</f>
        <v/>
      </c>
      <c r="J14" s="6">
        <f>H14-G14</f>
        <v/>
      </c>
      <c r="K14" s="5">
        <f>I14/F14</f>
        <v/>
      </c>
      <c r="L14" s="5">
        <f>J14/G14</f>
        <v/>
      </c>
      <c r="M14" s="3" t="n">
        <v>97.143341335</v>
      </c>
      <c r="N14" s="3" t="n">
        <v>73.93499703500001</v>
      </c>
      <c r="O14" s="11" t="n">
        <v>14.66</v>
      </c>
      <c r="P14" s="7">
        <f>N14-M14</f>
        <v/>
      </c>
      <c r="Q14" s="7">
        <f>O14-N14</f>
        <v/>
      </c>
      <c r="R14" s="5">
        <f>P14/M14</f>
        <v/>
      </c>
      <c r="S14" s="5">
        <f>Q14/N14</f>
        <v/>
      </c>
      <c r="T14" t="n">
        <v>1194575</v>
      </c>
      <c r="U14" t="n">
        <v>1315414</v>
      </c>
      <c r="V14" s="1" t="n">
        <v>2567697</v>
      </c>
      <c r="W14" s="6">
        <f>U14-T14</f>
        <v/>
      </c>
      <c r="X14" s="6">
        <f>V14-U14</f>
        <v/>
      </c>
      <c r="Y14" s="5">
        <f>W14/T14</f>
        <v/>
      </c>
      <c r="Z14" s="5">
        <f>X14/U14</f>
        <v/>
      </c>
      <c r="AA14" s="9" t="n">
        <v>-3400</v>
      </c>
      <c r="AB14" s="10" t="n">
        <v>52800</v>
      </c>
      <c r="AC14" t="n">
        <v>3892</v>
      </c>
      <c r="AD14" t="n">
        <v>2429</v>
      </c>
      <c r="AE14" s="1" t="n">
        <v>2945</v>
      </c>
      <c r="AF14" s="6">
        <f>AD14-AC14</f>
        <v/>
      </c>
      <c r="AG14" s="6">
        <f>AE14-AD14</f>
        <v/>
      </c>
      <c r="AH14" s="5">
        <f>AF14/AC14</f>
        <v/>
      </c>
      <c r="AI14" s="5">
        <f>AG14/AD14</f>
        <v/>
      </c>
    </row>
    <row r="15" spans="1:35">
      <c r="A15" t="s">
        <v>37</v>
      </c>
      <c r="B15" t="s">
        <v>25</v>
      </c>
      <c r="C15">
        <f>VLOOKUP(A15,[1]FO!$A$2:$B$213,2,0)</f>
        <v/>
      </c>
      <c r="D15" s="4" t="n">
        <v>-5.099999999999909</v>
      </c>
      <c r="E15" s="10" t="n">
        <v>57.2</v>
      </c>
      <c r="F15" t="n">
        <v>16177</v>
      </c>
      <c r="G15" t="n">
        <v>19666</v>
      </c>
      <c r="H15" s="1" t="n">
        <v>49777</v>
      </c>
      <c r="I15" s="6">
        <f>G15-F15</f>
        <v/>
      </c>
      <c r="J15" s="6">
        <f>H15-G15</f>
        <v/>
      </c>
      <c r="K15" s="5">
        <f>I15/F15</f>
        <v/>
      </c>
      <c r="L15" s="5">
        <f>J15/G15</f>
        <v/>
      </c>
      <c r="M15" s="3" t="n">
        <v>69.03659635</v>
      </c>
      <c r="N15" s="3" t="n">
        <v>58.892393225</v>
      </c>
      <c r="O15" s="11" t="n">
        <v>80.95</v>
      </c>
      <c r="P15" s="7">
        <f>N15-M15</f>
        <v/>
      </c>
      <c r="Q15" s="7">
        <f>O15-N15</f>
        <v/>
      </c>
      <c r="R15" s="5">
        <f>P15/M15</f>
        <v/>
      </c>
      <c r="S15" s="5">
        <f>Q15/N15</f>
        <v/>
      </c>
      <c r="T15" t="n">
        <v>67437</v>
      </c>
      <c r="U15" t="n">
        <v>56009</v>
      </c>
      <c r="V15" s="1" t="n">
        <v>226765</v>
      </c>
      <c r="W15" s="6">
        <f>U15-T15</f>
        <v/>
      </c>
      <c r="X15" s="6">
        <f>V15-U15</f>
        <v/>
      </c>
      <c r="Y15" s="5">
        <f>W15/T15</f>
        <v/>
      </c>
      <c r="Z15" s="5">
        <f>X15/U15</f>
        <v/>
      </c>
      <c r="AA15" s="9" t="n">
        <v>-51000</v>
      </c>
      <c r="AB15" s="10" t="n">
        <v>96750</v>
      </c>
      <c r="AC15" t="n">
        <v>3360</v>
      </c>
      <c r="AD15" t="n">
        <v>3092</v>
      </c>
      <c r="AE15" s="1" t="n">
        <v>4810</v>
      </c>
      <c r="AF15" s="6">
        <f>AD15-AC15</f>
        <v/>
      </c>
      <c r="AG15" s="6">
        <f>AE15-AD15</f>
        <v/>
      </c>
      <c r="AH15" s="5">
        <f>AF15/AC15</f>
        <v/>
      </c>
      <c r="AI15" s="5">
        <f>AG15/AD15</f>
        <v/>
      </c>
    </row>
    <row r="16" spans="1:35">
      <c r="A16" t="s">
        <v>38</v>
      </c>
      <c r="B16" t="s">
        <v>25</v>
      </c>
      <c r="C16">
        <f>VLOOKUP(A16,[1]FO!$A$2:$B$213,2,0)</f>
        <v/>
      </c>
      <c r="D16" s="4" t="n">
        <v>16.40000000000146</v>
      </c>
      <c r="E16" s="10" t="n">
        <v>295.1</v>
      </c>
      <c r="F16" t="n">
        <v>18164</v>
      </c>
      <c r="G16" t="n">
        <v>9608</v>
      </c>
      <c r="H16" s="1" t="n">
        <v>20008</v>
      </c>
      <c r="I16" s="6">
        <f>G16-F16</f>
        <v/>
      </c>
      <c r="J16" s="6">
        <f>H16-G16</f>
        <v/>
      </c>
      <c r="K16" s="5">
        <f>I16/F16</f>
        <v/>
      </c>
      <c r="L16" s="5">
        <f>J16/G16</f>
        <v/>
      </c>
      <c r="M16" s="3" t="n">
        <v>178.605416185</v>
      </c>
      <c r="N16" s="3" t="n">
        <v>55.24288066499999</v>
      </c>
      <c r="O16" s="11" t="n">
        <v>86.95999999999999</v>
      </c>
      <c r="P16" s="7">
        <f>N16-M16</f>
        <v/>
      </c>
      <c r="Q16" s="7">
        <f>O16-N16</f>
        <v/>
      </c>
      <c r="R16" s="5">
        <f>P16/M16</f>
        <v/>
      </c>
      <c r="S16" s="5">
        <f>Q16/N16</f>
        <v/>
      </c>
      <c r="T16" t="n">
        <v>19997</v>
      </c>
      <c r="U16" t="n">
        <v>8224</v>
      </c>
      <c r="V16" s="1" t="n">
        <v>19521</v>
      </c>
      <c r="W16" s="6">
        <f>U16-T16</f>
        <v/>
      </c>
      <c r="X16" s="6">
        <f>V16-U16</f>
        <v/>
      </c>
      <c r="Y16" s="5">
        <f>W16/T16</f>
        <v/>
      </c>
      <c r="Z16" s="5">
        <f>X16/U16</f>
        <v/>
      </c>
      <c r="AA16" s="9" t="n">
        <v>-475</v>
      </c>
      <c r="AB16" s="10" t="n">
        <v>-1375</v>
      </c>
      <c r="AC16" t="n">
        <v>3522</v>
      </c>
      <c r="AD16" t="n">
        <v>989</v>
      </c>
      <c r="AE16" s="1" t="n">
        <v>3243</v>
      </c>
      <c r="AF16" s="6">
        <f>AD16-AC16</f>
        <v/>
      </c>
      <c r="AG16" s="6">
        <f>AE16-AD16</f>
        <v/>
      </c>
      <c r="AH16" s="5">
        <f>AF16/AC16</f>
        <v/>
      </c>
      <c r="AI16" s="5">
        <f>AG16/AD16</f>
        <v/>
      </c>
    </row>
    <row r="17" spans="1:35">
      <c r="A17" t="s">
        <v>39</v>
      </c>
      <c r="B17" t="s">
        <v>25</v>
      </c>
      <c r="C17">
        <f>VLOOKUP(A17,[1]FO!$A$2:$B$213,2,0)</f>
        <v/>
      </c>
      <c r="D17" s="4" t="n">
        <v>1.650000000000034</v>
      </c>
      <c r="E17" s="10" t="n">
        <v>-1.55</v>
      </c>
      <c r="F17" t="n">
        <v>60113</v>
      </c>
      <c r="G17" t="n">
        <v>44400</v>
      </c>
      <c r="H17" s="1" t="n">
        <v>55494</v>
      </c>
      <c r="I17" s="6">
        <f>G17-F17</f>
        <v/>
      </c>
      <c r="J17" s="6">
        <f>H17-G17</f>
        <v/>
      </c>
      <c r="K17" s="5">
        <f>I17/F17</f>
        <v/>
      </c>
      <c r="L17" s="5">
        <f>J17/G17</f>
        <v/>
      </c>
      <c r="M17" s="3" t="n">
        <v>215.49765304</v>
      </c>
      <c r="N17" s="3" t="n">
        <v>116.36323895</v>
      </c>
      <c r="O17" s="11" t="n">
        <v>35.66</v>
      </c>
      <c r="P17" s="7">
        <f>N17-M17</f>
        <v/>
      </c>
      <c r="Q17" s="7">
        <f>O17-N17</f>
        <v/>
      </c>
      <c r="R17" s="5">
        <f>P17/M17</f>
        <v/>
      </c>
      <c r="S17" s="5">
        <f>Q17/N17</f>
        <v/>
      </c>
      <c r="T17" t="n">
        <v>1401432</v>
      </c>
      <c r="U17" t="n">
        <v>960184</v>
      </c>
      <c r="V17" s="1" t="n">
        <v>1710724</v>
      </c>
      <c r="W17" s="6">
        <f>U17-T17</f>
        <v/>
      </c>
      <c r="X17" s="6">
        <f>V17-U17</f>
        <v/>
      </c>
      <c r="Y17" s="5">
        <f>W17/T17</f>
        <v/>
      </c>
      <c r="Z17" s="5">
        <f>X17/U17</f>
        <v/>
      </c>
      <c r="AA17" s="9" t="n">
        <v>-302000</v>
      </c>
      <c r="AB17" s="10" t="n">
        <v>1490853</v>
      </c>
      <c r="AC17" t="n">
        <v>4707</v>
      </c>
      <c r="AD17" t="n">
        <v>2680</v>
      </c>
      <c r="AE17" s="1" t="n">
        <v>4194</v>
      </c>
      <c r="AF17" s="6">
        <f>AD17-AC17</f>
        <v/>
      </c>
      <c r="AG17" s="6">
        <f>AE17-AD17</f>
        <v/>
      </c>
      <c r="AH17" s="5">
        <f>AF17/AC17</f>
        <v/>
      </c>
      <c r="AI17" s="5">
        <f>AG17/AD17</f>
        <v/>
      </c>
    </row>
    <row r="18" spans="1:35">
      <c r="A18" t="s">
        <v>40</v>
      </c>
      <c r="B18" t="s">
        <v>25</v>
      </c>
      <c r="C18">
        <f>VLOOKUP(A18,[1]FO!$A$2:$B$213,2,0)</f>
        <v/>
      </c>
      <c r="D18" s="4" t="n">
        <v>18.14999999999998</v>
      </c>
      <c r="E18" s="10" t="n">
        <v>-10.2</v>
      </c>
      <c r="F18" t="n">
        <v>59103</v>
      </c>
      <c r="G18" t="n">
        <v>61393</v>
      </c>
      <c r="H18" s="1" t="n">
        <v>54879</v>
      </c>
      <c r="I18" s="6">
        <f>G18-F18</f>
        <v/>
      </c>
      <c r="J18" s="6">
        <f>H18-G18</f>
        <v/>
      </c>
      <c r="K18" s="5">
        <f>I18/F18</f>
        <v/>
      </c>
      <c r="L18" s="5">
        <f>J18/G18</f>
        <v/>
      </c>
      <c r="M18" s="3" t="n">
        <v>91.797201085</v>
      </c>
      <c r="N18" s="3" t="n">
        <v>126.43553875</v>
      </c>
      <c r="O18" s="11" t="n">
        <v>39.73</v>
      </c>
      <c r="P18" s="7">
        <f>N18-M18</f>
        <v/>
      </c>
      <c r="Q18" s="7">
        <f>O18-N18</f>
        <v/>
      </c>
      <c r="R18" s="5">
        <f>P18/M18</f>
        <v/>
      </c>
      <c r="S18" s="5">
        <f>Q18/N18</f>
        <v/>
      </c>
      <c r="T18" t="n">
        <v>668106</v>
      </c>
      <c r="U18" t="n">
        <v>920080</v>
      </c>
      <c r="V18" s="1" t="n">
        <v>711723</v>
      </c>
      <c r="W18" s="6">
        <f>U18-T18</f>
        <v/>
      </c>
      <c r="X18" s="6">
        <f>V18-U18</f>
        <v/>
      </c>
      <c r="Y18" s="5">
        <f>W18/T18</f>
        <v/>
      </c>
      <c r="Z18" s="5">
        <f>X18/U18</f>
        <v/>
      </c>
      <c r="AA18" s="9" t="n">
        <v>-150500</v>
      </c>
      <c r="AB18" s="10" t="n">
        <v>-35000</v>
      </c>
      <c r="AC18" t="n">
        <v>4159</v>
      </c>
      <c r="AD18" t="n">
        <v>2450</v>
      </c>
      <c r="AE18" s="1" t="n">
        <v>2666</v>
      </c>
      <c r="AF18" s="6">
        <f>AD18-AC18</f>
        <v/>
      </c>
      <c r="AG18" s="6">
        <f>AE18-AD18</f>
        <v/>
      </c>
      <c r="AH18" s="5">
        <f>AF18/AC18</f>
        <v/>
      </c>
      <c r="AI18" s="5">
        <f>AG18/AD18</f>
        <v/>
      </c>
    </row>
    <row r="19" spans="1:35">
      <c r="A19" t="s">
        <v>41</v>
      </c>
      <c r="B19" t="s">
        <v>25</v>
      </c>
      <c r="C19">
        <f>VLOOKUP(A19,[1]FO!$A$2:$B$213,2,0)</f>
        <v/>
      </c>
      <c r="D19" s="4" t="n">
        <v>3.299999999999955</v>
      </c>
      <c r="E19" s="10" t="n">
        <v>26.45</v>
      </c>
      <c r="F19" t="n">
        <v>122397</v>
      </c>
      <c r="G19" t="n">
        <v>95299</v>
      </c>
      <c r="H19" s="1" t="n">
        <v>137859</v>
      </c>
      <c r="I19" s="6">
        <f>G19-F19</f>
        <v/>
      </c>
      <c r="J19" s="6">
        <f>H19-G19</f>
        <v/>
      </c>
      <c r="K19" s="5">
        <f>I19/F19</f>
        <v/>
      </c>
      <c r="L19" s="5">
        <f>J19/G19</f>
        <v/>
      </c>
      <c r="M19" s="3" t="n">
        <v>423.31770298</v>
      </c>
      <c r="N19" s="3" t="n">
        <v>291.8020117</v>
      </c>
      <c r="O19" s="11" t="n">
        <v>151.37</v>
      </c>
      <c r="P19" s="7">
        <f>N19-M19</f>
        <v/>
      </c>
      <c r="Q19" s="7">
        <f>O19-N19</f>
        <v/>
      </c>
      <c r="R19" s="5">
        <f>P19/M19</f>
        <v/>
      </c>
      <c r="S19" s="5">
        <f>Q19/N19</f>
        <v/>
      </c>
      <c r="T19" t="n">
        <v>1807381</v>
      </c>
      <c r="U19" t="n">
        <v>1249079</v>
      </c>
      <c r="V19" s="1" t="n">
        <v>1748774</v>
      </c>
      <c r="W19" s="6">
        <f>U19-T19</f>
        <v/>
      </c>
      <c r="X19" s="6">
        <f>V19-U19</f>
        <v/>
      </c>
      <c r="Y19" s="5">
        <f>W19/T19</f>
        <v/>
      </c>
      <c r="Z19" s="5">
        <f>X19/U19</f>
        <v/>
      </c>
      <c r="AA19" s="9" t="n">
        <v>-141000</v>
      </c>
      <c r="AB19" s="10" t="n">
        <v>182000</v>
      </c>
      <c r="AC19" t="n">
        <v>6130</v>
      </c>
      <c r="AD19" t="n">
        <v>4248</v>
      </c>
      <c r="AE19" s="1" t="n">
        <v>7521</v>
      </c>
      <c r="AF19" s="6">
        <f>AD19-AC19</f>
        <v/>
      </c>
      <c r="AG19" s="6">
        <f>AE19-AD19</f>
        <v/>
      </c>
      <c r="AH19" s="5">
        <f>AF19/AC19</f>
        <v/>
      </c>
      <c r="AI19" s="5">
        <f>AG19/AD19</f>
        <v/>
      </c>
    </row>
    <row r="20" spans="1:35">
      <c r="A20" t="s">
        <v>42</v>
      </c>
      <c r="B20" t="s">
        <v>25</v>
      </c>
      <c r="C20">
        <f>VLOOKUP(A20,[1]FO!$A$2:$B$213,2,0)</f>
        <v/>
      </c>
      <c r="D20" s="4" t="n">
        <v>-2.100000000000136</v>
      </c>
      <c r="E20" s="10" t="n">
        <v>33.25</v>
      </c>
      <c r="F20" t="n">
        <v>83598</v>
      </c>
      <c r="G20" t="n">
        <v>57272</v>
      </c>
      <c r="H20" s="1" t="n">
        <v>113150</v>
      </c>
      <c r="I20" s="6">
        <f>G20-F20</f>
        <v/>
      </c>
      <c r="J20" s="6">
        <f>H20-G20</f>
        <v/>
      </c>
      <c r="K20" s="5">
        <f>I20/F20</f>
        <v/>
      </c>
      <c r="L20" s="5">
        <f>J20/G20</f>
        <v/>
      </c>
      <c r="M20" s="3" t="n">
        <v>440.380117745</v>
      </c>
      <c r="N20" s="3" t="n">
        <v>320.628835265</v>
      </c>
      <c r="O20" s="11" t="n">
        <v>188.17</v>
      </c>
      <c r="P20" s="7">
        <f>N20-M20</f>
        <v/>
      </c>
      <c r="Q20" s="7">
        <f>O20-N20</f>
        <v/>
      </c>
      <c r="R20" s="5">
        <f>P20/M20</f>
        <v/>
      </c>
      <c r="S20" s="5">
        <f>Q20/N20</f>
        <v/>
      </c>
      <c r="T20" t="n">
        <v>1303739</v>
      </c>
      <c r="U20" t="n">
        <v>1059344</v>
      </c>
      <c r="V20" s="1" t="n">
        <v>2204518</v>
      </c>
      <c r="W20" s="6">
        <f>U20-T20</f>
        <v/>
      </c>
      <c r="X20" s="6">
        <f>V20-U20</f>
        <v/>
      </c>
      <c r="Y20" s="5">
        <f>W20/T20</f>
        <v/>
      </c>
      <c r="Z20" s="5">
        <f>X20/U20</f>
        <v/>
      </c>
      <c r="AA20" s="9" t="n">
        <v>-367500</v>
      </c>
      <c r="AB20" s="10" t="n">
        <v>330250</v>
      </c>
      <c r="AC20" t="n">
        <v>14572</v>
      </c>
      <c r="AD20" t="n">
        <v>9832</v>
      </c>
      <c r="AE20" s="1" t="n">
        <v>14683</v>
      </c>
      <c r="AF20" s="6">
        <f>AD20-AC20</f>
        <v/>
      </c>
      <c r="AG20" s="6">
        <f>AE20-AD20</f>
        <v/>
      </c>
      <c r="AH20" s="5">
        <f>AF20/AC20</f>
        <v/>
      </c>
      <c r="AI20" s="5">
        <f>AG20/AD20</f>
        <v/>
      </c>
    </row>
    <row r="21" spans="1:35">
      <c r="A21" t="s">
        <v>43</v>
      </c>
      <c r="B21" t="s">
        <v>25</v>
      </c>
      <c r="C21">
        <f>VLOOKUP(A21,[1]FO!$A$2:$B$213,2,0)</f>
        <v/>
      </c>
      <c r="D21" s="4" t="n">
        <v>44.80000000000018</v>
      </c>
      <c r="E21" s="10" t="n">
        <v>42.15</v>
      </c>
      <c r="F21" t="n">
        <v>44663</v>
      </c>
      <c r="G21" t="n">
        <v>48075</v>
      </c>
      <c r="H21" s="1" t="n">
        <v>21860</v>
      </c>
      <c r="I21" s="6">
        <f>G21-F21</f>
        <v/>
      </c>
      <c r="J21" s="6">
        <f>H21-G21</f>
        <v/>
      </c>
      <c r="K21" s="5">
        <f>I21/F21</f>
        <v/>
      </c>
      <c r="L21" s="5">
        <f>J21/G21</f>
        <v/>
      </c>
      <c r="M21" s="3" t="n">
        <v>250.156916385</v>
      </c>
      <c r="N21" s="3" t="n">
        <v>232.624081965</v>
      </c>
      <c r="O21" s="11" t="n">
        <v>60.15</v>
      </c>
      <c r="P21" s="7">
        <f>N21-M21</f>
        <v/>
      </c>
      <c r="Q21" s="7">
        <f>O21-N21</f>
        <v/>
      </c>
      <c r="R21" s="5">
        <f>P21/M21</f>
        <v/>
      </c>
      <c r="S21" s="5">
        <f>Q21/N21</f>
        <v/>
      </c>
      <c r="T21" t="n">
        <v>342726</v>
      </c>
      <c r="U21" t="n">
        <v>394715</v>
      </c>
      <c r="V21" s="1" t="n">
        <v>81566</v>
      </c>
      <c r="W21" s="6">
        <f>U21-T21</f>
        <v/>
      </c>
      <c r="X21" s="6">
        <f>V21-U21</f>
        <v/>
      </c>
      <c r="Y21" s="5">
        <f>W21/T21</f>
        <v/>
      </c>
      <c r="Z21" s="5">
        <f>X21/U21</f>
        <v/>
      </c>
      <c r="AA21" s="9" t="n">
        <v>62200</v>
      </c>
      <c r="AB21" s="10" t="n">
        <v>-12200</v>
      </c>
      <c r="AC21" t="n">
        <v>7110</v>
      </c>
      <c r="AD21" t="n">
        <v>3812</v>
      </c>
      <c r="AE21" s="1" t="n">
        <v>2430</v>
      </c>
      <c r="AF21" s="6">
        <f>AD21-AC21</f>
        <v/>
      </c>
      <c r="AG21" s="6">
        <f>AE21-AD21</f>
        <v/>
      </c>
      <c r="AH21" s="5">
        <f>AF21/AC21</f>
        <v/>
      </c>
      <c r="AI21" s="5">
        <f>AG21/AD21</f>
        <v/>
      </c>
    </row>
    <row r="22" spans="1:35">
      <c r="A22" t="s">
        <v>44</v>
      </c>
      <c r="B22" t="s">
        <v>25</v>
      </c>
      <c r="C22">
        <f>VLOOKUP(A22,[1]FO!$A$2:$B$213,2,0)</f>
        <v/>
      </c>
      <c r="D22" s="4" t="n">
        <v>5.199999999999989</v>
      </c>
      <c r="E22" s="10" t="n">
        <v>1.95</v>
      </c>
      <c r="F22" t="n">
        <v>111843</v>
      </c>
      <c r="G22" t="n">
        <v>72133</v>
      </c>
      <c r="H22" s="1" t="n">
        <v>40794</v>
      </c>
      <c r="I22" s="6">
        <f>G22-F22</f>
        <v/>
      </c>
      <c r="J22" s="6">
        <f>H22-G22</f>
        <v/>
      </c>
      <c r="K22" s="5">
        <f>I22/F22</f>
        <v/>
      </c>
      <c r="L22" s="5">
        <f>J22/G22</f>
        <v/>
      </c>
      <c r="M22" s="3" t="n">
        <v>400.00835198</v>
      </c>
      <c r="N22" s="3" t="n">
        <v>361.610125465</v>
      </c>
      <c r="O22" s="11" t="n">
        <v>53.17</v>
      </c>
      <c r="P22" s="7">
        <f>N22-M22</f>
        <v/>
      </c>
      <c r="Q22" s="7">
        <f>O22-N22</f>
        <v/>
      </c>
      <c r="R22" s="5">
        <f>P22/M22</f>
        <v/>
      </c>
      <c r="S22" s="5">
        <f>Q22/N22</f>
        <v/>
      </c>
      <c r="T22" t="n">
        <v>7604756</v>
      </c>
      <c r="U22" t="n">
        <v>6810123</v>
      </c>
      <c r="V22" s="1" t="n">
        <v>1827682</v>
      </c>
      <c r="W22" s="6">
        <f>U22-T22</f>
        <v/>
      </c>
      <c r="X22" s="6">
        <f>V22-U22</f>
        <v/>
      </c>
      <c r="Y22" s="5">
        <f>W22/T22</f>
        <v/>
      </c>
      <c r="Z22" s="5">
        <f>X22/U22</f>
        <v/>
      </c>
      <c r="AA22" s="9" t="n">
        <v>-339500</v>
      </c>
      <c r="AB22" s="10" t="n">
        <v>126000</v>
      </c>
      <c r="AC22" t="n">
        <v>8870</v>
      </c>
      <c r="AD22" t="n">
        <v>8490</v>
      </c>
      <c r="AE22" s="1" t="n">
        <v>3922</v>
      </c>
      <c r="AF22" s="6">
        <f>AD22-AC22</f>
        <v/>
      </c>
      <c r="AG22" s="6">
        <f>AE22-AD22</f>
        <v/>
      </c>
      <c r="AH22" s="5">
        <f>AF22/AC22</f>
        <v/>
      </c>
      <c r="AI22" s="5">
        <f>AG22/AD22</f>
        <v/>
      </c>
    </row>
    <row r="23" spans="1:35">
      <c r="A23" t="s">
        <v>45</v>
      </c>
      <c r="B23" t="s">
        <v>25</v>
      </c>
      <c r="C23">
        <f>VLOOKUP(A23,[1]FO!$A$2:$B$213,2,0)</f>
        <v/>
      </c>
      <c r="D23" s="4" t="n">
        <v>-4.599999999999966</v>
      </c>
      <c r="E23" s="10" t="n">
        <v>-2</v>
      </c>
      <c r="F23" t="n">
        <v>53413</v>
      </c>
      <c r="G23" t="n">
        <v>43645</v>
      </c>
      <c r="H23" s="1" t="n">
        <v>47086</v>
      </c>
      <c r="I23" s="6">
        <f>G23-F23</f>
        <v/>
      </c>
      <c r="J23" s="6">
        <f>H23-G23</f>
        <v/>
      </c>
      <c r="K23" s="5">
        <f>I23/F23</f>
        <v/>
      </c>
      <c r="L23" s="5">
        <f>J23/G23</f>
        <v/>
      </c>
      <c r="M23" s="3" t="n">
        <v>96.94287511499999</v>
      </c>
      <c r="N23" s="3" t="n">
        <v>105.32805871</v>
      </c>
      <c r="O23" s="11" t="n">
        <v>67.16</v>
      </c>
      <c r="P23" s="7">
        <f>N23-M23</f>
        <v/>
      </c>
      <c r="Q23" s="7">
        <f>O23-N23</f>
        <v/>
      </c>
      <c r="R23" s="5">
        <f>P23/M23</f>
        <v/>
      </c>
      <c r="S23" s="5">
        <f>Q23/N23</f>
        <v/>
      </c>
      <c r="T23" t="n">
        <v>918437</v>
      </c>
      <c r="U23" t="n">
        <v>972043</v>
      </c>
      <c r="V23" s="1" t="n">
        <v>1280052</v>
      </c>
      <c r="W23" s="6">
        <f>U23-T23</f>
        <v/>
      </c>
      <c r="X23" s="6">
        <f>V23-U23</f>
        <v/>
      </c>
      <c r="Y23" s="5">
        <f>W23/T23</f>
        <v/>
      </c>
      <c r="Z23" s="5">
        <f>X23/U23</f>
        <v/>
      </c>
      <c r="AA23" s="9" t="n">
        <v>363825</v>
      </c>
      <c r="AB23" s="10" t="n">
        <v>-132300</v>
      </c>
      <c r="AC23" t="n">
        <v>3786</v>
      </c>
      <c r="AD23" t="n">
        <v>3544</v>
      </c>
      <c r="AE23" s="1" t="n">
        <v>1645</v>
      </c>
      <c r="AF23" s="6">
        <f>AD23-AC23</f>
        <v/>
      </c>
      <c r="AG23" s="6">
        <f>AE23-AD23</f>
        <v/>
      </c>
      <c r="AH23" s="5">
        <f>AF23/AC23</f>
        <v/>
      </c>
      <c r="AI23" s="5">
        <f>AG23/AD23</f>
        <v/>
      </c>
    </row>
    <row r="24" spans="1:35">
      <c r="A24" t="s">
        <v>46</v>
      </c>
      <c r="B24" t="s">
        <v>25</v>
      </c>
      <c r="C24">
        <f>VLOOKUP(A24,[1]FO!$A$2:$B$213,2,0)</f>
        <v/>
      </c>
      <c r="D24" s="4" t="n">
        <v>-16.20000000000005</v>
      </c>
      <c r="E24" s="10" t="n">
        <v>-3.9</v>
      </c>
      <c r="F24" t="n">
        <v>63330</v>
      </c>
      <c r="G24" t="n">
        <v>25809</v>
      </c>
      <c r="H24" s="1" t="n">
        <v>55478</v>
      </c>
      <c r="I24" s="6">
        <f>G24-F24</f>
        <v/>
      </c>
      <c r="J24" s="6">
        <f>H24-G24</f>
        <v/>
      </c>
      <c r="K24" s="5">
        <f>I24/F24</f>
        <v/>
      </c>
      <c r="L24" s="5">
        <f>J24/G24</f>
        <v/>
      </c>
      <c r="M24" s="3" t="n">
        <v>162.262360145</v>
      </c>
      <c r="N24" s="3" t="n">
        <v>75.32592320000001</v>
      </c>
      <c r="O24" s="11" t="n">
        <v>35.25</v>
      </c>
      <c r="P24" s="7">
        <f>N24-M24</f>
        <v/>
      </c>
      <c r="Q24" s="7">
        <f>O24-N24</f>
        <v/>
      </c>
      <c r="R24" s="5">
        <f>P24/M24</f>
        <v/>
      </c>
      <c r="S24" s="5">
        <f>Q24/N24</f>
        <v/>
      </c>
      <c r="T24" t="n">
        <v>821781</v>
      </c>
      <c r="U24" t="n">
        <v>358001</v>
      </c>
      <c r="V24" s="1" t="n">
        <v>615470</v>
      </c>
      <c r="W24" s="6">
        <f>U24-T24</f>
        <v/>
      </c>
      <c r="X24" s="6">
        <f>V24-U24</f>
        <v/>
      </c>
      <c r="Y24" s="5">
        <f>W24/T24</f>
        <v/>
      </c>
      <c r="Z24" s="5">
        <f>X24/U24</f>
        <v/>
      </c>
      <c r="AA24" s="9" t="n">
        <v>-99600</v>
      </c>
      <c r="AB24" s="10" t="n">
        <v>-44100</v>
      </c>
      <c r="AC24" t="n">
        <v>3608</v>
      </c>
      <c r="AD24" t="n">
        <v>1616</v>
      </c>
      <c r="AE24" s="1" t="n">
        <v>3972</v>
      </c>
      <c r="AF24" s="6">
        <f>AD24-AC24</f>
        <v/>
      </c>
      <c r="AG24" s="6">
        <f>AE24-AD24</f>
        <v/>
      </c>
      <c r="AH24" s="5">
        <f>AF24/AC24</f>
        <v/>
      </c>
      <c r="AI24" s="5">
        <f>AG24/AD24</f>
        <v/>
      </c>
    </row>
    <row r="25" spans="1:35">
      <c r="A25" t="s">
        <v>47</v>
      </c>
      <c r="B25" t="s">
        <v>25</v>
      </c>
      <c r="C25">
        <f>VLOOKUP(A25,[1]FO!$A$2:$B$213,2,0)</f>
        <v/>
      </c>
      <c r="D25" s="4" t="n">
        <v>-3.950000000000045</v>
      </c>
      <c r="E25" s="10" t="n">
        <v>15.1</v>
      </c>
      <c r="F25" t="n">
        <v>31807</v>
      </c>
      <c r="G25" t="n">
        <v>21767</v>
      </c>
      <c r="H25" s="1" t="n">
        <v>210255</v>
      </c>
      <c r="I25" s="6">
        <f>G25-F25</f>
        <v/>
      </c>
      <c r="J25" s="6">
        <f>H25-G25</f>
        <v/>
      </c>
      <c r="K25" s="5">
        <f>I25/F25</f>
        <v/>
      </c>
      <c r="L25" s="5">
        <f>J25/G25</f>
        <v/>
      </c>
      <c r="M25" s="3" t="n">
        <v>114.733856415</v>
      </c>
      <c r="N25" s="3" t="n">
        <v>59.80300274500001</v>
      </c>
      <c r="O25" s="11" t="n">
        <v>249.7</v>
      </c>
      <c r="P25" s="7">
        <f>N25-M25</f>
        <v/>
      </c>
      <c r="Q25" s="7">
        <f>O25-N25</f>
        <v/>
      </c>
      <c r="R25" s="5">
        <f>P25/M25</f>
        <v/>
      </c>
      <c r="S25" s="5">
        <f>Q25/N25</f>
        <v/>
      </c>
      <c r="T25" t="n">
        <v>479217</v>
      </c>
      <c r="U25" t="n">
        <v>194592</v>
      </c>
      <c r="V25" s="1" t="n">
        <v>1149445</v>
      </c>
      <c r="W25" s="6">
        <f>U25-T25</f>
        <v/>
      </c>
      <c r="X25" s="6">
        <f>V25-U25</f>
        <v/>
      </c>
      <c r="Y25" s="5">
        <f>W25/T25</f>
        <v/>
      </c>
      <c r="Z25" s="5">
        <f>X25/U25</f>
        <v/>
      </c>
      <c r="AA25" s="9" t="n">
        <v>64400</v>
      </c>
      <c r="AB25" s="10" t="n">
        <v>-7200</v>
      </c>
      <c r="AC25" t="n">
        <v>2952</v>
      </c>
      <c r="AD25" t="n">
        <v>3695</v>
      </c>
      <c r="AE25" s="1" t="n">
        <v>19621</v>
      </c>
      <c r="AF25" s="6">
        <f>AD25-AC25</f>
        <v/>
      </c>
      <c r="AG25" s="6">
        <f>AE25-AD25</f>
        <v/>
      </c>
      <c r="AH25" s="5">
        <f>AF25/AC25</f>
        <v/>
      </c>
      <c r="AI25" s="5">
        <f>AG25/AD25</f>
        <v/>
      </c>
    </row>
    <row r="26" spans="1:35">
      <c r="A26" t="s">
        <v>48</v>
      </c>
      <c r="B26" t="s">
        <v>25</v>
      </c>
      <c r="C26">
        <f>VLOOKUP(A26,[1]FO!$A$2:$B$213,2,0)</f>
        <v/>
      </c>
      <c r="D26" s="4" t="n">
        <v>-1.850000000000023</v>
      </c>
      <c r="E26" s="10" t="n">
        <v>3.8</v>
      </c>
      <c r="F26" t="n">
        <v>121132</v>
      </c>
      <c r="G26" t="n">
        <v>91747</v>
      </c>
      <c r="H26" s="1" t="n">
        <v>124084</v>
      </c>
      <c r="I26" s="6">
        <f>G26-F26</f>
        <v/>
      </c>
      <c r="J26" s="6">
        <f>H26-G26</f>
        <v/>
      </c>
      <c r="K26" s="5">
        <f>I26/F26</f>
        <v/>
      </c>
      <c r="L26" s="5">
        <f>J26/G26</f>
        <v/>
      </c>
      <c r="M26" s="3" t="n">
        <v>442.335100235</v>
      </c>
      <c r="N26" s="3" t="n">
        <v>305.33850618</v>
      </c>
      <c r="O26" s="11" t="n">
        <v>91.34999999999999</v>
      </c>
      <c r="P26" s="7">
        <f>N26-M26</f>
        <v/>
      </c>
      <c r="Q26" s="7">
        <f>O26-N26</f>
        <v/>
      </c>
      <c r="R26" s="5">
        <f>P26/M26</f>
        <v/>
      </c>
      <c r="S26" s="5">
        <f>Q26/N26</f>
        <v/>
      </c>
      <c r="T26" t="n">
        <v>8335567</v>
      </c>
      <c r="U26" t="n">
        <v>6383718</v>
      </c>
      <c r="V26" s="1" t="n">
        <v>6676206</v>
      </c>
      <c r="W26" s="6">
        <f>U26-T26</f>
        <v/>
      </c>
      <c r="X26" s="6">
        <f>V26-U26</f>
        <v/>
      </c>
      <c r="Y26" s="5">
        <f>W26/T26</f>
        <v/>
      </c>
      <c r="Z26" s="5">
        <f>X26/U26</f>
        <v/>
      </c>
      <c r="AA26" s="9" t="n">
        <v>-1498750</v>
      </c>
      <c r="AB26" s="10" t="n">
        <v>-254375</v>
      </c>
      <c r="AC26" t="n">
        <v>9559</v>
      </c>
      <c r="AD26" t="n">
        <v>6792</v>
      </c>
      <c r="AE26" s="1" t="n">
        <v>18391</v>
      </c>
      <c r="AF26" s="6">
        <f>AD26-AC26</f>
        <v/>
      </c>
      <c r="AG26" s="6">
        <f>AE26-AD26</f>
        <v/>
      </c>
      <c r="AH26" s="5">
        <f>AF26/AC26</f>
        <v/>
      </c>
      <c r="AI26" s="5">
        <f>AG26/AD26</f>
        <v/>
      </c>
    </row>
    <row r="27" spans="1:35">
      <c r="A27" t="s">
        <v>49</v>
      </c>
      <c r="B27" t="s">
        <v>25</v>
      </c>
      <c r="C27">
        <f>VLOOKUP(A27,[1]FO!$A$2:$B$213,2,0)</f>
        <v/>
      </c>
      <c r="D27" s="4" t="n">
        <v>-7.150000000000091</v>
      </c>
      <c r="E27" s="10" t="n">
        <v>13.65</v>
      </c>
      <c r="F27" t="n">
        <v>34344</v>
      </c>
      <c r="G27" t="n">
        <v>24015</v>
      </c>
      <c r="H27" s="1" t="n">
        <v>116559</v>
      </c>
      <c r="I27" s="6">
        <f>G27-F27</f>
        <v/>
      </c>
      <c r="J27" s="6">
        <f>H27-G27</f>
        <v/>
      </c>
      <c r="K27" s="5">
        <f>I27/F27</f>
        <v/>
      </c>
      <c r="L27" s="5">
        <f>J27/G27</f>
        <v/>
      </c>
      <c r="M27" s="3" t="n">
        <v>216.20531403</v>
      </c>
      <c r="N27" s="3" t="n">
        <v>101.224499385</v>
      </c>
      <c r="O27" s="11" t="n">
        <v>175.04</v>
      </c>
      <c r="P27" s="7">
        <f>N27-M27</f>
        <v/>
      </c>
      <c r="Q27" s="7">
        <f>O27-N27</f>
        <v/>
      </c>
      <c r="R27" s="5">
        <f>P27/M27</f>
        <v/>
      </c>
      <c r="S27" s="5">
        <f>Q27/N27</f>
        <v/>
      </c>
      <c r="T27" t="n">
        <v>1050095</v>
      </c>
      <c r="U27" t="n">
        <v>306181</v>
      </c>
      <c r="V27" s="1" t="n">
        <v>1311771</v>
      </c>
      <c r="W27" s="6">
        <f>U27-T27</f>
        <v/>
      </c>
      <c r="X27" s="6">
        <f>V27-U27</f>
        <v/>
      </c>
      <c r="Y27" s="5">
        <f>W27/T27</f>
        <v/>
      </c>
      <c r="Z27" s="5">
        <f>X27/U27</f>
        <v/>
      </c>
      <c r="AA27" s="9" t="n">
        <v>-520800</v>
      </c>
      <c r="AB27" s="10" t="n">
        <v>619600</v>
      </c>
      <c r="AC27" t="n">
        <v>6720</v>
      </c>
      <c r="AD27" t="n">
        <v>5784</v>
      </c>
      <c r="AE27" s="1" t="n">
        <v>14717</v>
      </c>
      <c r="AF27" s="6">
        <f>AD27-AC27</f>
        <v/>
      </c>
      <c r="AG27" s="6">
        <f>AE27-AD27</f>
        <v/>
      </c>
      <c r="AH27" s="5">
        <f>AF27/AC27</f>
        <v/>
      </c>
      <c r="AI27" s="5">
        <f>AG27/AD27</f>
        <v/>
      </c>
    </row>
    <row r="28" spans="1:35">
      <c r="A28" t="s">
        <v>50</v>
      </c>
      <c r="B28" t="s">
        <v>25</v>
      </c>
      <c r="C28">
        <f>VLOOKUP(A28,[1]FO!$A$2:$B$213,2,0)</f>
        <v/>
      </c>
      <c r="D28" s="4" t="n">
        <v>-3.25</v>
      </c>
      <c r="E28" s="10" t="n">
        <v>-2.2</v>
      </c>
      <c r="F28" t="n">
        <v>60137</v>
      </c>
      <c r="G28" t="n">
        <v>77871</v>
      </c>
      <c r="H28" s="1" t="n">
        <v>46005</v>
      </c>
      <c r="I28" s="6">
        <f>G28-F28</f>
        <v/>
      </c>
      <c r="J28" s="6">
        <f>H28-G28</f>
        <v/>
      </c>
      <c r="K28" s="5">
        <f>I28/F28</f>
        <v/>
      </c>
      <c r="L28" s="5">
        <f>J28/G28</f>
        <v/>
      </c>
      <c r="M28" s="3" t="n">
        <v>76.99048775499999</v>
      </c>
      <c r="N28" s="3" t="n">
        <v>54.711399105</v>
      </c>
      <c r="O28" s="11" t="n">
        <v>20.71</v>
      </c>
      <c r="P28" s="7">
        <f>N28-M28</f>
        <v/>
      </c>
      <c r="Q28" s="7">
        <f>O28-N28</f>
        <v/>
      </c>
      <c r="R28" s="5">
        <f>P28/M28</f>
        <v/>
      </c>
      <c r="S28" s="5">
        <f>Q28/N28</f>
        <v/>
      </c>
      <c r="T28" t="n">
        <v>1344241</v>
      </c>
      <c r="U28" t="n">
        <v>971759</v>
      </c>
      <c r="V28" s="1" t="n">
        <v>1191801</v>
      </c>
      <c r="W28" s="6">
        <f>U28-T28</f>
        <v/>
      </c>
      <c r="X28" s="6">
        <f>V28-U28</f>
        <v/>
      </c>
      <c r="Y28" s="5">
        <f>W28/T28</f>
        <v/>
      </c>
      <c r="Z28" s="5">
        <f>X28/U28</f>
        <v/>
      </c>
      <c r="AA28" s="9" t="n">
        <v>180200</v>
      </c>
      <c r="AB28" s="10" t="n">
        <v>510000</v>
      </c>
      <c r="AC28" t="n">
        <v>1542</v>
      </c>
      <c r="AD28" t="n">
        <v>1111</v>
      </c>
      <c r="AE28" s="1" t="n">
        <v>1617</v>
      </c>
      <c r="AF28" s="6">
        <f>AD28-AC28</f>
        <v/>
      </c>
      <c r="AG28" s="6">
        <f>AE28-AD28</f>
        <v/>
      </c>
      <c r="AH28" s="5">
        <f>AF28/AC28</f>
        <v/>
      </c>
      <c r="AI28" s="5">
        <f>AG28/AD28</f>
        <v/>
      </c>
    </row>
    <row r="29" spans="1:35">
      <c r="A29" t="s">
        <v>51</v>
      </c>
      <c r="B29" t="s">
        <v>25</v>
      </c>
      <c r="C29">
        <f>VLOOKUP(A29,[1]FO!$A$2:$B$213,2,0)</f>
        <v/>
      </c>
      <c r="D29" s="4" t="n">
        <v>5.649999999999977</v>
      </c>
      <c r="E29" s="10" t="n">
        <v>0.3</v>
      </c>
      <c r="F29" t="n">
        <v>68366</v>
      </c>
      <c r="G29" t="n">
        <v>132258</v>
      </c>
      <c r="H29" s="1" t="n">
        <v>116890</v>
      </c>
      <c r="I29" s="6">
        <f>G29-F29</f>
        <v/>
      </c>
      <c r="J29" s="6">
        <f>H29-G29</f>
        <v/>
      </c>
      <c r="K29" s="5">
        <f>I29/F29</f>
        <v/>
      </c>
      <c r="L29" s="5">
        <f>J29/G29</f>
        <v/>
      </c>
      <c r="M29" s="3" t="n">
        <v>211.63744069</v>
      </c>
      <c r="N29" s="3" t="n">
        <v>561.235929845</v>
      </c>
      <c r="O29" s="11" t="n">
        <v>67.70999999999999</v>
      </c>
      <c r="P29" s="7">
        <f>N29-M29</f>
        <v/>
      </c>
      <c r="Q29" s="7">
        <f>O29-N29</f>
        <v/>
      </c>
      <c r="R29" s="5">
        <f>P29/M29</f>
        <v/>
      </c>
      <c r="S29" s="5">
        <f>Q29/N29</f>
        <v/>
      </c>
      <c r="T29" t="n">
        <v>1233741</v>
      </c>
      <c r="U29" t="n">
        <v>2881998</v>
      </c>
      <c r="V29" s="1" t="n">
        <v>3739343</v>
      </c>
      <c r="W29" s="6">
        <f>U29-T29</f>
        <v/>
      </c>
      <c r="X29" s="6">
        <f>V29-U29</f>
        <v/>
      </c>
      <c r="Y29" s="5">
        <f>W29/T29</f>
        <v/>
      </c>
      <c r="Z29" s="5">
        <f>X29/U29</f>
        <v/>
      </c>
      <c r="AA29" s="9" t="n">
        <v>-1824000</v>
      </c>
      <c r="AB29" s="10" t="n">
        <v>-75600</v>
      </c>
      <c r="AC29" t="n">
        <v>7638</v>
      </c>
      <c r="AD29" t="n">
        <v>19778</v>
      </c>
      <c r="AE29" s="1" t="n">
        <v>5951</v>
      </c>
      <c r="AF29" s="6">
        <f>AD29-AC29</f>
        <v/>
      </c>
      <c r="AG29" s="6">
        <f>AE29-AD29</f>
        <v/>
      </c>
      <c r="AH29" s="5">
        <f>AF29/AC29</f>
        <v/>
      </c>
      <c r="AI29" s="5">
        <f>AG29/AD29</f>
        <v/>
      </c>
    </row>
    <row r="30" spans="1:35">
      <c r="A30" t="s">
        <v>52</v>
      </c>
      <c r="B30" t="s">
        <v>25</v>
      </c>
      <c r="C30">
        <f>VLOOKUP(A30,[1]FO!$A$2:$B$213,2,0)</f>
        <v/>
      </c>
      <c r="D30" s="4" t="n">
        <v>0.6499999999999773</v>
      </c>
      <c r="E30" s="10" t="n">
        <v>-1.95</v>
      </c>
      <c r="F30" t="n">
        <v>49705</v>
      </c>
      <c r="G30" t="n">
        <v>64730</v>
      </c>
      <c r="H30" s="1" t="n">
        <v>44161</v>
      </c>
      <c r="I30" s="6">
        <f>G30-F30</f>
        <v/>
      </c>
      <c r="J30" s="6">
        <f>H30-G30</f>
        <v/>
      </c>
      <c r="K30" s="5">
        <f>I30/F30</f>
        <v/>
      </c>
      <c r="L30" s="5">
        <f>J30/G30</f>
        <v/>
      </c>
      <c r="M30" s="3" t="n">
        <v>100.02779958</v>
      </c>
      <c r="N30" s="3" t="n">
        <v>95.410024385</v>
      </c>
      <c r="O30" s="11" t="n">
        <v>30.16</v>
      </c>
      <c r="P30" s="7">
        <f>N30-M30</f>
        <v/>
      </c>
      <c r="Q30" s="7">
        <f>O30-N30</f>
        <v/>
      </c>
      <c r="R30" s="5">
        <f>P30/M30</f>
        <v/>
      </c>
      <c r="S30" s="5">
        <f>Q30/N30</f>
        <v/>
      </c>
      <c r="T30" t="n">
        <v>1494220</v>
      </c>
      <c r="U30" t="n">
        <v>1305445</v>
      </c>
      <c r="V30" s="1" t="n">
        <v>3612941</v>
      </c>
      <c r="W30" s="6">
        <f>U30-T30</f>
        <v/>
      </c>
      <c r="X30" s="6">
        <f>V30-U30</f>
        <v/>
      </c>
      <c r="Y30" s="5">
        <f>W30/T30</f>
        <v/>
      </c>
      <c r="Z30" s="5">
        <f>X30/U30</f>
        <v/>
      </c>
      <c r="AA30" s="9" t="n">
        <v>-421500</v>
      </c>
      <c r="AB30" s="10" t="n">
        <v>-430500</v>
      </c>
      <c r="AC30" t="n">
        <v>2536</v>
      </c>
      <c r="AD30" t="n">
        <v>2188</v>
      </c>
      <c r="AE30" s="1" t="n">
        <v>1818</v>
      </c>
      <c r="AF30" s="6">
        <f>AD30-AC30</f>
        <v/>
      </c>
      <c r="AG30" s="6">
        <f>AE30-AD30</f>
        <v/>
      </c>
      <c r="AH30" s="5">
        <f>AF30/AC30</f>
        <v/>
      </c>
      <c r="AI30" s="5">
        <f>AG30/AD30</f>
        <v/>
      </c>
    </row>
    <row r="31" spans="1:35">
      <c r="A31" t="s">
        <v>53</v>
      </c>
      <c r="B31" t="s">
        <v>25</v>
      </c>
      <c r="C31">
        <f>VLOOKUP(A31,[1]FO!$A$2:$B$213,2,0)</f>
        <v/>
      </c>
      <c r="D31" s="4" t="n">
        <v>-0.25</v>
      </c>
      <c r="E31" s="10" t="n">
        <v>1.35</v>
      </c>
      <c r="F31" t="n">
        <v>82720</v>
      </c>
      <c r="G31" t="n">
        <v>55591</v>
      </c>
      <c r="H31" s="1" t="n">
        <v>129206</v>
      </c>
      <c r="I31" s="6">
        <f>G31-F31</f>
        <v/>
      </c>
      <c r="J31" s="6">
        <f>H31-G31</f>
        <v/>
      </c>
      <c r="K31" s="5">
        <f>I31/F31</f>
        <v/>
      </c>
      <c r="L31" s="5">
        <f>J31/G31</f>
        <v/>
      </c>
      <c r="M31" s="3" t="n">
        <v>196.111500625</v>
      </c>
      <c r="N31" s="3" t="n">
        <v>178.028787365</v>
      </c>
      <c r="O31" s="11" t="n">
        <v>37.36</v>
      </c>
      <c r="P31" s="7">
        <f>N31-M31</f>
        <v/>
      </c>
      <c r="Q31" s="7">
        <f>O31-N31</f>
        <v/>
      </c>
      <c r="R31" s="5">
        <f>P31/M31</f>
        <v/>
      </c>
      <c r="S31" s="5">
        <f>Q31/N31</f>
        <v/>
      </c>
      <c r="T31" t="n">
        <v>5302822</v>
      </c>
      <c r="U31" t="n">
        <v>4547759</v>
      </c>
      <c r="V31" s="1" t="n">
        <v>5447739</v>
      </c>
      <c r="W31" s="6">
        <f>U31-T31</f>
        <v/>
      </c>
      <c r="X31" s="6">
        <f>V31-U31</f>
        <v/>
      </c>
      <c r="Y31" s="5">
        <f>W31/T31</f>
        <v/>
      </c>
      <c r="Z31" s="5">
        <f>X31/U31</f>
        <v/>
      </c>
      <c r="AA31" s="9" t="n">
        <v>-2263200</v>
      </c>
      <c r="AB31" s="10" t="n">
        <v>936000</v>
      </c>
      <c r="AC31" t="n">
        <v>4793</v>
      </c>
      <c r="AD31" t="n">
        <v>5654</v>
      </c>
      <c r="AE31" s="1" t="n">
        <v>4295</v>
      </c>
      <c r="AF31" s="6">
        <f>AD31-AC31</f>
        <v/>
      </c>
      <c r="AG31" s="6">
        <f>AE31-AD31</f>
        <v/>
      </c>
      <c r="AH31" s="5">
        <f>AF31/AC31</f>
        <v/>
      </c>
      <c r="AI31" s="5">
        <f>AG31/AD31</f>
        <v/>
      </c>
    </row>
    <row r="32" spans="1:35">
      <c r="A32" t="s">
        <v>54</v>
      </c>
      <c r="B32" t="s">
        <v>25</v>
      </c>
      <c r="C32">
        <f>VLOOKUP(A32,[1]FO!$A$2:$B$213,2,0)</f>
        <v/>
      </c>
      <c r="D32" s="4" t="n">
        <v>-0.1000000000000227</v>
      </c>
      <c r="E32" s="10" t="n">
        <v>-7.1</v>
      </c>
      <c r="F32" t="n">
        <v>53924</v>
      </c>
      <c r="G32" t="n">
        <v>39450</v>
      </c>
      <c r="H32" s="1" t="n">
        <v>113648</v>
      </c>
      <c r="I32" s="6">
        <f>G32-F32</f>
        <v/>
      </c>
      <c r="J32" s="6">
        <f>H32-G32</f>
        <v/>
      </c>
      <c r="K32" s="5">
        <f>I32/F32</f>
        <v/>
      </c>
      <c r="L32" s="5">
        <f>J32/G32</f>
        <v/>
      </c>
      <c r="M32" s="3" t="n">
        <v>200.567922555</v>
      </c>
      <c r="N32" s="3" t="n">
        <v>217.696659825</v>
      </c>
      <c r="O32" s="11" t="n">
        <v>82.16</v>
      </c>
      <c r="P32" s="7">
        <f>N32-M32</f>
        <v/>
      </c>
      <c r="Q32" s="7">
        <f>O32-N32</f>
        <v/>
      </c>
      <c r="R32" s="5">
        <f>P32/M32</f>
        <v/>
      </c>
      <c r="S32" s="5">
        <f>Q32/N32</f>
        <v/>
      </c>
      <c r="T32" t="n">
        <v>1410625</v>
      </c>
      <c r="U32" t="n">
        <v>1839360</v>
      </c>
      <c r="V32" s="1" t="n">
        <v>1272367</v>
      </c>
      <c r="W32" s="6">
        <f>U32-T32</f>
        <v/>
      </c>
      <c r="X32" s="6">
        <f>V32-U32</f>
        <v/>
      </c>
      <c r="Y32" s="5">
        <f>W32/T32</f>
        <v/>
      </c>
      <c r="Z32" s="5">
        <f>X32/U32</f>
        <v/>
      </c>
      <c r="AA32" s="9" t="n">
        <v>-197600</v>
      </c>
      <c r="AB32" s="10" t="n">
        <v>-132400</v>
      </c>
      <c r="AC32" t="n">
        <v>4532</v>
      </c>
      <c r="AD32" t="n">
        <v>3484</v>
      </c>
      <c r="AE32" s="1" t="n">
        <v>6710</v>
      </c>
      <c r="AF32" s="6">
        <f>AD32-AC32</f>
        <v/>
      </c>
      <c r="AG32" s="6">
        <f>AE32-AD32</f>
        <v/>
      </c>
      <c r="AH32" s="5">
        <f>AF32/AC32</f>
        <v/>
      </c>
      <c r="AI32" s="5">
        <f>AG32/AD32</f>
        <v/>
      </c>
    </row>
    <row r="33" spans="1:35">
      <c r="A33" t="s">
        <v>55</v>
      </c>
      <c r="B33" t="s">
        <v>25</v>
      </c>
      <c r="C33">
        <f>VLOOKUP(A33,[1]FO!$A$2:$B$213,2,0)</f>
        <v/>
      </c>
      <c r="D33" s="4" t="n">
        <v>25.95000000000005</v>
      </c>
      <c r="E33" s="10" t="n">
        <v>12.05</v>
      </c>
      <c r="F33" t="n">
        <v>108524</v>
      </c>
      <c r="G33" t="n">
        <v>87892</v>
      </c>
      <c r="H33" s="1" t="n">
        <v>111575</v>
      </c>
      <c r="I33" s="6">
        <f>G33-F33</f>
        <v/>
      </c>
      <c r="J33" s="6">
        <f>H33-G33</f>
        <v/>
      </c>
      <c r="K33" s="5">
        <f>I33/F33</f>
        <v/>
      </c>
      <c r="L33" s="5">
        <f>J33/G33</f>
        <v/>
      </c>
      <c r="M33" s="3" t="n">
        <v>404.765511805</v>
      </c>
      <c r="N33" s="3" t="n">
        <v>460.09733708</v>
      </c>
      <c r="O33" s="11" t="n">
        <v>62.63</v>
      </c>
      <c r="P33" s="7">
        <f>N33-M33</f>
        <v/>
      </c>
      <c r="Q33" s="7">
        <f>O33-N33</f>
        <v/>
      </c>
      <c r="R33" s="5">
        <f>P33/M33</f>
        <v/>
      </c>
      <c r="S33" s="5">
        <f>Q33/N33</f>
        <v/>
      </c>
      <c r="T33" t="n">
        <v>2167515</v>
      </c>
      <c r="U33" t="n">
        <v>1912657</v>
      </c>
      <c r="V33" s="1" t="n">
        <v>1816308</v>
      </c>
      <c r="W33" s="6">
        <f>U33-T33</f>
        <v/>
      </c>
      <c r="X33" s="6">
        <f>V33-U33</f>
        <v/>
      </c>
      <c r="Y33" s="5">
        <f>W33/T33</f>
        <v/>
      </c>
      <c r="Z33" s="5">
        <f>X33/U33</f>
        <v/>
      </c>
      <c r="AA33" s="9" t="n">
        <v>-16500</v>
      </c>
      <c r="AB33" s="10" t="n">
        <v>-3750</v>
      </c>
      <c r="AC33" t="n">
        <v>9075</v>
      </c>
      <c r="AD33" t="n">
        <v>11283</v>
      </c>
      <c r="AE33" s="1" t="n">
        <v>7931</v>
      </c>
      <c r="AF33" s="6">
        <f>AD33-AC33</f>
        <v/>
      </c>
      <c r="AG33" s="6">
        <f>AE33-AD33</f>
        <v/>
      </c>
      <c r="AH33" s="5">
        <f>AF33/AC33</f>
        <v/>
      </c>
      <c r="AI33" s="5">
        <f>AG33/AD33</f>
        <v/>
      </c>
    </row>
    <row r="34" spans="1:35">
      <c r="A34" t="s">
        <v>56</v>
      </c>
      <c r="B34" t="s">
        <v>25</v>
      </c>
      <c r="C34">
        <f>VLOOKUP(A34,[1]FO!$A$2:$B$213,2,0)</f>
        <v/>
      </c>
      <c r="D34" s="4" t="n">
        <v>5.700000000000045</v>
      </c>
      <c r="E34" s="10" t="n">
        <v>12.95</v>
      </c>
      <c r="F34" t="n">
        <v>75006</v>
      </c>
      <c r="G34" t="n">
        <v>30847</v>
      </c>
      <c r="H34" s="1" t="n">
        <v>77570</v>
      </c>
      <c r="I34" s="6">
        <f>G34-F34</f>
        <v/>
      </c>
      <c r="J34" s="6">
        <f>H34-G34</f>
        <v/>
      </c>
      <c r="K34" s="5">
        <f>I34/F34</f>
        <v/>
      </c>
      <c r="L34" s="5">
        <f>J34/G34</f>
        <v/>
      </c>
      <c r="M34" s="3" t="n">
        <v>195.27559973</v>
      </c>
      <c r="N34" s="3" t="n">
        <v>91.52868366</v>
      </c>
      <c r="O34" s="11" t="n">
        <v>37.56</v>
      </c>
      <c r="P34" s="7">
        <f>N34-M34</f>
        <v/>
      </c>
      <c r="Q34" s="7">
        <f>O34-N34</f>
        <v/>
      </c>
      <c r="R34" s="5">
        <f>P34/M34</f>
        <v/>
      </c>
      <c r="S34" s="5">
        <f>Q34/N34</f>
        <v/>
      </c>
      <c r="T34" t="n">
        <v>810457</v>
      </c>
      <c r="U34" t="n">
        <v>501322</v>
      </c>
      <c r="V34" s="1" t="n">
        <v>761948</v>
      </c>
      <c r="W34" s="6">
        <f>U34-T34</f>
        <v/>
      </c>
      <c r="X34" s="6">
        <f>V34-U34</f>
        <v/>
      </c>
      <c r="Y34" s="5">
        <f>W34/T34</f>
        <v/>
      </c>
      <c r="Z34" s="5">
        <f>X34/U34</f>
        <v/>
      </c>
      <c r="AA34" s="9" t="n">
        <v>-176000</v>
      </c>
      <c r="AB34" s="10" t="n">
        <v>443100</v>
      </c>
      <c r="AC34" t="n">
        <v>8840</v>
      </c>
      <c r="AD34" t="n">
        <v>4514</v>
      </c>
      <c r="AE34" s="1" t="n">
        <v>8417</v>
      </c>
      <c r="AF34" s="6">
        <f>AD34-AC34</f>
        <v/>
      </c>
      <c r="AG34" s="6">
        <f>AE34-AD34</f>
        <v/>
      </c>
      <c r="AH34" s="5">
        <f>AF34/AC34</f>
        <v/>
      </c>
      <c r="AI34" s="5">
        <f>AG34/AD34</f>
        <v/>
      </c>
    </row>
    <row r="35" spans="1:35">
      <c r="A35" t="s">
        <v>57</v>
      </c>
      <c r="B35" t="s">
        <v>25</v>
      </c>
      <c r="C35">
        <f>VLOOKUP(A35,[1]FO!$A$2:$B$213,2,0)</f>
        <v/>
      </c>
      <c r="D35" s="4" t="n">
        <v>-798.9</v>
      </c>
      <c r="E35" s="10" t="n">
        <v>3</v>
      </c>
      <c r="F35" t="n">
        <v>104321</v>
      </c>
      <c r="G35" t="n">
        <v>79258</v>
      </c>
      <c r="H35" s="1" t="n">
        <v>54875</v>
      </c>
      <c r="I35" s="6">
        <f>G35-F35</f>
        <v/>
      </c>
      <c r="J35" s="6">
        <f>H35-G35</f>
        <v/>
      </c>
      <c r="K35" s="5">
        <f>I35/F35</f>
        <v/>
      </c>
      <c r="L35" s="5">
        <f>J35/G35</f>
        <v/>
      </c>
      <c r="M35" s="3" t="n">
        <v>752.074612405</v>
      </c>
      <c r="N35" s="3" t="n">
        <v>507.86830063</v>
      </c>
      <c r="O35" s="11" t="n">
        <v>45.6</v>
      </c>
      <c r="P35" s="7">
        <f>N35-M35</f>
        <v/>
      </c>
      <c r="Q35" s="7">
        <f>O35-N35</f>
        <v/>
      </c>
      <c r="R35" s="5">
        <f>P35/M35</f>
        <v/>
      </c>
      <c r="S35" s="5">
        <f>Q35/N35</f>
        <v/>
      </c>
      <c r="T35" t="n">
        <v>3529758</v>
      </c>
      <c r="U35" t="n">
        <v>4677871</v>
      </c>
      <c r="V35" s="1" t="n">
        <v>2474325</v>
      </c>
      <c r="W35" s="6">
        <f>U35-T35</f>
        <v/>
      </c>
      <c r="X35" s="6">
        <f>V35-U35</f>
        <v/>
      </c>
      <c r="Y35" s="5">
        <f>W35/T35</f>
        <v/>
      </c>
      <c r="Z35" s="5">
        <f>X35/U35</f>
        <v/>
      </c>
      <c r="AA35" s="9" t="n">
        <v>8663500</v>
      </c>
      <c r="AB35" s="10" t="n">
        <v>53000</v>
      </c>
      <c r="AC35" t="n">
        <v>10770</v>
      </c>
      <c r="AD35" t="n">
        <v>7582</v>
      </c>
      <c r="AE35" s="1" t="n">
        <v>2506</v>
      </c>
      <c r="AF35" s="6">
        <f>AD35-AC35</f>
        <v/>
      </c>
      <c r="AG35" s="6">
        <f>AE35-AD35</f>
        <v/>
      </c>
      <c r="AH35" s="5">
        <f>AF35/AC35</f>
        <v/>
      </c>
      <c r="AI35" s="5">
        <f>AG35/AD35</f>
        <v/>
      </c>
    </row>
    <row r="36" spans="1:35">
      <c r="A36" t="s">
        <v>58</v>
      </c>
      <c r="B36" t="s">
        <v>25</v>
      </c>
      <c r="C36">
        <f>VLOOKUP(A36,[1]FO!$A$2:$B$213,2,0)</f>
        <v/>
      </c>
      <c r="D36" s="4" t="n">
        <v>-112.8999999999996</v>
      </c>
      <c r="E36" s="10" t="n">
        <v>-24.6</v>
      </c>
      <c r="F36" t="n">
        <v>127449</v>
      </c>
      <c r="G36" t="n">
        <v>87710</v>
      </c>
      <c r="H36" s="1" t="n">
        <v>59961</v>
      </c>
      <c r="I36" s="6">
        <f>G36-F36</f>
        <v/>
      </c>
      <c r="J36" s="6">
        <f>H36-G36</f>
        <v/>
      </c>
      <c r="K36" s="5">
        <f>I36/F36</f>
        <v/>
      </c>
      <c r="L36" s="5">
        <f>J36/G36</f>
        <v/>
      </c>
      <c r="M36" s="3" t="n">
        <v>1197.860706635</v>
      </c>
      <c r="N36" s="3" t="n">
        <v>821.642557755</v>
      </c>
      <c r="O36" s="11" t="n">
        <v>189.53</v>
      </c>
      <c r="P36" s="7">
        <f>N36-M36</f>
        <v/>
      </c>
      <c r="Q36" s="7">
        <f>O36-N36</f>
        <v/>
      </c>
      <c r="R36" s="5">
        <f>P36/M36</f>
        <v/>
      </c>
      <c r="S36" s="5">
        <f>Q36/N36</f>
        <v/>
      </c>
      <c r="T36" t="n">
        <v>325474</v>
      </c>
      <c r="U36" t="n">
        <v>458426</v>
      </c>
      <c r="V36" s="1" t="n">
        <v>166944</v>
      </c>
      <c r="W36" s="6">
        <f>U36-T36</f>
        <v/>
      </c>
      <c r="X36" s="6">
        <f>V36-U36</f>
        <v/>
      </c>
      <c r="Y36" s="5">
        <f>W36/T36</f>
        <v/>
      </c>
      <c r="Z36" s="5">
        <f>X36/U36</f>
        <v/>
      </c>
      <c r="AA36" s="9" t="n">
        <v>-38100</v>
      </c>
      <c r="AB36" s="10" t="n">
        <v>34950</v>
      </c>
      <c r="AC36" t="n">
        <v>32688</v>
      </c>
      <c r="AD36" t="n">
        <v>17624</v>
      </c>
      <c r="AE36" s="1" t="n">
        <v>14643</v>
      </c>
      <c r="AF36" s="6">
        <f>AD36-AC36</f>
        <v/>
      </c>
      <c r="AG36" s="6">
        <f>AE36-AD36</f>
        <v/>
      </c>
      <c r="AH36" s="5">
        <f>AF36/AC36</f>
        <v/>
      </c>
      <c r="AI36" s="5">
        <f>AG36/AD36</f>
        <v/>
      </c>
    </row>
    <row r="37" spans="1:35">
      <c r="A37" t="s">
        <v>59</v>
      </c>
      <c r="B37" t="s">
        <v>25</v>
      </c>
      <c r="C37">
        <f>VLOOKUP(A37,[1]FO!$A$2:$B$213,2,0)</f>
        <v/>
      </c>
      <c r="D37" s="4" t="n">
        <v>1.700000000000017</v>
      </c>
      <c r="E37" s="10" t="n">
        <v>2.8</v>
      </c>
      <c r="F37" t="n">
        <v>41764</v>
      </c>
      <c r="G37" t="n">
        <v>23974</v>
      </c>
      <c r="H37" s="1" t="n">
        <v>65273</v>
      </c>
      <c r="I37" s="6">
        <f>G37-F37</f>
        <v/>
      </c>
      <c r="J37" s="6">
        <f>H37-G37</f>
        <v/>
      </c>
      <c r="K37" s="5">
        <f>I37/F37</f>
        <v/>
      </c>
      <c r="L37" s="5">
        <f>J37/G37</f>
        <v/>
      </c>
      <c r="M37" s="3" t="n">
        <v>87.878793985</v>
      </c>
      <c r="N37" s="3" t="n">
        <v>98.59744001</v>
      </c>
      <c r="O37" s="11" t="n">
        <v>89.81</v>
      </c>
      <c r="P37" s="7">
        <f>N37-M37</f>
        <v/>
      </c>
      <c r="Q37" s="7">
        <f>O37-N37</f>
        <v/>
      </c>
      <c r="R37" s="5">
        <f>P37/M37</f>
        <v/>
      </c>
      <c r="S37" s="5">
        <f>Q37/N37</f>
        <v/>
      </c>
      <c r="T37" t="n">
        <v>2895527</v>
      </c>
      <c r="U37" t="n">
        <v>3473145</v>
      </c>
      <c r="V37" s="1" t="n">
        <v>6964672</v>
      </c>
      <c r="W37" s="6">
        <f>U37-T37</f>
        <v/>
      </c>
      <c r="X37" s="6">
        <f>V37-U37</f>
        <v/>
      </c>
      <c r="Y37" s="5">
        <f>W37/T37</f>
        <v/>
      </c>
      <c r="Z37" s="5">
        <f>X37/U37</f>
        <v/>
      </c>
      <c r="AA37" s="9" t="n">
        <v>-204000</v>
      </c>
      <c r="AB37" s="10" t="n">
        <v>-172800</v>
      </c>
      <c r="AC37" t="n">
        <v>1470</v>
      </c>
      <c r="AD37" t="n">
        <v>1231</v>
      </c>
      <c r="AE37" s="1" t="n">
        <v>2810</v>
      </c>
      <c r="AF37" s="6">
        <f>AD37-AC37</f>
        <v/>
      </c>
      <c r="AG37" s="6">
        <f>AE37-AD37</f>
        <v/>
      </c>
      <c r="AH37" s="5">
        <f>AF37/AC37</f>
        <v/>
      </c>
      <c r="AI37" s="5">
        <f>AG37/AD37</f>
        <v/>
      </c>
    </row>
    <row r="38" spans="1:35">
      <c r="A38" t="s">
        <v>60</v>
      </c>
      <c r="B38" t="s">
        <v>25</v>
      </c>
      <c r="C38">
        <f>VLOOKUP(A38,[1]FO!$A$2:$B$213,2,0)</f>
        <v/>
      </c>
      <c r="D38" s="4" t="n">
        <v>-0.05000000000001137</v>
      </c>
      <c r="E38" s="10" t="n">
        <v>1.15</v>
      </c>
      <c r="F38" t="n">
        <v>67194</v>
      </c>
      <c r="G38" t="n">
        <v>30890</v>
      </c>
      <c r="H38" s="1" t="n">
        <v>45473</v>
      </c>
      <c r="I38" s="6">
        <f>G38-F38</f>
        <v/>
      </c>
      <c r="J38" s="6">
        <f>H38-G38</f>
        <v/>
      </c>
      <c r="K38" s="5">
        <f>I38/F38</f>
        <v/>
      </c>
      <c r="L38" s="5">
        <f>J38/G38</f>
        <v/>
      </c>
      <c r="M38" s="3" t="n">
        <v>167.5901705</v>
      </c>
      <c r="N38" s="3" t="n">
        <v>73.26200421</v>
      </c>
      <c r="O38" s="11" t="n">
        <v>25.4</v>
      </c>
      <c r="P38" s="7">
        <f>N38-M38</f>
        <v/>
      </c>
      <c r="Q38" s="7">
        <f>O38-N38</f>
        <v/>
      </c>
      <c r="R38" s="5">
        <f>P38/M38</f>
        <v/>
      </c>
      <c r="S38" s="5">
        <f>Q38/N38</f>
        <v/>
      </c>
      <c r="T38" t="n">
        <v>3381402</v>
      </c>
      <c r="U38" t="n">
        <v>2002920</v>
      </c>
      <c r="V38" s="1" t="n">
        <v>2678827</v>
      </c>
      <c r="W38" s="6">
        <f>U38-T38</f>
        <v/>
      </c>
      <c r="X38" s="6">
        <f>V38-U38</f>
        <v/>
      </c>
      <c r="Y38" s="5">
        <f>W38/T38</f>
        <v/>
      </c>
      <c r="Z38" s="5">
        <f>X38/U38</f>
        <v/>
      </c>
      <c r="AA38" s="9" t="n">
        <v>0</v>
      </c>
      <c r="AB38" s="10" t="n">
        <v>-311250</v>
      </c>
      <c r="AC38" t="n">
        <v>4623</v>
      </c>
      <c r="AD38" t="n">
        <v>1909</v>
      </c>
      <c r="AE38" s="1" t="n">
        <v>1736</v>
      </c>
      <c r="AF38" s="6">
        <f>AD38-AC38</f>
        <v/>
      </c>
      <c r="AG38" s="6">
        <f>AE38-AD38</f>
        <v/>
      </c>
      <c r="AH38" s="5">
        <f>AF38/AC38</f>
        <v/>
      </c>
      <c r="AI38" s="5">
        <f>AG38/AD38</f>
        <v/>
      </c>
    </row>
    <row r="39" spans="1:35">
      <c r="A39" t="s">
        <v>61</v>
      </c>
      <c r="B39" t="s">
        <v>25</v>
      </c>
      <c r="C39">
        <f>VLOOKUP(A39,[1]FO!$A$2:$B$213,2,0)</f>
        <v/>
      </c>
      <c r="D39" s="4" t="n">
        <v>-0.1499999999999773</v>
      </c>
      <c r="E39" s="10" t="n">
        <v>0.2</v>
      </c>
      <c r="F39" t="n">
        <v>73570</v>
      </c>
      <c r="G39" t="n">
        <v>30702</v>
      </c>
      <c r="H39" s="1" t="n">
        <v>49003</v>
      </c>
      <c r="I39" s="6">
        <f>G39-F39</f>
        <v/>
      </c>
      <c r="J39" s="6">
        <f>H39-G39</f>
        <v/>
      </c>
      <c r="K39" s="5">
        <f>I39/F39</f>
        <v/>
      </c>
      <c r="L39" s="5">
        <f>J39/G39</f>
        <v/>
      </c>
      <c r="M39" s="3" t="n">
        <v>160.01984245</v>
      </c>
      <c r="N39" s="3" t="n">
        <v>89.97683982999999</v>
      </c>
      <c r="O39" s="11" t="n">
        <v>24.52</v>
      </c>
      <c r="P39" s="7">
        <f>N39-M39</f>
        <v/>
      </c>
      <c r="Q39" s="7">
        <f>O39-N39</f>
        <v/>
      </c>
      <c r="R39" s="5">
        <f>P39/M39</f>
        <v/>
      </c>
      <c r="S39" s="5">
        <f>Q39/N39</f>
        <v/>
      </c>
      <c r="T39" t="n">
        <v>5672133</v>
      </c>
      <c r="U39" t="n">
        <v>3166513</v>
      </c>
      <c r="V39" s="1" t="n">
        <v>4154432</v>
      </c>
      <c r="W39" s="6">
        <f>U39-T39</f>
        <v/>
      </c>
      <c r="X39" s="6">
        <f>V39-U39</f>
        <v/>
      </c>
      <c r="Y39" s="5">
        <f>W39/T39</f>
        <v/>
      </c>
      <c r="Z39" s="5">
        <f>X39/U39</f>
        <v/>
      </c>
      <c r="AA39" s="9" t="n">
        <v>380000</v>
      </c>
      <c r="AB39" s="10" t="n">
        <v>492000</v>
      </c>
      <c r="AC39" t="n">
        <v>2066</v>
      </c>
      <c r="AD39" t="n">
        <v>1162</v>
      </c>
      <c r="AE39" s="1" t="n">
        <v>3390</v>
      </c>
      <c r="AF39" s="6">
        <f>AD39-AC39</f>
        <v/>
      </c>
      <c r="AG39" s="6">
        <f>AE39-AD39</f>
        <v/>
      </c>
      <c r="AH39" s="5">
        <f>AF39/AC39</f>
        <v/>
      </c>
      <c r="AI39" s="5">
        <f>AG39/AD39</f>
        <v/>
      </c>
    </row>
    <row r="40" spans="1:35">
      <c r="A40" t="s">
        <v>62</v>
      </c>
      <c r="B40" t="s">
        <v>25</v>
      </c>
      <c r="C40">
        <f>VLOOKUP(A40,[1]FO!$A$2:$B$213,2,0)</f>
        <v/>
      </c>
      <c r="D40" s="4" t="n">
        <v>-5.149999999999977</v>
      </c>
      <c r="E40" s="10" t="n">
        <v>12.75</v>
      </c>
      <c r="F40" t="n">
        <v>122373</v>
      </c>
      <c r="G40" t="n">
        <v>91666</v>
      </c>
      <c r="H40" s="1" t="n">
        <v>212372</v>
      </c>
      <c r="I40" s="6">
        <f>G40-F40</f>
        <v/>
      </c>
      <c r="J40" s="6">
        <f>H40-G40</f>
        <v/>
      </c>
      <c r="K40" s="5">
        <f>I40/F40</f>
        <v/>
      </c>
      <c r="L40" s="5">
        <f>J40/G40</f>
        <v/>
      </c>
      <c r="M40" s="3" t="n">
        <v>439.5253600350001</v>
      </c>
      <c r="N40" s="3" t="n">
        <v>380.410801515</v>
      </c>
      <c r="O40" s="11" t="n">
        <v>369.64</v>
      </c>
      <c r="P40" s="7">
        <f>N40-M40</f>
        <v/>
      </c>
      <c r="Q40" s="7">
        <f>O40-N40</f>
        <v/>
      </c>
      <c r="R40" s="5">
        <f>P40/M40</f>
        <v/>
      </c>
      <c r="S40" s="5">
        <f>Q40/N40</f>
        <v/>
      </c>
      <c r="T40" t="n">
        <v>2796408</v>
      </c>
      <c r="U40" t="n">
        <v>2425548</v>
      </c>
      <c r="V40" s="1" t="n">
        <v>4949244</v>
      </c>
      <c r="W40" s="6">
        <f>U40-T40</f>
        <v/>
      </c>
      <c r="X40" s="6">
        <f>V40-U40</f>
        <v/>
      </c>
      <c r="Y40" s="5">
        <f>W40/T40</f>
        <v/>
      </c>
      <c r="Z40" s="5">
        <f>X40/U40</f>
        <v/>
      </c>
      <c r="AA40" s="9" t="n">
        <v>-1790000</v>
      </c>
      <c r="AB40" s="10" t="n">
        <v>944500</v>
      </c>
      <c r="AC40" t="n">
        <v>9130</v>
      </c>
      <c r="AD40" t="n">
        <v>10077</v>
      </c>
      <c r="AE40" s="1" t="n">
        <v>25075</v>
      </c>
      <c r="AF40" s="6">
        <f>AD40-AC40</f>
        <v/>
      </c>
      <c r="AG40" s="6">
        <f>AE40-AD40</f>
        <v/>
      </c>
      <c r="AH40" s="5">
        <f>AF40/AC40</f>
        <v/>
      </c>
      <c r="AI40" s="5">
        <f>AG40/AD40</f>
        <v/>
      </c>
    </row>
    <row r="41" spans="1:35">
      <c r="A41" t="s">
        <v>63</v>
      </c>
      <c r="B41" t="s">
        <v>25</v>
      </c>
      <c r="C41">
        <f>VLOOKUP(A41,[1]FO!$A$2:$B$213,2,0)</f>
        <v/>
      </c>
      <c r="D41" s="4" t="n">
        <v>-1.199999999999989</v>
      </c>
      <c r="E41" s="10" t="n">
        <v>-0.25</v>
      </c>
      <c r="F41" t="n">
        <v>109485</v>
      </c>
      <c r="G41" t="n">
        <v>98974</v>
      </c>
      <c r="H41" s="1" t="n">
        <v>162518</v>
      </c>
      <c r="I41" s="6">
        <f>G41-F41</f>
        <v/>
      </c>
      <c r="J41" s="6">
        <f>H41-G41</f>
        <v/>
      </c>
      <c r="K41" s="5">
        <f>I41/F41</f>
        <v/>
      </c>
      <c r="L41" s="5">
        <f>J41/G41</f>
        <v/>
      </c>
      <c r="M41" s="3" t="n">
        <v>314.43628255</v>
      </c>
      <c r="N41" s="3" t="n">
        <v>314.24300675</v>
      </c>
      <c r="O41" s="11" t="n">
        <v>196.2</v>
      </c>
      <c r="P41" s="7">
        <f>N41-M41</f>
        <v/>
      </c>
      <c r="Q41" s="7">
        <f>O41-N41</f>
        <v/>
      </c>
      <c r="R41" s="5">
        <f>P41/M41</f>
        <v/>
      </c>
      <c r="S41" s="5">
        <f>Q41/N41</f>
        <v/>
      </c>
      <c r="T41" t="n">
        <v>4185704</v>
      </c>
      <c r="U41" t="n">
        <v>4027410</v>
      </c>
      <c r="V41" s="1" t="n">
        <v>6505964</v>
      </c>
      <c r="W41" s="6">
        <f>U41-T41</f>
        <v/>
      </c>
      <c r="X41" s="6">
        <f>V41-U41</f>
        <v/>
      </c>
      <c r="Y41" s="5">
        <f>W41/T41</f>
        <v/>
      </c>
      <c r="Z41" s="5">
        <f>X41/U41</f>
        <v/>
      </c>
      <c r="AA41" s="9" t="n">
        <v>-3441000</v>
      </c>
      <c r="AB41" s="10" t="n">
        <v>-1497000</v>
      </c>
      <c r="AC41" t="n">
        <v>8204</v>
      </c>
      <c r="AD41" t="n">
        <v>7584</v>
      </c>
      <c r="AE41" s="1" t="n">
        <v>22207</v>
      </c>
      <c r="AF41" s="6">
        <f>AD41-AC41</f>
        <v/>
      </c>
      <c r="AG41" s="6">
        <f>AE41-AD41</f>
        <v/>
      </c>
      <c r="AH41" s="5">
        <f>AF41/AC41</f>
        <v/>
      </c>
      <c r="AI41" s="5">
        <f>AG41/AD41</f>
        <v/>
      </c>
    </row>
    <row r="42" spans="1:35">
      <c r="A42" t="s">
        <v>64</v>
      </c>
      <c r="B42" t="s">
        <v>25</v>
      </c>
      <c r="C42">
        <f>VLOOKUP(A42,[1]FO!$A$2:$B$213,2,0)</f>
        <v/>
      </c>
      <c r="D42" s="4" t="n">
        <v>-0.25</v>
      </c>
      <c r="E42" s="10" t="n">
        <v>2.55</v>
      </c>
      <c r="F42" t="n">
        <v>58269</v>
      </c>
      <c r="G42" t="n">
        <v>66110</v>
      </c>
      <c r="H42" s="1" t="n">
        <v>87373</v>
      </c>
      <c r="I42" s="6">
        <f>G42-F42</f>
        <v/>
      </c>
      <c r="J42" s="6">
        <f>H42-G42</f>
        <v/>
      </c>
      <c r="K42" s="5">
        <f>I42/F42</f>
        <v/>
      </c>
      <c r="L42" s="5">
        <f>J42/G42</f>
        <v/>
      </c>
      <c r="M42" s="3" t="n">
        <v>135.38379325</v>
      </c>
      <c r="N42" s="3" t="n">
        <v>291.985216885</v>
      </c>
      <c r="O42" s="11" t="n">
        <v>33.89</v>
      </c>
      <c r="P42" s="7">
        <f>N42-M42</f>
        <v/>
      </c>
      <c r="Q42" s="7">
        <f>O42-N42</f>
        <v/>
      </c>
      <c r="R42" s="5">
        <f>P42/M42</f>
        <v/>
      </c>
      <c r="S42" s="5">
        <f>Q42/N42</f>
        <v/>
      </c>
      <c r="T42" t="n">
        <v>1159244</v>
      </c>
      <c r="U42" t="n">
        <v>2697856</v>
      </c>
      <c r="V42" s="1" t="n">
        <v>1069347</v>
      </c>
      <c r="W42" s="6">
        <f>U42-T42</f>
        <v/>
      </c>
      <c r="X42" s="6">
        <f>V42-U42</f>
        <v/>
      </c>
      <c r="Y42" s="5">
        <f>W42/T42</f>
        <v/>
      </c>
      <c r="Z42" s="5">
        <f>X42/U42</f>
        <v/>
      </c>
      <c r="AA42" s="9" t="n">
        <v>-2149600</v>
      </c>
      <c r="AB42" s="10" t="n">
        <v>809600</v>
      </c>
      <c r="AC42" t="n">
        <v>8428</v>
      </c>
      <c r="AD42" t="n">
        <v>14531</v>
      </c>
      <c r="AE42" s="1" t="n">
        <v>10641</v>
      </c>
      <c r="AF42" s="6">
        <f>AD42-AC42</f>
        <v/>
      </c>
      <c r="AG42" s="6">
        <f>AE42-AD42</f>
        <v/>
      </c>
      <c r="AH42" s="5">
        <f>AF42/AC42</f>
        <v/>
      </c>
      <c r="AI42" s="5">
        <f>AG42/AD42</f>
        <v/>
      </c>
    </row>
    <row r="43" spans="1:35">
      <c r="A43" t="s">
        <v>65</v>
      </c>
      <c r="B43" t="s">
        <v>25</v>
      </c>
      <c r="C43">
        <f>VLOOKUP(A43,[1]FO!$A$2:$B$213,2,0)</f>
        <v/>
      </c>
      <c r="D43" s="4" t="n">
        <v>-1.75</v>
      </c>
      <c r="E43" s="10" t="n">
        <v>1.9</v>
      </c>
      <c r="F43" t="n">
        <v>143094</v>
      </c>
      <c r="G43" t="n">
        <v>54454</v>
      </c>
      <c r="H43" s="1" t="n">
        <v>81036</v>
      </c>
      <c r="I43" s="6">
        <f>G43-F43</f>
        <v/>
      </c>
      <c r="J43" s="6">
        <f>H43-G43</f>
        <v/>
      </c>
      <c r="K43" s="5">
        <f>I43/F43</f>
        <v/>
      </c>
      <c r="L43" s="5">
        <f>J43/G43</f>
        <v/>
      </c>
      <c r="M43" s="3" t="n">
        <v>474.9799734649999</v>
      </c>
      <c r="N43" s="3" t="n">
        <v>206.160575645</v>
      </c>
      <c r="O43" s="11" t="n">
        <v>58.68</v>
      </c>
      <c r="P43" s="7">
        <f>N43-M43</f>
        <v/>
      </c>
      <c r="Q43" s="7">
        <f>O43-N43</f>
        <v/>
      </c>
      <c r="R43" s="5">
        <f>P43/M43</f>
        <v/>
      </c>
      <c r="S43" s="5">
        <f>Q43/N43</f>
        <v/>
      </c>
      <c r="T43" t="n">
        <v>4301929</v>
      </c>
      <c r="U43" t="n">
        <v>2175459</v>
      </c>
      <c r="V43" s="1" t="n">
        <v>1909425</v>
      </c>
      <c r="W43" s="6">
        <f>U43-T43</f>
        <v/>
      </c>
      <c r="X43" s="6">
        <f>V43-U43</f>
        <v/>
      </c>
      <c r="Y43" s="5">
        <f>W43/T43</f>
        <v/>
      </c>
      <c r="Z43" s="5">
        <f>X43/U43</f>
        <v/>
      </c>
      <c r="AA43" s="9" t="n">
        <v>-3600000</v>
      </c>
      <c r="AB43" s="10" t="n">
        <v>459000</v>
      </c>
      <c r="AC43" t="n">
        <v>19893</v>
      </c>
      <c r="AD43" t="n">
        <v>9818</v>
      </c>
      <c r="AE43" s="1" t="n">
        <v>7244</v>
      </c>
      <c r="AF43" s="6">
        <f>AD43-AC43</f>
        <v/>
      </c>
      <c r="AG43" s="6">
        <f>AE43-AD43</f>
        <v/>
      </c>
      <c r="AH43" s="5">
        <f>AF43/AC43</f>
        <v/>
      </c>
      <c r="AI43" s="5">
        <f>AG43/AD43</f>
        <v/>
      </c>
    </row>
    <row r="44" spans="1:35">
      <c r="A44" t="s">
        <v>66</v>
      </c>
      <c r="B44" t="s">
        <v>25</v>
      </c>
      <c r="C44">
        <f>VLOOKUP(A44,[1]FO!$A$2:$B$213,2,0)</f>
        <v/>
      </c>
      <c r="D44" s="4" t="n">
        <v>9.200000000000045</v>
      </c>
      <c r="E44" s="10" t="n">
        <v>3.55</v>
      </c>
      <c r="F44" t="n">
        <v>127546</v>
      </c>
      <c r="G44" t="n">
        <v>77795</v>
      </c>
      <c r="H44" s="1" t="n">
        <v>122835</v>
      </c>
      <c r="I44" s="6">
        <f>G44-F44</f>
        <v/>
      </c>
      <c r="J44" s="6">
        <f>H44-G44</f>
        <v/>
      </c>
      <c r="K44" s="5">
        <f>I44/F44</f>
        <v/>
      </c>
      <c r="L44" s="5">
        <f>J44/G44</f>
        <v/>
      </c>
      <c r="M44" s="3" t="n">
        <v>518.8450111100001</v>
      </c>
      <c r="N44" s="3" t="n">
        <v>341.586296775</v>
      </c>
      <c r="O44" s="11" t="n">
        <v>157.82</v>
      </c>
      <c r="P44" s="7">
        <f>N44-M44</f>
        <v/>
      </c>
      <c r="Q44" s="7">
        <f>O44-N44</f>
        <v/>
      </c>
      <c r="R44" s="5">
        <f>P44/M44</f>
        <v/>
      </c>
      <c r="S44" s="5">
        <f>Q44/N44</f>
        <v/>
      </c>
      <c r="T44" t="n">
        <v>2252732</v>
      </c>
      <c r="U44" t="n">
        <v>1792606</v>
      </c>
      <c r="V44" s="1" t="n">
        <v>1947385</v>
      </c>
      <c r="W44" s="6">
        <f>U44-T44</f>
        <v/>
      </c>
      <c r="X44" s="6">
        <f>V44-U44</f>
        <v/>
      </c>
      <c r="Y44" s="5">
        <f>W44/T44</f>
        <v/>
      </c>
      <c r="Z44" s="5">
        <f>X44/U44</f>
        <v/>
      </c>
      <c r="AA44" s="9" t="n">
        <v>512000</v>
      </c>
      <c r="AB44" s="10" t="n">
        <v>-126259</v>
      </c>
      <c r="AC44" t="n">
        <v>19878</v>
      </c>
      <c r="AD44" t="n">
        <v>16734</v>
      </c>
      <c r="AE44" s="1" t="n">
        <v>12594</v>
      </c>
      <c r="AF44" s="6">
        <f>AD44-AC44</f>
        <v/>
      </c>
      <c r="AG44" s="6">
        <f>AE44-AD44</f>
        <v/>
      </c>
      <c r="AH44" s="5">
        <f>AF44/AC44</f>
        <v/>
      </c>
      <c r="AI44" s="5">
        <f>AG44/AD44</f>
        <v/>
      </c>
    </row>
    <row r="45" spans="1:35">
      <c r="A45" t="s">
        <v>67</v>
      </c>
      <c r="B45" t="s">
        <v>25</v>
      </c>
      <c r="C45">
        <f>VLOOKUP(A45,[1]FO!$A$2:$B$213,2,0)</f>
        <v/>
      </c>
      <c r="D45" s="4" t="n">
        <v>-6.849999999999909</v>
      </c>
      <c r="E45" s="10" t="n">
        <v>-10.95</v>
      </c>
      <c r="F45" t="n">
        <v>68386</v>
      </c>
      <c r="G45" t="n">
        <v>40095</v>
      </c>
      <c r="H45" s="1" t="n">
        <v>115508</v>
      </c>
      <c r="I45" s="6">
        <f>G45-F45</f>
        <v/>
      </c>
      <c r="J45" s="6">
        <f>H45-G45</f>
        <v/>
      </c>
      <c r="K45" s="5">
        <f>I45/F45</f>
        <v/>
      </c>
      <c r="L45" s="5">
        <f>J45/G45</f>
        <v/>
      </c>
      <c r="M45" s="3" t="n">
        <v>203.001988705</v>
      </c>
      <c r="N45" s="3" t="n">
        <v>167.85692507</v>
      </c>
      <c r="O45" s="11" t="n">
        <v>224.13</v>
      </c>
      <c r="P45" s="7">
        <f>N45-M45</f>
        <v/>
      </c>
      <c r="Q45" s="7">
        <f>O45-N45</f>
        <v/>
      </c>
      <c r="R45" s="5">
        <f>P45/M45</f>
        <v/>
      </c>
      <c r="S45" s="5">
        <f>Q45/N45</f>
        <v/>
      </c>
      <c r="T45" t="n">
        <v>530550</v>
      </c>
      <c r="U45" t="n">
        <v>439879</v>
      </c>
      <c r="V45" s="1" t="n">
        <v>1468460</v>
      </c>
      <c r="W45" s="6">
        <f>U45-T45</f>
        <v/>
      </c>
      <c r="X45" s="6">
        <f>V45-U45</f>
        <v/>
      </c>
      <c r="Y45" s="5">
        <f>W45/T45</f>
        <v/>
      </c>
      <c r="Z45" s="5">
        <f>X45/U45</f>
        <v/>
      </c>
      <c r="AA45" s="9" t="n">
        <v>-672750</v>
      </c>
      <c r="AB45" s="10" t="n">
        <v>279750</v>
      </c>
      <c r="AC45" t="n">
        <v>5194</v>
      </c>
      <c r="AD45" t="n">
        <v>6255</v>
      </c>
      <c r="AE45" s="1" t="n">
        <v>11944</v>
      </c>
      <c r="AF45" s="6">
        <f>AD45-AC45</f>
        <v/>
      </c>
      <c r="AG45" s="6">
        <f>AE45-AD45</f>
        <v/>
      </c>
      <c r="AH45" s="5">
        <f>AF45/AC45</f>
        <v/>
      </c>
      <c r="AI45" s="5">
        <f>AG45/AD45</f>
        <v/>
      </c>
    </row>
    <row r="46" spans="1:35">
      <c r="A46" t="s">
        <v>68</v>
      </c>
      <c r="B46" t="s">
        <v>25</v>
      </c>
      <c r="C46">
        <f>VLOOKUP(A46,[1]FO!$A$2:$B$213,2,0)</f>
        <v/>
      </c>
      <c r="D46" s="4" t="n">
        <v>-5.700000000000045</v>
      </c>
      <c r="E46" s="10" t="n">
        <v>3.85</v>
      </c>
      <c r="F46" t="n">
        <v>57295</v>
      </c>
      <c r="G46" t="n">
        <v>28528</v>
      </c>
      <c r="H46" s="1" t="n">
        <v>90441</v>
      </c>
      <c r="I46" s="6">
        <f>G46-F46</f>
        <v/>
      </c>
      <c r="J46" s="6">
        <f>H46-G46</f>
        <v/>
      </c>
      <c r="K46" s="5">
        <f>I46/F46</f>
        <v/>
      </c>
      <c r="L46" s="5">
        <f>J46/G46</f>
        <v/>
      </c>
      <c r="M46" s="3" t="n">
        <v>101.873841185</v>
      </c>
      <c r="N46" s="3" t="n">
        <v>67.38674</v>
      </c>
      <c r="O46" s="11" t="n">
        <v>87.91</v>
      </c>
      <c r="P46" s="7">
        <f>N46-M46</f>
        <v/>
      </c>
      <c r="Q46" s="7">
        <f>O46-N46</f>
        <v/>
      </c>
      <c r="R46" s="5">
        <f>P46/M46</f>
        <v/>
      </c>
      <c r="S46" s="5">
        <f>Q46/N46</f>
        <v/>
      </c>
      <c r="T46" t="n">
        <v>616646</v>
      </c>
      <c r="U46" t="n">
        <v>542428</v>
      </c>
      <c r="V46" s="1" t="n">
        <v>815466</v>
      </c>
      <c r="W46" s="6">
        <f>U46-T46</f>
        <v/>
      </c>
      <c r="X46" s="6">
        <f>V46-U46</f>
        <v/>
      </c>
      <c r="Y46" s="5">
        <f>W46/T46</f>
        <v/>
      </c>
      <c r="Z46" s="5">
        <f>X46/U46</f>
        <v/>
      </c>
      <c r="AA46" s="9" t="n">
        <v>-187200</v>
      </c>
      <c r="AB46" s="10" t="n">
        <v>67800</v>
      </c>
      <c r="AC46" t="n">
        <v>3321</v>
      </c>
      <c r="AD46" t="n">
        <v>1874</v>
      </c>
      <c r="AE46" s="1" t="n">
        <v>6546</v>
      </c>
      <c r="AF46" s="6">
        <f>AD46-AC46</f>
        <v/>
      </c>
      <c r="AG46" s="6">
        <f>AE46-AD46</f>
        <v/>
      </c>
      <c r="AH46" s="5">
        <f>AF46/AC46</f>
        <v/>
      </c>
      <c r="AI46" s="5">
        <f>AG46/AD46</f>
        <v/>
      </c>
    </row>
    <row r="47" spans="1:35">
      <c r="A47" t="s">
        <v>69</v>
      </c>
      <c r="B47" t="s">
        <v>25</v>
      </c>
      <c r="C47">
        <f>VLOOKUP(A47,[1]FO!$A$2:$B$213,2,0)</f>
        <v/>
      </c>
      <c r="D47" s="4" t="n">
        <v>-5.149999999999977</v>
      </c>
      <c r="E47" s="10" t="n">
        <v>-3.3</v>
      </c>
      <c r="F47" t="n">
        <v>56578</v>
      </c>
      <c r="G47" t="n">
        <v>48865</v>
      </c>
      <c r="H47" s="1" t="n">
        <v>76706</v>
      </c>
      <c r="I47" s="6">
        <f>G47-F47</f>
        <v/>
      </c>
      <c r="J47" s="6">
        <f>H47-G47</f>
        <v/>
      </c>
      <c r="K47" s="5">
        <f>I47/F47</f>
        <v/>
      </c>
      <c r="L47" s="5">
        <f>J47/G47</f>
        <v/>
      </c>
      <c r="M47" s="3" t="n">
        <v>83.35579296499999</v>
      </c>
      <c r="N47" s="3" t="n">
        <v>73.27036002999999</v>
      </c>
      <c r="O47" s="11" t="n">
        <v>40.41</v>
      </c>
      <c r="P47" s="7">
        <f>N47-M47</f>
        <v/>
      </c>
      <c r="Q47" s="7">
        <f>O47-N47</f>
        <v/>
      </c>
      <c r="R47" s="5">
        <f>P47/M47</f>
        <v/>
      </c>
      <c r="S47" s="5">
        <f>Q47/N47</f>
        <v/>
      </c>
      <c r="T47" t="n">
        <v>1067235</v>
      </c>
      <c r="U47" t="n">
        <v>858450</v>
      </c>
      <c r="V47" s="1" t="n">
        <v>1523550</v>
      </c>
      <c r="W47" s="6">
        <f>U47-T47</f>
        <v/>
      </c>
      <c r="X47" s="6">
        <f>V47-U47</f>
        <v/>
      </c>
      <c r="Y47" s="5">
        <f>W47/T47</f>
        <v/>
      </c>
      <c r="Z47" s="5">
        <f>X47/U47</f>
        <v/>
      </c>
      <c r="AA47" s="9" t="n">
        <v>277200</v>
      </c>
      <c r="AB47" s="10" t="n">
        <v>-217200</v>
      </c>
      <c r="AC47" t="n">
        <v>1632</v>
      </c>
      <c r="AD47" t="n">
        <v>1908</v>
      </c>
      <c r="AE47" s="1" t="n">
        <v>4641</v>
      </c>
      <c r="AF47" s="6">
        <f>AD47-AC47</f>
        <v/>
      </c>
      <c r="AG47" s="6">
        <f>AE47-AD47</f>
        <v/>
      </c>
      <c r="AH47" s="5">
        <f>AF47/AC47</f>
        <v/>
      </c>
      <c r="AI47" s="5">
        <f>AG47/AD47</f>
        <v/>
      </c>
    </row>
    <row r="48" spans="1:35">
      <c r="A48" t="s">
        <v>70</v>
      </c>
      <c r="B48" t="s">
        <v>25</v>
      </c>
      <c r="C48">
        <f>VLOOKUP(A48,[1]FO!$A$2:$B$213,2,0)</f>
        <v/>
      </c>
      <c r="D48" s="4" t="n">
        <v>6.899999999999636</v>
      </c>
      <c r="E48" s="10" t="n">
        <v>-51.9</v>
      </c>
      <c r="F48" t="n">
        <v>17263</v>
      </c>
      <c r="G48" t="n">
        <v>8875</v>
      </c>
      <c r="H48" s="1" t="n">
        <v>28803</v>
      </c>
      <c r="I48" s="6">
        <f>G48-F48</f>
        <v/>
      </c>
      <c r="J48" s="6">
        <f>H48-G48</f>
        <v/>
      </c>
      <c r="K48" s="5">
        <f>I48/F48</f>
        <v/>
      </c>
      <c r="L48" s="5">
        <f>J48/G48</f>
        <v/>
      </c>
      <c r="M48" s="3" t="n">
        <v>43.00348031</v>
      </c>
      <c r="N48" s="3" t="n">
        <v>33.65499644</v>
      </c>
      <c r="O48" s="11" t="n">
        <v>41.57</v>
      </c>
      <c r="P48" s="7">
        <f>N48-M48</f>
        <v/>
      </c>
      <c r="Q48" s="7">
        <f>O48-N48</f>
        <v/>
      </c>
      <c r="R48" s="5">
        <f>P48/M48</f>
        <v/>
      </c>
      <c r="S48" s="5">
        <f>Q48/N48</f>
        <v/>
      </c>
      <c r="T48" t="n">
        <v>53218</v>
      </c>
      <c r="U48" t="n">
        <v>28758</v>
      </c>
      <c r="V48" s="1" t="n">
        <v>133096</v>
      </c>
      <c r="W48" s="6">
        <f>U48-T48</f>
        <v/>
      </c>
      <c r="X48" s="6">
        <f>V48-U48</f>
        <v/>
      </c>
      <c r="Y48" s="5">
        <f>W48/T48</f>
        <v/>
      </c>
      <c r="Z48" s="5">
        <f>X48/U48</f>
        <v/>
      </c>
      <c r="AA48" s="9" t="n">
        <v>1800</v>
      </c>
      <c r="AB48" s="10" t="n">
        <v>-26000</v>
      </c>
      <c r="AC48" t="n">
        <v>1216</v>
      </c>
      <c r="AD48" t="n">
        <v>1292</v>
      </c>
      <c r="AE48" s="1" t="n">
        <v>2363</v>
      </c>
      <c r="AF48" s="6">
        <f>AD48-AC48</f>
        <v/>
      </c>
      <c r="AG48" s="6">
        <f>AE48-AD48</f>
        <v/>
      </c>
      <c r="AH48" s="5">
        <f>AF48/AC48</f>
        <v/>
      </c>
      <c r="AI48" s="5">
        <f>AG48/AD48</f>
        <v/>
      </c>
    </row>
    <row r="49" spans="1:35">
      <c r="A49" t="s">
        <v>71</v>
      </c>
      <c r="B49" t="s">
        <v>25</v>
      </c>
      <c r="C49">
        <f>VLOOKUP(A49,[1]FO!$A$2:$B$213,2,0)</f>
        <v/>
      </c>
      <c r="D49" s="4" t="n">
        <v>0.25</v>
      </c>
      <c r="E49" s="10" t="n">
        <v>0.85</v>
      </c>
      <c r="F49" t="n">
        <v>80420</v>
      </c>
      <c r="G49" t="n">
        <v>77887</v>
      </c>
      <c r="H49" s="1" t="n">
        <v>43636</v>
      </c>
      <c r="I49" s="6">
        <f>G49-F49</f>
        <v/>
      </c>
      <c r="J49" s="6">
        <f>H49-G49</f>
        <v/>
      </c>
      <c r="K49" s="5">
        <f>I49/F49</f>
        <v/>
      </c>
      <c r="L49" s="5">
        <f>J49/G49</f>
        <v/>
      </c>
      <c r="M49" s="3" t="n">
        <v>253.31939015</v>
      </c>
      <c r="N49" s="3" t="n">
        <v>254.184304405</v>
      </c>
      <c r="O49" s="11" t="n">
        <v>40.88</v>
      </c>
      <c r="P49" s="7">
        <f>N49-M49</f>
        <v/>
      </c>
      <c r="Q49" s="7">
        <f>O49-N49</f>
        <v/>
      </c>
      <c r="R49" s="5">
        <f>P49/M49</f>
        <v/>
      </c>
      <c r="S49" s="5">
        <f>Q49/N49</f>
        <v/>
      </c>
      <c r="T49" t="n">
        <v>1529061</v>
      </c>
      <c r="U49" t="n">
        <v>2015714</v>
      </c>
      <c r="V49" s="1" t="n">
        <v>1821162</v>
      </c>
      <c r="W49" s="6">
        <f>U49-T49</f>
        <v/>
      </c>
      <c r="X49" s="6">
        <f>V49-U49</f>
        <v/>
      </c>
      <c r="Y49" s="5">
        <f>W49/T49</f>
        <v/>
      </c>
      <c r="Z49" s="5">
        <f>X49/U49</f>
        <v/>
      </c>
      <c r="AA49" s="9" t="n">
        <v>-4278750</v>
      </c>
      <c r="AB49" s="10" t="n">
        <v>591000</v>
      </c>
      <c r="AC49" t="n">
        <v>15869</v>
      </c>
      <c r="AD49" t="n">
        <v>15323</v>
      </c>
      <c r="AE49" s="1" t="n">
        <v>3550</v>
      </c>
      <c r="AF49" s="6">
        <f>AD49-AC49</f>
        <v/>
      </c>
      <c r="AG49" s="6">
        <f>AE49-AD49</f>
        <v/>
      </c>
      <c r="AH49" s="5">
        <f>AF49/AC49</f>
        <v/>
      </c>
      <c r="AI49" s="5">
        <f>AG49/AD49</f>
        <v/>
      </c>
    </row>
    <row r="50" spans="1:35">
      <c r="A50" t="s">
        <v>72</v>
      </c>
      <c r="B50" t="s">
        <v>25</v>
      </c>
      <c r="C50">
        <f>VLOOKUP(A50,[1]FO!$A$2:$B$213,2,0)</f>
        <v/>
      </c>
      <c r="D50" s="4" t="n">
        <v>0.5</v>
      </c>
      <c r="E50" s="10" t="n">
        <v>1.95</v>
      </c>
      <c r="F50" t="n">
        <v>54391</v>
      </c>
      <c r="G50" t="n">
        <v>24178</v>
      </c>
      <c r="H50" s="1" t="n">
        <v>53723</v>
      </c>
      <c r="I50" s="6">
        <f>G50-F50</f>
        <v/>
      </c>
      <c r="J50" s="6">
        <f>H50-G50</f>
        <v/>
      </c>
      <c r="K50" s="5">
        <f>I50/F50</f>
        <v/>
      </c>
      <c r="L50" s="5">
        <f>J50/G50</f>
        <v/>
      </c>
      <c r="M50" s="3" t="n">
        <v>78.356116335</v>
      </c>
      <c r="N50" s="3" t="n">
        <v>41.292592295</v>
      </c>
      <c r="O50" s="11" t="n">
        <v>18.23</v>
      </c>
      <c r="P50" s="7">
        <f>N50-M50</f>
        <v/>
      </c>
      <c r="Q50" s="7">
        <f>O50-N50</f>
        <v/>
      </c>
      <c r="R50" s="5">
        <f>P50/M50</f>
        <v/>
      </c>
      <c r="S50" s="5">
        <f>Q50/N50</f>
        <v/>
      </c>
      <c r="T50" t="n">
        <v>1458477</v>
      </c>
      <c r="U50" t="n">
        <v>576320</v>
      </c>
      <c r="V50" s="1" t="n">
        <v>1588650</v>
      </c>
      <c r="W50" s="6">
        <f>U50-T50</f>
        <v/>
      </c>
      <c r="X50" s="6">
        <f>V50-U50</f>
        <v/>
      </c>
      <c r="Y50" s="5">
        <f>W50/T50</f>
        <v/>
      </c>
      <c r="Z50" s="5">
        <f>X50/U50</f>
        <v/>
      </c>
      <c r="AA50" s="9" t="n">
        <v>-4288800</v>
      </c>
      <c r="AB50" s="10" t="n">
        <v>48000</v>
      </c>
      <c r="AC50" t="n">
        <v>3681</v>
      </c>
      <c r="AD50" t="n">
        <v>4010</v>
      </c>
      <c r="AE50" s="1" t="n">
        <v>1858</v>
      </c>
      <c r="AF50" s="6">
        <f>AD50-AC50</f>
        <v/>
      </c>
      <c r="AG50" s="6">
        <f>AE50-AD50</f>
        <v/>
      </c>
      <c r="AH50" s="5">
        <f>AF50/AC50</f>
        <v/>
      </c>
      <c r="AI50" s="5">
        <f>AG50/AD50</f>
        <v/>
      </c>
    </row>
    <row r="51" spans="1:35">
      <c r="A51" t="s">
        <v>73</v>
      </c>
      <c r="B51" t="s">
        <v>25</v>
      </c>
      <c r="C51">
        <f>VLOOKUP(A51,[1]FO!$A$2:$B$213,2,0)</f>
        <v/>
      </c>
      <c r="D51" s="4" t="n">
        <v>-1.550000000000011</v>
      </c>
      <c r="E51" s="10" t="n">
        <v>0.9</v>
      </c>
      <c r="F51" t="n">
        <v>91086</v>
      </c>
      <c r="G51" t="n">
        <v>127632</v>
      </c>
      <c r="H51" s="1" t="n">
        <v>271806</v>
      </c>
      <c r="I51" s="6">
        <f>G51-F51</f>
        <v/>
      </c>
      <c r="J51" s="6">
        <f>H51-G51</f>
        <v/>
      </c>
      <c r="K51" s="5">
        <f>I51/F51</f>
        <v/>
      </c>
      <c r="L51" s="5">
        <f>J51/G51</f>
        <v/>
      </c>
      <c r="M51" s="3" t="n">
        <v>205.78566632</v>
      </c>
      <c r="N51" s="3" t="n">
        <v>221.79097229</v>
      </c>
      <c r="O51" s="11" t="n">
        <v>178.34</v>
      </c>
      <c r="P51" s="7">
        <f>N51-M51</f>
        <v/>
      </c>
      <c r="Q51" s="7">
        <f>O51-N51</f>
        <v/>
      </c>
      <c r="R51" s="5">
        <f>P51/M51</f>
        <v/>
      </c>
      <c r="S51" s="5">
        <f>Q51/N51</f>
        <v/>
      </c>
      <c r="T51" t="n">
        <v>3329219</v>
      </c>
      <c r="U51" t="n">
        <v>4339703</v>
      </c>
      <c r="V51" s="1" t="n">
        <v>10081464</v>
      </c>
      <c r="W51" s="6">
        <f>U51-T51</f>
        <v/>
      </c>
      <c r="X51" s="6">
        <f>V51-U51</f>
        <v/>
      </c>
      <c r="Y51" s="5">
        <f>W51/T51</f>
        <v/>
      </c>
      <c r="Z51" s="5">
        <f>X51/U51</f>
        <v/>
      </c>
      <c r="AA51" s="9" t="n">
        <v>-1258250</v>
      </c>
      <c r="AB51" s="10" t="n">
        <v>5154600</v>
      </c>
      <c r="AC51" t="n">
        <v>7028</v>
      </c>
      <c r="AD51" t="n">
        <v>7010</v>
      </c>
      <c r="AE51" s="1" t="n">
        <v>29092</v>
      </c>
      <c r="AF51" s="6">
        <f>AD51-AC51</f>
        <v/>
      </c>
      <c r="AG51" s="6">
        <f>AE51-AD51</f>
        <v/>
      </c>
      <c r="AH51" s="5">
        <f>AF51/AC51</f>
        <v/>
      </c>
      <c r="AI51" s="5">
        <f>AG51/AD51</f>
        <v/>
      </c>
    </row>
    <row r="52" spans="1:35">
      <c r="A52" t="s">
        <v>74</v>
      </c>
      <c r="B52" t="s">
        <v>25</v>
      </c>
      <c r="C52">
        <f>VLOOKUP(A52,[1]FO!$A$2:$B$213,2,0)</f>
        <v/>
      </c>
      <c r="D52" s="4" t="n">
        <v>-6.549999999999955</v>
      </c>
      <c r="E52" s="10" t="n">
        <v>2.85</v>
      </c>
      <c r="F52" t="n">
        <v>29018</v>
      </c>
      <c r="G52" t="n">
        <v>57883</v>
      </c>
      <c r="H52" s="1" t="n">
        <v>88993</v>
      </c>
      <c r="I52" s="6">
        <f>G52-F52</f>
        <v/>
      </c>
      <c r="J52" s="6">
        <f>H52-G52</f>
        <v/>
      </c>
      <c r="K52" s="5">
        <f>I52/F52</f>
        <v/>
      </c>
      <c r="L52" s="5">
        <f>J52/G52</f>
        <v/>
      </c>
      <c r="M52" s="3" t="n">
        <v>57.327719875</v>
      </c>
      <c r="N52" s="3" t="n">
        <v>121.417533225</v>
      </c>
      <c r="O52" s="11" t="n">
        <v>187.67</v>
      </c>
      <c r="P52" s="7">
        <f>N52-M52</f>
        <v/>
      </c>
      <c r="Q52" s="7">
        <f>O52-N52</f>
        <v/>
      </c>
      <c r="R52" s="5">
        <f>P52/M52</f>
        <v/>
      </c>
      <c r="S52" s="5">
        <f>Q52/N52</f>
        <v/>
      </c>
      <c r="T52" t="n">
        <v>365030</v>
      </c>
      <c r="U52" t="n">
        <v>824161</v>
      </c>
      <c r="V52" s="1" t="n">
        <v>2194770</v>
      </c>
      <c r="W52" s="6">
        <f>U52-T52</f>
        <v/>
      </c>
      <c r="X52" s="6">
        <f>V52-U52</f>
        <v/>
      </c>
      <c r="Y52" s="5">
        <f>W52/T52</f>
        <v/>
      </c>
      <c r="Z52" s="5">
        <f>X52/U52</f>
        <v/>
      </c>
      <c r="AA52" s="9" t="n">
        <v>-23400</v>
      </c>
      <c r="AB52" s="10" t="n">
        <v>635700</v>
      </c>
      <c r="AC52" t="n">
        <v>1918</v>
      </c>
      <c r="AD52" t="n">
        <v>3519</v>
      </c>
      <c r="AE52" s="1" t="n">
        <v>8654</v>
      </c>
      <c r="AF52" s="6">
        <f>AD52-AC52</f>
        <v/>
      </c>
      <c r="AG52" s="6">
        <f>AE52-AD52</f>
        <v/>
      </c>
      <c r="AH52" s="5">
        <f>AF52/AC52</f>
        <v/>
      </c>
      <c r="AI52" s="5">
        <f>AG52/AD52</f>
        <v/>
      </c>
    </row>
    <row r="53" spans="1:35">
      <c r="A53" t="s">
        <v>75</v>
      </c>
      <c r="B53" t="s">
        <v>76</v>
      </c>
      <c r="C53">
        <f>VLOOKUP(A53,[1]FO!$A$2:$B$213,2,0)</f>
        <v/>
      </c>
      <c r="D53" s="4" t="n">
        <v>7.25</v>
      </c>
      <c r="E53" s="10" t="n">
        <v>0.85</v>
      </c>
      <c r="F53" t="n">
        <v>7404</v>
      </c>
      <c r="G53" t="n">
        <v>6583</v>
      </c>
      <c r="H53" s="1" t="n">
        <v>21641</v>
      </c>
      <c r="I53" s="6">
        <f>G53-F53</f>
        <v/>
      </c>
      <c r="J53" s="6">
        <f>H53-G53</f>
        <v/>
      </c>
      <c r="K53" s="5">
        <f>I53/F53</f>
        <v/>
      </c>
      <c r="L53" s="5">
        <f>J53/G53</f>
        <v/>
      </c>
      <c r="M53" s="3" t="n">
        <v>23.277639545</v>
      </c>
      <c r="N53" s="3" t="n">
        <v>29.66899672</v>
      </c>
      <c r="O53" s="11" t="n">
        <v>16.5</v>
      </c>
      <c r="P53" s="7">
        <f>N53-M53</f>
        <v/>
      </c>
      <c r="Q53" s="7">
        <f>O53-N53</f>
        <v/>
      </c>
      <c r="R53" s="5">
        <f>P53/M53</f>
        <v/>
      </c>
      <c r="S53" s="5">
        <f>Q53/N53</f>
        <v/>
      </c>
      <c r="T53" t="n">
        <v>24384</v>
      </c>
      <c r="U53" t="n">
        <v>40054</v>
      </c>
      <c r="V53" s="1" t="n">
        <v>158379</v>
      </c>
      <c r="W53" s="6">
        <f>U53-T53</f>
        <v/>
      </c>
      <c r="X53" s="6">
        <f>V53-U53</f>
        <v/>
      </c>
      <c r="Y53" s="5">
        <f>W53/T53</f>
        <v/>
      </c>
      <c r="Z53" s="5">
        <f>X53/U53</f>
        <v/>
      </c>
      <c r="AA53" s="9" t="n">
        <v>-68400</v>
      </c>
      <c r="AB53" s="10" t="n">
        <v>-62800</v>
      </c>
      <c r="AC53" t="n">
        <v>1409</v>
      </c>
      <c r="AD53" t="n">
        <v>1464</v>
      </c>
      <c r="AE53" s="1" t="n">
        <v>2503</v>
      </c>
      <c r="AF53" s="6">
        <f>AD53-AC53</f>
        <v/>
      </c>
      <c r="AG53" s="6">
        <f>AE53-AD53</f>
        <v/>
      </c>
      <c r="AH53" s="5">
        <f>AF53/AC53</f>
        <v/>
      </c>
      <c r="AI53" s="5">
        <f>AG53/AD53</f>
        <v/>
      </c>
    </row>
    <row r="54" spans="1:35">
      <c r="A54" t="s">
        <v>77</v>
      </c>
      <c r="B54" t="s">
        <v>76</v>
      </c>
      <c r="C54">
        <f>VLOOKUP(A54,[1]FO!$A$2:$B$213,2,0)</f>
        <v/>
      </c>
      <c r="D54" s="4" t="n">
        <v>1.150000000000006</v>
      </c>
      <c r="E54" s="10" t="n">
        <v>0.1</v>
      </c>
      <c r="F54" t="n">
        <v>31593</v>
      </c>
      <c r="G54" t="n">
        <v>34905</v>
      </c>
      <c r="H54" s="1" t="n">
        <v>101863</v>
      </c>
      <c r="I54" s="6">
        <f>G54-F54</f>
        <v/>
      </c>
      <c r="J54" s="6">
        <f>H54-G54</f>
        <v/>
      </c>
      <c r="K54" s="5">
        <f>I54/F54</f>
        <v/>
      </c>
      <c r="L54" s="5">
        <f>J54/G54</f>
        <v/>
      </c>
      <c r="M54" s="3" t="n">
        <v>77.48611272000001</v>
      </c>
      <c r="N54" s="3" t="n">
        <v>138.854920865</v>
      </c>
      <c r="O54" s="11" t="n">
        <v>105.23</v>
      </c>
      <c r="P54" s="7">
        <f>N54-M54</f>
        <v/>
      </c>
      <c r="Q54" s="7">
        <f>O54-N54</f>
        <v/>
      </c>
      <c r="R54" s="5">
        <f>P54/M54</f>
        <v/>
      </c>
      <c r="S54" s="5">
        <f>Q54/N54</f>
        <v/>
      </c>
      <c r="T54" t="n">
        <v>742182</v>
      </c>
      <c r="U54" t="n">
        <v>3528941</v>
      </c>
      <c r="V54" s="1" t="n">
        <v>8541314</v>
      </c>
      <c r="W54" s="6">
        <f>U54-T54</f>
        <v/>
      </c>
      <c r="X54" s="6">
        <f>V54-U54</f>
        <v/>
      </c>
      <c r="Y54" s="5">
        <f>W54/T54</f>
        <v/>
      </c>
      <c r="Z54" s="5">
        <f>X54/U54</f>
        <v/>
      </c>
      <c r="AA54" s="9" t="n">
        <v>-2114000</v>
      </c>
      <c r="AB54" s="10" t="n">
        <v>3919500</v>
      </c>
      <c r="AC54" t="n">
        <v>3628</v>
      </c>
      <c r="AD54" t="n">
        <v>4526</v>
      </c>
      <c r="AE54" s="1" t="n">
        <v>13868</v>
      </c>
      <c r="AF54" s="6">
        <f>AD54-AC54</f>
        <v/>
      </c>
      <c r="AG54" s="6">
        <f>AE54-AD54</f>
        <v/>
      </c>
      <c r="AH54" s="5">
        <f>AF54/AC54</f>
        <v/>
      </c>
      <c r="AI54" s="5">
        <f>AG54/AD54</f>
        <v/>
      </c>
    </row>
    <row r="55" spans="1:35">
      <c r="A55" t="s">
        <v>78</v>
      </c>
      <c r="B55" t="s">
        <v>76</v>
      </c>
      <c r="C55">
        <f>VLOOKUP(A55,[1]FO!$A$2:$B$213,2,0)</f>
        <v/>
      </c>
      <c r="D55" s="4" t="n">
        <v>0.1000000000000085</v>
      </c>
      <c r="E55" s="10" t="n">
        <v>0.1</v>
      </c>
      <c r="F55" t="n">
        <v>15341</v>
      </c>
      <c r="G55" t="n">
        <v>31257</v>
      </c>
      <c r="H55" s="1" t="n">
        <v>17023</v>
      </c>
      <c r="I55" s="6">
        <f>G55-F55</f>
        <v/>
      </c>
      <c r="J55" s="6">
        <f>H55-G55</f>
        <v/>
      </c>
      <c r="K55" s="5">
        <f>I55/F55</f>
        <v/>
      </c>
      <c r="L55" s="5">
        <f>J55/G55</f>
        <v/>
      </c>
      <c r="M55" s="3" t="n">
        <v>44.68956421</v>
      </c>
      <c r="N55" s="3" t="n">
        <v>44.84788381</v>
      </c>
      <c r="O55" s="11" t="n">
        <v>6.31</v>
      </c>
      <c r="P55" s="7">
        <f>N55-M55</f>
        <v/>
      </c>
      <c r="Q55" s="7">
        <f>O55-N55</f>
        <v/>
      </c>
      <c r="R55" s="5">
        <f>P55/M55</f>
        <v/>
      </c>
      <c r="S55" s="5">
        <f>Q55/N55</f>
        <v/>
      </c>
      <c r="T55" t="n">
        <v>1865615</v>
      </c>
      <c r="U55" t="n">
        <v>2236133</v>
      </c>
      <c r="V55" s="1" t="n">
        <v>1687612</v>
      </c>
      <c r="W55" s="6">
        <f>U55-T55</f>
        <v/>
      </c>
      <c r="X55" s="6">
        <f>V55-U55</f>
        <v/>
      </c>
      <c r="Y55" s="5">
        <f>W55/T55</f>
        <v/>
      </c>
      <c r="Z55" s="5">
        <f>X55/U55</f>
        <v/>
      </c>
      <c r="AA55" s="9" t="n">
        <v>-612000</v>
      </c>
      <c r="AB55" s="10" t="n">
        <v>585000</v>
      </c>
      <c r="AC55" t="n">
        <v>1631</v>
      </c>
      <c r="AD55" t="n">
        <v>1750</v>
      </c>
      <c r="AE55" s="1" t="n">
        <v>1060</v>
      </c>
      <c r="AF55" s="6">
        <f>AD55-AC55</f>
        <v/>
      </c>
      <c r="AG55" s="6">
        <f>AE55-AD55</f>
        <v/>
      </c>
      <c r="AH55" s="5">
        <f>AF55/AC55</f>
        <v/>
      </c>
      <c r="AI55" s="5">
        <f>AG55/AD55</f>
        <v/>
      </c>
    </row>
    <row r="56" spans="1:35">
      <c r="A56" t="s">
        <v>79</v>
      </c>
      <c r="B56" t="s">
        <v>76</v>
      </c>
      <c r="C56">
        <f>VLOOKUP(A56,[1]FO!$A$2:$B$213,2,0)</f>
        <v/>
      </c>
      <c r="D56" s="4" t="n">
        <v>0.9500000000000171</v>
      </c>
      <c r="E56" s="10" t="n">
        <v>0.35</v>
      </c>
      <c r="F56" t="n">
        <v>29640</v>
      </c>
      <c r="G56" t="n">
        <v>30354</v>
      </c>
      <c r="H56" s="1" t="n">
        <v>21905</v>
      </c>
      <c r="I56" s="6">
        <f>G56-F56</f>
        <v/>
      </c>
      <c r="J56" s="6">
        <f>H56-G56</f>
        <v/>
      </c>
      <c r="K56" s="5">
        <f>I56/F56</f>
        <v/>
      </c>
      <c r="L56" s="5">
        <f>J56/G56</f>
        <v/>
      </c>
      <c r="M56" s="3" t="n">
        <v>99.6665502</v>
      </c>
      <c r="N56" s="3" t="n">
        <v>89.92933720000001</v>
      </c>
      <c r="O56" s="11" t="n">
        <v>20.34</v>
      </c>
      <c r="P56" s="7">
        <f>N56-M56</f>
        <v/>
      </c>
      <c r="Q56" s="7">
        <f>O56-N56</f>
        <v/>
      </c>
      <c r="R56" s="5">
        <f>P56/M56</f>
        <v/>
      </c>
      <c r="S56" s="5">
        <f>Q56/N56</f>
        <v/>
      </c>
      <c r="T56" t="n">
        <v>712928</v>
      </c>
      <c r="U56" t="n">
        <v>682126</v>
      </c>
      <c r="V56" s="1" t="n">
        <v>674382</v>
      </c>
      <c r="W56" s="6">
        <f>U56-T56</f>
        <v/>
      </c>
      <c r="X56" s="6">
        <f>V56-U56</f>
        <v/>
      </c>
      <c r="Y56" s="5">
        <f>W56/T56</f>
        <v/>
      </c>
      <c r="Z56" s="5">
        <f>X56/U56</f>
        <v/>
      </c>
      <c r="AA56" s="9" t="n">
        <v>-40000</v>
      </c>
      <c r="AB56" s="10" t="n">
        <v>-192000</v>
      </c>
      <c r="AC56" t="n">
        <v>5068</v>
      </c>
      <c r="AD56" t="n">
        <v>4177</v>
      </c>
      <c r="AE56" s="1" t="n">
        <v>2678</v>
      </c>
      <c r="AF56" s="6">
        <f>AD56-AC56</f>
        <v/>
      </c>
      <c r="AG56" s="6">
        <f>AE56-AD56</f>
        <v/>
      </c>
      <c r="AH56" s="5">
        <f>AF56/AC56</f>
        <v/>
      </c>
      <c r="AI56" s="5">
        <f>AG56/AD56</f>
        <v/>
      </c>
    </row>
    <row r="57" spans="1:35">
      <c r="A57" t="s">
        <v>80</v>
      </c>
      <c r="B57" t="s">
        <v>76</v>
      </c>
      <c r="C57">
        <f>VLOOKUP(A57,[1]FO!$A$2:$B$213,2,0)</f>
        <v/>
      </c>
      <c r="D57" s="4" t="n">
        <v>0.6499999999999986</v>
      </c>
      <c r="E57" s="10" t="n">
        <v>0.05</v>
      </c>
      <c r="F57" t="n">
        <v>27672</v>
      </c>
      <c r="G57" t="n">
        <v>24859</v>
      </c>
      <c r="H57" s="1" t="n">
        <v>16056</v>
      </c>
      <c r="I57" s="6">
        <f>G57-F57</f>
        <v/>
      </c>
      <c r="J57" s="6">
        <f>H57-G57</f>
        <v/>
      </c>
      <c r="K57" s="5">
        <f>I57/F57</f>
        <v/>
      </c>
      <c r="L57" s="5">
        <f>J57/G57</f>
        <v/>
      </c>
      <c r="M57" s="3" t="n">
        <v>60.207863935</v>
      </c>
      <c r="N57" s="3" t="n">
        <v>57.518841755</v>
      </c>
      <c r="O57" s="11" t="n">
        <v>18.98</v>
      </c>
      <c r="P57" s="7">
        <f>N57-M57</f>
        <v/>
      </c>
      <c r="Q57" s="7">
        <f>O57-N57</f>
        <v/>
      </c>
      <c r="R57" s="5">
        <f>P57/M57</f>
        <v/>
      </c>
      <c r="S57" s="5">
        <f>Q57/N57</f>
        <v/>
      </c>
      <c r="T57" t="n">
        <v>5967902</v>
      </c>
      <c r="U57" t="n">
        <v>5763753</v>
      </c>
      <c r="V57" s="1" t="n">
        <v>2363339</v>
      </c>
      <c r="W57" s="6">
        <f>U57-T57</f>
        <v/>
      </c>
      <c r="X57" s="6">
        <f>V57-U57</f>
        <v/>
      </c>
      <c r="Y57" s="5">
        <f>W57/T57</f>
        <v/>
      </c>
      <c r="Z57" s="5">
        <f>X57/U57</f>
        <v/>
      </c>
      <c r="AA57" s="9" t="n">
        <v>-1460000</v>
      </c>
      <c r="AB57" s="10" t="n">
        <v>5300000</v>
      </c>
      <c r="AC57" t="n">
        <v>1473</v>
      </c>
      <c r="AD57" t="n">
        <v>1882</v>
      </c>
      <c r="AE57" s="1" t="n">
        <v>801</v>
      </c>
      <c r="AF57" s="6">
        <f>AD57-AC57</f>
        <v/>
      </c>
      <c r="AG57" s="6">
        <f>AE57-AD57</f>
        <v/>
      </c>
      <c r="AH57" s="5">
        <f>AF57/AC57</f>
        <v/>
      </c>
      <c r="AI57" s="5">
        <f>AG57/AD57</f>
        <v/>
      </c>
    </row>
    <row r="58" spans="1:35">
      <c r="A58" t="s">
        <v>81</v>
      </c>
      <c r="B58" t="s">
        <v>76</v>
      </c>
      <c r="C58">
        <f>VLOOKUP(A58,[1]FO!$A$2:$B$213,2,0)</f>
        <v/>
      </c>
      <c r="D58" s="4" t="n">
        <v>36.80000000000018</v>
      </c>
      <c r="E58" s="10" t="n">
        <v>0</v>
      </c>
      <c r="F58" t="n">
        <v>5867</v>
      </c>
      <c r="G58" t="n">
        <v>16045</v>
      </c>
      <c r="H58" s="1" t="n">
        <v>3733</v>
      </c>
      <c r="I58" s="6">
        <f>G58-F58</f>
        <v/>
      </c>
      <c r="J58" s="6">
        <f>H58-G58</f>
        <v/>
      </c>
      <c r="K58" s="5">
        <f>I58/F58</f>
        <v/>
      </c>
      <c r="L58" s="5">
        <f>J58/G58</f>
        <v/>
      </c>
      <c r="M58" s="3" t="n">
        <v>22.56282701</v>
      </c>
      <c r="N58" s="3" t="n">
        <v>71.14261179500001</v>
      </c>
      <c r="O58" s="11" t="n">
        <v>0</v>
      </c>
      <c r="P58" s="7">
        <f>N58-M58</f>
        <v/>
      </c>
      <c r="Q58" s="7">
        <f>O58-N58</f>
        <v/>
      </c>
      <c r="R58" s="5">
        <f>P58/M58</f>
        <v/>
      </c>
      <c r="S58" s="5">
        <f>Q58/N58</f>
        <v/>
      </c>
      <c r="T58" t="n">
        <v>20857</v>
      </c>
      <c r="U58" t="n">
        <v>67697</v>
      </c>
      <c r="V58" s="1" t="n">
        <v>15078</v>
      </c>
      <c r="W58" s="6">
        <f>U58-T58</f>
        <v/>
      </c>
      <c r="X58" s="6">
        <f>V58-U58</f>
        <v/>
      </c>
      <c r="Y58" s="5">
        <f>W58/T58</f>
        <v/>
      </c>
      <c r="Z58" s="5">
        <f>X58/U58</f>
        <v/>
      </c>
      <c r="AA58" s="9" t="n">
        <v>31200</v>
      </c>
      <c r="AB58" s="10" t="n">
        <v>0</v>
      </c>
      <c r="AC58" t="n">
        <v>908</v>
      </c>
      <c r="AD58" t="n">
        <v>2645</v>
      </c>
      <c r="AE58" s="1" t="n">
        <v>0</v>
      </c>
      <c r="AF58" s="6">
        <f>AD58-AC58</f>
        <v/>
      </c>
      <c r="AG58" s="6">
        <f>AE58-AD58</f>
        <v/>
      </c>
      <c r="AH58" s="5">
        <f>AF58/AC58</f>
        <v/>
      </c>
      <c r="AI58" s="5">
        <f>AG58/AD58</f>
        <v/>
      </c>
    </row>
    <row r="59" spans="1:35">
      <c r="A59" t="s">
        <v>82</v>
      </c>
      <c r="B59" t="s">
        <v>76</v>
      </c>
      <c r="C59">
        <f>VLOOKUP(A59,[1]FO!$A$2:$B$213,2,0)</f>
        <v/>
      </c>
      <c r="D59" s="4" t="n">
        <v>0.1500000000000057</v>
      </c>
      <c r="E59" s="10" t="n">
        <v>0</v>
      </c>
      <c r="F59" t="n">
        <v>4883</v>
      </c>
      <c r="G59" t="n">
        <v>7585</v>
      </c>
      <c r="H59" s="1" t="n">
        <v>18677</v>
      </c>
      <c r="I59" s="6">
        <f>G59-F59</f>
        <v/>
      </c>
      <c r="J59" s="6">
        <f>H59-G59</f>
        <v/>
      </c>
      <c r="K59" s="5">
        <f>I59/F59</f>
        <v/>
      </c>
      <c r="L59" s="5">
        <f>J59/G59</f>
        <v/>
      </c>
      <c r="M59" s="3" t="n">
        <v>7.933864184999999</v>
      </c>
      <c r="N59" s="3" t="n">
        <v>9.147652055</v>
      </c>
      <c r="O59" s="11" t="n">
        <v>0</v>
      </c>
      <c r="P59" s="7">
        <f>N59-M59</f>
        <v/>
      </c>
      <c r="Q59" s="7">
        <f>O59-N59</f>
        <v/>
      </c>
      <c r="R59" s="5">
        <f>P59/M59</f>
        <v/>
      </c>
      <c r="S59" s="5">
        <f>Q59/N59</f>
        <v/>
      </c>
      <c r="T59" t="n">
        <v>130459</v>
      </c>
      <c r="U59" t="n">
        <v>125553</v>
      </c>
      <c r="V59" s="1" t="n">
        <v>932690</v>
      </c>
      <c r="W59" s="6">
        <f>U59-T59</f>
        <v/>
      </c>
      <c r="X59" s="6">
        <f>V59-U59</f>
        <v/>
      </c>
      <c r="Y59" s="5">
        <f>W59/T59</f>
        <v/>
      </c>
      <c r="Z59" s="5">
        <f>X59/U59</f>
        <v/>
      </c>
      <c r="AA59" s="9" t="n">
        <v>-780000</v>
      </c>
      <c r="AB59" s="10" t="n">
        <v>0</v>
      </c>
      <c r="AC59" t="n">
        <v>522</v>
      </c>
      <c r="AD59" t="n">
        <v>733</v>
      </c>
      <c r="AE59" s="1" t="n">
        <v>0</v>
      </c>
      <c r="AF59" s="6">
        <f>AD59-AC59</f>
        <v/>
      </c>
      <c r="AG59" s="6">
        <f>AE59-AD59</f>
        <v/>
      </c>
      <c r="AH59" s="5">
        <f>AF59/AC59</f>
        <v/>
      </c>
      <c r="AI59" s="5">
        <f>AG59/AD59</f>
        <v/>
      </c>
    </row>
    <row r="60" spans="1:35">
      <c r="A60" t="s">
        <v>83</v>
      </c>
      <c r="B60" t="s">
        <v>76</v>
      </c>
      <c r="C60">
        <f>VLOOKUP(A60,[1]FO!$A$2:$B$213,2,0)</f>
        <v/>
      </c>
      <c r="D60" s="4" t="n">
        <v>4.050000000000068</v>
      </c>
      <c r="E60" s="10" t="n">
        <v>10.6</v>
      </c>
      <c r="F60" t="n">
        <v>55590</v>
      </c>
      <c r="G60" t="n">
        <v>24892</v>
      </c>
      <c r="H60" s="1" t="n">
        <v>13627</v>
      </c>
      <c r="I60" s="6">
        <f>G60-F60</f>
        <v/>
      </c>
      <c r="J60" s="6">
        <f>H60-G60</f>
        <v/>
      </c>
      <c r="K60" s="5">
        <f>I60/F60</f>
        <v/>
      </c>
      <c r="L60" s="5">
        <f>J60/G60</f>
        <v/>
      </c>
      <c r="M60" s="3" t="n">
        <v>223.761513645</v>
      </c>
      <c r="N60" s="3" t="n">
        <v>92.09399229500001</v>
      </c>
      <c r="O60" s="11" t="n">
        <v>15.75</v>
      </c>
      <c r="P60" s="7">
        <f>N60-M60</f>
        <v/>
      </c>
      <c r="Q60" s="7">
        <f>O60-N60</f>
        <v/>
      </c>
      <c r="R60" s="5">
        <f>P60/M60</f>
        <v/>
      </c>
      <c r="S60" s="5">
        <f>Q60/N60</f>
        <v/>
      </c>
      <c r="T60" t="n">
        <v>620802</v>
      </c>
      <c r="U60" t="n">
        <v>259971</v>
      </c>
      <c r="V60" s="1" t="n">
        <v>94405</v>
      </c>
      <c r="W60" s="6">
        <f>U60-T60</f>
        <v/>
      </c>
      <c r="X60" s="6">
        <f>V60-U60</f>
        <v/>
      </c>
      <c r="Y60" s="5">
        <f>W60/T60</f>
        <v/>
      </c>
      <c r="Z60" s="5">
        <f>X60/U60</f>
        <v/>
      </c>
      <c r="AA60" s="9" t="n">
        <v>-136800</v>
      </c>
      <c r="AB60" s="10" t="n">
        <v>3500</v>
      </c>
      <c r="AC60" t="n">
        <v>6663</v>
      </c>
      <c r="AD60" t="n">
        <v>2979</v>
      </c>
      <c r="AE60" s="1" t="n">
        <v>1463</v>
      </c>
      <c r="AF60" s="6">
        <f>AD60-AC60</f>
        <v/>
      </c>
      <c r="AG60" s="6">
        <f>AE60-AD60</f>
        <v/>
      </c>
      <c r="AH60" s="5">
        <f>AF60/AC60</f>
        <v/>
      </c>
      <c r="AI60" s="5">
        <f>AG60/AD60</f>
        <v/>
      </c>
    </row>
    <row r="61" spans="1:35">
      <c r="A61" t="s">
        <v>84</v>
      </c>
      <c r="B61" t="s">
        <v>76</v>
      </c>
      <c r="C61">
        <f>VLOOKUP(A61,[1]FO!$A$2:$B$213,2,0)</f>
        <v/>
      </c>
      <c r="D61" s="4" t="n">
        <v>0.25</v>
      </c>
      <c r="E61" s="10" t="n">
        <v>0</v>
      </c>
      <c r="F61" t="n">
        <v>4385</v>
      </c>
      <c r="G61" t="n">
        <v>3077</v>
      </c>
      <c r="H61" s="1" t="n">
        <v>4060</v>
      </c>
      <c r="I61" s="6">
        <f>G61-F61</f>
        <v/>
      </c>
      <c r="J61" s="6">
        <f>H61-G61</f>
        <v/>
      </c>
      <c r="K61" s="5">
        <f>I61/F61</f>
        <v/>
      </c>
      <c r="L61" s="5">
        <f>J61/G61</f>
        <v/>
      </c>
      <c r="M61" s="3" t="n">
        <v>8.394187075</v>
      </c>
      <c r="N61" s="3" t="n">
        <v>6.983091575</v>
      </c>
      <c r="O61" s="11" t="n">
        <v>0</v>
      </c>
      <c r="P61" s="7">
        <f>N61-M61</f>
        <v/>
      </c>
      <c r="Q61" s="7">
        <f>O61-N61</f>
        <v/>
      </c>
      <c r="R61" s="5">
        <f>P61/M61</f>
        <v/>
      </c>
      <c r="S61" s="5">
        <f>Q61/N61</f>
        <v/>
      </c>
      <c r="T61" t="n">
        <v>286054</v>
      </c>
      <c r="U61" t="n">
        <v>254395</v>
      </c>
      <c r="V61" s="1" t="n">
        <v>605718</v>
      </c>
      <c r="W61" s="6">
        <f>U61-T61</f>
        <v/>
      </c>
      <c r="X61" s="6">
        <f>V61-U61</f>
        <v/>
      </c>
      <c r="Y61" s="5">
        <f>W61/T61</f>
        <v/>
      </c>
      <c r="Z61" s="5">
        <f>X61/U61</f>
        <v/>
      </c>
      <c r="AA61" s="9" t="n">
        <v>-330000</v>
      </c>
      <c r="AB61" s="10" t="n">
        <v>0</v>
      </c>
      <c r="AC61" t="n">
        <v>371</v>
      </c>
      <c r="AD61" t="n">
        <v>464</v>
      </c>
      <c r="AE61" s="1" t="n">
        <v>0</v>
      </c>
      <c r="AF61" s="6">
        <f>AD61-AC61</f>
        <v/>
      </c>
      <c r="AG61" s="6">
        <f>AE61-AD61</f>
        <v/>
      </c>
      <c r="AH61" s="5">
        <f>AF61/AC61</f>
        <v/>
      </c>
      <c r="AI61" s="5">
        <f>AG61/AD61</f>
        <v/>
      </c>
    </row>
    <row r="62" spans="1:35">
      <c r="A62" t="s">
        <v>85</v>
      </c>
      <c r="B62" t="s">
        <v>76</v>
      </c>
      <c r="C62">
        <f>VLOOKUP(A62,[1]FO!$A$2:$B$213,2,0)</f>
        <v/>
      </c>
      <c r="D62" s="4" t="n">
        <v>19.54999999999995</v>
      </c>
      <c r="E62" s="10" t="n">
        <v>-0.3</v>
      </c>
      <c r="F62" t="n">
        <v>12899</v>
      </c>
      <c r="G62" t="n">
        <v>11291</v>
      </c>
      <c r="H62" s="1" t="n">
        <v>61027</v>
      </c>
      <c r="I62" s="6">
        <f>G62-F62</f>
        <v/>
      </c>
      <c r="J62" s="6">
        <f>H62-G62</f>
        <v/>
      </c>
      <c r="K62" s="5">
        <f>I62/F62</f>
        <v/>
      </c>
      <c r="L62" s="5">
        <f>J62/G62</f>
        <v/>
      </c>
      <c r="M62" s="3" t="n">
        <v>23.657394315</v>
      </c>
      <c r="N62" s="3" t="n">
        <v>42.811611055</v>
      </c>
      <c r="O62" s="11" t="n">
        <v>32.84</v>
      </c>
      <c r="P62" s="7">
        <f>N62-M62</f>
        <v/>
      </c>
      <c r="Q62" s="7">
        <f>O62-N62</f>
        <v/>
      </c>
      <c r="R62" s="5">
        <f>P62/M62</f>
        <v/>
      </c>
      <c r="S62" s="5">
        <f>Q62/N62</f>
        <v/>
      </c>
      <c r="T62" t="n">
        <v>56762</v>
      </c>
      <c r="U62" t="n">
        <v>189733</v>
      </c>
      <c r="V62" s="1" t="n">
        <v>282967</v>
      </c>
      <c r="W62" s="6">
        <f>U62-T62</f>
        <v/>
      </c>
      <c r="X62" s="6">
        <f>V62-U62</f>
        <v/>
      </c>
      <c r="Y62" s="5">
        <f>W62/T62</f>
        <v/>
      </c>
      <c r="Z62" s="5">
        <f>X62/U62</f>
        <v/>
      </c>
      <c r="AA62" s="9" t="n">
        <v>-336000</v>
      </c>
      <c r="AB62" s="10" t="n">
        <v>-31000</v>
      </c>
      <c r="AC62" t="n">
        <v>1059</v>
      </c>
      <c r="AD62" t="n">
        <v>1569</v>
      </c>
      <c r="AE62" s="1" t="n">
        <v>5304</v>
      </c>
      <c r="AF62" s="6">
        <f>AD62-AC62</f>
        <v/>
      </c>
      <c r="AG62" s="6">
        <f>AE62-AD62</f>
        <v/>
      </c>
      <c r="AH62" s="5">
        <f>AF62/AC62</f>
        <v/>
      </c>
      <c r="AI62" s="5">
        <f>AG62/AD62</f>
        <v/>
      </c>
    </row>
    <row r="63" spans="1:35">
      <c r="A63" t="s">
        <v>86</v>
      </c>
      <c r="B63" t="s">
        <v>76</v>
      </c>
      <c r="C63">
        <f>VLOOKUP(A63,[1]FO!$A$2:$B$213,2,0)</f>
        <v/>
      </c>
      <c r="D63" s="4" t="n">
        <v>4.949999999999989</v>
      </c>
      <c r="E63" s="10" t="n">
        <v>2.85</v>
      </c>
      <c r="F63" t="n">
        <v>33965</v>
      </c>
      <c r="G63" t="n">
        <v>37304</v>
      </c>
      <c r="H63" s="1" t="n">
        <v>10122</v>
      </c>
      <c r="I63" s="6">
        <f>G63-F63</f>
        <v/>
      </c>
      <c r="J63" s="6">
        <f>H63-G63</f>
        <v/>
      </c>
      <c r="K63" s="5">
        <f>I63/F63</f>
        <v/>
      </c>
      <c r="L63" s="5">
        <f>J63/G63</f>
        <v/>
      </c>
      <c r="M63" s="3" t="n">
        <v>65.25696364</v>
      </c>
      <c r="N63" s="3" t="n">
        <v>108.513123395</v>
      </c>
      <c r="O63" s="11" t="n">
        <v>10.85</v>
      </c>
      <c r="P63" s="7">
        <f>N63-M63</f>
        <v/>
      </c>
      <c r="Q63" s="7">
        <f>O63-N63</f>
        <v/>
      </c>
      <c r="R63" s="5">
        <f>P63/M63</f>
        <v/>
      </c>
      <c r="S63" s="5">
        <f>Q63/N63</f>
        <v/>
      </c>
      <c r="T63" t="n">
        <v>855914</v>
      </c>
      <c r="U63" t="n">
        <v>1341493</v>
      </c>
      <c r="V63" s="1" t="n">
        <v>164838</v>
      </c>
      <c r="W63" s="6">
        <f>U63-T63</f>
        <v/>
      </c>
      <c r="X63" s="6">
        <f>V63-U63</f>
        <v/>
      </c>
      <c r="Y63" s="5">
        <f>W63/T63</f>
        <v/>
      </c>
      <c r="Z63" s="5">
        <f>X63/U63</f>
        <v/>
      </c>
      <c r="AA63" s="9" t="n">
        <v>-57000</v>
      </c>
      <c r="AB63" s="10" t="n">
        <v>216000</v>
      </c>
      <c r="AC63" t="n">
        <v>2915</v>
      </c>
      <c r="AD63" t="n">
        <v>5122</v>
      </c>
      <c r="AE63" s="1" t="n">
        <v>1587</v>
      </c>
      <c r="AF63" s="6">
        <f>AD63-AC63</f>
        <v/>
      </c>
      <c r="AG63" s="6">
        <f>AE63-AD63</f>
        <v/>
      </c>
      <c r="AH63" s="5">
        <f>AF63/AC63</f>
        <v/>
      </c>
      <c r="AI63" s="5">
        <f>AG63/AD63</f>
        <v/>
      </c>
    </row>
    <row r="64" spans="1:35">
      <c r="A64" t="s">
        <v>87</v>
      </c>
      <c r="B64" t="s">
        <v>76</v>
      </c>
      <c r="C64">
        <f>VLOOKUP(A64,[1]FO!$A$2:$B$213,2,0)</f>
        <v/>
      </c>
      <c r="D64" s="4" t="n">
        <v>2.5</v>
      </c>
      <c r="E64" s="10" t="n">
        <v>1.1</v>
      </c>
      <c r="F64" t="n">
        <v>35134</v>
      </c>
      <c r="G64" t="n">
        <v>38529</v>
      </c>
      <c r="H64" s="1" t="n">
        <v>11305</v>
      </c>
      <c r="I64" s="6">
        <f>G64-F64</f>
        <v/>
      </c>
      <c r="J64" s="6">
        <f>H64-G64</f>
        <v/>
      </c>
      <c r="K64" s="5">
        <f>I64/F64</f>
        <v/>
      </c>
      <c r="L64" s="5">
        <f>J64/G64</f>
        <v/>
      </c>
      <c r="M64" s="3" t="n">
        <v>122.959577615</v>
      </c>
      <c r="N64" s="3" t="n">
        <v>143.278308455</v>
      </c>
      <c r="O64" s="11" t="n">
        <v>4.66</v>
      </c>
      <c r="P64" s="7">
        <f>N64-M64</f>
        <v/>
      </c>
      <c r="Q64" s="7">
        <f>O64-N64</f>
        <v/>
      </c>
      <c r="R64" s="5">
        <f>P64/M64</f>
        <v/>
      </c>
      <c r="S64" s="5">
        <f>Q64/N64</f>
        <v/>
      </c>
      <c r="T64" t="n">
        <v>569367</v>
      </c>
      <c r="U64" t="n">
        <v>420305</v>
      </c>
      <c r="V64" s="1" t="n">
        <v>632668</v>
      </c>
      <c r="W64" s="6">
        <f>U64-T64</f>
        <v/>
      </c>
      <c r="X64" s="6">
        <f>V64-U64</f>
        <v/>
      </c>
      <c r="Y64" s="5">
        <f>W64/T64</f>
        <v/>
      </c>
      <c r="Z64" s="5">
        <f>X64/U64</f>
        <v/>
      </c>
      <c r="AA64" s="9" t="n">
        <v>-158000</v>
      </c>
      <c r="AB64" s="10" t="n">
        <v>696000</v>
      </c>
      <c r="AC64" t="n">
        <v>7517</v>
      </c>
      <c r="AD64" t="n">
        <v>7235</v>
      </c>
      <c r="AE64" s="1" t="n">
        <v>700</v>
      </c>
      <c r="AF64" s="6">
        <f>AD64-AC64</f>
        <v/>
      </c>
      <c r="AG64" s="6">
        <f>AE64-AD64</f>
        <v/>
      </c>
      <c r="AH64" s="5">
        <f>AF64/AC64</f>
        <v/>
      </c>
      <c r="AI64" s="5">
        <f>AG64/AD64</f>
        <v/>
      </c>
    </row>
    <row r="65" spans="1:35">
      <c r="A65" t="s">
        <v>88</v>
      </c>
      <c r="B65" t="s">
        <v>76</v>
      </c>
      <c r="C65">
        <f>VLOOKUP(A65,[1]FO!$A$2:$B$213,2,0)</f>
        <v/>
      </c>
      <c r="D65" s="4" t="n">
        <v>-0.3999999999999915</v>
      </c>
      <c r="E65" s="10" t="n">
        <v>0.05</v>
      </c>
      <c r="F65" t="n">
        <v>40704</v>
      </c>
      <c r="G65" t="n">
        <v>28738</v>
      </c>
      <c r="H65" s="1" t="n">
        <v>44252</v>
      </c>
      <c r="I65" s="6">
        <f>G65-F65</f>
        <v/>
      </c>
      <c r="J65" s="6">
        <f>H65-G65</f>
        <v/>
      </c>
      <c r="K65" s="5">
        <f>I65/F65</f>
        <v/>
      </c>
      <c r="L65" s="5">
        <f>J65/G65</f>
        <v/>
      </c>
      <c r="M65" s="3" t="n">
        <v>99.61869347000001</v>
      </c>
      <c r="N65" s="3" t="n">
        <v>109.106543035</v>
      </c>
      <c r="O65" s="11" t="n">
        <v>34.89</v>
      </c>
      <c r="P65" s="7">
        <f>N65-M65</f>
        <v/>
      </c>
      <c r="Q65" s="7">
        <f>O65-N65</f>
        <v/>
      </c>
      <c r="R65" s="5">
        <f>P65/M65</f>
        <v/>
      </c>
      <c r="S65" s="5">
        <f>Q65/N65</f>
        <v/>
      </c>
      <c r="T65" t="n">
        <v>1815708</v>
      </c>
      <c r="U65" t="n">
        <v>2675847</v>
      </c>
      <c r="V65" s="1" t="n">
        <v>2674072</v>
      </c>
      <c r="W65" s="6">
        <f>U65-T65</f>
        <v/>
      </c>
      <c r="X65" s="6">
        <f>V65-U65</f>
        <v/>
      </c>
      <c r="Y65" s="5">
        <f>W65/T65</f>
        <v/>
      </c>
      <c r="Z65" s="5">
        <f>X65/U65</f>
        <v/>
      </c>
      <c r="AA65" s="9" t="n">
        <v>-2898000</v>
      </c>
      <c r="AB65" s="10" t="n">
        <v>1872000</v>
      </c>
      <c r="AC65" t="n">
        <v>3698</v>
      </c>
      <c r="AD65" t="n">
        <v>3931</v>
      </c>
      <c r="AE65" s="1" t="n">
        <v>4442</v>
      </c>
      <c r="AF65" s="6">
        <f>AD65-AC65</f>
        <v/>
      </c>
      <c r="AG65" s="6">
        <f>AE65-AD65</f>
        <v/>
      </c>
      <c r="AH65" s="5">
        <f>AF65/AC65</f>
        <v/>
      </c>
      <c r="AI65" s="5">
        <f>AG65/AD65</f>
        <v/>
      </c>
    </row>
    <row r="66" spans="1:35">
      <c r="A66" t="s">
        <v>89</v>
      </c>
      <c r="B66" t="s">
        <v>76</v>
      </c>
      <c r="C66">
        <f>VLOOKUP(A66,[1]FO!$A$2:$B$213,2,0)</f>
        <v/>
      </c>
      <c r="D66" s="4" t="n">
        <v>27.30000000000018</v>
      </c>
      <c r="E66" s="10" t="n">
        <v>44.35</v>
      </c>
      <c r="F66" t="n">
        <v>7782</v>
      </c>
      <c r="G66" t="n">
        <v>12111</v>
      </c>
      <c r="H66" s="1" t="n">
        <v>27897</v>
      </c>
      <c r="I66" s="6">
        <f>G66-F66</f>
        <v/>
      </c>
      <c r="J66" s="6">
        <f>H66-G66</f>
        <v/>
      </c>
      <c r="K66" s="5">
        <f>I66/F66</f>
        <v/>
      </c>
      <c r="L66" s="5">
        <f>J66/G66</f>
        <v/>
      </c>
      <c r="M66" s="3" t="n">
        <v>53.464357075</v>
      </c>
      <c r="N66" s="3" t="n">
        <v>46.919466265</v>
      </c>
      <c r="O66" s="11" t="n">
        <v>32.39</v>
      </c>
      <c r="P66" s="7">
        <f>N66-M66</f>
        <v/>
      </c>
      <c r="Q66" s="7">
        <f>O66-N66</f>
        <v/>
      </c>
      <c r="R66" s="5">
        <f>P66/M66</f>
        <v/>
      </c>
      <c r="S66" s="5">
        <f>Q66/N66</f>
        <v/>
      </c>
      <c r="T66" t="n">
        <v>55095</v>
      </c>
      <c r="U66" t="n">
        <v>51829</v>
      </c>
      <c r="V66" s="1" t="n">
        <v>89954</v>
      </c>
      <c r="W66" s="6">
        <f>U66-T66</f>
        <v/>
      </c>
      <c r="X66" s="6">
        <f>V66-U66</f>
        <v/>
      </c>
      <c r="Y66" s="5">
        <f>W66/T66</f>
        <v/>
      </c>
      <c r="Z66" s="5">
        <f>X66/U66</f>
        <v/>
      </c>
      <c r="AA66" s="9" t="n">
        <v>-7500</v>
      </c>
      <c r="AB66" s="10" t="n">
        <v>26875</v>
      </c>
      <c r="AC66" t="n">
        <v>1220</v>
      </c>
      <c r="AD66" t="n">
        <v>1091</v>
      </c>
      <c r="AE66" s="1" t="n">
        <v>2647</v>
      </c>
      <c r="AF66" s="6">
        <f>AD66-AC66</f>
        <v/>
      </c>
      <c r="AG66" s="6">
        <f>AE66-AD66</f>
        <v/>
      </c>
      <c r="AH66" s="5">
        <f>AF66/AC66</f>
        <v/>
      </c>
      <c r="AI66" s="5">
        <f>AG66/AD66</f>
        <v/>
      </c>
    </row>
    <row r="67" spans="1:35">
      <c r="A67" t="s">
        <v>90</v>
      </c>
      <c r="B67" t="s">
        <v>76</v>
      </c>
      <c r="C67">
        <f>VLOOKUP(A67,[1]FO!$A$2:$B$213,2,0)</f>
        <v/>
      </c>
      <c r="D67" s="4" t="n">
        <v>-1298</v>
      </c>
      <c r="E67" s="10" t="n">
        <v>20.05</v>
      </c>
      <c r="F67" t="n">
        <v>25412</v>
      </c>
      <c r="G67" t="n">
        <v>33974</v>
      </c>
      <c r="H67" s="1" t="n">
        <v>7419</v>
      </c>
      <c r="I67" s="6">
        <f>G67-F67</f>
        <v/>
      </c>
      <c r="J67" s="6">
        <f>H67-G67</f>
        <v/>
      </c>
      <c r="K67" s="5">
        <f>I67/F67</f>
        <v/>
      </c>
      <c r="L67" s="5">
        <f>J67/G67</f>
        <v/>
      </c>
      <c r="M67" s="3" t="n">
        <v>125.695978235</v>
      </c>
      <c r="N67" s="3" t="n">
        <v>96.273872715</v>
      </c>
      <c r="O67" s="11" t="n">
        <v>28.19</v>
      </c>
      <c r="P67" s="7">
        <f>N67-M67</f>
        <v/>
      </c>
      <c r="Q67" s="7">
        <f>O67-N67</f>
        <v/>
      </c>
      <c r="R67" s="5">
        <f>P67/M67</f>
        <v/>
      </c>
      <c r="S67" s="5">
        <f>Q67/N67</f>
        <v/>
      </c>
      <c r="T67" t="n">
        <v>233037</v>
      </c>
      <c r="U67" t="n">
        <v>326557</v>
      </c>
      <c r="V67" s="1" t="n">
        <v>36539</v>
      </c>
      <c r="W67" s="6">
        <f>U67-T67</f>
        <v/>
      </c>
      <c r="X67" s="6">
        <f>V67-U67</f>
        <v/>
      </c>
      <c r="Y67" s="5">
        <f>W67/T67</f>
        <v/>
      </c>
      <c r="Z67" s="5">
        <f>X67/U67</f>
        <v/>
      </c>
      <c r="AA67" s="9" t="n">
        <v>452000</v>
      </c>
      <c r="AB67" s="10" t="n">
        <v>20000</v>
      </c>
      <c r="AC67" t="n">
        <v>2061</v>
      </c>
      <c r="AD67" t="n">
        <v>1775</v>
      </c>
      <c r="AE67" s="1" t="n">
        <v>706</v>
      </c>
      <c r="AF67" s="6">
        <f>AD67-AC67</f>
        <v/>
      </c>
      <c r="AG67" s="6">
        <f>AE67-AD67</f>
        <v/>
      </c>
      <c r="AH67" s="5">
        <f>AF67/AC67</f>
        <v/>
      </c>
      <c r="AI67" s="5">
        <f>AG67/AD67</f>
        <v/>
      </c>
    </row>
    <row r="68" spans="1:35">
      <c r="A68" t="s">
        <v>91</v>
      </c>
      <c r="B68" t="s">
        <v>76</v>
      </c>
      <c r="C68">
        <f>VLOOKUP(A68,[1]FO!$A$2:$B$213,2,0)</f>
        <v/>
      </c>
      <c r="D68" s="4" t="n">
        <v>-2.849999999999994</v>
      </c>
      <c r="E68" s="10" t="n">
        <v>0</v>
      </c>
      <c r="F68" t="n">
        <v>35219</v>
      </c>
      <c r="G68" t="n">
        <v>16624</v>
      </c>
      <c r="H68" s="1" t="n">
        <v>20109</v>
      </c>
      <c r="I68" s="6">
        <f>G68-F68</f>
        <v/>
      </c>
      <c r="J68" s="6">
        <f>H68-G68</f>
        <v/>
      </c>
      <c r="K68" s="5">
        <f>I68/F68</f>
        <v/>
      </c>
      <c r="L68" s="5">
        <f>J68/G68</f>
        <v/>
      </c>
      <c r="M68" s="3" t="n">
        <v>36.139006795</v>
      </c>
      <c r="N68" s="3" t="n">
        <v>25.4952489</v>
      </c>
      <c r="O68" s="11" t="n">
        <v>0</v>
      </c>
      <c r="P68" s="7">
        <f>N68-M68</f>
        <v/>
      </c>
      <c r="Q68" s="7">
        <f>O68-N68</f>
        <v/>
      </c>
      <c r="R68" s="5">
        <f>P68/M68</f>
        <v/>
      </c>
      <c r="S68" s="5">
        <f>Q68/N68</f>
        <v/>
      </c>
      <c r="T68" t="n">
        <v>755139</v>
      </c>
      <c r="U68" t="n">
        <v>802125</v>
      </c>
      <c r="V68" s="1" t="n">
        <v>742907</v>
      </c>
      <c r="W68" s="6">
        <f>U68-T68</f>
        <v/>
      </c>
      <c r="X68" s="6">
        <f>V68-U68</f>
        <v/>
      </c>
      <c r="Y68" s="5">
        <f>W68/T68</f>
        <v/>
      </c>
      <c r="Z68" s="5">
        <f>X68/U68</f>
        <v/>
      </c>
      <c r="AA68" s="9" t="n">
        <v>-675500</v>
      </c>
      <c r="AB68" s="10" t="n">
        <v>0</v>
      </c>
      <c r="AC68" t="n">
        <v>2213</v>
      </c>
      <c r="AD68" t="n">
        <v>476</v>
      </c>
      <c r="AE68" s="1" t="n">
        <v>0</v>
      </c>
      <c r="AF68" s="6">
        <f>AD68-AC68</f>
        <v/>
      </c>
      <c r="AG68" s="6">
        <f>AE68-AD68</f>
        <v/>
      </c>
      <c r="AH68" s="5">
        <f>AF68/AC68</f>
        <v/>
      </c>
      <c r="AI68" s="5">
        <f>AG68/AD68</f>
        <v/>
      </c>
    </row>
    <row r="69" spans="1:35">
      <c r="A69" t="s">
        <v>92</v>
      </c>
      <c r="B69" t="s">
        <v>76</v>
      </c>
      <c r="C69">
        <f>VLOOKUP(A69,[1]FO!$A$2:$B$213,2,0)</f>
        <v/>
      </c>
      <c r="D69" s="4" t="n">
        <v>-1.400000000000006</v>
      </c>
      <c r="E69" s="10" t="n">
        <v>0.6</v>
      </c>
      <c r="F69" t="n">
        <v>23805</v>
      </c>
      <c r="G69" t="n">
        <v>26130</v>
      </c>
      <c r="H69" s="1" t="n">
        <v>47792</v>
      </c>
      <c r="I69" s="6">
        <f>G69-F69</f>
        <v/>
      </c>
      <c r="J69" s="6">
        <f>H69-G69</f>
        <v/>
      </c>
      <c r="K69" s="5">
        <f>I69/F69</f>
        <v/>
      </c>
      <c r="L69" s="5">
        <f>J69/G69</f>
        <v/>
      </c>
      <c r="M69" s="3" t="n">
        <v>78.59252501</v>
      </c>
      <c r="N69" s="3" t="n">
        <v>66.26409987000001</v>
      </c>
      <c r="O69" s="11" t="n">
        <v>26.65</v>
      </c>
      <c r="P69" s="7">
        <f>N69-M69</f>
        <v/>
      </c>
      <c r="Q69" s="7">
        <f>O69-N69</f>
        <v/>
      </c>
      <c r="R69" s="5">
        <f>P69/M69</f>
        <v/>
      </c>
      <c r="S69" s="5">
        <f>Q69/N69</f>
        <v/>
      </c>
      <c r="T69" t="n">
        <v>503127</v>
      </c>
      <c r="U69" t="n">
        <v>526444</v>
      </c>
      <c r="V69" s="1" t="n">
        <v>1312964</v>
      </c>
      <c r="W69" s="6">
        <f>U69-T69</f>
        <v/>
      </c>
      <c r="X69" s="6">
        <f>V69-U69</f>
        <v/>
      </c>
      <c r="Y69" s="5">
        <f>W69/T69</f>
        <v/>
      </c>
      <c r="Z69" s="5">
        <f>X69/U69</f>
        <v/>
      </c>
      <c r="AA69" s="9" t="n">
        <v>594000</v>
      </c>
      <c r="AB69" s="10" t="n">
        <v>1260000</v>
      </c>
      <c r="AC69" t="n">
        <v>4541</v>
      </c>
      <c r="AD69" t="n">
        <v>3080</v>
      </c>
      <c r="AE69" s="1" t="n">
        <v>6373</v>
      </c>
      <c r="AF69" s="6">
        <f>AD69-AC69</f>
        <v/>
      </c>
      <c r="AG69" s="6">
        <f>AE69-AD69</f>
        <v/>
      </c>
      <c r="AH69" s="5">
        <f>AF69/AC69</f>
        <v/>
      </c>
      <c r="AI69" s="5">
        <f>AG69/AD69</f>
        <v/>
      </c>
    </row>
    <row r="70" spans="1:35">
      <c r="A70" t="s">
        <v>93</v>
      </c>
      <c r="B70" t="s">
        <v>76</v>
      </c>
      <c r="C70">
        <f>VLOOKUP(A70,[1]FO!$A$2:$B$213,2,0)</f>
        <v/>
      </c>
      <c r="D70" s="4" t="n">
        <v>1.600000000000023</v>
      </c>
      <c r="E70" s="10" t="n">
        <v>-6.45</v>
      </c>
      <c r="F70" t="n">
        <v>25031</v>
      </c>
      <c r="G70" t="n">
        <v>20214</v>
      </c>
      <c r="H70" s="1" t="n">
        <v>21979</v>
      </c>
      <c r="I70" s="6">
        <f>G70-F70</f>
        <v/>
      </c>
      <c r="J70" s="6">
        <f>H70-G70</f>
        <v/>
      </c>
      <c r="K70" s="5">
        <f>I70/F70</f>
        <v/>
      </c>
      <c r="L70" s="5">
        <f>J70/G70</f>
        <v/>
      </c>
      <c r="M70" s="3" t="n">
        <v>95.59442182000001</v>
      </c>
      <c r="N70" s="3" t="n">
        <v>46.070452615</v>
      </c>
      <c r="O70" s="11" t="n">
        <v>16.25</v>
      </c>
      <c r="P70" s="7">
        <f>N70-M70</f>
        <v/>
      </c>
      <c r="Q70" s="7">
        <f>O70-N70</f>
        <v/>
      </c>
      <c r="R70" s="5">
        <f>P70/M70</f>
        <v/>
      </c>
      <c r="S70" s="5">
        <f>Q70/N70</f>
        <v/>
      </c>
      <c r="T70" t="n">
        <v>298242</v>
      </c>
      <c r="U70" t="n">
        <v>166299</v>
      </c>
      <c r="V70" s="1" t="n">
        <v>175394</v>
      </c>
      <c r="W70" s="6">
        <f>U70-T70</f>
        <v/>
      </c>
      <c r="X70" s="6">
        <f>V70-U70</f>
        <v/>
      </c>
      <c r="Y70" s="5">
        <f>W70/T70</f>
        <v/>
      </c>
      <c r="Z70" s="5">
        <f>X70/U70</f>
        <v/>
      </c>
      <c r="AA70" s="9" t="n">
        <v>-93500</v>
      </c>
      <c r="AB70" s="10" t="n">
        <v>46750</v>
      </c>
      <c r="AC70" t="n">
        <v>3449</v>
      </c>
      <c r="AD70" t="n">
        <v>1392</v>
      </c>
      <c r="AE70" s="1" t="n">
        <v>1778</v>
      </c>
      <c r="AF70" s="6">
        <f>AD70-AC70</f>
        <v/>
      </c>
      <c r="AG70" s="6">
        <f>AE70-AD70</f>
        <v/>
      </c>
      <c r="AH70" s="5">
        <f>AF70/AC70</f>
        <v/>
      </c>
      <c r="AI70" s="5">
        <f>AG70/AD70</f>
        <v/>
      </c>
    </row>
    <row r="71" spans="1:35">
      <c r="A71" t="s">
        <v>94</v>
      </c>
      <c r="B71" t="s">
        <v>76</v>
      </c>
      <c r="C71">
        <f>VLOOKUP(A71,[1]FO!$A$2:$B$213,2,0)</f>
        <v/>
      </c>
      <c r="D71" s="4" t="n">
        <v>-1</v>
      </c>
      <c r="E71" s="10" t="n">
        <v>2</v>
      </c>
      <c r="F71" t="n">
        <v>49236</v>
      </c>
      <c r="G71" t="n">
        <v>17183</v>
      </c>
      <c r="H71" s="1" t="n">
        <v>31678</v>
      </c>
      <c r="I71" s="6">
        <f>G71-F71</f>
        <v/>
      </c>
      <c r="J71" s="6">
        <f>H71-G71</f>
        <v/>
      </c>
      <c r="K71" s="5">
        <f>I71/F71</f>
        <v/>
      </c>
      <c r="L71" s="5">
        <f>J71/G71</f>
        <v/>
      </c>
      <c r="M71" s="3" t="n">
        <v>51.562115125</v>
      </c>
      <c r="N71" s="3" t="n">
        <v>27.21694988</v>
      </c>
      <c r="O71" s="11" t="n">
        <v>24.36</v>
      </c>
      <c r="P71" s="7">
        <f>N71-M71</f>
        <v/>
      </c>
      <c r="Q71" s="7">
        <f>O71-N71</f>
        <v/>
      </c>
      <c r="R71" s="5">
        <f>P71/M71</f>
        <v/>
      </c>
      <c r="S71" s="5">
        <f>Q71/N71</f>
        <v/>
      </c>
      <c r="T71" t="n">
        <v>1878833</v>
      </c>
      <c r="U71" t="n">
        <v>893347</v>
      </c>
      <c r="V71" s="1" t="n">
        <v>2342682</v>
      </c>
      <c r="W71" s="6">
        <f>U71-T71</f>
        <v/>
      </c>
      <c r="X71" s="6">
        <f>V71-U71</f>
        <v/>
      </c>
      <c r="Y71" s="5">
        <f>W71/T71</f>
        <v/>
      </c>
      <c r="Z71" s="5">
        <f>X71/U71</f>
        <v/>
      </c>
      <c r="AA71" s="9" t="n">
        <v>-29700</v>
      </c>
      <c r="AB71" s="10" t="n">
        <v>336000</v>
      </c>
      <c r="AC71" t="n">
        <v>736</v>
      </c>
      <c r="AD71" t="n">
        <v>470</v>
      </c>
      <c r="AE71" s="1" t="n">
        <v>1810</v>
      </c>
      <c r="AF71" s="6">
        <f>AD71-AC71</f>
        <v/>
      </c>
      <c r="AG71" s="6">
        <f>AE71-AD71</f>
        <v/>
      </c>
      <c r="AH71" s="5">
        <f>AF71/AC71</f>
        <v/>
      </c>
      <c r="AI71" s="5">
        <f>AG71/AD71</f>
        <v/>
      </c>
    </row>
    <row r="72" spans="1:35">
      <c r="A72" s="8" t="s">
        <v>95</v>
      </c>
      <c r="B72" t="s">
        <v>76</v>
      </c>
      <c r="C72">
        <f>VLOOKUP(A72,[1]FO!$A$2:$B$213,2,0)</f>
        <v/>
      </c>
      <c r="D72" s="4" t="n">
        <v>5.099999999999909</v>
      </c>
      <c r="E72" s="10" t="n">
        <v>0</v>
      </c>
      <c r="F72" t="n">
        <v>16700</v>
      </c>
      <c r="G72" t="n">
        <v>10086</v>
      </c>
      <c r="H72" s="1" t="n">
        <v>43882</v>
      </c>
      <c r="I72" s="6">
        <f>G72-F72</f>
        <v/>
      </c>
      <c r="J72" s="6">
        <f>H72-G72</f>
        <v/>
      </c>
      <c r="K72" s="5">
        <f>I72/F72</f>
        <v/>
      </c>
      <c r="L72" s="5">
        <f>J72/G72</f>
        <v/>
      </c>
      <c r="M72" s="3" t="n">
        <v>81.56408777</v>
      </c>
      <c r="N72" s="3" t="n">
        <v>48.693801415</v>
      </c>
      <c r="O72" s="11" t="n">
        <v>0</v>
      </c>
      <c r="P72" s="7">
        <f>N72-M72</f>
        <v/>
      </c>
      <c r="Q72" s="7">
        <f>O72-N72</f>
        <v/>
      </c>
      <c r="R72" s="5">
        <f>P72/M72</f>
        <v/>
      </c>
      <c r="S72" s="5">
        <f>Q72/N72</f>
        <v/>
      </c>
      <c r="T72" t="n">
        <v>90136</v>
      </c>
      <c r="U72" t="n">
        <v>38867</v>
      </c>
      <c r="V72" s="1" t="n">
        <v>104787</v>
      </c>
      <c r="W72" s="6">
        <f>U72-T72</f>
        <v/>
      </c>
      <c r="X72" s="6">
        <f>V72-U72</f>
        <v/>
      </c>
      <c r="Y72" s="5">
        <f>W72/T72</f>
        <v/>
      </c>
      <c r="Z72" s="5">
        <f>X72/U72</f>
        <v/>
      </c>
      <c r="AA72" s="9" t="n">
        <v>-311100</v>
      </c>
      <c r="AB72" s="10" t="n">
        <v>0</v>
      </c>
      <c r="AC72" t="n">
        <v>3114</v>
      </c>
      <c r="AD72" t="n">
        <v>2892</v>
      </c>
      <c r="AE72" s="1" t="n">
        <v>0</v>
      </c>
      <c r="AF72" s="6">
        <f>AD72-AC72</f>
        <v/>
      </c>
      <c r="AG72" s="6">
        <f>AE72-AD72</f>
        <v/>
      </c>
      <c r="AH72" s="5">
        <f>AF72/AC72</f>
        <v/>
      </c>
      <c r="AI72" s="5">
        <f>AG72/AD72</f>
        <v/>
      </c>
    </row>
    <row r="73" spans="1:35">
      <c r="A73" t="s">
        <v>96</v>
      </c>
      <c r="B73" t="s">
        <v>76</v>
      </c>
      <c r="C73">
        <f>VLOOKUP(A73,[1]FO!$A$2:$B$213,2,0)</f>
        <v/>
      </c>
      <c r="D73" s="4" t="n">
        <v>4.650000000000006</v>
      </c>
      <c r="E73" s="10" t="n">
        <v>0.9</v>
      </c>
      <c r="F73" t="n">
        <v>11480</v>
      </c>
      <c r="G73" t="n">
        <v>13603</v>
      </c>
      <c r="H73" s="1" t="n">
        <v>7585</v>
      </c>
      <c r="I73" s="6">
        <f>G73-F73</f>
        <v/>
      </c>
      <c r="J73" s="6">
        <f>H73-G73</f>
        <v/>
      </c>
      <c r="K73" s="5">
        <f>I73/F73</f>
        <v/>
      </c>
      <c r="L73" s="5">
        <f>J73/G73</f>
        <v/>
      </c>
      <c r="M73" s="3" t="n">
        <v>10.63072396</v>
      </c>
      <c r="N73" s="3" t="n">
        <v>16.32523548</v>
      </c>
      <c r="O73" s="11" t="n">
        <v>2.66</v>
      </c>
      <c r="P73" s="7">
        <f>N73-M73</f>
        <v/>
      </c>
      <c r="Q73" s="7">
        <f>O73-N73</f>
        <v/>
      </c>
      <c r="R73" s="5">
        <f>P73/M73</f>
        <v/>
      </c>
      <c r="S73" s="5">
        <f>Q73/N73</f>
        <v/>
      </c>
      <c r="T73" t="n">
        <v>227536</v>
      </c>
      <c r="U73" t="n">
        <v>317469</v>
      </c>
      <c r="V73" s="1" t="n">
        <v>225597</v>
      </c>
      <c r="W73" s="6">
        <f>U73-T73</f>
        <v/>
      </c>
      <c r="X73" s="6">
        <f>V73-U73</f>
        <v/>
      </c>
      <c r="Y73" s="5">
        <f>W73/T73</f>
        <v/>
      </c>
      <c r="Z73" s="5">
        <f>X73/U73</f>
        <v/>
      </c>
      <c r="AA73" s="9" t="n">
        <v>-15400</v>
      </c>
      <c r="AB73" s="10" t="n">
        <v>-127600</v>
      </c>
      <c r="AC73" t="n">
        <v>234</v>
      </c>
      <c r="AD73" t="n">
        <v>425</v>
      </c>
      <c r="AE73" s="1" t="n">
        <v>361</v>
      </c>
      <c r="AF73" s="6">
        <f>AD73-AC73</f>
        <v/>
      </c>
      <c r="AG73" s="6">
        <f>AE73-AD73</f>
        <v/>
      </c>
      <c r="AH73" s="5">
        <f>AF73/AC73</f>
        <v/>
      </c>
      <c r="AI73" s="5">
        <f>AG73/AD73</f>
        <v/>
      </c>
    </row>
    <row r="74" spans="1:35">
      <c r="A74" t="s">
        <v>97</v>
      </c>
      <c r="B74" t="s">
        <v>76</v>
      </c>
      <c r="C74">
        <f>VLOOKUP(A74,[1]FO!$A$2:$B$213,2,0)</f>
        <v/>
      </c>
      <c r="D74" s="4" t="n">
        <v>0.6499999999999773</v>
      </c>
      <c r="E74" s="10" t="n">
        <v>6.95</v>
      </c>
      <c r="F74" t="n">
        <v>17336</v>
      </c>
      <c r="G74" t="n">
        <v>11577</v>
      </c>
      <c r="H74" s="1" t="n">
        <v>35356</v>
      </c>
      <c r="I74" s="6">
        <f>G74-F74</f>
        <v/>
      </c>
      <c r="J74" s="6">
        <f>H74-G74</f>
        <v/>
      </c>
      <c r="K74" s="5">
        <f>I74/F74</f>
        <v/>
      </c>
      <c r="L74" s="5">
        <f>J74/G74</f>
        <v/>
      </c>
      <c r="M74" s="3" t="n">
        <v>77.20793263</v>
      </c>
      <c r="N74" s="3" t="n">
        <v>37.527343415</v>
      </c>
      <c r="O74" s="11" t="n">
        <v>38.33</v>
      </c>
      <c r="P74" s="7">
        <f>N74-M74</f>
        <v/>
      </c>
      <c r="Q74" s="7">
        <f>O74-N74</f>
        <v/>
      </c>
      <c r="R74" s="5">
        <f>P74/M74</f>
        <v/>
      </c>
      <c r="S74" s="5">
        <f>Q74/N74</f>
        <v/>
      </c>
      <c r="T74" t="n">
        <v>378666</v>
      </c>
      <c r="U74" t="n">
        <v>105541</v>
      </c>
      <c r="V74" s="1" t="n">
        <v>1018029</v>
      </c>
      <c r="W74" s="6">
        <f>U74-T74</f>
        <v/>
      </c>
      <c r="X74" s="6">
        <f>V74-U74</f>
        <v/>
      </c>
      <c r="Y74" s="5">
        <f>W74/T74</f>
        <v/>
      </c>
      <c r="Z74" s="5">
        <f>X74/U74</f>
        <v/>
      </c>
      <c r="AA74" s="9" t="n">
        <v>-1426000</v>
      </c>
      <c r="AB74" s="10" t="n">
        <v>-313000</v>
      </c>
      <c r="AC74" t="n">
        <v>2377</v>
      </c>
      <c r="AD74" t="n">
        <v>3381</v>
      </c>
      <c r="AE74" s="1" t="n">
        <v>2312</v>
      </c>
      <c r="AF74" s="6">
        <f>AD74-AC74</f>
        <v/>
      </c>
      <c r="AG74" s="6">
        <f>AE74-AD74</f>
        <v/>
      </c>
      <c r="AH74" s="5">
        <f>AF74/AC74</f>
        <v/>
      </c>
      <c r="AI74" s="5">
        <f>AG74/AD74</f>
        <v/>
      </c>
    </row>
    <row r="75" spans="1:35">
      <c r="A75" t="s">
        <v>98</v>
      </c>
      <c r="B75" t="s">
        <v>76</v>
      </c>
      <c r="C75">
        <f>VLOOKUP(A75,[1]FO!$A$2:$B$213,2,0)</f>
        <v/>
      </c>
      <c r="D75" s="4" t="n">
        <v>-3.899999999999977</v>
      </c>
      <c r="E75" s="10" t="n">
        <v>8.65</v>
      </c>
      <c r="F75" t="n">
        <v>25348</v>
      </c>
      <c r="G75" t="n">
        <v>21577</v>
      </c>
      <c r="H75" s="1" t="n">
        <v>43825</v>
      </c>
      <c r="I75" s="6">
        <f>G75-F75</f>
        <v/>
      </c>
      <c r="J75" s="6">
        <f>H75-G75</f>
        <v/>
      </c>
      <c r="K75" s="5">
        <f>I75/F75</f>
        <v/>
      </c>
      <c r="L75" s="5">
        <f>J75/G75</f>
        <v/>
      </c>
      <c r="M75" s="3" t="n">
        <v>75.29050587499999</v>
      </c>
      <c r="N75" s="3" t="n">
        <v>54.12631385</v>
      </c>
      <c r="O75" s="11" t="n">
        <v>11.48</v>
      </c>
      <c r="P75" s="7">
        <f>N75-M75</f>
        <v/>
      </c>
      <c r="Q75" s="7">
        <f>O75-N75</f>
        <v/>
      </c>
      <c r="R75" s="5">
        <f>P75/M75</f>
        <v/>
      </c>
      <c r="S75" s="5">
        <f>Q75/N75</f>
        <v/>
      </c>
      <c r="T75" t="n">
        <v>381438</v>
      </c>
      <c r="U75" t="n">
        <v>403721</v>
      </c>
      <c r="V75" s="1" t="n">
        <v>361878</v>
      </c>
      <c r="W75" s="6">
        <f>U75-T75</f>
        <v/>
      </c>
      <c r="X75" s="6">
        <f>V75-U75</f>
        <v/>
      </c>
      <c r="Y75" s="5">
        <f>W75/T75</f>
        <v/>
      </c>
      <c r="Z75" s="5">
        <f>X75/U75</f>
        <v/>
      </c>
      <c r="AA75" s="9" t="n">
        <v>-124800</v>
      </c>
      <c r="AB75" s="10" t="n">
        <v>-168000</v>
      </c>
      <c r="AC75" t="n">
        <v>2928</v>
      </c>
      <c r="AD75" t="n">
        <v>1732</v>
      </c>
      <c r="AE75" s="1" t="n">
        <v>2767</v>
      </c>
      <c r="AF75" s="6">
        <f>AD75-AC75</f>
        <v/>
      </c>
      <c r="AG75" s="6">
        <f>AE75-AD75</f>
        <v/>
      </c>
      <c r="AH75" s="5">
        <f>AF75/AC75</f>
        <v/>
      </c>
      <c r="AI75" s="5">
        <f>AG75/AD75</f>
        <v/>
      </c>
    </row>
    <row r="76" spans="1:35">
      <c r="A76" t="s">
        <v>99</v>
      </c>
      <c r="B76" t="s">
        <v>76</v>
      </c>
      <c r="C76">
        <f>VLOOKUP(A76,[1]FO!$A$2:$B$213,2,0)</f>
        <v/>
      </c>
      <c r="D76" s="4" t="n">
        <v>1.199999999999989</v>
      </c>
      <c r="E76" s="10" t="n">
        <v>0.15</v>
      </c>
      <c r="F76" t="n">
        <v>22825</v>
      </c>
      <c r="G76" t="n">
        <v>32431</v>
      </c>
      <c r="H76" s="1" t="n">
        <v>19297</v>
      </c>
      <c r="I76" s="6">
        <f>G76-F76</f>
        <v/>
      </c>
      <c r="J76" s="6">
        <f>H76-G76</f>
        <v/>
      </c>
      <c r="K76" s="5">
        <f>I76/F76</f>
        <v/>
      </c>
      <c r="L76" s="5">
        <f>J76/G76</f>
        <v/>
      </c>
      <c r="M76" s="3" t="n">
        <v>67.892986975</v>
      </c>
      <c r="N76" s="3" t="n">
        <v>131.6742397</v>
      </c>
      <c r="O76" s="11" t="n">
        <v>17.43</v>
      </c>
      <c r="P76" s="7">
        <f>N76-M76</f>
        <v/>
      </c>
      <c r="Q76" s="7">
        <f>O76-N76</f>
        <v/>
      </c>
      <c r="R76" s="5">
        <f>P76/M76</f>
        <v/>
      </c>
      <c r="S76" s="5">
        <f>Q76/N76</f>
        <v/>
      </c>
      <c r="T76" t="n">
        <v>3696869</v>
      </c>
      <c r="U76" t="n">
        <v>6474511</v>
      </c>
      <c r="V76" s="1" t="n">
        <v>1712449</v>
      </c>
      <c r="W76" s="6">
        <f>U76-T76</f>
        <v/>
      </c>
      <c r="X76" s="6">
        <f>V76-U76</f>
        <v/>
      </c>
      <c r="Y76" s="5">
        <f>W76/T76</f>
        <v/>
      </c>
      <c r="Z76" s="5">
        <f>X76/U76</f>
        <v/>
      </c>
      <c r="AA76" s="9" t="n">
        <v>1747500</v>
      </c>
      <c r="AB76" s="10" t="n">
        <v>-1095000</v>
      </c>
      <c r="AC76" t="n">
        <v>1786</v>
      </c>
      <c r="AD76" t="n">
        <v>3838</v>
      </c>
      <c r="AE76" s="1" t="n">
        <v>2136</v>
      </c>
      <c r="AF76" s="6">
        <f>AD76-AC76</f>
        <v/>
      </c>
      <c r="AG76" s="6">
        <f>AE76-AD76</f>
        <v/>
      </c>
      <c r="AH76" s="5">
        <f>AF76/AC76</f>
        <v/>
      </c>
      <c r="AI76" s="5">
        <f>AG76/AD76</f>
        <v/>
      </c>
    </row>
    <row r="77" spans="1:35">
      <c r="A77" t="s">
        <v>100</v>
      </c>
      <c r="B77" t="s">
        <v>76</v>
      </c>
      <c r="C77">
        <f>VLOOKUP(A77,[1]FO!$A$2:$B$213,2,0)</f>
        <v/>
      </c>
      <c r="D77" s="4" t="n">
        <v>11.55000000000007</v>
      </c>
      <c r="E77" s="10" t="n">
        <v>-0.1</v>
      </c>
      <c r="F77" t="n">
        <v>23357</v>
      </c>
      <c r="G77" t="n">
        <v>64298</v>
      </c>
      <c r="H77" s="1" t="n">
        <v>30086</v>
      </c>
      <c r="I77" s="6">
        <f>G77-F77</f>
        <v/>
      </c>
      <c r="J77" s="6">
        <f>H77-G77</f>
        <v/>
      </c>
      <c r="K77" s="5">
        <f>I77/F77</f>
        <v/>
      </c>
      <c r="L77" s="5">
        <f>J77/G77</f>
        <v/>
      </c>
      <c r="M77" s="3" t="n">
        <v>86.428569375</v>
      </c>
      <c r="N77" s="3" t="n">
        <v>241.083052065</v>
      </c>
      <c r="O77" s="11" t="n">
        <v>11.31</v>
      </c>
      <c r="P77" s="7">
        <f>N77-M77</f>
        <v/>
      </c>
      <c r="Q77" s="7">
        <f>O77-N77</f>
        <v/>
      </c>
      <c r="R77" s="5">
        <f>P77/M77</f>
        <v/>
      </c>
      <c r="S77" s="5">
        <f>Q77/N77</f>
        <v/>
      </c>
      <c r="T77" t="n">
        <v>318459</v>
      </c>
      <c r="U77" t="n">
        <v>1227046</v>
      </c>
      <c r="V77" s="1" t="n">
        <v>1142233</v>
      </c>
      <c r="W77" s="6">
        <f>U77-T77</f>
        <v/>
      </c>
      <c r="X77" s="6">
        <f>V77-U77</f>
        <v/>
      </c>
      <c r="Y77" s="5">
        <f>W77/T77</f>
        <v/>
      </c>
      <c r="Z77" s="5">
        <f>X77/U77</f>
        <v/>
      </c>
      <c r="AA77" s="9" t="n">
        <v>23400</v>
      </c>
      <c r="AB77" s="10" t="n">
        <v>-246600</v>
      </c>
      <c r="AC77" t="n">
        <v>3238</v>
      </c>
      <c r="AD77" t="n">
        <v>6322</v>
      </c>
      <c r="AE77" s="1" t="n">
        <v>1410</v>
      </c>
      <c r="AF77" s="6">
        <f>AD77-AC77</f>
        <v/>
      </c>
      <c r="AG77" s="6">
        <f>AE77-AD77</f>
        <v/>
      </c>
      <c r="AH77" s="5">
        <f>AF77/AC77</f>
        <v/>
      </c>
      <c r="AI77" s="5">
        <f>AG77/AD77</f>
        <v/>
      </c>
    </row>
    <row r="78" spans="1:35">
      <c r="A78" t="s">
        <v>101</v>
      </c>
      <c r="B78" t="s">
        <v>76</v>
      </c>
      <c r="C78">
        <f>VLOOKUP(A78,[1]FO!$A$2:$B$213,2,0)</f>
        <v/>
      </c>
      <c r="D78" s="4" t="n">
        <v>-20.14999999999964</v>
      </c>
      <c r="E78" s="10" t="n">
        <v>14.25</v>
      </c>
      <c r="F78" t="n">
        <v>11891</v>
      </c>
      <c r="G78" t="n">
        <v>9288</v>
      </c>
      <c r="H78" s="1" t="n">
        <v>25388</v>
      </c>
      <c r="I78" s="6">
        <f>G78-F78</f>
        <v/>
      </c>
      <c r="J78" s="6">
        <f>H78-G78</f>
        <v/>
      </c>
      <c r="K78" s="5">
        <f>I78/F78</f>
        <v/>
      </c>
      <c r="L78" s="5">
        <f>J78/G78</f>
        <v/>
      </c>
      <c r="M78" s="3" t="n">
        <v>62.365997825</v>
      </c>
      <c r="N78" s="3" t="n">
        <v>40.778728795</v>
      </c>
      <c r="O78" s="11" t="n">
        <v>29.03</v>
      </c>
      <c r="P78" s="7">
        <f>N78-M78</f>
        <v/>
      </c>
      <c r="Q78" s="7">
        <f>O78-N78</f>
        <v/>
      </c>
      <c r="R78" s="5">
        <f>P78/M78</f>
        <v/>
      </c>
      <c r="S78" s="5">
        <f>Q78/N78</f>
        <v/>
      </c>
      <c r="T78" t="n">
        <v>96547</v>
      </c>
      <c r="U78" t="n">
        <v>60263</v>
      </c>
      <c r="V78" s="1" t="n">
        <v>110067</v>
      </c>
      <c r="W78" s="6">
        <f>U78-T78</f>
        <v/>
      </c>
      <c r="X78" s="6">
        <f>V78-U78</f>
        <v/>
      </c>
      <c r="Y78" s="5">
        <f>W78/T78</f>
        <v/>
      </c>
      <c r="Z78" s="5">
        <f>X78/U78</f>
        <v/>
      </c>
      <c r="AA78" s="9" t="n">
        <v>-6800</v>
      </c>
      <c r="AB78" s="10" t="n">
        <v>-28200</v>
      </c>
      <c r="AC78" t="n">
        <v>885</v>
      </c>
      <c r="AD78" t="n">
        <v>384</v>
      </c>
      <c r="AE78" s="1" t="n">
        <v>2429</v>
      </c>
      <c r="AF78" s="6">
        <f>AD78-AC78</f>
        <v/>
      </c>
      <c r="AG78" s="6">
        <f>AE78-AD78</f>
        <v/>
      </c>
      <c r="AH78" s="5">
        <f>AF78/AC78</f>
        <v/>
      </c>
      <c r="AI78" s="5">
        <f>AG78/AD78</f>
        <v/>
      </c>
    </row>
    <row r="79" spans="1:35">
      <c r="A79" t="s">
        <v>102</v>
      </c>
      <c r="B79" t="s">
        <v>76</v>
      </c>
      <c r="C79">
        <f>VLOOKUP(A79,[1]FO!$A$2:$B$213,2,0)</f>
        <v/>
      </c>
      <c r="D79" s="4" t="n">
        <v>5.600000000000023</v>
      </c>
      <c r="E79" s="10" t="n">
        <v>2.9</v>
      </c>
      <c r="F79" t="n">
        <v>15395</v>
      </c>
      <c r="G79" t="n">
        <v>40897</v>
      </c>
      <c r="H79" s="1" t="n">
        <v>10402</v>
      </c>
      <c r="I79" s="6">
        <f>G79-F79</f>
        <v/>
      </c>
      <c r="J79" s="6">
        <f>H79-G79</f>
        <v/>
      </c>
      <c r="K79" s="5">
        <f>I79/F79</f>
        <v/>
      </c>
      <c r="L79" s="5">
        <f>J79/G79</f>
        <v/>
      </c>
      <c r="M79" s="3" t="n">
        <v>28.43305776</v>
      </c>
      <c r="N79" s="3" t="n">
        <v>119.701765885</v>
      </c>
      <c r="O79" s="11" t="n">
        <v>12.17</v>
      </c>
      <c r="P79" s="7">
        <f>N79-M79</f>
        <v/>
      </c>
      <c r="Q79" s="7">
        <f>O79-N79</f>
        <v/>
      </c>
      <c r="R79" s="5">
        <f>P79/M79</f>
        <v/>
      </c>
      <c r="S79" s="5">
        <f>Q79/N79</f>
        <v/>
      </c>
      <c r="T79" t="n">
        <v>274380</v>
      </c>
      <c r="U79" t="n">
        <v>1091843</v>
      </c>
      <c r="V79" s="1" t="n">
        <v>226531</v>
      </c>
      <c r="W79" s="6">
        <f>U79-T79</f>
        <v/>
      </c>
      <c r="X79" s="6">
        <f>V79-U79</f>
        <v/>
      </c>
      <c r="Y79" s="5">
        <f>W79/T79</f>
        <v/>
      </c>
      <c r="Z79" s="5">
        <f>X79/U79</f>
        <v/>
      </c>
      <c r="AA79" s="9" t="n">
        <v>-276800</v>
      </c>
      <c r="AB79" s="10" t="n">
        <v>48000</v>
      </c>
      <c r="AC79" t="n">
        <v>1137</v>
      </c>
      <c r="AD79" t="n">
        <v>3200</v>
      </c>
      <c r="AE79" s="1" t="n">
        <v>1591</v>
      </c>
      <c r="AF79" s="6">
        <f>AD79-AC79</f>
        <v/>
      </c>
      <c r="AG79" s="6">
        <f>AE79-AD79</f>
        <v/>
      </c>
      <c r="AH79" s="5">
        <f>AF79/AC79</f>
        <v/>
      </c>
      <c r="AI79" s="5">
        <f>AG79/AD79</f>
        <v/>
      </c>
    </row>
    <row r="80" spans="1:35">
      <c r="A80" t="s">
        <v>103</v>
      </c>
      <c r="B80" t="s">
        <v>76</v>
      </c>
      <c r="C80">
        <f>VLOOKUP(A80,[1]FO!$A$2:$B$213,2,0)</f>
        <v/>
      </c>
      <c r="D80" s="4" t="n">
        <v>1.850000000000023</v>
      </c>
      <c r="E80" s="10" t="n">
        <v>2.2</v>
      </c>
      <c r="F80" t="n">
        <v>15174</v>
      </c>
      <c r="G80" t="n">
        <v>14030</v>
      </c>
      <c r="H80" s="1" t="n">
        <v>79244</v>
      </c>
      <c r="I80" s="6">
        <f>G80-F80</f>
        <v/>
      </c>
      <c r="J80" s="6">
        <f>H80-G80</f>
        <v/>
      </c>
      <c r="K80" s="5">
        <f>I80/F80</f>
        <v/>
      </c>
      <c r="L80" s="5">
        <f>J80/G80</f>
        <v/>
      </c>
      <c r="M80" s="3" t="n">
        <v>47.775352575</v>
      </c>
      <c r="N80" s="3" t="n">
        <v>40.37243523999999</v>
      </c>
      <c r="O80" s="11" t="n">
        <v>87.94</v>
      </c>
      <c r="P80" s="7">
        <f>N80-M80</f>
        <v/>
      </c>
      <c r="Q80" s="7">
        <f>O80-N80</f>
        <v/>
      </c>
      <c r="R80" s="5">
        <f>P80/M80</f>
        <v/>
      </c>
      <c r="S80" s="5">
        <f>Q80/N80</f>
        <v/>
      </c>
      <c r="T80" t="n">
        <v>234941</v>
      </c>
      <c r="U80" t="n">
        <v>112093</v>
      </c>
      <c r="V80" s="1" t="n">
        <v>1499063</v>
      </c>
      <c r="W80" s="6">
        <f>U80-T80</f>
        <v/>
      </c>
      <c r="X80" s="6">
        <f>V80-U80</f>
        <v/>
      </c>
      <c r="Y80" s="5">
        <f>W80/T80</f>
        <v/>
      </c>
      <c r="Z80" s="5">
        <f>X80/U80</f>
        <v/>
      </c>
      <c r="AA80" s="9" t="n">
        <v>-206628</v>
      </c>
      <c r="AB80" s="10" t="n">
        <v>1758000</v>
      </c>
      <c r="AC80" t="n">
        <v>2955</v>
      </c>
      <c r="AD80" t="n">
        <v>2844</v>
      </c>
      <c r="AE80" s="1" t="n">
        <v>13400</v>
      </c>
      <c r="AF80" s="6">
        <f>AD80-AC80</f>
        <v/>
      </c>
      <c r="AG80" s="6">
        <f>AE80-AD80</f>
        <v/>
      </c>
      <c r="AH80" s="5">
        <f>AF80/AC80</f>
        <v/>
      </c>
      <c r="AI80" s="5">
        <f>AG80/AD80</f>
        <v/>
      </c>
    </row>
    <row r="81" spans="1:35">
      <c r="A81" t="s">
        <v>104</v>
      </c>
      <c r="B81" t="s">
        <v>76</v>
      </c>
      <c r="C81">
        <f>VLOOKUP(A81,[1]FO!$A$2:$B$213,2,0)</f>
        <v/>
      </c>
      <c r="D81" s="4" t="n">
        <v>35.55000000000001</v>
      </c>
      <c r="E81" s="10" t="n">
        <v>0</v>
      </c>
      <c r="F81" t="n">
        <v>7088</v>
      </c>
      <c r="G81" t="n">
        <v>31933</v>
      </c>
      <c r="H81" s="1" t="n">
        <v>19393</v>
      </c>
      <c r="I81" s="6">
        <f>G81-F81</f>
        <v/>
      </c>
      <c r="J81" s="6">
        <f>H81-G81</f>
        <v/>
      </c>
      <c r="K81" s="5">
        <f>I81/F81</f>
        <v/>
      </c>
      <c r="L81" s="5">
        <f>J81/G81</f>
        <v/>
      </c>
      <c r="M81" s="3" t="n">
        <v>17.96109808</v>
      </c>
      <c r="N81" s="3" t="n">
        <v>127.035243915</v>
      </c>
      <c r="O81" s="11" t="n">
        <v>0</v>
      </c>
      <c r="P81" s="7">
        <f>N81-M81</f>
        <v/>
      </c>
      <c r="Q81" s="7">
        <f>O81-N81</f>
        <v/>
      </c>
      <c r="R81" s="5">
        <f>P81/M81</f>
        <v/>
      </c>
      <c r="S81" s="5">
        <f>Q81/N81</f>
        <v/>
      </c>
      <c r="T81" t="n">
        <v>149770</v>
      </c>
      <c r="U81" t="n">
        <v>622605</v>
      </c>
      <c r="V81" s="1" t="n">
        <v>253705</v>
      </c>
      <c r="W81" s="6">
        <f>U81-T81</f>
        <v/>
      </c>
      <c r="X81" s="6">
        <f>V81-U81</f>
        <v/>
      </c>
      <c r="Y81" s="5">
        <f>W81/T81</f>
        <v/>
      </c>
      <c r="Z81" s="5">
        <f>X81/U81</f>
        <v/>
      </c>
      <c r="AA81" s="9" t="n">
        <v>-72500</v>
      </c>
      <c r="AB81" s="10" t="n">
        <v>0</v>
      </c>
      <c r="AC81" t="n">
        <v>720</v>
      </c>
      <c r="AD81" t="n">
        <v>6735</v>
      </c>
      <c r="AE81" s="1" t="n">
        <v>0</v>
      </c>
      <c r="AF81" s="6">
        <f>AD81-AC81</f>
        <v/>
      </c>
      <c r="AG81" s="6">
        <f>AE81-AD81</f>
        <v/>
      </c>
      <c r="AH81" s="5">
        <f>AF81/AC81</f>
        <v/>
      </c>
      <c r="AI81" s="5">
        <f>AG81/AD81</f>
        <v/>
      </c>
    </row>
    <row r="82" spans="1:35">
      <c r="A82" t="s">
        <v>105</v>
      </c>
      <c r="B82" t="s">
        <v>76</v>
      </c>
      <c r="C82">
        <f>VLOOKUP(A82,[1]FO!$A$2:$B$213,2,0)</f>
        <v/>
      </c>
      <c r="D82" s="4" t="n">
        <v>11.54999999999995</v>
      </c>
      <c r="E82" s="10" t="n">
        <v>0</v>
      </c>
      <c r="F82" t="n">
        <v>11953</v>
      </c>
      <c r="G82" t="n">
        <v>14678</v>
      </c>
      <c r="H82" s="1" t="n">
        <v>0</v>
      </c>
      <c r="I82" s="6">
        <f>G82-F82</f>
        <v/>
      </c>
      <c r="J82" s="6">
        <f>H82-G82</f>
        <v/>
      </c>
      <c r="K82" s="5">
        <f>I82/F82</f>
        <v/>
      </c>
      <c r="L82" s="5">
        <f>J82/G82</f>
        <v/>
      </c>
      <c r="M82" s="3" t="n">
        <v>35.264116865</v>
      </c>
      <c r="N82" s="3" t="n">
        <v>41.651383635</v>
      </c>
      <c r="O82" s="11" t="n">
        <v>0</v>
      </c>
      <c r="P82" s="7">
        <f>N82-M82</f>
        <v/>
      </c>
      <c r="Q82" s="7">
        <f>O82-N82</f>
        <v/>
      </c>
      <c r="R82" s="5">
        <f>P82/M82</f>
        <v/>
      </c>
      <c r="S82" s="5">
        <f>Q82/N82</f>
        <v/>
      </c>
      <c r="T82" t="n">
        <v>228771</v>
      </c>
      <c r="U82" t="n">
        <v>215313</v>
      </c>
      <c r="V82" s="1" t="n">
        <v>0</v>
      </c>
      <c r="W82" s="6">
        <f>U82-T82</f>
        <v/>
      </c>
      <c r="X82" s="6">
        <f>V82-U82</f>
        <v/>
      </c>
      <c r="Y82" s="5">
        <f>W82/T82</f>
        <v/>
      </c>
      <c r="Z82" s="5">
        <f>X82/U82</f>
        <v/>
      </c>
      <c r="AA82" s="9" t="n">
        <v>-107200</v>
      </c>
      <c r="AB82" s="10" t="n">
        <v>0</v>
      </c>
      <c r="AC82" t="n">
        <v>1484</v>
      </c>
      <c r="AD82" t="n">
        <v>2181</v>
      </c>
      <c r="AE82" s="1" t="n">
        <v>0</v>
      </c>
      <c r="AF82" s="6">
        <f>AD82-AC82</f>
        <v/>
      </c>
      <c r="AG82" s="6">
        <f>AE82-AD82</f>
        <v/>
      </c>
      <c r="AH82" s="5">
        <f>AF82/AC82</f>
        <v/>
      </c>
      <c r="AI82" s="5">
        <f>AG82/AD82</f>
        <v/>
      </c>
    </row>
    <row r="83" spans="1:35">
      <c r="A83" t="s">
        <v>106</v>
      </c>
      <c r="B83" t="s">
        <v>76</v>
      </c>
      <c r="C83">
        <f>VLOOKUP(A83,[1]FO!$A$2:$B$213,2,0)</f>
        <v/>
      </c>
      <c r="D83" s="4" t="n">
        <v>-215.7</v>
      </c>
      <c r="E83" s="10" t="n">
        <v>-1.8</v>
      </c>
      <c r="F83" t="n">
        <v>35794</v>
      </c>
      <c r="G83" t="n">
        <v>40428</v>
      </c>
      <c r="H83" s="1" t="n">
        <v>25459</v>
      </c>
      <c r="I83" s="6">
        <f>G83-F83</f>
        <v/>
      </c>
      <c r="J83" s="6">
        <f>H83-G83</f>
        <v/>
      </c>
      <c r="K83" s="5">
        <f>I83/F83</f>
        <v/>
      </c>
      <c r="L83" s="5">
        <f>J83/G83</f>
        <v/>
      </c>
      <c r="M83" s="3" t="n">
        <v>171.62123895</v>
      </c>
      <c r="N83" s="3" t="n">
        <v>105.812491635</v>
      </c>
      <c r="O83" s="11" t="n">
        <v>18.26</v>
      </c>
      <c r="P83" s="7">
        <f>N83-M83</f>
        <v/>
      </c>
      <c r="Q83" s="7">
        <f>O83-N83</f>
        <v/>
      </c>
      <c r="R83" s="5">
        <f>P83/M83</f>
        <v/>
      </c>
      <c r="S83" s="5">
        <f>Q83/N83</f>
        <v/>
      </c>
      <c r="T83" t="n">
        <v>3052002</v>
      </c>
      <c r="U83" t="n">
        <v>3592381</v>
      </c>
      <c r="V83" s="1" t="n">
        <v>1066801</v>
      </c>
      <c r="W83" s="6">
        <f>U83-T83</f>
        <v/>
      </c>
      <c r="X83" s="6">
        <f>V83-U83</f>
        <v/>
      </c>
      <c r="Y83" s="5">
        <f>W83/T83</f>
        <v/>
      </c>
      <c r="Z83" s="5">
        <f>X83/U83</f>
        <v/>
      </c>
      <c r="AA83" s="9" t="n">
        <v>7001400</v>
      </c>
      <c r="AB83" s="10" t="n">
        <v>404600</v>
      </c>
      <c r="AC83" t="n">
        <v>3738</v>
      </c>
      <c r="AD83" t="n">
        <v>2221</v>
      </c>
      <c r="AE83" s="1" t="n">
        <v>588</v>
      </c>
      <c r="AF83" s="6">
        <f>AD83-AC83</f>
        <v/>
      </c>
      <c r="AG83" s="6">
        <f>AE83-AD83</f>
        <v/>
      </c>
      <c r="AH83" s="5">
        <f>AF83/AC83</f>
        <v/>
      </c>
      <c r="AI83" s="5">
        <f>AG83/AD83</f>
        <v/>
      </c>
    </row>
    <row r="84" spans="1:35">
      <c r="A84" t="s">
        <v>107</v>
      </c>
      <c r="B84" t="s">
        <v>76</v>
      </c>
      <c r="C84">
        <f>VLOOKUP(A84,[1]FO!$A$2:$B$213,2,0)</f>
        <v/>
      </c>
      <c r="D84" s="4" t="n">
        <v>75.34999999999991</v>
      </c>
      <c r="E84" s="10" t="n">
        <v>0</v>
      </c>
      <c r="F84" t="n">
        <v>11737</v>
      </c>
      <c r="G84" t="n">
        <v>27333</v>
      </c>
      <c r="H84" s="1" t="n">
        <v>6245</v>
      </c>
      <c r="I84" s="6">
        <f>G84-F84</f>
        <v/>
      </c>
      <c r="J84" s="6">
        <f>H84-G84</f>
        <v/>
      </c>
      <c r="K84" s="5">
        <f>I84/F84</f>
        <v/>
      </c>
      <c r="L84" s="5">
        <f>J84/G84</f>
        <v/>
      </c>
      <c r="M84" s="3" t="n">
        <v>60.25868338999999</v>
      </c>
      <c r="N84" s="3" t="n">
        <v>197.58624565</v>
      </c>
      <c r="O84" s="11" t="n">
        <v>0</v>
      </c>
      <c r="P84" s="7">
        <f>N84-M84</f>
        <v/>
      </c>
      <c r="Q84" s="7">
        <f>O84-N84</f>
        <v/>
      </c>
      <c r="R84" s="5">
        <f>P84/M84</f>
        <v/>
      </c>
      <c r="S84" s="5">
        <f>Q84/N84</f>
        <v/>
      </c>
      <c r="T84" t="n">
        <v>48492</v>
      </c>
      <c r="U84" t="n">
        <v>108211</v>
      </c>
      <c r="V84" s="1" t="n">
        <v>24447</v>
      </c>
      <c r="W84" s="6">
        <f>U84-T84</f>
        <v/>
      </c>
      <c r="X84" s="6">
        <f>V84-U84</f>
        <v/>
      </c>
      <c r="Y84" s="5">
        <f>W84/T84</f>
        <v/>
      </c>
      <c r="Z84" s="5">
        <f>X84/U84</f>
        <v/>
      </c>
      <c r="AA84" s="9" t="n">
        <v>152600</v>
      </c>
      <c r="AB84" s="10" t="n">
        <v>0</v>
      </c>
      <c r="AC84" t="n">
        <v>2551</v>
      </c>
      <c r="AD84" t="n">
        <v>8251</v>
      </c>
      <c r="AE84" s="1" t="n">
        <v>0</v>
      </c>
      <c r="AF84" s="6">
        <f>AD84-AC84</f>
        <v/>
      </c>
      <c r="AG84" s="6">
        <f>AE84-AD84</f>
        <v/>
      </c>
      <c r="AH84" s="5">
        <f>AF84/AC84</f>
        <v/>
      </c>
      <c r="AI84" s="5">
        <f>AG84/AD84</f>
        <v/>
      </c>
    </row>
    <row r="85" spans="1:35">
      <c r="A85" t="s">
        <v>108</v>
      </c>
      <c r="B85" t="s">
        <v>76</v>
      </c>
      <c r="C85">
        <f>VLOOKUP(A85,[1]FO!$A$2:$B$213,2,0)</f>
        <v/>
      </c>
      <c r="D85" s="4" t="n">
        <v>1.349999999999909</v>
      </c>
      <c r="E85" s="10" t="n">
        <v>-0.1</v>
      </c>
      <c r="F85" t="n">
        <v>17200</v>
      </c>
      <c r="G85" t="n">
        <v>24127</v>
      </c>
      <c r="H85" s="1" t="n">
        <v>8965</v>
      </c>
      <c r="I85" s="6">
        <f>G85-F85</f>
        <v/>
      </c>
      <c r="J85" s="6">
        <f>H85-G85</f>
        <v/>
      </c>
      <c r="K85" s="5">
        <f>I85/F85</f>
        <v/>
      </c>
      <c r="L85" s="5">
        <f>J85/G85</f>
        <v/>
      </c>
      <c r="M85" s="3" t="n">
        <v>90.90326012999999</v>
      </c>
      <c r="N85" s="3" t="n">
        <v>118.289481265</v>
      </c>
      <c r="O85" s="11" t="n">
        <v>6.93</v>
      </c>
      <c r="P85" s="7">
        <f>N85-M85</f>
        <v/>
      </c>
      <c r="Q85" s="7">
        <f>O85-N85</f>
        <v/>
      </c>
      <c r="R85" s="5">
        <f>P85/M85</f>
        <v/>
      </c>
      <c r="S85" s="5">
        <f>Q85/N85</f>
        <v/>
      </c>
      <c r="T85" t="n">
        <v>178825</v>
      </c>
      <c r="U85" t="n">
        <v>234385</v>
      </c>
      <c r="V85" s="1" t="n">
        <v>45019</v>
      </c>
      <c r="W85" s="6">
        <f>U85-T85</f>
        <v/>
      </c>
      <c r="X85" s="6">
        <f>V85-U85</f>
        <v/>
      </c>
      <c r="Y85" s="5">
        <f>W85/T85</f>
        <v/>
      </c>
      <c r="Z85" s="5">
        <f>X85/U85</f>
        <v/>
      </c>
      <c r="AA85" s="9" t="n">
        <v>-1753400</v>
      </c>
      <c r="AB85" s="10" t="n">
        <v>10200</v>
      </c>
      <c r="AC85" t="n">
        <v>7267</v>
      </c>
      <c r="AD85" t="n">
        <v>9323</v>
      </c>
      <c r="AE85" s="1" t="n">
        <v>1580</v>
      </c>
      <c r="AF85" s="6">
        <f>AD85-AC85</f>
        <v/>
      </c>
      <c r="AG85" s="6">
        <f>AE85-AD85</f>
        <v/>
      </c>
      <c r="AH85" s="5">
        <f>AF85/AC85</f>
        <v/>
      </c>
      <c r="AI85" s="5">
        <f>AG85/AD85</f>
        <v/>
      </c>
    </row>
    <row r="86" spans="1:35">
      <c r="A86" t="s">
        <v>109</v>
      </c>
      <c r="B86" t="s">
        <v>76</v>
      </c>
      <c r="C86">
        <f>VLOOKUP(A86,[1]FO!$A$2:$B$213,2,0)</f>
        <v/>
      </c>
      <c r="D86" s="4" t="n">
        <v>42.90000000000009</v>
      </c>
      <c r="E86" s="10" t="n">
        <v>10.7</v>
      </c>
      <c r="F86" t="n">
        <v>11112</v>
      </c>
      <c r="G86" t="n">
        <v>21836</v>
      </c>
      <c r="H86" s="1" t="n">
        <v>7922</v>
      </c>
      <c r="I86" s="6">
        <f>G86-F86</f>
        <v/>
      </c>
      <c r="J86" s="6">
        <f>H86-G86</f>
        <v/>
      </c>
      <c r="K86" s="5">
        <f>I86/F86</f>
        <v/>
      </c>
      <c r="L86" s="5">
        <f>J86/G86</f>
        <v/>
      </c>
      <c r="M86" s="3" t="n">
        <v>20.654478665</v>
      </c>
      <c r="N86" s="3" t="n">
        <v>107.97489399</v>
      </c>
      <c r="O86" s="11" t="n">
        <v>9.41</v>
      </c>
      <c r="P86" s="7">
        <f>N86-M86</f>
        <v/>
      </c>
      <c r="Q86" s="7">
        <f>O86-N86</f>
        <v/>
      </c>
      <c r="R86" s="5">
        <f>P86/M86</f>
        <v/>
      </c>
      <c r="S86" s="5">
        <f>Q86/N86</f>
        <v/>
      </c>
      <c r="T86" t="n">
        <v>95175</v>
      </c>
      <c r="U86" t="n">
        <v>444403</v>
      </c>
      <c r="V86" s="1" t="n">
        <v>125250</v>
      </c>
      <c r="W86" s="6">
        <f>U86-T86</f>
        <v/>
      </c>
      <c r="X86" s="6">
        <f>V86-U86</f>
        <v/>
      </c>
      <c r="Y86" s="5">
        <f>W86/T86</f>
        <v/>
      </c>
      <c r="Z86" s="5">
        <f>X86/U86</f>
        <v/>
      </c>
      <c r="AA86" s="9" t="n">
        <v>-118250</v>
      </c>
      <c r="AB86" s="10" t="n">
        <v>-43200</v>
      </c>
      <c r="AC86" t="n">
        <v>1056</v>
      </c>
      <c r="AD86" t="n">
        <v>7160</v>
      </c>
      <c r="AE86" s="1" t="n">
        <v>612</v>
      </c>
      <c r="AF86" s="6">
        <f>AD86-AC86</f>
        <v/>
      </c>
      <c r="AG86" s="6">
        <f>AE86-AD86</f>
        <v/>
      </c>
      <c r="AH86" s="5">
        <f>AF86/AC86</f>
        <v/>
      </c>
      <c r="AI86" s="5">
        <f>AG86/AD86</f>
        <v/>
      </c>
    </row>
    <row r="87" spans="1:35">
      <c r="A87" t="s">
        <v>110</v>
      </c>
      <c r="B87" t="s">
        <v>76</v>
      </c>
      <c r="C87">
        <f>VLOOKUP(A87,[1]FO!$A$2:$B$213,2,0)</f>
        <v/>
      </c>
      <c r="D87" s="4" t="n">
        <v>2.799999999999997</v>
      </c>
      <c r="E87" s="10" t="n">
        <v>0</v>
      </c>
      <c r="F87" t="n">
        <v>12010</v>
      </c>
      <c r="G87" t="n">
        <v>25275</v>
      </c>
      <c r="H87" s="1" t="n">
        <v>6363</v>
      </c>
      <c r="I87" s="6">
        <f>G87-F87</f>
        <v/>
      </c>
      <c r="J87" s="6">
        <f>H87-G87</f>
        <v/>
      </c>
      <c r="K87" s="5">
        <f>I87/F87</f>
        <v/>
      </c>
      <c r="L87" s="5">
        <f>J87/G87</f>
        <v/>
      </c>
      <c r="M87" s="3" t="n">
        <v>22.32975922</v>
      </c>
      <c r="N87" s="3" t="n">
        <v>73.11030279500001</v>
      </c>
      <c r="O87" s="11" t="n">
        <v>0</v>
      </c>
      <c r="P87" s="7">
        <f>N87-M87</f>
        <v/>
      </c>
      <c r="Q87" s="7">
        <f>O87-N87</f>
        <v/>
      </c>
      <c r="R87" s="5">
        <f>P87/M87</f>
        <v/>
      </c>
      <c r="S87" s="5">
        <f>Q87/N87</f>
        <v/>
      </c>
      <c r="T87" t="n">
        <v>1027036</v>
      </c>
      <c r="U87" t="n">
        <v>2101393</v>
      </c>
      <c r="V87" s="1" t="n">
        <v>669017</v>
      </c>
      <c r="W87" s="6">
        <f>U87-T87</f>
        <v/>
      </c>
      <c r="X87" s="6">
        <f>V87-U87</f>
        <v/>
      </c>
      <c r="Y87" s="5">
        <f>W87/T87</f>
        <v/>
      </c>
      <c r="Z87" s="5">
        <f>X87/U87</f>
        <v/>
      </c>
      <c r="AA87" s="9" t="n">
        <v>912000</v>
      </c>
      <c r="AB87" s="10" t="n">
        <v>0</v>
      </c>
      <c r="AC87" t="n">
        <v>921</v>
      </c>
      <c r="AD87" t="n">
        <v>2057</v>
      </c>
      <c r="AE87" s="1" t="n">
        <v>0</v>
      </c>
      <c r="AF87" s="6">
        <f>AD87-AC87</f>
        <v/>
      </c>
      <c r="AG87" s="6">
        <f>AE87-AD87</f>
        <v/>
      </c>
      <c r="AH87" s="5">
        <f>AF87/AC87</f>
        <v/>
      </c>
      <c r="AI87" s="5">
        <f>AG87/AD87</f>
        <v/>
      </c>
    </row>
    <row r="88" spans="1:35">
      <c r="A88" t="s">
        <v>111</v>
      </c>
      <c r="B88" t="s">
        <v>76</v>
      </c>
      <c r="C88">
        <f>VLOOKUP(A88,[1]FO!$A$2:$B$213,2,0)</f>
        <v/>
      </c>
      <c r="D88" s="4" t="n">
        <v>0.1999999999999886</v>
      </c>
      <c r="E88" s="10" t="n">
        <v>0</v>
      </c>
      <c r="F88" t="n">
        <v>16100</v>
      </c>
      <c r="G88" t="n">
        <v>8464</v>
      </c>
      <c r="H88" s="1" t="n">
        <v>4447</v>
      </c>
      <c r="I88" s="6">
        <f>G88-F88</f>
        <v/>
      </c>
      <c r="J88" s="6">
        <f>H88-G88</f>
        <v/>
      </c>
      <c r="K88" s="5">
        <f>I88/F88</f>
        <v/>
      </c>
      <c r="L88" s="5">
        <f>J88/G88</f>
        <v/>
      </c>
      <c r="M88" s="3" t="n">
        <v>33.162485265</v>
      </c>
      <c r="N88" s="3" t="n">
        <v>21.24748195</v>
      </c>
      <c r="O88" s="11" t="n">
        <v>0</v>
      </c>
      <c r="P88" s="7">
        <f>N88-M88</f>
        <v/>
      </c>
      <c r="Q88" s="7">
        <f>O88-N88</f>
        <v/>
      </c>
      <c r="R88" s="5">
        <f>P88/M88</f>
        <v/>
      </c>
      <c r="S88" s="5">
        <f>Q88/N88</f>
        <v/>
      </c>
      <c r="T88" t="n">
        <v>252158</v>
      </c>
      <c r="U88" t="n">
        <v>110295</v>
      </c>
      <c r="V88" s="1" t="n">
        <v>51032</v>
      </c>
      <c r="W88" s="6">
        <f>U88-T88</f>
        <v/>
      </c>
      <c r="X88" s="6">
        <f>V88-U88</f>
        <v/>
      </c>
      <c r="Y88" s="5">
        <f>W88/T88</f>
        <v/>
      </c>
      <c r="Z88" s="5">
        <f>X88/U88</f>
        <v/>
      </c>
      <c r="AA88" s="9" t="n">
        <v>-48000</v>
      </c>
      <c r="AB88" s="10" t="n">
        <v>0</v>
      </c>
      <c r="AC88" t="n">
        <v>1139</v>
      </c>
      <c r="AD88" t="n">
        <v>926</v>
      </c>
      <c r="AE88" s="1" t="n">
        <v>0</v>
      </c>
      <c r="AF88" s="6">
        <f>AD88-AC88</f>
        <v/>
      </c>
      <c r="AG88" s="6">
        <f>AE88-AD88</f>
        <v/>
      </c>
      <c r="AH88" s="5">
        <f>AF88/AC88</f>
        <v/>
      </c>
      <c r="AI88" s="5">
        <f>AG88/AD88</f>
        <v/>
      </c>
    </row>
    <row r="89" spans="1:35">
      <c r="A89" t="s">
        <v>112</v>
      </c>
      <c r="B89" t="s">
        <v>76</v>
      </c>
      <c r="C89">
        <f>VLOOKUP(A89,[1]FO!$A$2:$B$213,2,0)</f>
        <v/>
      </c>
      <c r="D89" s="4" t="n">
        <v>-4.849999999999909</v>
      </c>
      <c r="E89" s="10" t="n">
        <v>-1.65</v>
      </c>
      <c r="F89" t="n">
        <v>12892</v>
      </c>
      <c r="G89" t="n">
        <v>11030</v>
      </c>
      <c r="H89" s="1" t="n">
        <v>19422</v>
      </c>
      <c r="I89" s="6">
        <f>G89-F89</f>
        <v/>
      </c>
      <c r="J89" s="6">
        <f>H89-G89</f>
        <v/>
      </c>
      <c r="K89" s="5">
        <f>I89/F89</f>
        <v/>
      </c>
      <c r="L89" s="5">
        <f>J89/G89</f>
        <v/>
      </c>
      <c r="M89" s="3" t="n">
        <v>31.531262725</v>
      </c>
      <c r="N89" s="3" t="n">
        <v>86.455019335</v>
      </c>
      <c r="O89" s="11" t="n">
        <v>5.73</v>
      </c>
      <c r="P89" s="7">
        <f>N89-M89</f>
        <v/>
      </c>
      <c r="Q89" s="7">
        <f>O89-N89</f>
        <v/>
      </c>
      <c r="R89" s="5">
        <f>P89/M89</f>
        <v/>
      </c>
      <c r="S89" s="5">
        <f>Q89/N89</f>
        <v/>
      </c>
      <c r="T89" t="n">
        <v>120225</v>
      </c>
      <c r="U89" t="n">
        <v>513382</v>
      </c>
      <c r="V89" s="1" t="n">
        <v>388262</v>
      </c>
      <c r="W89" s="6">
        <f>U89-T89</f>
        <v/>
      </c>
      <c r="X89" s="6">
        <f>V89-U89</f>
        <v/>
      </c>
      <c r="Y89" s="5">
        <f>W89/T89</f>
        <v/>
      </c>
      <c r="Z89" s="5">
        <f>X89/U89</f>
        <v/>
      </c>
      <c r="AA89" s="9" t="n">
        <v>30000</v>
      </c>
      <c r="AB89" s="10" t="n">
        <v>60000</v>
      </c>
      <c r="AC89" t="n">
        <v>980</v>
      </c>
      <c r="AD89" t="n">
        <v>976</v>
      </c>
      <c r="AE89" s="1" t="n">
        <v>449</v>
      </c>
      <c r="AF89" s="6">
        <f>AD89-AC89</f>
        <v/>
      </c>
      <c r="AG89" s="6">
        <f>AE89-AD89</f>
        <v/>
      </c>
      <c r="AH89" s="5">
        <f>AF89/AC89</f>
        <v/>
      </c>
      <c r="AI89" s="5">
        <f>AG89/AD89</f>
        <v/>
      </c>
    </row>
    <row r="90" spans="1:35">
      <c r="A90" t="s">
        <v>113</v>
      </c>
      <c r="B90" t="s">
        <v>76</v>
      </c>
      <c r="C90">
        <f>VLOOKUP(A90,[1]FO!$A$2:$B$213,2,0)</f>
        <v/>
      </c>
      <c r="D90" s="4" t="n">
        <v>11.15000000000009</v>
      </c>
      <c r="E90" s="10" t="n">
        <v>1.7</v>
      </c>
      <c r="F90" t="n">
        <v>10873</v>
      </c>
      <c r="G90" t="n">
        <v>12787</v>
      </c>
      <c r="H90" s="1" t="n">
        <v>12778</v>
      </c>
      <c r="I90" s="6">
        <f>G90-F90</f>
        <v/>
      </c>
      <c r="J90" s="6">
        <f>H90-G90</f>
        <v/>
      </c>
      <c r="K90" s="5">
        <f>I90/F90</f>
        <v/>
      </c>
      <c r="L90" s="5">
        <f>J90/G90</f>
        <v/>
      </c>
      <c r="M90" s="3" t="n">
        <v>19.28788458</v>
      </c>
      <c r="N90" s="3" t="n">
        <v>21.25522231</v>
      </c>
      <c r="O90" s="11" t="n">
        <v>9.699999999999999</v>
      </c>
      <c r="P90" s="7">
        <f>N90-M90</f>
        <v/>
      </c>
      <c r="Q90" s="7">
        <f>O90-N90</f>
        <v/>
      </c>
      <c r="R90" s="5">
        <f>P90/M90</f>
        <v/>
      </c>
      <c r="S90" s="5">
        <f>Q90/N90</f>
        <v/>
      </c>
      <c r="T90" t="n">
        <v>87007</v>
      </c>
      <c r="U90" t="n">
        <v>102491</v>
      </c>
      <c r="V90" s="1" t="n">
        <v>94623</v>
      </c>
      <c r="W90" s="6">
        <f>U90-T90</f>
        <v/>
      </c>
      <c r="X90" s="6">
        <f>V90-U90</f>
        <v/>
      </c>
      <c r="Y90" s="5">
        <f>W90/T90</f>
        <v/>
      </c>
      <c r="Z90" s="5">
        <f>X90/U90</f>
        <v/>
      </c>
      <c r="AA90" s="9" t="n">
        <v>-1400</v>
      </c>
      <c r="AB90" s="10" t="n">
        <v>5600</v>
      </c>
      <c r="AC90" t="n">
        <v>522</v>
      </c>
      <c r="AD90" t="n">
        <v>455</v>
      </c>
      <c r="AE90" s="1" t="n">
        <v>696</v>
      </c>
      <c r="AF90" s="6">
        <f>AD90-AC90</f>
        <v/>
      </c>
      <c r="AG90" s="6">
        <f>AE90-AD90</f>
        <v/>
      </c>
      <c r="AH90" s="5">
        <f>AF90/AC90</f>
        <v/>
      </c>
      <c r="AI90" s="5">
        <f>AG90/AD90</f>
        <v/>
      </c>
    </row>
    <row r="91" spans="1:35">
      <c r="A91" t="s">
        <v>114</v>
      </c>
      <c r="B91" t="s">
        <v>76</v>
      </c>
      <c r="C91">
        <f>VLOOKUP(A91,[1]FO!$A$2:$B$213,2,0)</f>
        <v/>
      </c>
      <c r="D91" s="4" t="n">
        <v>3.200000000000045</v>
      </c>
      <c r="E91" s="10" t="n">
        <v>4.75</v>
      </c>
      <c r="F91" t="n">
        <v>9473</v>
      </c>
      <c r="G91" t="n">
        <v>8258</v>
      </c>
      <c r="H91" s="1" t="n">
        <v>24902</v>
      </c>
      <c r="I91" s="6">
        <f>G91-F91</f>
        <v/>
      </c>
      <c r="J91" s="6">
        <f>H91-G91</f>
        <v/>
      </c>
      <c r="K91" s="5">
        <f>I91/F91</f>
        <v/>
      </c>
      <c r="L91" s="5">
        <f>J91/G91</f>
        <v/>
      </c>
      <c r="M91" s="3" t="n">
        <v>29.320181115</v>
      </c>
      <c r="N91" s="3" t="n">
        <v>27.40972598</v>
      </c>
      <c r="O91" s="11" t="n">
        <v>9.76</v>
      </c>
      <c r="P91" s="7">
        <f>N91-M91</f>
        <v/>
      </c>
      <c r="Q91" s="7">
        <f>O91-N91</f>
        <v/>
      </c>
      <c r="R91" s="5">
        <f>P91/M91</f>
        <v/>
      </c>
      <c r="S91" s="5">
        <f>Q91/N91</f>
        <v/>
      </c>
      <c r="T91" t="n">
        <v>136014</v>
      </c>
      <c r="U91" t="n">
        <v>113914</v>
      </c>
      <c r="V91" s="1" t="n">
        <v>544273</v>
      </c>
      <c r="W91" s="6">
        <f>U91-T91</f>
        <v/>
      </c>
      <c r="X91" s="6">
        <f>V91-U91</f>
        <v/>
      </c>
      <c r="Y91" s="5">
        <f>W91/T91</f>
        <v/>
      </c>
      <c r="Z91" s="5">
        <f>X91/U91</f>
        <v/>
      </c>
      <c r="AA91" s="9" t="n">
        <v>-1250</v>
      </c>
      <c r="AB91" s="10" t="n">
        <v>6252</v>
      </c>
      <c r="AC91" t="n">
        <v>568</v>
      </c>
      <c r="AD91" t="n">
        <v>629</v>
      </c>
      <c r="AE91" s="1" t="n">
        <v>492</v>
      </c>
      <c r="AF91" s="6">
        <f>AD91-AC91</f>
        <v/>
      </c>
      <c r="AG91" s="6">
        <f>AE91-AD91</f>
        <v/>
      </c>
      <c r="AH91" s="5">
        <f>AF91/AC91</f>
        <v/>
      </c>
      <c r="AI91" s="5">
        <f>AG91/AD91</f>
        <v/>
      </c>
    </row>
    <row r="92" spans="1:35">
      <c r="A92" t="s">
        <v>115</v>
      </c>
      <c r="B92" t="s">
        <v>76</v>
      </c>
      <c r="C92">
        <f>VLOOKUP(A92,[1]FO!$A$2:$B$213,2,0)</f>
        <v/>
      </c>
      <c r="D92" s="4" t="n">
        <v>13.5</v>
      </c>
      <c r="E92" s="10" t="n">
        <v>11.15</v>
      </c>
      <c r="F92" t="n">
        <v>11638</v>
      </c>
      <c r="G92" t="n">
        <v>18207</v>
      </c>
      <c r="H92" s="1" t="n">
        <v>11345</v>
      </c>
      <c r="I92" s="6">
        <f>G92-F92</f>
        <v/>
      </c>
      <c r="J92" s="6">
        <f>H92-G92</f>
        <v/>
      </c>
      <c r="K92" s="5">
        <f>I92/F92</f>
        <v/>
      </c>
      <c r="L92" s="5">
        <f>J92/G92</f>
        <v/>
      </c>
      <c r="M92" s="3" t="n">
        <v>18.63500343</v>
      </c>
      <c r="N92" s="3" t="n">
        <v>43.71009729</v>
      </c>
      <c r="O92" s="11" t="n">
        <v>3.81</v>
      </c>
      <c r="P92" s="7">
        <f>N92-M92</f>
        <v/>
      </c>
      <c r="Q92" s="7">
        <f>O92-N92</f>
        <v/>
      </c>
      <c r="R92" s="5">
        <f>P92/M92</f>
        <v/>
      </c>
      <c r="S92" s="5">
        <f>Q92/N92</f>
        <v/>
      </c>
      <c r="T92" t="n">
        <v>98803</v>
      </c>
      <c r="U92" t="n">
        <v>225918</v>
      </c>
      <c r="V92" s="1" t="n">
        <v>75787</v>
      </c>
      <c r="W92" s="6">
        <f>U92-T92</f>
        <v/>
      </c>
      <c r="X92" s="6">
        <f>V92-U92</f>
        <v/>
      </c>
      <c r="Y92" s="5">
        <f>W92/T92</f>
        <v/>
      </c>
      <c r="Z92" s="5">
        <f>X92/U92</f>
        <v/>
      </c>
      <c r="AA92" s="9" t="n">
        <v>-82200</v>
      </c>
      <c r="AB92" s="10" t="n">
        <v>83300</v>
      </c>
      <c r="AC92" t="n">
        <v>695</v>
      </c>
      <c r="AD92" t="n">
        <v>1012</v>
      </c>
      <c r="AE92" s="1" t="n">
        <v>732</v>
      </c>
      <c r="AF92" s="6">
        <f>AD92-AC92</f>
        <v/>
      </c>
      <c r="AG92" s="6">
        <f>AE92-AD92</f>
        <v/>
      </c>
      <c r="AH92" s="5">
        <f>AF92/AC92</f>
        <v/>
      </c>
      <c r="AI92" s="5">
        <f>AG92/AD92</f>
        <v/>
      </c>
    </row>
    <row r="93" spans="1:35">
      <c r="A93" t="s">
        <v>116</v>
      </c>
      <c r="B93" t="s">
        <v>76</v>
      </c>
      <c r="C93">
        <f>VLOOKUP(A93,[1]FO!$A$2:$B$213,2,0)</f>
        <v/>
      </c>
      <c r="D93" s="4" t="n">
        <v>-1.100000000000023</v>
      </c>
      <c r="E93" s="10" t="n">
        <v>3.15</v>
      </c>
      <c r="F93" t="n">
        <v>20945</v>
      </c>
      <c r="G93" t="n">
        <v>9596</v>
      </c>
      <c r="H93" s="1" t="n">
        <v>32824</v>
      </c>
      <c r="I93" s="6">
        <f>G93-F93</f>
        <v/>
      </c>
      <c r="J93" s="6">
        <f>H93-G93</f>
        <v/>
      </c>
      <c r="K93" s="5">
        <f>I93/F93</f>
        <v/>
      </c>
      <c r="L93" s="5">
        <f>J93/G93</f>
        <v/>
      </c>
      <c r="M93" s="3" t="n">
        <v>32.967575995</v>
      </c>
      <c r="N93" s="3" t="n">
        <v>18.449434575</v>
      </c>
      <c r="O93" s="11" t="n">
        <v>14.63</v>
      </c>
      <c r="P93" s="7">
        <f>N93-M93</f>
        <v/>
      </c>
      <c r="Q93" s="7">
        <f>O93-N93</f>
        <v/>
      </c>
      <c r="R93" s="5">
        <f>P93/M93</f>
        <v/>
      </c>
      <c r="S93" s="5">
        <f>Q93/N93</f>
        <v/>
      </c>
      <c r="T93" t="n">
        <v>417075</v>
      </c>
      <c r="U93" t="n">
        <v>146195</v>
      </c>
      <c r="V93" s="1" t="n">
        <v>622232</v>
      </c>
      <c r="W93" s="6">
        <f>U93-T93</f>
        <v/>
      </c>
      <c r="X93" s="6">
        <f>V93-U93</f>
        <v/>
      </c>
      <c r="Y93" s="5">
        <f>W93/T93</f>
        <v/>
      </c>
      <c r="Z93" s="5">
        <f>X93/U93</f>
        <v/>
      </c>
      <c r="AA93" s="9" t="n">
        <v>-50000</v>
      </c>
      <c r="AB93" s="10" t="n">
        <v>-57500</v>
      </c>
      <c r="AC93" t="n">
        <v>1113</v>
      </c>
      <c r="AD93" t="n">
        <v>536</v>
      </c>
      <c r="AE93" s="1" t="n">
        <v>1437</v>
      </c>
      <c r="AF93" s="6">
        <f>AD93-AC93</f>
        <v/>
      </c>
      <c r="AG93" s="6">
        <f>AE93-AD93</f>
        <v/>
      </c>
      <c r="AH93" s="5">
        <f>AF93/AC93</f>
        <v/>
      </c>
      <c r="AI93" s="5">
        <f>AG93/AD93</f>
        <v/>
      </c>
    </row>
    <row r="94" spans="1:35">
      <c r="A94" t="s">
        <v>117</v>
      </c>
      <c r="B94" t="s">
        <v>76</v>
      </c>
      <c r="C94">
        <f>VLOOKUP(A94,[1]FO!$A$2:$B$213,2,0)</f>
        <v/>
      </c>
      <c r="D94" s="4" t="n">
        <v>1.650000000000091</v>
      </c>
      <c r="E94" s="10" t="n">
        <v>0</v>
      </c>
      <c r="F94" t="n">
        <v>4429</v>
      </c>
      <c r="G94" t="n">
        <v>2647</v>
      </c>
      <c r="H94" s="1" t="n">
        <v>0</v>
      </c>
      <c r="I94" s="6">
        <f>G94-F94</f>
        <v/>
      </c>
      <c r="J94" s="6">
        <f>H94-G94</f>
        <v/>
      </c>
      <c r="K94" s="5">
        <f>I94/F94</f>
        <v/>
      </c>
      <c r="L94" s="5">
        <f>J94/G94</f>
        <v/>
      </c>
      <c r="M94" s="3" t="n">
        <v>21.01632764</v>
      </c>
      <c r="N94" s="3" t="n">
        <v>14.305600095</v>
      </c>
      <c r="O94" s="11" t="n">
        <v>0</v>
      </c>
      <c r="P94" s="7">
        <f>N94-M94</f>
        <v/>
      </c>
      <c r="Q94" s="7">
        <f>O94-N94</f>
        <v/>
      </c>
      <c r="R94" s="5">
        <f>P94/M94</f>
        <v/>
      </c>
      <c r="S94" s="5">
        <f>Q94/N94</f>
        <v/>
      </c>
      <c r="T94" t="n">
        <v>26433</v>
      </c>
      <c r="U94" t="n">
        <v>22557</v>
      </c>
      <c r="V94" s="1" t="n">
        <v>0</v>
      </c>
      <c r="W94" s="6">
        <f>U94-T94</f>
        <v/>
      </c>
      <c r="X94" s="6">
        <f>V94-U94</f>
        <v/>
      </c>
      <c r="Y94" s="5">
        <f>W94/T94</f>
        <v/>
      </c>
      <c r="Z94" s="5">
        <f>X94/U94</f>
        <v/>
      </c>
      <c r="AA94" s="9" t="n">
        <v>-8100</v>
      </c>
      <c r="AB94" s="10" t="n">
        <v>0</v>
      </c>
      <c r="AC94" t="n">
        <v>716</v>
      </c>
      <c r="AD94" t="n">
        <v>346</v>
      </c>
      <c r="AE94" s="1" t="n">
        <v>0</v>
      </c>
      <c r="AF94" s="6">
        <f>AD94-AC94</f>
        <v/>
      </c>
      <c r="AG94" s="6">
        <f>AE94-AD94</f>
        <v/>
      </c>
      <c r="AH94" s="5">
        <f>AF94/AC94</f>
        <v/>
      </c>
      <c r="AI94" s="5">
        <f>AG94/AD94</f>
        <v/>
      </c>
    </row>
    <row r="95" spans="1:35">
      <c r="A95" t="s">
        <v>118</v>
      </c>
      <c r="B95" t="s">
        <v>76</v>
      </c>
      <c r="C95">
        <f>VLOOKUP(A95,[1]FO!$A$2:$B$213,2,0)</f>
        <v/>
      </c>
      <c r="D95" s="4" t="n">
        <v>-1.550000000000011</v>
      </c>
      <c r="E95" s="10" t="n">
        <v>0</v>
      </c>
      <c r="F95" t="n">
        <v>9008</v>
      </c>
      <c r="G95" t="n">
        <v>6952</v>
      </c>
      <c r="H95" s="1" t="n">
        <v>15426</v>
      </c>
      <c r="I95" s="6">
        <f>G95-F95</f>
        <v/>
      </c>
      <c r="J95" s="6">
        <f>H95-G95</f>
        <v/>
      </c>
      <c r="K95" s="5">
        <f>I95/F95</f>
        <v/>
      </c>
      <c r="L95" s="5">
        <f>J95/G95</f>
        <v/>
      </c>
      <c r="M95" s="3" t="n">
        <v>17.868364565</v>
      </c>
      <c r="N95" s="3" t="n">
        <v>9.51951901</v>
      </c>
      <c r="O95" s="11" t="n">
        <v>0</v>
      </c>
      <c r="P95" s="7">
        <f>N95-M95</f>
        <v/>
      </c>
      <c r="Q95" s="7">
        <f>O95-N95</f>
        <v/>
      </c>
      <c r="R95" s="5">
        <f>P95/M95</f>
        <v/>
      </c>
      <c r="S95" s="5">
        <f>Q95/N95</f>
        <v/>
      </c>
      <c r="T95" t="n">
        <v>312935</v>
      </c>
      <c r="U95" t="n">
        <v>164652</v>
      </c>
      <c r="V95" s="1" t="n">
        <v>235404</v>
      </c>
      <c r="W95" s="6">
        <f>U95-T95</f>
        <v/>
      </c>
      <c r="X95" s="6">
        <f>V95-U95</f>
        <v/>
      </c>
      <c r="Y95" s="5">
        <f>W95/T95</f>
        <v/>
      </c>
      <c r="Z95" s="5">
        <f>X95/U95</f>
        <v/>
      </c>
      <c r="AA95" s="9" t="n">
        <v>-130500</v>
      </c>
      <c r="AB95" s="10" t="n">
        <v>0</v>
      </c>
      <c r="AC95" t="n">
        <v>787</v>
      </c>
      <c r="AD95" t="n">
        <v>492</v>
      </c>
      <c r="AE95" s="1" t="n">
        <v>0</v>
      </c>
      <c r="AF95" s="6">
        <f>AD95-AC95</f>
        <v/>
      </c>
      <c r="AG95" s="6">
        <f>AE95-AD95</f>
        <v/>
      </c>
      <c r="AH95" s="5">
        <f>AF95/AC95</f>
        <v/>
      </c>
      <c r="AI95" s="5">
        <f>AG95/AD95</f>
        <v/>
      </c>
    </row>
    <row r="96" spans="1:35">
      <c r="A96" t="s">
        <v>119</v>
      </c>
      <c r="B96" t="s">
        <v>76</v>
      </c>
      <c r="C96">
        <f>VLOOKUP(A96,[1]FO!$A$2:$B$213,2,0)</f>
        <v/>
      </c>
      <c r="D96" s="4" t="n">
        <v>-7.5</v>
      </c>
      <c r="E96" s="10" t="n">
        <v>1.75</v>
      </c>
      <c r="F96" t="n">
        <v>38428</v>
      </c>
      <c r="G96" t="n">
        <v>19666</v>
      </c>
      <c r="H96" s="1" t="n">
        <v>205780</v>
      </c>
      <c r="I96" s="6">
        <f>G96-F96</f>
        <v/>
      </c>
      <c r="J96" s="6">
        <f>H96-G96</f>
        <v/>
      </c>
      <c r="K96" s="5">
        <f>I96/F96</f>
        <v/>
      </c>
      <c r="L96" s="5">
        <f>J96/G96</f>
        <v/>
      </c>
      <c r="M96" s="3" t="n">
        <v>203.380987995</v>
      </c>
      <c r="N96" s="3" t="n">
        <v>107.97223453</v>
      </c>
      <c r="O96" s="11" t="n">
        <v>101.5</v>
      </c>
      <c r="P96" s="7">
        <f>N96-M96</f>
        <v/>
      </c>
      <c r="Q96" s="7">
        <f>O96-N96</f>
        <v/>
      </c>
      <c r="R96" s="5">
        <f>P96/M96</f>
        <v/>
      </c>
      <c r="S96" s="5">
        <f>Q96/N96</f>
        <v/>
      </c>
      <c r="T96" t="n">
        <v>727389</v>
      </c>
      <c r="U96" t="n">
        <v>469866</v>
      </c>
      <c r="V96" s="1" t="n">
        <v>5328804</v>
      </c>
      <c r="W96" s="6">
        <f>U96-T96</f>
        <v/>
      </c>
      <c r="X96" s="6">
        <f>V96-U96</f>
        <v/>
      </c>
      <c r="Y96" s="5">
        <f>W96/T96</f>
        <v/>
      </c>
      <c r="Z96" s="5">
        <f>X96/U96</f>
        <v/>
      </c>
      <c r="AA96" s="9" t="n">
        <v>-1134000</v>
      </c>
      <c r="AB96" s="10" t="n">
        <v>6100000</v>
      </c>
      <c r="AC96" t="n">
        <v>7980</v>
      </c>
      <c r="AD96" t="n">
        <v>5775</v>
      </c>
      <c r="AE96" s="1" t="n">
        <v>8188</v>
      </c>
      <c r="AF96" s="6">
        <f>AD96-AC96</f>
        <v/>
      </c>
      <c r="AG96" s="6">
        <f>AE96-AD96</f>
        <v/>
      </c>
      <c r="AH96" s="5">
        <f>AF96/AC96</f>
        <v/>
      </c>
      <c r="AI96" s="5">
        <f>AG96/AD96</f>
        <v/>
      </c>
    </row>
    <row r="97" spans="1:35">
      <c r="A97" t="s">
        <v>120</v>
      </c>
      <c r="B97" t="s">
        <v>76</v>
      </c>
      <c r="C97">
        <f>VLOOKUP(A97,[1]FO!$A$2:$B$213,2,0)</f>
        <v/>
      </c>
      <c r="D97" s="4" t="n">
        <v>1.900000000000006</v>
      </c>
      <c r="E97" s="10" t="n">
        <v>0.15</v>
      </c>
      <c r="F97" t="n">
        <v>15868</v>
      </c>
      <c r="G97" t="n">
        <v>22751</v>
      </c>
      <c r="H97" s="1" t="n">
        <v>31438</v>
      </c>
      <c r="I97" s="6">
        <f>G97-F97</f>
        <v/>
      </c>
      <c r="J97" s="6">
        <f>H97-G97</f>
        <v/>
      </c>
      <c r="K97" s="5">
        <f>I97/F97</f>
        <v/>
      </c>
      <c r="L97" s="5">
        <f>J97/G97</f>
        <v/>
      </c>
      <c r="M97" s="3" t="n">
        <v>49.36227785</v>
      </c>
      <c r="N97" s="3" t="n">
        <v>74.546669945</v>
      </c>
      <c r="O97" s="11" t="n">
        <v>18.85</v>
      </c>
      <c r="P97" s="7">
        <f>N97-M97</f>
        <v/>
      </c>
      <c r="Q97" s="7">
        <f>O97-N97</f>
        <v/>
      </c>
      <c r="R97" s="5">
        <f>P97/M97</f>
        <v/>
      </c>
      <c r="S97" s="5">
        <f>Q97/N97</f>
        <v/>
      </c>
      <c r="T97" t="n">
        <v>3102954</v>
      </c>
      <c r="U97" t="n">
        <v>5307439</v>
      </c>
      <c r="V97" s="1" t="n">
        <v>4689855</v>
      </c>
      <c r="W97" s="6">
        <f>U97-T97</f>
        <v/>
      </c>
      <c r="X97" s="6">
        <f>V97-U97</f>
        <v/>
      </c>
      <c r="Y97" s="5">
        <f>W97/T97</f>
        <v/>
      </c>
      <c r="Z97" s="5">
        <f>X97/U97</f>
        <v/>
      </c>
      <c r="AA97" s="9" t="n">
        <v>-1379000</v>
      </c>
      <c r="AB97" s="10" t="n">
        <v>-3024000</v>
      </c>
      <c r="AC97" t="n">
        <v>1522</v>
      </c>
      <c r="AD97" t="n">
        <v>2318</v>
      </c>
      <c r="AE97" s="1" t="n">
        <v>1972</v>
      </c>
      <c r="AF97" s="6">
        <f>AD97-AC97</f>
        <v/>
      </c>
      <c r="AG97" s="6">
        <f>AE97-AD97</f>
        <v/>
      </c>
      <c r="AH97" s="5">
        <f>AF97/AC97</f>
        <v/>
      </c>
      <c r="AI97" s="5">
        <f>AG97/AD97</f>
        <v/>
      </c>
    </row>
    <row r="98" spans="1:35">
      <c r="A98" t="s">
        <v>121</v>
      </c>
      <c r="B98" t="s">
        <v>76</v>
      </c>
      <c r="C98">
        <f>VLOOKUP(A98,[1]FO!$A$2:$B$213,2,0)</f>
        <v/>
      </c>
      <c r="D98" s="4" t="n">
        <v>24.20000000000005</v>
      </c>
      <c r="E98" s="10" t="n">
        <v>14.05</v>
      </c>
      <c r="F98" t="n">
        <v>8052</v>
      </c>
      <c r="G98" t="n">
        <v>17117</v>
      </c>
      <c r="H98" s="1" t="n">
        <v>29363</v>
      </c>
      <c r="I98" s="6">
        <f>G98-F98</f>
        <v/>
      </c>
      <c r="J98" s="6">
        <f>H98-G98</f>
        <v/>
      </c>
      <c r="K98" s="5">
        <f>I98/F98</f>
        <v/>
      </c>
      <c r="L98" s="5">
        <f>J98/G98</f>
        <v/>
      </c>
      <c r="M98" s="3" t="n">
        <v>23.057286135</v>
      </c>
      <c r="N98" s="3" t="n">
        <v>85.657574345</v>
      </c>
      <c r="O98" s="11" t="n">
        <v>16.53</v>
      </c>
      <c r="P98" s="7">
        <f>N98-M98</f>
        <v/>
      </c>
      <c r="Q98" s="7">
        <f>O98-N98</f>
        <v/>
      </c>
      <c r="R98" s="5">
        <f>P98/M98</f>
        <v/>
      </c>
      <c r="S98" s="5">
        <f>Q98/N98</f>
        <v/>
      </c>
      <c r="T98" t="n">
        <v>57458</v>
      </c>
      <c r="U98" t="n">
        <v>201350</v>
      </c>
      <c r="V98" s="1" t="n">
        <v>144254</v>
      </c>
      <c r="W98" s="6">
        <f>U98-T98</f>
        <v/>
      </c>
      <c r="X98" s="6">
        <f>V98-U98</f>
        <v/>
      </c>
      <c r="Y98" s="5">
        <f>W98/T98</f>
        <v/>
      </c>
      <c r="Z98" s="5">
        <f>X98/U98</f>
        <v/>
      </c>
      <c r="AA98" s="9" t="n">
        <v>9600</v>
      </c>
      <c r="AB98" s="10" t="n">
        <v>15600</v>
      </c>
      <c r="AC98" t="n">
        <v>1193</v>
      </c>
      <c r="AD98" t="n">
        <v>3632</v>
      </c>
      <c r="AE98" s="1" t="n">
        <v>2296</v>
      </c>
      <c r="AF98" s="6">
        <f>AD98-AC98</f>
        <v/>
      </c>
      <c r="AG98" s="6">
        <f>AE98-AD98</f>
        <v/>
      </c>
      <c r="AH98" s="5">
        <f>AF98/AC98</f>
        <v/>
      </c>
      <c r="AI98" s="5">
        <f>AG98/AD98</f>
        <v/>
      </c>
    </row>
    <row r="99" spans="1:35">
      <c r="A99" t="s">
        <v>122</v>
      </c>
      <c r="B99" t="s">
        <v>76</v>
      </c>
      <c r="C99">
        <f>VLOOKUP(A99,[1]FO!$A$2:$B$213,2,0)</f>
        <v/>
      </c>
      <c r="D99" s="4" t="n">
        <v>-1.400000000000006</v>
      </c>
      <c r="E99" s="10" t="n">
        <v>0.95</v>
      </c>
      <c r="F99" t="n">
        <v>93298</v>
      </c>
      <c r="G99" t="n">
        <v>45728</v>
      </c>
      <c r="H99" s="1" t="n">
        <v>58040</v>
      </c>
      <c r="I99" s="6">
        <f>G99-F99</f>
        <v/>
      </c>
      <c r="J99" s="6">
        <f>H99-G99</f>
        <v/>
      </c>
      <c r="K99" s="5">
        <f>I99/F99</f>
        <v/>
      </c>
      <c r="L99" s="5">
        <f>J99/G99</f>
        <v/>
      </c>
      <c r="M99" s="3" t="n">
        <v>405.34555943</v>
      </c>
      <c r="N99" s="3" t="n">
        <v>199.62109193</v>
      </c>
      <c r="O99" s="11" t="n">
        <v>44.66</v>
      </c>
      <c r="P99" s="7">
        <f>N99-M99</f>
        <v/>
      </c>
      <c r="Q99" s="7">
        <f>O99-N99</f>
        <v/>
      </c>
      <c r="R99" s="5">
        <f>P99/M99</f>
        <v/>
      </c>
      <c r="S99" s="5">
        <f>Q99/N99</f>
        <v/>
      </c>
      <c r="T99" t="n">
        <v>1214166</v>
      </c>
      <c r="U99" t="n">
        <v>1173986</v>
      </c>
      <c r="V99" s="1" t="n">
        <v>1779795</v>
      </c>
      <c r="W99" s="6">
        <f>U99-T99</f>
        <v/>
      </c>
      <c r="X99" s="6">
        <f>V99-U99</f>
        <v/>
      </c>
      <c r="Y99" s="5">
        <f>W99/T99</f>
        <v/>
      </c>
      <c r="Z99" s="5">
        <f>X99/U99</f>
        <v/>
      </c>
      <c r="AA99" s="9" t="n">
        <v>-2885000</v>
      </c>
      <c r="AB99" s="10" t="n">
        <v>1411200</v>
      </c>
      <c r="AC99" t="n">
        <v>21734</v>
      </c>
      <c r="AD99" t="n">
        <v>3140</v>
      </c>
      <c r="AE99" s="1" t="n">
        <v>7468</v>
      </c>
      <c r="AF99" s="6">
        <f>AD99-AC99</f>
        <v/>
      </c>
      <c r="AG99" s="6">
        <f>AE99-AD99</f>
        <v/>
      </c>
      <c r="AH99" s="5">
        <f>AF99/AC99</f>
        <v/>
      </c>
      <c r="AI99" s="5">
        <f>AG99/AD99</f>
        <v/>
      </c>
    </row>
    <row r="100" spans="1:35">
      <c r="A100" t="s">
        <v>123</v>
      </c>
      <c r="B100" t="s">
        <v>76</v>
      </c>
      <c r="C100">
        <f>VLOOKUP(A100,[1]FO!$A$2:$B$213,2,0)</f>
        <v/>
      </c>
      <c r="D100" s="4" t="n">
        <v>0.5500000000000114</v>
      </c>
      <c r="E100" s="10" t="n">
        <v>-1.05</v>
      </c>
      <c r="F100" t="n">
        <v>15051</v>
      </c>
      <c r="G100" t="n">
        <v>12334</v>
      </c>
      <c r="H100" s="1" t="n">
        <v>4355</v>
      </c>
      <c r="I100" s="6">
        <f>G100-F100</f>
        <v/>
      </c>
      <c r="J100" s="6">
        <f>H100-G100</f>
        <v/>
      </c>
      <c r="K100" s="5">
        <f>I100/F100</f>
        <v/>
      </c>
      <c r="L100" s="5">
        <f>J100/G100</f>
        <v/>
      </c>
      <c r="M100" s="3" t="n">
        <v>34.89052629</v>
      </c>
      <c r="N100" s="3" t="n">
        <v>29.84807387</v>
      </c>
      <c r="O100" s="11" t="n">
        <v>2.62</v>
      </c>
      <c r="P100" s="7">
        <f>N100-M100</f>
        <v/>
      </c>
      <c r="Q100" s="7">
        <f>O100-N100</f>
        <v/>
      </c>
      <c r="R100" s="5">
        <f>P100/M100</f>
        <v/>
      </c>
      <c r="S100" s="5">
        <f>Q100/N100</f>
        <v/>
      </c>
      <c r="T100" t="n">
        <v>596555</v>
      </c>
      <c r="U100" t="n">
        <v>762338</v>
      </c>
      <c r="V100" s="1" t="n">
        <v>115742</v>
      </c>
      <c r="W100" s="6">
        <f>U100-T100</f>
        <v/>
      </c>
      <c r="X100" s="6">
        <f>V100-U100</f>
        <v/>
      </c>
      <c r="Y100" s="5">
        <f>W100/T100</f>
        <v/>
      </c>
      <c r="Z100" s="5">
        <f>X100/U100</f>
        <v/>
      </c>
      <c r="AA100" s="9" t="n">
        <v>-224000</v>
      </c>
      <c r="AB100" s="10" t="n">
        <v>101200</v>
      </c>
      <c r="AC100" t="n">
        <v>1576</v>
      </c>
      <c r="AD100" t="n">
        <v>1344</v>
      </c>
      <c r="AE100" s="1" t="n">
        <v>397</v>
      </c>
      <c r="AF100" s="6">
        <f>AD100-AC100</f>
        <v/>
      </c>
      <c r="AG100" s="6">
        <f>AE100-AD100</f>
        <v/>
      </c>
      <c r="AH100" s="5">
        <f>AF100/AC100</f>
        <v/>
      </c>
      <c r="AI100" s="5">
        <f>AG100/AD100</f>
        <v/>
      </c>
    </row>
    <row r="101" spans="1:35">
      <c r="A101" t="s">
        <v>124</v>
      </c>
      <c r="B101" t="s">
        <v>76</v>
      </c>
      <c r="C101">
        <f>VLOOKUP(A101,[1]FO!$A$2:$B$213,2,0)</f>
        <v/>
      </c>
      <c r="D101" s="4" t="n">
        <v>0.6499999999999773</v>
      </c>
      <c r="E101" s="10" t="n">
        <v>0.4</v>
      </c>
      <c r="F101" t="n">
        <v>15391</v>
      </c>
      <c r="G101" t="n">
        <v>12127</v>
      </c>
      <c r="H101" s="1" t="n">
        <v>12952</v>
      </c>
      <c r="I101" s="6">
        <f>G101-F101</f>
        <v/>
      </c>
      <c r="J101" s="6">
        <f>H101-G101</f>
        <v/>
      </c>
      <c r="K101" s="5">
        <f>I101/F101</f>
        <v/>
      </c>
      <c r="L101" s="5">
        <f>J101/G101</f>
        <v/>
      </c>
      <c r="M101" s="3" t="n">
        <v>28.598013615</v>
      </c>
      <c r="N101" s="3" t="n">
        <v>27.33512246</v>
      </c>
      <c r="O101" s="11" t="n">
        <v>4.47</v>
      </c>
      <c r="P101" s="7">
        <f>N101-M101</f>
        <v/>
      </c>
      <c r="Q101" s="7">
        <f>O101-N101</f>
        <v/>
      </c>
      <c r="R101" s="5">
        <f>P101/M101</f>
        <v/>
      </c>
      <c r="S101" s="5">
        <f>Q101/N101</f>
        <v/>
      </c>
      <c r="T101" t="n">
        <v>882652</v>
      </c>
      <c r="U101" t="n">
        <v>931595</v>
      </c>
      <c r="V101" s="1" t="n">
        <v>502523</v>
      </c>
      <c r="W101" s="6">
        <f>U101-T101</f>
        <v/>
      </c>
      <c r="X101" s="6">
        <f>V101-U101</f>
        <v/>
      </c>
      <c r="Y101" s="5">
        <f>W101/T101</f>
        <v/>
      </c>
      <c r="Z101" s="5">
        <f>X101/U101</f>
        <v/>
      </c>
      <c r="AA101" s="9" t="n">
        <v>-208000</v>
      </c>
      <c r="AB101" s="10" t="n">
        <v>200000</v>
      </c>
      <c r="AC101" t="n">
        <v>1444</v>
      </c>
      <c r="AD101" t="n">
        <v>1381</v>
      </c>
      <c r="AE101" s="1" t="n">
        <v>1095</v>
      </c>
      <c r="AF101" s="6">
        <f>AD101-AC101</f>
        <v/>
      </c>
      <c r="AG101" s="6">
        <f>AE101-AD101</f>
        <v/>
      </c>
      <c r="AH101" s="5">
        <f>AF101/AC101</f>
        <v/>
      </c>
      <c r="AI101" s="5">
        <f>AG101/AD101</f>
        <v/>
      </c>
    </row>
    <row r="102" spans="1:35">
      <c r="A102" t="s">
        <v>125</v>
      </c>
      <c r="B102" t="s">
        <v>76</v>
      </c>
      <c r="C102">
        <f>VLOOKUP(A102,[1]FO!$A$2:$B$213,2,0)</f>
        <v/>
      </c>
      <c r="D102" s="4" t="n">
        <v>-2.550000000000068</v>
      </c>
      <c r="E102" s="10" t="n">
        <v>2.85</v>
      </c>
      <c r="F102" t="n">
        <v>25721</v>
      </c>
      <c r="G102" t="n">
        <v>11093</v>
      </c>
      <c r="H102" s="1" t="n">
        <v>28166</v>
      </c>
      <c r="I102" s="6">
        <f>G102-F102</f>
        <v/>
      </c>
      <c r="J102" s="6">
        <f>H102-G102</f>
        <v/>
      </c>
      <c r="K102" s="5">
        <f>I102/F102</f>
        <v/>
      </c>
      <c r="L102" s="5">
        <f>J102/G102</f>
        <v/>
      </c>
      <c r="M102" s="3" t="n">
        <v>104.818799055</v>
      </c>
      <c r="N102" s="3" t="n">
        <v>40.064890335</v>
      </c>
      <c r="O102" s="11" t="n">
        <v>24.8</v>
      </c>
      <c r="P102" s="7">
        <f>N102-M102</f>
        <v/>
      </c>
      <c r="Q102" s="7">
        <f>O102-N102</f>
        <v/>
      </c>
      <c r="R102" s="5">
        <f>P102/M102</f>
        <v/>
      </c>
      <c r="S102" s="5">
        <f>Q102/N102</f>
        <v/>
      </c>
      <c r="T102" t="n">
        <v>341748</v>
      </c>
      <c r="U102" t="n">
        <v>103787</v>
      </c>
      <c r="V102" s="1" t="n">
        <v>243486</v>
      </c>
      <c r="W102" s="6">
        <f>U102-T102</f>
        <v/>
      </c>
      <c r="X102" s="6">
        <f>V102-U102</f>
        <v/>
      </c>
      <c r="Y102" s="5">
        <f>W102/T102</f>
        <v/>
      </c>
      <c r="Z102" s="5">
        <f>X102/U102</f>
        <v/>
      </c>
      <c r="AA102" s="9" t="n">
        <v>-144100</v>
      </c>
      <c r="AB102" s="10" t="n">
        <v>286000</v>
      </c>
      <c r="AC102" t="n">
        <v>4670</v>
      </c>
      <c r="AD102" t="n">
        <v>1939</v>
      </c>
      <c r="AE102" s="1" t="n">
        <v>3717</v>
      </c>
      <c r="AF102" s="6">
        <f>AD102-AC102</f>
        <v/>
      </c>
      <c r="AG102" s="6">
        <f>AE102-AD102</f>
        <v/>
      </c>
      <c r="AH102" s="5">
        <f>AF102/AC102</f>
        <v/>
      </c>
      <c r="AI102" s="5">
        <f>AG102/AD102</f>
        <v/>
      </c>
    </row>
    <row r="103" spans="1:35">
      <c r="A103" t="s">
        <v>126</v>
      </c>
      <c r="B103" t="s">
        <v>76</v>
      </c>
      <c r="C103">
        <f>VLOOKUP(A103,[1]FO!$A$2:$B$213,2,0)</f>
        <v/>
      </c>
      <c r="D103" s="4" t="n">
        <v>5.949999999999989</v>
      </c>
      <c r="E103" s="10" t="n">
        <v>3.9</v>
      </c>
      <c r="F103" t="n">
        <v>24794</v>
      </c>
      <c r="G103" t="n">
        <v>25306</v>
      </c>
      <c r="H103" s="1" t="n">
        <v>16035</v>
      </c>
      <c r="I103" s="6">
        <f>G103-F103</f>
        <v/>
      </c>
      <c r="J103" s="6">
        <f>H103-G103</f>
        <v/>
      </c>
      <c r="K103" s="5">
        <f>I103/F103</f>
        <v/>
      </c>
      <c r="L103" s="5">
        <f>J103/G103</f>
        <v/>
      </c>
      <c r="M103" s="3" t="n">
        <v>51.596367325</v>
      </c>
      <c r="N103" s="3" t="n">
        <v>86.363701185</v>
      </c>
      <c r="O103" s="11" t="n">
        <v>6.37</v>
      </c>
      <c r="P103" s="7">
        <f>N103-M103</f>
        <v/>
      </c>
      <c r="Q103" s="7">
        <f>O103-N103</f>
        <v/>
      </c>
      <c r="R103" s="5">
        <f>P103/M103</f>
        <v/>
      </c>
      <c r="S103" s="5">
        <f>Q103/N103</f>
        <v/>
      </c>
      <c r="T103" t="n">
        <v>866744</v>
      </c>
      <c r="U103" t="n">
        <v>1778136</v>
      </c>
      <c r="V103" s="1" t="n">
        <v>244345</v>
      </c>
      <c r="W103" s="6">
        <f>U103-T103</f>
        <v/>
      </c>
      <c r="X103" s="6">
        <f>V103-U103</f>
        <v/>
      </c>
      <c r="Y103" s="5">
        <f>W103/T103</f>
        <v/>
      </c>
      <c r="Z103" s="5">
        <f>X103/U103</f>
        <v/>
      </c>
      <c r="AA103" s="9" t="n">
        <v>-1144000</v>
      </c>
      <c r="AB103" s="10" t="n">
        <v>177600</v>
      </c>
      <c r="AC103" t="n">
        <v>2875</v>
      </c>
      <c r="AD103" t="n">
        <v>3748</v>
      </c>
      <c r="AE103" s="1" t="n">
        <v>940</v>
      </c>
      <c r="AF103" s="6">
        <f>AD103-AC103</f>
        <v/>
      </c>
      <c r="AG103" s="6">
        <f>AE103-AD103</f>
        <v/>
      </c>
      <c r="AH103" s="5">
        <f>AF103/AC103</f>
        <v/>
      </c>
      <c r="AI103" s="5">
        <f>AG103/AD103</f>
        <v/>
      </c>
    </row>
    <row r="104" spans="1:35">
      <c r="A104" t="s">
        <v>127</v>
      </c>
      <c r="B104" t="s">
        <v>76</v>
      </c>
      <c r="C104">
        <f>VLOOKUP(A104,[1]FO!$A$2:$B$213,2,0)</f>
        <v/>
      </c>
      <c r="D104" s="4" t="n">
        <v>-0.25</v>
      </c>
      <c r="E104" s="10" t="n">
        <v>-0.3</v>
      </c>
      <c r="F104" t="n">
        <v>20159</v>
      </c>
      <c r="G104" t="n">
        <v>14419</v>
      </c>
      <c r="H104" s="1" t="n">
        <v>26837</v>
      </c>
      <c r="I104" s="6">
        <f>G104-F104</f>
        <v/>
      </c>
      <c r="J104" s="6">
        <f>H104-G104</f>
        <v/>
      </c>
      <c r="K104" s="5">
        <f>I104/F104</f>
        <v/>
      </c>
      <c r="L104" s="5">
        <f>J104/G104</f>
        <v/>
      </c>
      <c r="M104" s="3" t="n">
        <v>65.81395956</v>
      </c>
      <c r="N104" s="3" t="n">
        <v>57.063320465</v>
      </c>
      <c r="O104" s="11" t="n">
        <v>30.19</v>
      </c>
      <c r="P104" s="7">
        <f>N104-M104</f>
        <v/>
      </c>
      <c r="Q104" s="7">
        <f>O104-N104</f>
        <v/>
      </c>
      <c r="R104" s="5">
        <f>P104/M104</f>
        <v/>
      </c>
      <c r="S104" s="5">
        <f>Q104/N104</f>
        <v/>
      </c>
      <c r="T104" t="n">
        <v>3228894</v>
      </c>
      <c r="U104" t="n">
        <v>2722326</v>
      </c>
      <c r="V104" s="1" t="n">
        <v>2651616</v>
      </c>
      <c r="W104" s="6">
        <f>U104-T104</f>
        <v/>
      </c>
      <c r="X104" s="6">
        <f>V104-U104</f>
        <v/>
      </c>
      <c r="Y104" s="5">
        <f>W104/T104</f>
        <v/>
      </c>
      <c r="Z104" s="5">
        <f>X104/U104</f>
        <v/>
      </c>
      <c r="AA104" s="9" t="n">
        <v>-1331000</v>
      </c>
      <c r="AB104" s="10" t="n">
        <v>812000</v>
      </c>
      <c r="AC104" t="n">
        <v>2158</v>
      </c>
      <c r="AD104" t="n">
        <v>1957</v>
      </c>
      <c r="AE104" s="1" t="n">
        <v>3236</v>
      </c>
      <c r="AF104" s="6">
        <f>AD104-AC104</f>
        <v/>
      </c>
      <c r="AG104" s="6">
        <f>AE104-AD104</f>
        <v/>
      </c>
      <c r="AH104" s="5">
        <f>AF104/AC104</f>
        <v/>
      </c>
      <c r="AI104" s="5">
        <f>AG104/AD104</f>
        <v/>
      </c>
    </row>
    <row r="105" spans="1:35">
      <c r="A105" t="s">
        <v>128</v>
      </c>
      <c r="B105" t="s">
        <v>76</v>
      </c>
      <c r="C105">
        <f>VLOOKUP(A105,[1]FO!$A$2:$B$213,2,0)</f>
        <v/>
      </c>
      <c r="D105" s="4" t="n">
        <v>2.649999999999977</v>
      </c>
      <c r="E105" s="10" t="n">
        <v>0</v>
      </c>
      <c r="F105" t="n">
        <v>37102</v>
      </c>
      <c r="G105" t="n">
        <v>23807</v>
      </c>
      <c r="H105" s="1" t="n">
        <v>6204</v>
      </c>
      <c r="I105" s="6">
        <f>G105-F105</f>
        <v/>
      </c>
      <c r="J105" s="6">
        <f>H105-G105</f>
        <v/>
      </c>
      <c r="K105" s="5">
        <f>I105/F105</f>
        <v/>
      </c>
      <c r="L105" s="5">
        <f>J105/G105</f>
        <v/>
      </c>
      <c r="M105" s="3" t="n">
        <v>128.97662176</v>
      </c>
      <c r="N105" s="3" t="n">
        <v>55.005950675</v>
      </c>
      <c r="O105" s="11" t="n">
        <v>0</v>
      </c>
      <c r="P105" s="7">
        <f>N105-M105</f>
        <v/>
      </c>
      <c r="Q105" s="7">
        <f>O105-N105</f>
        <v/>
      </c>
      <c r="R105" s="5">
        <f>P105/M105</f>
        <v/>
      </c>
      <c r="S105" s="5">
        <f>Q105/N105</f>
        <v/>
      </c>
      <c r="T105" t="n">
        <v>3851788</v>
      </c>
      <c r="U105" t="n">
        <v>1297507</v>
      </c>
      <c r="V105" s="1" t="n">
        <v>1608022</v>
      </c>
      <c r="W105" s="6">
        <f>U105-T105</f>
        <v/>
      </c>
      <c r="X105" s="6">
        <f>V105-U105</f>
        <v/>
      </c>
      <c r="Y105" s="5">
        <f>W105/T105</f>
        <v/>
      </c>
      <c r="Z105" s="5">
        <f>X105/U105</f>
        <v/>
      </c>
      <c r="AA105" s="9" t="n">
        <v>-4719600</v>
      </c>
      <c r="AB105" s="10" t="n">
        <v>0</v>
      </c>
      <c r="AC105" t="n">
        <v>1304</v>
      </c>
      <c r="AD105" t="n">
        <v>2453</v>
      </c>
      <c r="AE105" s="1" t="n">
        <v>0</v>
      </c>
      <c r="AF105" s="6">
        <f>AD105-AC105</f>
        <v/>
      </c>
      <c r="AG105" s="6">
        <f>AE105-AD105</f>
        <v/>
      </c>
      <c r="AH105" s="5">
        <f>AF105/AC105</f>
        <v/>
      </c>
      <c r="AI105" s="5">
        <f>AG105/AD105</f>
        <v/>
      </c>
    </row>
    <row r="106" spans="1:35">
      <c r="A106" t="s">
        <v>129</v>
      </c>
      <c r="B106" t="s">
        <v>76</v>
      </c>
      <c r="C106">
        <f>VLOOKUP(A106,[1]FO!$A$2:$B$213,2,0)</f>
        <v/>
      </c>
      <c r="D106" s="4" t="n">
        <v>5.049999999999955</v>
      </c>
      <c r="E106" s="10" t="n">
        <v>1.9</v>
      </c>
      <c r="F106" t="n">
        <v>52598</v>
      </c>
      <c r="G106" t="n">
        <v>23148</v>
      </c>
      <c r="H106" s="1" t="n">
        <v>35423</v>
      </c>
      <c r="I106" s="6">
        <f>G106-F106</f>
        <v/>
      </c>
      <c r="J106" s="6">
        <f>H106-G106</f>
        <v/>
      </c>
      <c r="K106" s="5">
        <f>I106/F106</f>
        <v/>
      </c>
      <c r="L106" s="5">
        <f>J106/G106</f>
        <v/>
      </c>
      <c r="M106" s="3" t="n">
        <v>101.406538705</v>
      </c>
      <c r="N106" s="3" t="n">
        <v>54.58734453</v>
      </c>
      <c r="O106" s="11" t="n">
        <v>41.09</v>
      </c>
      <c r="P106" s="7">
        <f>N106-M106</f>
        <v/>
      </c>
      <c r="Q106" s="7">
        <f>O106-N106</f>
        <v/>
      </c>
      <c r="R106" s="5">
        <f>P106/M106</f>
        <v/>
      </c>
      <c r="S106" s="5">
        <f>Q106/N106</f>
        <v/>
      </c>
      <c r="T106" t="n">
        <v>765820</v>
      </c>
      <c r="U106" t="n">
        <v>453416</v>
      </c>
      <c r="V106" s="1" t="n">
        <v>518174</v>
      </c>
      <c r="W106" s="6">
        <f>U106-T106</f>
        <v/>
      </c>
      <c r="X106" s="6">
        <f>V106-U106</f>
        <v/>
      </c>
      <c r="Y106" s="5">
        <f>W106/T106</f>
        <v/>
      </c>
      <c r="Z106" s="5">
        <f>X106/U106</f>
        <v/>
      </c>
      <c r="AA106" s="9" t="n">
        <v>-476000</v>
      </c>
      <c r="AB106" s="10" t="n">
        <v>366000</v>
      </c>
      <c r="AC106" t="n">
        <v>5392</v>
      </c>
      <c r="AD106" t="n">
        <v>3105</v>
      </c>
      <c r="AE106" s="1" t="n">
        <v>3443</v>
      </c>
      <c r="AF106" s="6">
        <f>AD106-AC106</f>
        <v/>
      </c>
      <c r="AG106" s="6">
        <f>AE106-AD106</f>
        <v/>
      </c>
      <c r="AH106" s="5">
        <f>AF106/AC106</f>
        <v/>
      </c>
      <c r="AI106" s="5">
        <f>AG106/AD106</f>
        <v/>
      </c>
    </row>
    <row r="107" spans="1:35">
      <c r="A107" t="s">
        <v>130</v>
      </c>
      <c r="B107" t="s">
        <v>76</v>
      </c>
      <c r="C107">
        <f>VLOOKUP(A107,[1]FO!$A$2:$B$213,2,0)</f>
        <v/>
      </c>
      <c r="D107" s="4" t="n">
        <v>1.649999999999999</v>
      </c>
      <c r="E107" s="10" t="n">
        <v>0.05</v>
      </c>
      <c r="F107" t="n">
        <v>15415</v>
      </c>
      <c r="G107" t="n">
        <v>52543</v>
      </c>
      <c r="H107" s="1" t="n">
        <v>7589</v>
      </c>
      <c r="I107" s="6">
        <f>G107-F107</f>
        <v/>
      </c>
      <c r="J107" s="6">
        <f>H107-G107</f>
        <v/>
      </c>
      <c r="K107" s="5">
        <f>I107/F107</f>
        <v/>
      </c>
      <c r="L107" s="5">
        <f>J107/G107</f>
        <v/>
      </c>
      <c r="M107" s="3" t="n">
        <v>60.62824369</v>
      </c>
      <c r="N107" s="3" t="n">
        <v>255.893614745</v>
      </c>
      <c r="O107" s="11" t="n">
        <v>3.91</v>
      </c>
      <c r="P107" s="7">
        <f>N107-M107</f>
        <v/>
      </c>
      <c r="Q107" s="7">
        <f>O107-N107</f>
        <v/>
      </c>
      <c r="R107" s="5">
        <f>P107/M107</f>
        <v/>
      </c>
      <c r="S107" s="5">
        <f>Q107/N107</f>
        <v/>
      </c>
      <c r="T107" t="n">
        <v>9239200</v>
      </c>
      <c r="U107" t="n">
        <v>29401278</v>
      </c>
      <c r="V107" s="1" t="n">
        <v>8875906</v>
      </c>
      <c r="W107" s="6">
        <f>U107-T107</f>
        <v/>
      </c>
      <c r="X107" s="6">
        <f>V107-U107</f>
        <v/>
      </c>
      <c r="Y107" s="5">
        <f>W107/T107</f>
        <v/>
      </c>
      <c r="Z107" s="5">
        <f>X107/U107</f>
        <v/>
      </c>
      <c r="AA107" s="9" t="n">
        <v>1890000</v>
      </c>
      <c r="AB107" s="10" t="n">
        <v>6525000</v>
      </c>
      <c r="AC107" t="n">
        <v>1796</v>
      </c>
      <c r="AD107" t="n">
        <v>6057</v>
      </c>
      <c r="AE107" s="1" t="n">
        <v>1103</v>
      </c>
      <c r="AF107" s="6">
        <f>AD107-AC107</f>
        <v/>
      </c>
      <c r="AG107" s="6">
        <f>AE107-AD107</f>
        <v/>
      </c>
      <c r="AH107" s="5">
        <f>AF107/AC107</f>
        <v/>
      </c>
      <c r="AI107" s="5">
        <f>AG107/AD107</f>
        <v/>
      </c>
    </row>
    <row r="108" spans="1:35">
      <c r="A108" t="s">
        <v>131</v>
      </c>
      <c r="B108" t="s">
        <v>76</v>
      </c>
      <c r="C108">
        <f>VLOOKUP(A108,[1]FO!$A$2:$B$213,2,0)</f>
        <v/>
      </c>
      <c r="D108" s="4" t="n">
        <v>3.199999999999932</v>
      </c>
      <c r="E108" s="10" t="n">
        <v>0</v>
      </c>
      <c r="F108" t="n">
        <v>2383</v>
      </c>
      <c r="G108" t="n">
        <v>2354</v>
      </c>
      <c r="H108" s="1" t="n">
        <v>4139</v>
      </c>
      <c r="I108" s="6">
        <f>G108-F108</f>
        <v/>
      </c>
      <c r="J108" s="6">
        <f>H108-G108</f>
        <v/>
      </c>
      <c r="K108" s="5">
        <f>I108/F108</f>
        <v/>
      </c>
      <c r="L108" s="5">
        <f>J108/G108</f>
        <v/>
      </c>
      <c r="M108" s="3" t="n">
        <v>4.420705035</v>
      </c>
      <c r="N108" s="3" t="n">
        <v>5.60924612</v>
      </c>
      <c r="O108" s="11" t="n">
        <v>0</v>
      </c>
      <c r="P108" s="7">
        <f>N108-M108</f>
        <v/>
      </c>
      <c r="Q108" s="7">
        <f>O108-N108</f>
        <v/>
      </c>
      <c r="R108" s="5">
        <f>P108/M108</f>
        <v/>
      </c>
      <c r="S108" s="5">
        <f>Q108/N108</f>
        <v/>
      </c>
      <c r="T108" t="n">
        <v>10521</v>
      </c>
      <c r="U108" t="n">
        <v>14488</v>
      </c>
      <c r="V108" s="1" t="n">
        <v>18860</v>
      </c>
      <c r="W108" s="6">
        <f>U108-T108</f>
        <v/>
      </c>
      <c r="X108" s="6">
        <f>V108-U108</f>
        <v/>
      </c>
      <c r="Y108" s="5">
        <f>W108/T108</f>
        <v/>
      </c>
      <c r="Z108" s="5">
        <f>X108/U108</f>
        <v/>
      </c>
      <c r="AA108" s="9" t="n">
        <v>-11000</v>
      </c>
      <c r="AB108" s="10" t="n">
        <v>0</v>
      </c>
      <c r="AC108" t="n">
        <v>337</v>
      </c>
      <c r="AD108" t="n">
        <v>269</v>
      </c>
      <c r="AE108" s="1" t="n">
        <v>0</v>
      </c>
      <c r="AF108" s="6">
        <f>AD108-AC108</f>
        <v/>
      </c>
      <c r="AG108" s="6">
        <f>AE108-AD108</f>
        <v/>
      </c>
      <c r="AH108" s="5">
        <f>AF108/AC108</f>
        <v/>
      </c>
      <c r="AI108" s="5">
        <f>AG108/AD108</f>
        <v/>
      </c>
    </row>
    <row r="109" spans="1:35">
      <c r="A109" t="s">
        <v>132</v>
      </c>
      <c r="B109" t="s">
        <v>76</v>
      </c>
      <c r="C109">
        <f>VLOOKUP(A109,[1]FO!$A$2:$B$213,2,0)</f>
        <v/>
      </c>
      <c r="D109" s="4" t="n">
        <v>5.450000000000045</v>
      </c>
      <c r="E109" s="10" t="n">
        <v>6.25</v>
      </c>
      <c r="F109" t="n">
        <v>17618</v>
      </c>
      <c r="G109" t="n">
        <v>13531</v>
      </c>
      <c r="H109" s="1" t="n">
        <v>44479</v>
      </c>
      <c r="I109" s="6">
        <f>G109-F109</f>
        <v/>
      </c>
      <c r="J109" s="6">
        <f>H109-G109</f>
        <v/>
      </c>
      <c r="K109" s="5">
        <f>I109/F109</f>
        <v/>
      </c>
      <c r="L109" s="5">
        <f>J109/G109</f>
        <v/>
      </c>
      <c r="M109" s="3" t="n">
        <v>43.9821408</v>
      </c>
      <c r="N109" s="3" t="n">
        <v>30.771940535</v>
      </c>
      <c r="O109" s="11" t="n">
        <v>7.93</v>
      </c>
      <c r="P109" s="7">
        <f>N109-M109</f>
        <v/>
      </c>
      <c r="Q109" s="7">
        <f>O109-N109</f>
        <v/>
      </c>
      <c r="R109" s="5">
        <f>P109/M109</f>
        <v/>
      </c>
      <c r="S109" s="5">
        <f>Q109/N109</f>
        <v/>
      </c>
      <c r="T109" t="n">
        <v>266380</v>
      </c>
      <c r="U109" t="n">
        <v>206250</v>
      </c>
      <c r="V109" s="1" t="n">
        <v>731739</v>
      </c>
      <c r="W109" s="6">
        <f>U109-T109</f>
        <v/>
      </c>
      <c r="X109" s="6">
        <f>V109-U109</f>
        <v/>
      </c>
      <c r="Y109" s="5">
        <f>W109/T109</f>
        <v/>
      </c>
      <c r="Z109" s="5">
        <f>X109/U109</f>
        <v/>
      </c>
      <c r="AA109" s="9" t="n">
        <v>-33600</v>
      </c>
      <c r="AB109" s="10" t="n">
        <v>217600</v>
      </c>
      <c r="AC109" t="n">
        <v>972</v>
      </c>
      <c r="AD109" t="n">
        <v>590</v>
      </c>
      <c r="AE109" s="1" t="n">
        <v>1040</v>
      </c>
      <c r="AF109" s="6">
        <f>AD109-AC109</f>
        <v/>
      </c>
      <c r="AG109" s="6">
        <f>AE109-AD109</f>
        <v/>
      </c>
      <c r="AH109" s="5">
        <f>AF109/AC109</f>
        <v/>
      </c>
      <c r="AI109" s="5">
        <f>AG109/AD109</f>
        <v/>
      </c>
    </row>
    <row r="110" spans="1:35">
      <c r="A110" t="s">
        <v>133</v>
      </c>
      <c r="B110" t="s">
        <v>76</v>
      </c>
      <c r="C110">
        <f>VLOOKUP(A110,[1]FO!$A$2:$B$213,2,0)</f>
        <v/>
      </c>
      <c r="D110" s="4" t="n">
        <v>-5.649999999999977</v>
      </c>
      <c r="E110" s="10" t="n">
        <v>0</v>
      </c>
      <c r="F110" t="n">
        <v>11735</v>
      </c>
      <c r="G110" t="n">
        <v>4228</v>
      </c>
      <c r="H110" s="1" t="n">
        <v>5422</v>
      </c>
      <c r="I110" s="6">
        <f>G110-F110</f>
        <v/>
      </c>
      <c r="J110" s="6">
        <f>H110-G110</f>
        <v/>
      </c>
      <c r="K110" s="5">
        <f>I110/F110</f>
        <v/>
      </c>
      <c r="L110" s="5">
        <f>J110/G110</f>
        <v/>
      </c>
      <c r="M110" s="3" t="n">
        <v>27.144338605</v>
      </c>
      <c r="N110" s="3" t="n">
        <v>10.093582025</v>
      </c>
      <c r="O110" s="11" t="n">
        <v>0</v>
      </c>
      <c r="P110" s="7">
        <f>N110-M110</f>
        <v/>
      </c>
      <c r="Q110" s="7">
        <f>O110-N110</f>
        <v/>
      </c>
      <c r="R110" s="5">
        <f>P110/M110</f>
        <v/>
      </c>
      <c r="S110" s="5">
        <f>Q110/N110</f>
        <v/>
      </c>
      <c r="T110" t="n">
        <v>161765</v>
      </c>
      <c r="U110" t="n">
        <v>54962</v>
      </c>
      <c r="V110" s="1" t="n">
        <v>58465</v>
      </c>
      <c r="W110" s="6">
        <f>U110-T110</f>
        <v/>
      </c>
      <c r="X110" s="6">
        <f>V110-U110</f>
        <v/>
      </c>
      <c r="Y110" s="5">
        <f>W110/T110</f>
        <v/>
      </c>
      <c r="Z110" s="5">
        <f>X110/U110</f>
        <v/>
      </c>
      <c r="AA110" s="9" t="n">
        <v>-94500</v>
      </c>
      <c r="AB110" s="10" t="n">
        <v>0</v>
      </c>
      <c r="AC110" t="n">
        <v>1162</v>
      </c>
      <c r="AD110" t="n">
        <v>491</v>
      </c>
      <c r="AE110" s="1" t="n">
        <v>0</v>
      </c>
      <c r="AF110" s="6">
        <f>AD110-AC110</f>
        <v/>
      </c>
      <c r="AG110" s="6">
        <f>AE110-AD110</f>
        <v/>
      </c>
      <c r="AH110" s="5">
        <f>AF110/AC110</f>
        <v/>
      </c>
      <c r="AI110" s="5">
        <f>AG110/AD110</f>
        <v/>
      </c>
    </row>
    <row r="111" spans="1:35">
      <c r="A111" t="s">
        <v>134</v>
      </c>
      <c r="B111" t="s">
        <v>76</v>
      </c>
      <c r="C111">
        <f>VLOOKUP(A111,[1]FO!$A$2:$B$213,2,0)</f>
        <v/>
      </c>
      <c r="D111" s="4" t="n">
        <v>0.75</v>
      </c>
      <c r="E111" s="10" t="n">
        <v>0</v>
      </c>
      <c r="F111" t="n">
        <v>9800</v>
      </c>
      <c r="G111" t="n">
        <v>11140</v>
      </c>
      <c r="H111" s="1" t="n">
        <v>1674</v>
      </c>
      <c r="I111" s="6">
        <f>G111-F111</f>
        <v/>
      </c>
      <c r="J111" s="6">
        <f>H111-G111</f>
        <v/>
      </c>
      <c r="K111" s="5">
        <f>I111/F111</f>
        <v/>
      </c>
      <c r="L111" s="5">
        <f>J111/G111</f>
        <v/>
      </c>
      <c r="M111" s="3" t="n">
        <v>15.65067925</v>
      </c>
      <c r="N111" s="3" t="n">
        <v>16.29705508</v>
      </c>
      <c r="O111" s="11" t="n">
        <v>0</v>
      </c>
      <c r="P111" s="7">
        <f>N111-M111</f>
        <v/>
      </c>
      <c r="Q111" s="7">
        <f>O111-N111</f>
        <v/>
      </c>
      <c r="R111" s="5">
        <f>P111/M111</f>
        <v/>
      </c>
      <c r="S111" s="5">
        <f>Q111/N111</f>
        <v/>
      </c>
      <c r="T111" t="n">
        <v>529992</v>
      </c>
      <c r="U111" t="n">
        <v>376391</v>
      </c>
      <c r="V111" s="1" t="n">
        <v>99835</v>
      </c>
      <c r="W111" s="6">
        <f>U111-T111</f>
        <v/>
      </c>
      <c r="X111" s="6">
        <f>V111-U111</f>
        <v/>
      </c>
      <c r="Y111" s="5">
        <f>W111/T111</f>
        <v/>
      </c>
      <c r="Z111" s="5">
        <f>X111/U111</f>
        <v/>
      </c>
      <c r="AA111" s="9" t="n">
        <v>-340000</v>
      </c>
      <c r="AB111" s="10" t="n">
        <v>0</v>
      </c>
      <c r="AC111" t="n">
        <v>667</v>
      </c>
      <c r="AD111" t="n">
        <v>812</v>
      </c>
      <c r="AE111" s="1" t="n">
        <v>0</v>
      </c>
      <c r="AF111" s="6">
        <f>AD111-AC111</f>
        <v/>
      </c>
      <c r="AG111" s="6">
        <f>AE111-AD111</f>
        <v/>
      </c>
      <c r="AH111" s="5">
        <f>AF111/AC111</f>
        <v/>
      </c>
      <c r="AI111" s="5">
        <f>AG111/AD111</f>
        <v/>
      </c>
    </row>
    <row r="112" spans="1:35">
      <c r="A112" t="s">
        <v>135</v>
      </c>
      <c r="B112" t="s">
        <v>76</v>
      </c>
      <c r="C112">
        <f>VLOOKUP(A112,[1]FO!$A$2:$B$213,2,0)</f>
        <v/>
      </c>
      <c r="D112" s="4" t="n">
        <v>3.049999999999955</v>
      </c>
      <c r="E112" s="10" t="n">
        <v>-5.2</v>
      </c>
      <c r="F112" t="n">
        <v>28587</v>
      </c>
      <c r="G112" t="n">
        <v>26197</v>
      </c>
      <c r="H112" s="1" t="n">
        <v>41856</v>
      </c>
      <c r="I112" s="6">
        <f>G112-F112</f>
        <v/>
      </c>
      <c r="J112" s="6">
        <f>H112-G112</f>
        <v/>
      </c>
      <c r="K112" s="5">
        <f>I112/F112</f>
        <v/>
      </c>
      <c r="L112" s="5">
        <f>J112/G112</f>
        <v/>
      </c>
      <c r="M112" s="3" t="n">
        <v>107.791280585</v>
      </c>
      <c r="N112" s="3" t="n">
        <v>86.63842239</v>
      </c>
      <c r="O112" s="11" t="n">
        <v>15.91</v>
      </c>
      <c r="P112" s="7">
        <f>N112-M112</f>
        <v/>
      </c>
      <c r="Q112" s="7">
        <f>O112-N112</f>
        <v/>
      </c>
      <c r="R112" s="5">
        <f>P112/M112</f>
        <v/>
      </c>
      <c r="S112" s="5">
        <f>Q112/N112</f>
        <v/>
      </c>
      <c r="T112" t="n">
        <v>671987</v>
      </c>
      <c r="U112" t="n">
        <v>343000</v>
      </c>
      <c r="V112" s="1" t="n">
        <v>1043046</v>
      </c>
      <c r="W112" s="6">
        <f>U112-T112</f>
        <v/>
      </c>
      <c r="X112" s="6">
        <f>V112-U112</f>
        <v/>
      </c>
      <c r="Y112" s="5">
        <f>W112/T112</f>
        <v/>
      </c>
      <c r="Z112" s="5">
        <f>X112/U112</f>
        <v/>
      </c>
      <c r="AA112" s="9" t="n">
        <v>-30000</v>
      </c>
      <c r="AB112" s="10" t="n">
        <v>24000</v>
      </c>
      <c r="AC112" t="n">
        <v>1487</v>
      </c>
      <c r="AD112" t="n">
        <v>2394</v>
      </c>
      <c r="AE112" s="1" t="n">
        <v>2509</v>
      </c>
      <c r="AF112" s="6">
        <f>AD112-AC112</f>
        <v/>
      </c>
      <c r="AG112" s="6">
        <f>AE112-AD112</f>
        <v/>
      </c>
      <c r="AH112" s="5">
        <f>AF112/AC112</f>
        <v/>
      </c>
      <c r="AI112" s="5">
        <f>AG112/AD112</f>
        <v/>
      </c>
    </row>
    <row r="113" spans="1:35">
      <c r="A113" t="s">
        <v>136</v>
      </c>
      <c r="B113" t="s">
        <v>76</v>
      </c>
      <c r="C113">
        <f>VLOOKUP(A113,[1]FO!$A$2:$B$213,2,0)</f>
        <v/>
      </c>
      <c r="D113" s="4" t="n">
        <v>2.899999999999977</v>
      </c>
      <c r="E113" s="10" t="n">
        <v>0</v>
      </c>
      <c r="F113" t="n">
        <v>16108</v>
      </c>
      <c r="G113" t="n">
        <v>13132</v>
      </c>
      <c r="H113" s="1" t="n">
        <v>5336</v>
      </c>
      <c r="I113" s="6">
        <f>G113-F113</f>
        <v/>
      </c>
      <c r="J113" s="6">
        <f>H113-G113</f>
        <v/>
      </c>
      <c r="K113" s="5">
        <f>I113/F113</f>
        <v/>
      </c>
      <c r="L113" s="5">
        <f>J113/G113</f>
        <v/>
      </c>
      <c r="M113" s="3" t="n">
        <v>39.69542406</v>
      </c>
      <c r="N113" s="3" t="n">
        <v>43.609403125</v>
      </c>
      <c r="O113" s="11" t="n">
        <v>0</v>
      </c>
      <c r="P113" s="7">
        <f>N113-M113</f>
        <v/>
      </c>
      <c r="Q113" s="7">
        <f>O113-N113</f>
        <v/>
      </c>
      <c r="R113" s="5">
        <f>P113/M113</f>
        <v/>
      </c>
      <c r="S113" s="5">
        <f>Q113/N113</f>
        <v/>
      </c>
      <c r="T113" t="n">
        <v>686104</v>
      </c>
      <c r="U113" t="n">
        <v>1029897</v>
      </c>
      <c r="V113" s="1" t="n">
        <v>273244</v>
      </c>
      <c r="W113" s="6">
        <f>U113-T113</f>
        <v/>
      </c>
      <c r="X113" s="6">
        <f>V113-U113</f>
        <v/>
      </c>
      <c r="Y113" s="5">
        <f>W113/T113</f>
        <v/>
      </c>
      <c r="Z113" s="5">
        <f>X113/U113</f>
        <v/>
      </c>
      <c r="AA113" s="9" t="n">
        <v>-409500</v>
      </c>
      <c r="AB113" s="10" t="n">
        <v>0</v>
      </c>
      <c r="AC113" t="n">
        <v>1660</v>
      </c>
      <c r="AD113" t="n">
        <v>1717</v>
      </c>
      <c r="AE113" s="1" t="n">
        <v>0</v>
      </c>
      <c r="AF113" s="6">
        <f>AD113-AC113</f>
        <v/>
      </c>
      <c r="AG113" s="6">
        <f>AE113-AD113</f>
        <v/>
      </c>
      <c r="AH113" s="5">
        <f>AF113/AC113</f>
        <v/>
      </c>
      <c r="AI113" s="5">
        <f>AG113/AD113</f>
        <v/>
      </c>
    </row>
    <row r="114" spans="1:35">
      <c r="A114" t="s">
        <v>137</v>
      </c>
      <c r="B114" t="s">
        <v>76</v>
      </c>
      <c r="C114">
        <f>VLOOKUP(A114,[1]FO!$A$2:$B$213,2,0)</f>
        <v/>
      </c>
      <c r="D114" s="4" t="n">
        <v>-10.10000000000002</v>
      </c>
      <c r="E114" s="10" t="n">
        <v>1.65</v>
      </c>
      <c r="F114" t="n">
        <v>21163</v>
      </c>
      <c r="G114" t="n">
        <v>21114</v>
      </c>
      <c r="H114" s="1" t="n">
        <v>36930</v>
      </c>
      <c r="I114" s="6">
        <f>G114-F114</f>
        <v/>
      </c>
      <c r="J114" s="6">
        <f>H114-G114</f>
        <v/>
      </c>
      <c r="K114" s="5">
        <f>I114/F114</f>
        <v/>
      </c>
      <c r="L114" s="5">
        <f>J114/G114</f>
        <v/>
      </c>
      <c r="M114" s="3" t="n">
        <v>58.681379715</v>
      </c>
      <c r="N114" s="3" t="n">
        <v>137.817188925</v>
      </c>
      <c r="O114" s="11" t="n">
        <v>18.95</v>
      </c>
      <c r="P114" s="7">
        <f>N114-M114</f>
        <v/>
      </c>
      <c r="Q114" s="7">
        <f>O114-N114</f>
        <v/>
      </c>
      <c r="R114" s="5">
        <f>P114/M114</f>
        <v/>
      </c>
      <c r="S114" s="5">
        <f>Q114/N114</f>
        <v/>
      </c>
      <c r="T114" t="n">
        <v>287299</v>
      </c>
      <c r="U114" t="n">
        <v>890989</v>
      </c>
      <c r="V114" s="1" t="n">
        <v>576190</v>
      </c>
      <c r="W114" s="6">
        <f>U114-T114</f>
        <v/>
      </c>
      <c r="X114" s="6">
        <f>V114-U114</f>
        <v/>
      </c>
      <c r="Y114" s="5">
        <f>W114/T114</f>
        <v/>
      </c>
      <c r="Z114" s="5">
        <f>X114/U114</f>
        <v/>
      </c>
      <c r="AA114" s="9" t="n">
        <v>242000</v>
      </c>
      <c r="AB114" s="10" t="n">
        <v>641000</v>
      </c>
      <c r="AC114" t="n">
        <v>2715</v>
      </c>
      <c r="AD114" t="n">
        <v>2429</v>
      </c>
      <c r="AE114" s="1" t="n">
        <v>6323</v>
      </c>
      <c r="AF114" s="6">
        <f>AD114-AC114</f>
        <v/>
      </c>
      <c r="AG114" s="6">
        <f>AE114-AD114</f>
        <v/>
      </c>
      <c r="AH114" s="5">
        <f>AF114/AC114</f>
        <v/>
      </c>
      <c r="AI114" s="5">
        <f>AG114/AD114</f>
        <v/>
      </c>
    </row>
    <row r="115" spans="1:35">
      <c r="A115" t="s">
        <v>138</v>
      </c>
      <c r="B115" t="s">
        <v>76</v>
      </c>
      <c r="C115">
        <f>VLOOKUP(A115,[1]FO!$A$2:$B$213,2,0)</f>
        <v/>
      </c>
      <c r="D115" s="4" t="n">
        <v>2.149999999999999</v>
      </c>
      <c r="E115" s="10" t="n">
        <v>0</v>
      </c>
      <c r="F115" t="n">
        <v>10200</v>
      </c>
      <c r="G115" t="n">
        <v>24065</v>
      </c>
      <c r="H115" s="1" t="n">
        <v>1300</v>
      </c>
      <c r="I115" s="6">
        <f>G115-F115</f>
        <v/>
      </c>
      <c r="J115" s="6">
        <f>H115-G115</f>
        <v/>
      </c>
      <c r="K115" s="5">
        <f>I115/F115</f>
        <v/>
      </c>
      <c r="L115" s="5">
        <f>J115/G115</f>
        <v/>
      </c>
      <c r="M115" s="3" t="n">
        <v>20.777922105</v>
      </c>
      <c r="N115" s="3" t="n">
        <v>55.884479735</v>
      </c>
      <c r="O115" s="11" t="n">
        <v>0</v>
      </c>
      <c r="P115" s="7">
        <f>N115-M115</f>
        <v/>
      </c>
      <c r="Q115" s="7">
        <f>O115-N115</f>
        <v/>
      </c>
      <c r="R115" s="5">
        <f>P115/M115</f>
        <v/>
      </c>
      <c r="S115" s="5">
        <f>Q115/N115</f>
        <v/>
      </c>
      <c r="T115" t="n">
        <v>1698819</v>
      </c>
      <c r="U115" t="n">
        <v>3961564</v>
      </c>
      <c r="V115" s="1" t="n">
        <v>420690</v>
      </c>
      <c r="W115" s="6">
        <f>U115-T115</f>
        <v/>
      </c>
      <c r="X115" s="6">
        <f>V115-U115</f>
        <v/>
      </c>
      <c r="Y115" s="5">
        <f>W115/T115</f>
        <v/>
      </c>
      <c r="Z115" s="5">
        <f>X115/U115</f>
        <v/>
      </c>
      <c r="AA115" s="9" t="n">
        <v>-1020000</v>
      </c>
      <c r="AB115" s="10" t="n">
        <v>0</v>
      </c>
      <c r="AC115" t="n">
        <v>1042</v>
      </c>
      <c r="AD115" t="n">
        <v>2210</v>
      </c>
      <c r="AE115" s="1" t="n">
        <v>0</v>
      </c>
      <c r="AF115" s="6">
        <f>AD115-AC115</f>
        <v/>
      </c>
      <c r="AG115" s="6">
        <f>AE115-AD115</f>
        <v/>
      </c>
      <c r="AH115" s="5">
        <f>AF115/AC115</f>
        <v/>
      </c>
      <c r="AI115" s="5">
        <f>AG115/AD115</f>
        <v/>
      </c>
    </row>
    <row r="116" spans="1:35">
      <c r="A116" t="s">
        <v>139</v>
      </c>
      <c r="B116" t="s">
        <v>76</v>
      </c>
      <c r="C116">
        <f>VLOOKUP(A116,[1]FO!$A$2:$B$213,2,0)</f>
        <v/>
      </c>
      <c r="D116" s="4" t="n">
        <v>0.9499999999999957</v>
      </c>
      <c r="E116" s="10" t="n">
        <v>0</v>
      </c>
      <c r="F116" t="n">
        <v>72867</v>
      </c>
      <c r="G116" t="n">
        <v>36502</v>
      </c>
      <c r="H116" s="1" t="n">
        <v>4637</v>
      </c>
      <c r="I116" s="6">
        <f>G116-F116</f>
        <v/>
      </c>
      <c r="J116" s="6">
        <f>H116-G116</f>
        <v/>
      </c>
      <c r="K116" s="5">
        <f>I116/F116</f>
        <v/>
      </c>
      <c r="L116" s="5">
        <f>J116/G116</f>
        <v/>
      </c>
      <c r="M116" s="3" t="n">
        <v>175.04130536</v>
      </c>
      <c r="N116" s="3" t="n">
        <v>98.219487735</v>
      </c>
      <c r="O116" s="11" t="n">
        <v>0</v>
      </c>
      <c r="P116" s="7">
        <f>N116-M116</f>
        <v/>
      </c>
      <c r="Q116" s="7">
        <f>O116-N116</f>
        <v/>
      </c>
      <c r="R116" s="5">
        <f>P116/M116</f>
        <v/>
      </c>
      <c r="S116" s="5">
        <f>Q116/N116</f>
        <v/>
      </c>
      <c r="T116" t="n">
        <v>5986588</v>
      </c>
      <c r="U116" t="n">
        <v>3547157</v>
      </c>
      <c r="V116" s="1" t="n">
        <v>383986</v>
      </c>
      <c r="W116" s="6">
        <f>U116-T116</f>
        <v/>
      </c>
      <c r="X116" s="6">
        <f>V116-U116</f>
        <v/>
      </c>
      <c r="Y116" s="5">
        <f>W116/T116</f>
        <v/>
      </c>
      <c r="Z116" s="5">
        <f>X116/U116</f>
        <v/>
      </c>
      <c r="AA116" s="9" t="n">
        <v>-176000</v>
      </c>
      <c r="AB116" s="10" t="n">
        <v>0</v>
      </c>
      <c r="AC116" t="n">
        <v>1380</v>
      </c>
      <c r="AD116" t="n">
        <v>644</v>
      </c>
      <c r="AE116" s="1" t="n">
        <v>0</v>
      </c>
      <c r="AF116" s="6">
        <f>AD116-AC116</f>
        <v/>
      </c>
      <c r="AG116" s="6">
        <f>AE116-AD116</f>
        <v/>
      </c>
      <c r="AH116" s="5">
        <f>AF116/AC116</f>
        <v/>
      </c>
      <c r="AI116" s="5">
        <f>AG116/AD116</f>
        <v/>
      </c>
    </row>
    <row r="117" spans="1:35">
      <c r="A117" t="s">
        <v>140</v>
      </c>
      <c r="B117" t="s">
        <v>76</v>
      </c>
      <c r="C117">
        <f>VLOOKUP(A117,[1]FO!$A$2:$B$213,2,0)</f>
        <v/>
      </c>
      <c r="D117" s="4" t="n">
        <v>5.449999999999989</v>
      </c>
      <c r="E117" s="10" t="n">
        <v>4.4</v>
      </c>
      <c r="F117" t="n">
        <v>21613</v>
      </c>
      <c r="G117" t="n">
        <v>10584</v>
      </c>
      <c r="H117" s="1" t="n">
        <v>14576</v>
      </c>
      <c r="I117" s="6">
        <f>G117-F117</f>
        <v/>
      </c>
      <c r="J117" s="6">
        <f>H117-G117</f>
        <v/>
      </c>
      <c r="K117" s="5">
        <f>I117/F117</f>
        <v/>
      </c>
      <c r="L117" s="5">
        <f>J117/G117</f>
        <v/>
      </c>
      <c r="M117" s="3" t="n">
        <v>37.45757623</v>
      </c>
      <c r="N117" s="3" t="n">
        <v>26.89910727</v>
      </c>
      <c r="O117" s="11" t="n">
        <v>16.83</v>
      </c>
      <c r="P117" s="7">
        <f>N117-M117</f>
        <v/>
      </c>
      <c r="Q117" s="7">
        <f>O117-N117</f>
        <v/>
      </c>
      <c r="R117" s="5">
        <f>P117/M117</f>
        <v/>
      </c>
      <c r="S117" s="5">
        <f>Q117/N117</f>
        <v/>
      </c>
      <c r="T117" t="n">
        <v>421604</v>
      </c>
      <c r="U117" t="n">
        <v>296898</v>
      </c>
      <c r="V117" s="1" t="n">
        <v>106463</v>
      </c>
      <c r="W117" s="6">
        <f>U117-T117</f>
        <v/>
      </c>
      <c r="X117" s="6">
        <f>V117-U117</f>
        <v/>
      </c>
      <c r="Y117" s="5">
        <f>W117/T117</f>
        <v/>
      </c>
      <c r="Z117" s="5">
        <f>X117/U117</f>
        <v/>
      </c>
      <c r="AA117" s="9" t="n">
        <v>-54000</v>
      </c>
      <c r="AB117" s="10" t="n">
        <v>136500</v>
      </c>
      <c r="AC117" t="n">
        <v>1398</v>
      </c>
      <c r="AD117" t="n">
        <v>1028</v>
      </c>
      <c r="AE117" s="1" t="n">
        <v>1428</v>
      </c>
      <c r="AF117" s="6">
        <f>AD117-AC117</f>
        <v/>
      </c>
      <c r="AG117" s="6">
        <f>AE117-AD117</f>
        <v/>
      </c>
      <c r="AH117" s="5">
        <f>AF117/AC117</f>
        <v/>
      </c>
      <c r="AI117" s="5">
        <f>AG117/AD117</f>
        <v/>
      </c>
    </row>
    <row r="118" spans="1:35">
      <c r="A118" t="s">
        <v>141</v>
      </c>
      <c r="B118" t="s">
        <v>76</v>
      </c>
      <c r="C118">
        <f>VLOOKUP(A118,[1]FO!$A$2:$B$213,2,0)</f>
        <v/>
      </c>
      <c r="D118" s="4" t="n">
        <v>-0.3999999999999773</v>
      </c>
      <c r="E118" s="10" t="n">
        <v>2.05</v>
      </c>
      <c r="F118" t="n">
        <v>18814</v>
      </c>
      <c r="G118" t="n">
        <v>13680</v>
      </c>
      <c r="H118" s="1" t="n">
        <v>7592</v>
      </c>
      <c r="I118" s="6">
        <f>G118-F118</f>
        <v/>
      </c>
      <c r="J118" s="6">
        <f>H118-G118</f>
        <v/>
      </c>
      <c r="K118" s="5">
        <f>I118/F118</f>
        <v/>
      </c>
      <c r="L118" s="5">
        <f>J118/G118</f>
        <v/>
      </c>
      <c r="M118" s="3" t="n">
        <v>31.44194919</v>
      </c>
      <c r="N118" s="3" t="n">
        <v>29.456460535</v>
      </c>
      <c r="O118" s="11" t="n">
        <v>15.48</v>
      </c>
      <c r="P118" s="7">
        <f>N118-M118</f>
        <v/>
      </c>
      <c r="Q118" s="7">
        <f>O118-N118</f>
        <v/>
      </c>
      <c r="R118" s="5">
        <f>P118/M118</f>
        <v/>
      </c>
      <c r="S118" s="5">
        <f>Q118/N118</f>
        <v/>
      </c>
      <c r="T118" t="n">
        <v>314492</v>
      </c>
      <c r="U118" t="n">
        <v>429426</v>
      </c>
      <c r="V118" s="1" t="n">
        <v>341902</v>
      </c>
      <c r="W118" s="6">
        <f>U118-T118</f>
        <v/>
      </c>
      <c r="X118" s="6">
        <f>V118-U118</f>
        <v/>
      </c>
      <c r="Y118" s="5">
        <f>W118/T118</f>
        <v/>
      </c>
      <c r="Z118" s="5">
        <f>X118/U118</f>
        <v/>
      </c>
      <c r="AA118" s="9" t="n">
        <v>214400</v>
      </c>
      <c r="AB118" s="10" t="n">
        <v>-259200</v>
      </c>
      <c r="AC118" t="n">
        <v>1201</v>
      </c>
      <c r="AD118" t="n">
        <v>855</v>
      </c>
      <c r="AE118" s="1" t="n">
        <v>408</v>
      </c>
      <c r="AF118" s="6">
        <f>AD118-AC118</f>
        <v/>
      </c>
      <c r="AG118" s="6">
        <f>AE118-AD118</f>
        <v/>
      </c>
      <c r="AH118" s="5">
        <f>AF118/AC118</f>
        <v/>
      </c>
      <c r="AI118" s="5">
        <f>AG118/AD118</f>
        <v/>
      </c>
    </row>
    <row r="119" spans="1:35">
      <c r="A119" t="s">
        <v>142</v>
      </c>
      <c r="B119" t="s">
        <v>76</v>
      </c>
      <c r="C119">
        <f>VLOOKUP(A119,[1]FO!$A$2:$B$213,2,0)</f>
        <v/>
      </c>
      <c r="D119" s="4" t="n">
        <v>0.1499999999999773</v>
      </c>
      <c r="E119" s="10" t="n">
        <v>5.85</v>
      </c>
      <c r="F119" t="n">
        <v>24830</v>
      </c>
      <c r="G119" t="n">
        <v>10410</v>
      </c>
      <c r="H119" s="1" t="n">
        <v>53355</v>
      </c>
      <c r="I119" s="6">
        <f>G119-F119</f>
        <v/>
      </c>
      <c r="J119" s="6">
        <f>H119-G119</f>
        <v/>
      </c>
      <c r="K119" s="5">
        <f>I119/F119</f>
        <v/>
      </c>
      <c r="L119" s="5">
        <f>J119/G119</f>
        <v/>
      </c>
      <c r="M119" s="3" t="n">
        <v>31.551092395</v>
      </c>
      <c r="N119" s="3" t="n">
        <v>27.03897769</v>
      </c>
      <c r="O119" s="11" t="n">
        <v>35.75</v>
      </c>
      <c r="P119" s="7">
        <f>N119-M119</f>
        <v/>
      </c>
      <c r="Q119" s="7">
        <f>O119-N119</f>
        <v/>
      </c>
      <c r="R119" s="5">
        <f>P119/M119</f>
        <v/>
      </c>
      <c r="S119" s="5">
        <f>Q119/N119</f>
        <v/>
      </c>
      <c r="T119" t="n">
        <v>441237</v>
      </c>
      <c r="U119" t="n">
        <v>469338</v>
      </c>
      <c r="V119" s="1" t="n">
        <v>836747</v>
      </c>
      <c r="W119" s="6">
        <f>U119-T119</f>
        <v/>
      </c>
      <c r="X119" s="6">
        <f>V119-U119</f>
        <v/>
      </c>
      <c r="Y119" s="5">
        <f>W119/T119</f>
        <v/>
      </c>
      <c r="Z119" s="5">
        <f>X119/U119</f>
        <v/>
      </c>
      <c r="AA119" s="9" t="n">
        <v>-243100</v>
      </c>
      <c r="AB119" s="10" t="n">
        <v>-225000</v>
      </c>
      <c r="AC119" t="n">
        <v>1082</v>
      </c>
      <c r="AD119" t="n">
        <v>732</v>
      </c>
      <c r="AE119" s="1" t="n">
        <v>3182</v>
      </c>
      <c r="AF119" s="6">
        <f>AD119-AC119</f>
        <v/>
      </c>
      <c r="AG119" s="6">
        <f>AE119-AD119</f>
        <v/>
      </c>
      <c r="AH119" s="5">
        <f>AF119/AC119</f>
        <v/>
      </c>
      <c r="AI119" s="5">
        <f>AG119/AD119</f>
        <v/>
      </c>
    </row>
    <row r="120" spans="1:35">
      <c r="A120" t="s">
        <v>143</v>
      </c>
      <c r="B120" t="s">
        <v>76</v>
      </c>
      <c r="C120">
        <f>VLOOKUP(A120,[1]FO!$A$2:$B$213,2,0)</f>
        <v/>
      </c>
      <c r="D120" s="4" t="n">
        <v>5.899999999999991</v>
      </c>
      <c r="E120" s="10" t="n">
        <v>0</v>
      </c>
      <c r="F120" t="n">
        <v>7246</v>
      </c>
      <c r="G120" t="n">
        <v>17123</v>
      </c>
      <c r="H120" s="1" t="n">
        <v>526</v>
      </c>
      <c r="I120" s="6">
        <f>G120-F120</f>
        <v/>
      </c>
      <c r="J120" s="6">
        <f>H120-G120</f>
        <v/>
      </c>
      <c r="K120" s="5">
        <f>I120/F120</f>
        <v/>
      </c>
      <c r="L120" s="5">
        <f>J120/G120</f>
        <v/>
      </c>
      <c r="M120" s="3" t="n">
        <v>14.4050615</v>
      </c>
      <c r="N120" s="3" t="n">
        <v>32.37899117</v>
      </c>
      <c r="O120" s="11" t="n">
        <v>0</v>
      </c>
      <c r="P120" s="7">
        <f>N120-M120</f>
        <v/>
      </c>
      <c r="Q120" s="7">
        <f>O120-N120</f>
        <v/>
      </c>
      <c r="R120" s="5">
        <f>P120/M120</f>
        <v/>
      </c>
      <c r="S120" s="5">
        <f>Q120/N120</f>
        <v/>
      </c>
      <c r="T120" t="n">
        <v>186051</v>
      </c>
      <c r="U120" t="n">
        <v>507313</v>
      </c>
      <c r="V120" s="1" t="n">
        <v>35860</v>
      </c>
      <c r="W120" s="6">
        <f>U120-T120</f>
        <v/>
      </c>
      <c r="X120" s="6">
        <f>V120-U120</f>
        <v/>
      </c>
      <c r="Y120" s="5">
        <f>W120/T120</f>
        <v/>
      </c>
      <c r="Z120" s="5">
        <f>X120/U120</f>
        <v/>
      </c>
      <c r="AA120" s="9" t="n">
        <v>24500</v>
      </c>
      <c r="AB120" s="10" t="n">
        <v>0</v>
      </c>
      <c r="AC120" t="n">
        <v>678</v>
      </c>
      <c r="AD120" t="n">
        <v>1783</v>
      </c>
      <c r="AE120" s="1" t="n">
        <v>0</v>
      </c>
      <c r="AF120" s="6">
        <f>AD120-AC120</f>
        <v/>
      </c>
      <c r="AG120" s="6">
        <f>AE120-AD120</f>
        <v/>
      </c>
      <c r="AH120" s="5">
        <f>AF120/AC120</f>
        <v/>
      </c>
      <c r="AI120" s="5">
        <f>AG120/AD120</f>
        <v/>
      </c>
    </row>
    <row r="121" spans="1:35">
      <c r="A121" t="s">
        <v>144</v>
      </c>
      <c r="B121" t="s">
        <v>76</v>
      </c>
      <c r="C121">
        <f>VLOOKUP(A121,[1]FO!$A$2:$B$213,2,0)</f>
        <v/>
      </c>
      <c r="D121" s="4" t="n">
        <v>1.899999999999999</v>
      </c>
      <c r="E121" s="10" t="n">
        <v>-0.05</v>
      </c>
      <c r="F121" t="n">
        <v>3965</v>
      </c>
      <c r="G121" t="n">
        <v>15976</v>
      </c>
      <c r="H121" s="1" t="n">
        <v>17976</v>
      </c>
      <c r="I121" s="6">
        <f>G121-F121</f>
        <v/>
      </c>
      <c r="J121" s="6">
        <f>H121-G121</f>
        <v/>
      </c>
      <c r="K121" s="5">
        <f>I121/F121</f>
        <v/>
      </c>
      <c r="L121" s="5">
        <f>J121/G121</f>
        <v/>
      </c>
      <c r="M121" s="3" t="n">
        <v>7.496963084999999</v>
      </c>
      <c r="N121" s="3" t="n">
        <v>25.113192845</v>
      </c>
      <c r="O121" s="11" t="n">
        <v>7.88</v>
      </c>
      <c r="P121" s="7">
        <f>N121-M121</f>
        <v/>
      </c>
      <c r="Q121" s="7">
        <f>O121-N121</f>
        <v/>
      </c>
      <c r="R121" s="5">
        <f>P121/M121</f>
        <v/>
      </c>
      <c r="S121" s="5">
        <f>Q121/N121</f>
        <v/>
      </c>
      <c r="T121" t="n">
        <v>371427</v>
      </c>
      <c r="U121" t="n">
        <v>822315</v>
      </c>
      <c r="V121" s="1" t="n">
        <v>1479660</v>
      </c>
      <c r="W121" s="6">
        <f>U121-T121</f>
        <v/>
      </c>
      <c r="X121" s="6">
        <f>V121-U121</f>
        <v/>
      </c>
      <c r="Y121" s="5">
        <f>W121/T121</f>
        <v/>
      </c>
      <c r="Z121" s="5">
        <f>X121/U121</f>
        <v/>
      </c>
      <c r="AA121" s="9" t="n">
        <v>-296000</v>
      </c>
      <c r="AB121" s="10" t="n">
        <v>3504000</v>
      </c>
      <c r="AC121" t="n">
        <v>603</v>
      </c>
      <c r="AD121" t="n">
        <v>1945</v>
      </c>
      <c r="AE121" s="1" t="n">
        <v>1086</v>
      </c>
      <c r="AF121" s="6">
        <f>AD121-AC121</f>
        <v/>
      </c>
      <c r="AG121" s="6">
        <f>AE121-AD121</f>
        <v/>
      </c>
      <c r="AH121" s="5">
        <f>AF121/AC121</f>
        <v/>
      </c>
      <c r="AI121" s="5">
        <f>AG121/AD121</f>
        <v/>
      </c>
    </row>
    <row r="122" spans="1:35">
      <c r="A122" t="s">
        <v>145</v>
      </c>
      <c r="B122" t="s">
        <v>76</v>
      </c>
      <c r="C122">
        <f>VLOOKUP(A122,[1]FO!$A$2:$B$213,2,0)</f>
        <v/>
      </c>
      <c r="D122" s="4" t="n">
        <v>3.150000000000006</v>
      </c>
      <c r="E122" s="10" t="n">
        <v>-0.3</v>
      </c>
      <c r="F122" t="n">
        <v>36962</v>
      </c>
      <c r="G122" t="n">
        <v>56671</v>
      </c>
      <c r="H122" s="1" t="n">
        <v>20758</v>
      </c>
      <c r="I122" s="6">
        <f>G122-F122</f>
        <v/>
      </c>
      <c r="J122" s="6">
        <f>H122-G122</f>
        <v/>
      </c>
      <c r="K122" s="5">
        <f>I122/F122</f>
        <v/>
      </c>
      <c r="L122" s="5">
        <f>J122/G122</f>
        <v/>
      </c>
      <c r="M122" s="3" t="n">
        <v>91.64180867</v>
      </c>
      <c r="N122" s="3" t="n">
        <v>169.510417155</v>
      </c>
      <c r="O122" s="11" t="n">
        <v>14.3</v>
      </c>
      <c r="P122" s="7">
        <f>N122-M122</f>
        <v/>
      </c>
      <c r="Q122" s="7">
        <f>O122-N122</f>
        <v/>
      </c>
      <c r="R122" s="5">
        <f>P122/M122</f>
        <v/>
      </c>
      <c r="S122" s="5">
        <f>Q122/N122</f>
        <v/>
      </c>
      <c r="T122" t="n">
        <v>1158834</v>
      </c>
      <c r="U122" t="n">
        <v>2535021</v>
      </c>
      <c r="V122" s="1" t="n">
        <v>12822993</v>
      </c>
      <c r="W122" s="6">
        <f>U122-T122</f>
        <v/>
      </c>
      <c r="X122" s="6">
        <f>V122-U122</f>
        <v/>
      </c>
      <c r="Y122" s="5">
        <f>W122/T122</f>
        <v/>
      </c>
      <c r="Z122" s="5">
        <f>X122/U122</f>
        <v/>
      </c>
      <c r="AA122" s="9" t="n">
        <v>1862000</v>
      </c>
      <c r="AB122" s="10" t="n">
        <v>6356000</v>
      </c>
      <c r="AC122" t="n">
        <v>3730</v>
      </c>
      <c r="AD122" t="n">
        <v>5821</v>
      </c>
      <c r="AE122" s="1" t="n">
        <v>1136</v>
      </c>
      <c r="AF122" s="6">
        <f>AD122-AC122</f>
        <v/>
      </c>
      <c r="AG122" s="6">
        <f>AE122-AD122</f>
        <v/>
      </c>
      <c r="AH122" s="5">
        <f>AF122/AC122</f>
        <v/>
      </c>
      <c r="AI122" s="5">
        <f>AG122/AD122</f>
        <v/>
      </c>
    </row>
    <row r="123" spans="1:35">
      <c r="A123" t="s">
        <v>146</v>
      </c>
      <c r="B123" t="s">
        <v>76</v>
      </c>
      <c r="C123">
        <f>VLOOKUP(A123,[1]FO!$A$2:$B$213,2,0)</f>
        <v/>
      </c>
      <c r="D123" s="4" t="n">
        <v>1.600000000000001</v>
      </c>
      <c r="E123" s="10" t="n">
        <v>0</v>
      </c>
      <c r="F123" t="n">
        <v>12093</v>
      </c>
      <c r="G123" t="n">
        <v>19850</v>
      </c>
      <c r="H123" s="1" t="n">
        <v>5420</v>
      </c>
      <c r="I123" s="6">
        <f>G123-F123</f>
        <v/>
      </c>
      <c r="J123" s="6">
        <f>H123-G123</f>
        <v/>
      </c>
      <c r="K123" s="5">
        <f>I123/F123</f>
        <v/>
      </c>
      <c r="L123" s="5">
        <f>J123/G123</f>
        <v/>
      </c>
      <c r="M123" s="3" t="n">
        <v>35.97145389</v>
      </c>
      <c r="N123" s="3" t="n">
        <v>103.609647595</v>
      </c>
      <c r="O123" s="11" t="n">
        <v>0</v>
      </c>
      <c r="P123" s="7">
        <f>N123-M123</f>
        <v/>
      </c>
      <c r="Q123" s="7">
        <f>O123-N123</f>
        <v/>
      </c>
      <c r="R123" s="5">
        <f>P123/M123</f>
        <v/>
      </c>
      <c r="S123" s="5">
        <f>Q123/N123</f>
        <v/>
      </c>
      <c r="T123" t="n">
        <v>4344724</v>
      </c>
      <c r="U123" t="n">
        <v>9434592</v>
      </c>
      <c r="V123" s="1" t="n">
        <v>1096457</v>
      </c>
      <c r="W123" s="6">
        <f>U123-T123</f>
        <v/>
      </c>
      <c r="X123" s="6">
        <f>V123-U123</f>
        <v/>
      </c>
      <c r="Y123" s="5">
        <f>W123/T123</f>
        <v/>
      </c>
      <c r="Z123" s="5">
        <f>X123/U123</f>
        <v/>
      </c>
      <c r="AA123" s="9" t="n">
        <v>-6890400</v>
      </c>
      <c r="AB123" s="10" t="n">
        <v>0</v>
      </c>
      <c r="AC123" t="n">
        <v>991</v>
      </c>
      <c r="AD123" t="n">
        <v>3208</v>
      </c>
      <c r="AE123" s="1" t="n">
        <v>0</v>
      </c>
      <c r="AF123" s="6">
        <f>AD123-AC123</f>
        <v/>
      </c>
      <c r="AG123" s="6">
        <f>AE123-AD123</f>
        <v/>
      </c>
      <c r="AH123" s="5">
        <f>AF123/AC123</f>
        <v/>
      </c>
      <c r="AI123" s="5">
        <f>AG123/AD123</f>
        <v/>
      </c>
    </row>
    <row r="124" spans="1:35">
      <c r="A124" t="s">
        <v>147</v>
      </c>
      <c r="B124" t="s">
        <v>76</v>
      </c>
      <c r="C124">
        <f>VLOOKUP(A124,[1]FO!$A$2:$B$213,2,0)</f>
        <v/>
      </c>
      <c r="D124" s="4" t="n">
        <v>1.449999999999996</v>
      </c>
      <c r="E124" s="10" t="n">
        <v>0</v>
      </c>
      <c r="F124" t="n">
        <v>14943</v>
      </c>
      <c r="G124" t="n">
        <v>21858</v>
      </c>
      <c r="H124" s="1" t="n">
        <v>0</v>
      </c>
      <c r="I124" s="6">
        <f>G124-F124</f>
        <v/>
      </c>
      <c r="J124" s="6">
        <f>H124-G124</f>
        <v/>
      </c>
      <c r="K124" s="5">
        <f>I124/F124</f>
        <v/>
      </c>
      <c r="L124" s="5">
        <f>J124/G124</f>
        <v/>
      </c>
      <c r="M124" s="3" t="n">
        <v>20.726721875</v>
      </c>
      <c r="N124" s="3" t="n">
        <v>38.295945595</v>
      </c>
      <c r="O124" s="11" t="n">
        <v>0</v>
      </c>
      <c r="P124" s="7">
        <f>N124-M124</f>
        <v/>
      </c>
      <c r="Q124" s="7">
        <f>O124-N124</f>
        <v/>
      </c>
      <c r="R124" s="5">
        <f>P124/M124</f>
        <v/>
      </c>
      <c r="S124" s="5">
        <f>Q124/N124</f>
        <v/>
      </c>
      <c r="T124" t="n">
        <v>1852265</v>
      </c>
      <c r="U124" t="n">
        <v>3106682</v>
      </c>
      <c r="V124" s="1" t="n">
        <v>0</v>
      </c>
      <c r="W124" s="6">
        <f>U124-T124</f>
        <v/>
      </c>
      <c r="X124" s="6">
        <f>V124-U124</f>
        <v/>
      </c>
      <c r="Y124" s="5">
        <f>W124/T124</f>
        <v/>
      </c>
      <c r="Z124" s="5">
        <f>X124/U124</f>
        <v/>
      </c>
      <c r="AA124" s="9" t="n">
        <v>-3969000</v>
      </c>
      <c r="AB124" s="10" t="n">
        <v>0</v>
      </c>
      <c r="AC124" t="n">
        <v>982</v>
      </c>
      <c r="AD124" t="n">
        <v>2174</v>
      </c>
      <c r="AE124" s="1" t="n">
        <v>0</v>
      </c>
      <c r="AF124" s="6">
        <f>AD124-AC124</f>
        <v/>
      </c>
      <c r="AG124" s="6">
        <f>AE124-AD124</f>
        <v/>
      </c>
      <c r="AH124" s="5">
        <f>AF124/AC124</f>
        <v/>
      </c>
      <c r="AI124" s="5">
        <f>AG124/AD124</f>
        <v/>
      </c>
    </row>
    <row r="125" spans="1:35">
      <c r="A125" t="s">
        <v>148</v>
      </c>
      <c r="B125" t="s">
        <v>76</v>
      </c>
      <c r="C125">
        <f>VLOOKUP(A125,[1]FO!$A$2:$B$213,2,0)</f>
        <v/>
      </c>
      <c r="D125" s="4" t="n">
        <v>4.650000000000002</v>
      </c>
      <c r="E125" s="10" t="n">
        <v>0</v>
      </c>
      <c r="F125" t="n">
        <v>6125</v>
      </c>
      <c r="G125" t="n">
        <v>87778</v>
      </c>
      <c r="H125" s="1" t="n">
        <v>5382</v>
      </c>
      <c r="I125" s="6">
        <f>G125-F125</f>
        <v/>
      </c>
      <c r="J125" s="6">
        <f>H125-G125</f>
        <v/>
      </c>
      <c r="K125" s="5">
        <f>I125/F125</f>
        <v/>
      </c>
      <c r="L125" s="5">
        <f>J125/G125</f>
        <v/>
      </c>
      <c r="M125" s="3" t="n">
        <v>13.0988902</v>
      </c>
      <c r="N125" s="3" t="n">
        <v>278.987489725</v>
      </c>
      <c r="O125" s="11" t="n">
        <v>0</v>
      </c>
      <c r="P125" s="7">
        <f>N125-M125</f>
        <v/>
      </c>
      <c r="Q125" s="7">
        <f>O125-N125</f>
        <v/>
      </c>
      <c r="R125" s="5">
        <f>P125/M125</f>
        <v/>
      </c>
      <c r="S125" s="5">
        <f>Q125/N125</f>
        <v/>
      </c>
      <c r="T125" t="n">
        <v>1665049</v>
      </c>
      <c r="U125" t="n">
        <v>18190876</v>
      </c>
      <c r="V125" s="1" t="n">
        <v>2443923</v>
      </c>
      <c r="W125" s="6">
        <f>U125-T125</f>
        <v/>
      </c>
      <c r="X125" s="6">
        <f>V125-U125</f>
        <v/>
      </c>
      <c r="Y125" s="5">
        <f>W125/T125</f>
        <v/>
      </c>
      <c r="Z125" s="5">
        <f>X125/U125</f>
        <v/>
      </c>
      <c r="AA125" s="9" t="n">
        <v>3630000</v>
      </c>
      <c r="AB125" s="10" t="n">
        <v>0</v>
      </c>
      <c r="AC125" t="n">
        <v>745</v>
      </c>
      <c r="AD125" t="n">
        <v>9862</v>
      </c>
      <c r="AE125" s="1" t="n">
        <v>0</v>
      </c>
      <c r="AF125" s="6">
        <f>AD125-AC125</f>
        <v/>
      </c>
      <c r="AG125" s="6">
        <f>AE125-AD125</f>
        <v/>
      </c>
      <c r="AH125" s="5">
        <f>AF125/AC125</f>
        <v/>
      </c>
      <c r="AI125" s="5">
        <f>AG125/AD125</f>
        <v/>
      </c>
    </row>
    <row r="126" spans="1:35">
      <c r="A126" t="s">
        <v>149</v>
      </c>
      <c r="B126" t="s">
        <v>76</v>
      </c>
      <c r="C126">
        <f>VLOOKUP(A126,[1]FO!$A$2:$B$213,2,0)</f>
        <v/>
      </c>
      <c r="D126" s="4" t="n">
        <v>0.3500000000000227</v>
      </c>
      <c r="E126" s="10" t="n">
        <v>-3.95</v>
      </c>
      <c r="F126" t="n">
        <v>31804</v>
      </c>
      <c r="G126" t="n">
        <v>17467</v>
      </c>
      <c r="H126" s="1" t="n">
        <v>15642</v>
      </c>
      <c r="I126" s="6">
        <f>G126-F126</f>
        <v/>
      </c>
      <c r="J126" s="6">
        <f>H126-G126</f>
        <v/>
      </c>
      <c r="K126" s="5">
        <f>I126/F126</f>
        <v/>
      </c>
      <c r="L126" s="5">
        <f>J126/G126</f>
        <v/>
      </c>
      <c r="M126" s="3" t="n">
        <v>57.266825805</v>
      </c>
      <c r="N126" s="3" t="n">
        <v>34.33053282</v>
      </c>
      <c r="O126" s="11" t="n">
        <v>68.19</v>
      </c>
      <c r="P126" s="7">
        <f>N126-M126</f>
        <v/>
      </c>
      <c r="Q126" s="7">
        <f>O126-N126</f>
        <v/>
      </c>
      <c r="R126" s="5">
        <f>P126/M126</f>
        <v/>
      </c>
      <c r="S126" s="5">
        <f>Q126/N126</f>
        <v/>
      </c>
      <c r="T126" t="n">
        <v>885707</v>
      </c>
      <c r="U126" t="n">
        <v>540962</v>
      </c>
      <c r="V126" s="1" t="n">
        <v>409975</v>
      </c>
      <c r="W126" s="6">
        <f>U126-T126</f>
        <v/>
      </c>
      <c r="X126" s="6">
        <f>V126-U126</f>
        <v/>
      </c>
      <c r="Y126" s="5">
        <f>W126/T126</f>
        <v/>
      </c>
      <c r="Z126" s="5">
        <f>X126/U126</f>
        <v/>
      </c>
      <c r="AA126" s="9" t="n">
        <v>-305250</v>
      </c>
      <c r="AB126" s="10" t="n">
        <v>-79750</v>
      </c>
      <c r="AC126" t="n">
        <v>1354</v>
      </c>
      <c r="AD126" t="n">
        <v>799</v>
      </c>
      <c r="AE126" s="1" t="n">
        <v>878</v>
      </c>
      <c r="AF126" s="6">
        <f>AD126-AC126</f>
        <v/>
      </c>
      <c r="AG126" s="6">
        <f>AE126-AD126</f>
        <v/>
      </c>
      <c r="AH126" s="5">
        <f>AF126/AC126</f>
        <v/>
      </c>
      <c r="AI126" s="5">
        <f>AG126/AD126</f>
        <v/>
      </c>
    </row>
    <row r="127" spans="1:35">
      <c r="A127" t="s">
        <v>150</v>
      </c>
      <c r="B127" t="s">
        <v>76</v>
      </c>
      <c r="C127">
        <f>VLOOKUP(A127,[1]FO!$A$2:$B$213,2,0)</f>
        <v/>
      </c>
      <c r="D127" s="4" t="n">
        <v>5.299999999999983</v>
      </c>
      <c r="E127" s="10" t="n">
        <v>0</v>
      </c>
      <c r="F127" t="n">
        <v>50707</v>
      </c>
      <c r="G127" t="n">
        <v>44916</v>
      </c>
      <c r="H127" s="1" t="n">
        <v>26793</v>
      </c>
      <c r="I127" s="6">
        <f>G127-F127</f>
        <v/>
      </c>
      <c r="J127" s="6">
        <f>H127-G127</f>
        <v/>
      </c>
      <c r="K127" s="5">
        <f>I127/F127</f>
        <v/>
      </c>
      <c r="L127" s="5">
        <f>J127/G127</f>
        <v/>
      </c>
      <c r="M127" s="3" t="n">
        <v>131.397203815</v>
      </c>
      <c r="N127" s="3" t="n">
        <v>121.036144235</v>
      </c>
      <c r="O127" s="11" t="n">
        <v>0</v>
      </c>
      <c r="P127" s="7">
        <f>N127-M127</f>
        <v/>
      </c>
      <c r="Q127" s="7">
        <f>O127-N127</f>
        <v/>
      </c>
      <c r="R127" s="5">
        <f>P127/M127</f>
        <v/>
      </c>
      <c r="S127" s="5">
        <f>Q127/N127</f>
        <v/>
      </c>
      <c r="T127" t="n">
        <v>2286186</v>
      </c>
      <c r="U127" t="n">
        <v>2551851</v>
      </c>
      <c r="V127" s="1" t="n">
        <v>1487266</v>
      </c>
      <c r="W127" s="6">
        <f>U127-T127</f>
        <v/>
      </c>
      <c r="X127" s="6">
        <f>V127-U127</f>
        <v/>
      </c>
      <c r="Y127" s="5">
        <f>W127/T127</f>
        <v/>
      </c>
      <c r="Z127" s="5">
        <f>X127/U127</f>
        <v/>
      </c>
      <c r="AA127" s="9" t="n">
        <v>-3150000</v>
      </c>
      <c r="AB127" s="10" t="n">
        <v>0</v>
      </c>
      <c r="AC127" t="n">
        <v>7676</v>
      </c>
      <c r="AD127" t="n">
        <v>5354</v>
      </c>
      <c r="AE127" s="1" t="n">
        <v>0</v>
      </c>
      <c r="AF127" s="6">
        <f>AD127-AC127</f>
        <v/>
      </c>
      <c r="AG127" s="6">
        <f>AE127-AD127</f>
        <v/>
      </c>
      <c r="AH127" s="5">
        <f>AF127/AC127</f>
        <v/>
      </c>
      <c r="AI127" s="5">
        <f>AG127/AD127</f>
        <v/>
      </c>
    </row>
    <row r="128" spans="1:35">
      <c r="A128" t="s">
        <v>151</v>
      </c>
      <c r="B128" t="s">
        <v>76</v>
      </c>
      <c r="C128">
        <f>VLOOKUP(A128,[1]FO!$A$2:$B$213,2,0)</f>
        <v/>
      </c>
      <c r="D128" s="4" t="n">
        <v>-1.300000000000011</v>
      </c>
      <c r="E128" s="10" t="n">
        <v>0</v>
      </c>
      <c r="F128" t="n">
        <v>21410</v>
      </c>
      <c r="G128" t="n">
        <v>18350</v>
      </c>
      <c r="H128" s="1" t="n">
        <v>17642</v>
      </c>
      <c r="I128" s="6">
        <f>G128-F128</f>
        <v/>
      </c>
      <c r="J128" s="6">
        <f>H128-G128</f>
        <v/>
      </c>
      <c r="K128" s="5">
        <f>I128/F128</f>
        <v/>
      </c>
      <c r="L128" s="5">
        <f>J128/G128</f>
        <v/>
      </c>
      <c r="M128" s="3" t="n">
        <v>46.19997173500001</v>
      </c>
      <c r="N128" s="3" t="n">
        <v>28.69707896</v>
      </c>
      <c r="O128" s="11" t="n">
        <v>0</v>
      </c>
      <c r="P128" s="7">
        <f>N128-M128</f>
        <v/>
      </c>
      <c r="Q128" s="7">
        <f>O128-N128</f>
        <v/>
      </c>
      <c r="R128" s="5">
        <f>P128/M128</f>
        <v/>
      </c>
      <c r="S128" s="5">
        <f>Q128/N128</f>
        <v/>
      </c>
      <c r="T128" t="n">
        <v>284195</v>
      </c>
      <c r="U128" t="n">
        <v>234417</v>
      </c>
      <c r="V128" s="1" t="n">
        <v>290289</v>
      </c>
      <c r="W128" s="6">
        <f>U128-T128</f>
        <v/>
      </c>
      <c r="X128" s="6">
        <f>V128-U128</f>
        <v/>
      </c>
      <c r="Y128" s="5">
        <f>W128/T128</f>
        <v/>
      </c>
      <c r="Z128" s="5">
        <f>X128/U128</f>
        <v/>
      </c>
      <c r="AA128" s="9" t="n">
        <v>-134000</v>
      </c>
      <c r="AB128" s="10" t="n">
        <v>0</v>
      </c>
      <c r="AC128" t="n">
        <v>2297</v>
      </c>
      <c r="AD128" t="n">
        <v>1097</v>
      </c>
      <c r="AE128" s="1" t="n">
        <v>0</v>
      </c>
      <c r="AF128" s="6">
        <f>AD128-AC128</f>
        <v/>
      </c>
      <c r="AG128" s="6">
        <f>AE128-AD128</f>
        <v/>
      </c>
      <c r="AH128" s="5">
        <f>AF128/AC128</f>
        <v/>
      </c>
      <c r="AI128" s="5">
        <f>AG128/AD128</f>
        <v/>
      </c>
    </row>
    <row r="129" spans="1:35">
      <c r="A129" t="s">
        <v>152</v>
      </c>
      <c r="B129" t="s">
        <v>76</v>
      </c>
      <c r="C129">
        <f>VLOOKUP(A129,[1]FO!$A$2:$B$213,2,0)</f>
        <v/>
      </c>
      <c r="D129" s="4" t="n">
        <v>-24.89999999999986</v>
      </c>
      <c r="E129" s="10" t="n">
        <v>16.6</v>
      </c>
      <c r="F129" t="n">
        <v>34990</v>
      </c>
      <c r="G129" t="n">
        <v>28357</v>
      </c>
      <c r="H129" s="1" t="n">
        <v>27249</v>
      </c>
      <c r="I129" s="6">
        <f>G129-F129</f>
        <v/>
      </c>
      <c r="J129" s="6">
        <f>H129-G129</f>
        <v/>
      </c>
      <c r="K129" s="5">
        <f>I129/F129</f>
        <v/>
      </c>
      <c r="L129" s="5">
        <f>J129/G129</f>
        <v/>
      </c>
      <c r="M129" s="3" t="n">
        <v>82.74529590499999</v>
      </c>
      <c r="N129" s="3" t="n">
        <v>52.882200705</v>
      </c>
      <c r="O129" s="11" t="n">
        <v>46.09</v>
      </c>
      <c r="P129" s="7">
        <f>N129-M129</f>
        <v/>
      </c>
      <c r="Q129" s="7">
        <f>O129-N129</f>
        <v/>
      </c>
      <c r="R129" s="5">
        <f>P129/M129</f>
        <v/>
      </c>
      <c r="S129" s="5">
        <f>Q129/N129</f>
        <v/>
      </c>
      <c r="T129" t="n">
        <v>477396</v>
      </c>
      <c r="U129" t="n">
        <v>269164</v>
      </c>
      <c r="V129" s="1" t="n">
        <v>108341</v>
      </c>
      <c r="W129" s="6">
        <f>U129-T129</f>
        <v/>
      </c>
      <c r="X129" s="6">
        <f>V129-U129</f>
        <v/>
      </c>
      <c r="Y129" s="5">
        <f>W129/T129</f>
        <v/>
      </c>
      <c r="Z129" s="5">
        <f>X129/U129</f>
        <v/>
      </c>
      <c r="AA129" s="9" t="n">
        <v>30000</v>
      </c>
      <c r="AB129" s="10" t="n">
        <v>99600</v>
      </c>
      <c r="AC129" t="n">
        <v>2016</v>
      </c>
      <c r="AD129" t="n">
        <v>1445</v>
      </c>
      <c r="AE129" s="1" t="n">
        <v>2743</v>
      </c>
      <c r="AF129" s="6">
        <f>AD129-AC129</f>
        <v/>
      </c>
      <c r="AG129" s="6">
        <f>AE129-AD129</f>
        <v/>
      </c>
      <c r="AH129" s="5">
        <f>AF129/AC129</f>
        <v/>
      </c>
      <c r="AI129" s="5">
        <f>AG129/AD129</f>
        <v/>
      </c>
    </row>
    <row r="130" spans="1:35">
      <c r="A130" t="s">
        <v>153</v>
      </c>
      <c r="B130" t="s">
        <v>76</v>
      </c>
      <c r="C130">
        <f>VLOOKUP(A130,[1]FO!$A$2:$B$213,2,0)</f>
        <v/>
      </c>
      <c r="D130" s="4" t="n">
        <v>-1.800000000000011</v>
      </c>
      <c r="E130" s="10" t="n">
        <v>0</v>
      </c>
      <c r="F130" t="n">
        <v>9074</v>
      </c>
      <c r="G130" t="n">
        <v>9869</v>
      </c>
      <c r="H130" s="1" t="n">
        <v>12166</v>
      </c>
      <c r="I130" s="6">
        <f>G130-F130</f>
        <v/>
      </c>
      <c r="J130" s="6">
        <f>H130-G130</f>
        <v/>
      </c>
      <c r="K130" s="5">
        <f>I130/F130</f>
        <v/>
      </c>
      <c r="L130" s="5">
        <f>J130/G130</f>
        <v/>
      </c>
      <c r="M130" s="3" t="n">
        <v>65.452174865</v>
      </c>
      <c r="N130" s="3" t="n">
        <v>59.9523428</v>
      </c>
      <c r="O130" s="11" t="n">
        <v>0</v>
      </c>
      <c r="P130" s="7">
        <f>N130-M130</f>
        <v/>
      </c>
      <c r="Q130" s="7">
        <f>O130-N130</f>
        <v/>
      </c>
      <c r="R130" s="5">
        <f>P130/M130</f>
        <v/>
      </c>
      <c r="S130" s="5">
        <f>Q130/N130</f>
        <v/>
      </c>
      <c r="T130" t="n">
        <v>1245529</v>
      </c>
      <c r="U130" t="n">
        <v>783978</v>
      </c>
      <c r="V130" s="1" t="n">
        <v>14215776</v>
      </c>
      <c r="W130" s="6">
        <f>U130-T130</f>
        <v/>
      </c>
      <c r="X130" s="6">
        <f>V130-U130</f>
        <v/>
      </c>
      <c r="Y130" s="5">
        <f>W130/T130</f>
        <v/>
      </c>
      <c r="Z130" s="5">
        <f>X130/U130</f>
        <v/>
      </c>
      <c r="AA130" s="9" t="n">
        <v>-5540000</v>
      </c>
      <c r="AB130" s="10" t="n">
        <v>0</v>
      </c>
      <c r="AC130" t="n">
        <v>2904</v>
      </c>
      <c r="AD130" t="n">
        <v>3634</v>
      </c>
      <c r="AE130" s="1" t="n">
        <v>0</v>
      </c>
      <c r="AF130" s="6">
        <f>AD130-AC130</f>
        <v/>
      </c>
      <c r="AG130" s="6">
        <f>AE130-AD130</f>
        <v/>
      </c>
      <c r="AH130" s="5">
        <f>AF130/AC130</f>
        <v/>
      </c>
      <c r="AI130" s="5">
        <f>AG130/AD130</f>
        <v/>
      </c>
    </row>
    <row r="131" spans="1:35">
      <c r="A131" t="s">
        <v>154</v>
      </c>
      <c r="B131" t="s">
        <v>76</v>
      </c>
      <c r="C131">
        <f>VLOOKUP(A131,[1]FO!$A$2:$B$213,2,0)</f>
        <v/>
      </c>
      <c r="D131" s="4" t="n">
        <v>-0.8499999999999943</v>
      </c>
      <c r="E131" s="10" t="n">
        <v>0</v>
      </c>
      <c r="F131" t="n">
        <v>20388</v>
      </c>
      <c r="G131" t="n">
        <v>11122</v>
      </c>
      <c r="H131" s="1" t="n">
        <v>10260</v>
      </c>
      <c r="I131" s="6">
        <f>G131-F131</f>
        <v/>
      </c>
      <c r="J131" s="6">
        <f>H131-G131</f>
        <v/>
      </c>
      <c r="K131" s="5">
        <f>I131/F131</f>
        <v/>
      </c>
      <c r="L131" s="5">
        <f>J131/G131</f>
        <v/>
      </c>
      <c r="M131" s="3" t="n">
        <v>51.853686075</v>
      </c>
      <c r="N131" s="3" t="n">
        <v>25.213587745</v>
      </c>
      <c r="O131" s="11" t="n">
        <v>0</v>
      </c>
      <c r="P131" s="7">
        <f>N131-M131</f>
        <v/>
      </c>
      <c r="Q131" s="7">
        <f>O131-N131</f>
        <v/>
      </c>
      <c r="R131" s="5">
        <f>P131/M131</f>
        <v/>
      </c>
      <c r="S131" s="5">
        <f>Q131/N131</f>
        <v/>
      </c>
      <c r="T131" t="n">
        <v>809241</v>
      </c>
      <c r="U131" t="n">
        <v>176431</v>
      </c>
      <c r="V131" s="1" t="n">
        <v>311641</v>
      </c>
      <c r="W131" s="6">
        <f>U131-T131</f>
        <v/>
      </c>
      <c r="X131" s="6">
        <f>V131-U131</f>
        <v/>
      </c>
      <c r="Y131" s="5">
        <f>W131/T131</f>
        <v/>
      </c>
      <c r="Z131" s="5">
        <f>X131/U131</f>
        <v/>
      </c>
      <c r="AA131" s="9" t="n">
        <v>-315000</v>
      </c>
      <c r="AB131" s="10" t="n">
        <v>0</v>
      </c>
      <c r="AC131" t="n">
        <v>2425</v>
      </c>
      <c r="AD131" t="n">
        <v>1378</v>
      </c>
      <c r="AE131" s="1" t="n">
        <v>0</v>
      </c>
      <c r="AF131" s="6">
        <f>AD131-AC131</f>
        <v/>
      </c>
      <c r="AG131" s="6">
        <f>AE131-AD131</f>
        <v/>
      </c>
      <c r="AH131" s="5">
        <f>AF131/AC131</f>
        <v/>
      </c>
      <c r="AI131" s="5">
        <f>AG131/AD131</f>
        <v/>
      </c>
    </row>
    <row r="132" spans="1:35">
      <c r="A132" t="s">
        <v>155</v>
      </c>
      <c r="B132" t="s">
        <v>76</v>
      </c>
      <c r="C132">
        <f>VLOOKUP(A132,[1]FO!$A$2:$B$213,2,0)</f>
        <v/>
      </c>
      <c r="D132" s="4" t="n">
        <v>-0.3500000000000227</v>
      </c>
      <c r="E132" s="10" t="n">
        <v>0</v>
      </c>
      <c r="F132" t="n">
        <v>77939</v>
      </c>
      <c r="G132" t="n">
        <v>35090</v>
      </c>
      <c r="H132" s="1" t="n">
        <v>0</v>
      </c>
      <c r="I132" s="6">
        <f>G132-F132</f>
        <v/>
      </c>
      <c r="J132" s="6">
        <f>H132-G132</f>
        <v/>
      </c>
      <c r="K132" s="5">
        <f>I132/F132</f>
        <v/>
      </c>
      <c r="L132" s="5">
        <f>J132/G132</f>
        <v/>
      </c>
      <c r="M132" s="3" t="n">
        <v>514.93967632</v>
      </c>
      <c r="N132" s="3" t="n">
        <v>240.635997325</v>
      </c>
      <c r="O132" s="11" t="n">
        <v>0</v>
      </c>
      <c r="P132" s="7">
        <f>N132-M132</f>
        <v/>
      </c>
      <c r="Q132" s="7">
        <f>O132-N132</f>
        <v/>
      </c>
      <c r="R132" s="5">
        <f>P132/M132</f>
        <v/>
      </c>
      <c r="S132" s="5">
        <f>Q132/N132</f>
        <v/>
      </c>
      <c r="T132" t="n">
        <v>1148791</v>
      </c>
      <c r="U132" t="n">
        <v>284666</v>
      </c>
      <c r="V132" s="1" t="n">
        <v>0</v>
      </c>
      <c r="W132" s="6">
        <f>U132-T132</f>
        <v/>
      </c>
      <c r="X132" s="6">
        <f>V132-U132</f>
        <v/>
      </c>
      <c r="Y132" s="5">
        <f>W132/T132</f>
        <v/>
      </c>
      <c r="Z132" s="5">
        <f>X132/U132</f>
        <v/>
      </c>
      <c r="AA132" s="9" t="n">
        <v>-279600</v>
      </c>
      <c r="AB132" s="10" t="n">
        <v>0</v>
      </c>
      <c r="AC132" t="n">
        <v>3924</v>
      </c>
      <c r="AD132" t="n">
        <v>1514</v>
      </c>
      <c r="AE132" s="1" t="n">
        <v>0</v>
      </c>
      <c r="AF132" s="6">
        <f>AD132-AC132</f>
        <v/>
      </c>
      <c r="AG132" s="6">
        <f>AE132-AD132</f>
        <v/>
      </c>
      <c r="AH132" s="5">
        <f>AF132/AC132</f>
        <v/>
      </c>
      <c r="AI132" s="5">
        <f>AG132/AD132</f>
        <v/>
      </c>
    </row>
    <row r="133" spans="1:35">
      <c r="A133" t="s">
        <v>156</v>
      </c>
      <c r="B133" t="s">
        <v>76</v>
      </c>
      <c r="C133">
        <f>VLOOKUP(A133,[1]FO!$A$2:$B$213,2,0)</f>
        <v/>
      </c>
      <c r="D133" s="4" t="n">
        <v>0.05000000000001137</v>
      </c>
      <c r="E133" s="10" t="n">
        <v>-0.55</v>
      </c>
      <c r="F133" t="n">
        <v>62825</v>
      </c>
      <c r="G133" t="n">
        <v>28922</v>
      </c>
      <c r="H133" s="1" t="n">
        <v>75239</v>
      </c>
      <c r="I133" s="6">
        <f>G133-F133</f>
        <v/>
      </c>
      <c r="J133" s="6">
        <f>H133-G133</f>
        <v/>
      </c>
      <c r="K133" s="5">
        <f>I133/F133</f>
        <v/>
      </c>
      <c r="L133" s="5">
        <f>J133/G133</f>
        <v/>
      </c>
      <c r="M133" s="3" t="n">
        <v>234.34311944</v>
      </c>
      <c r="N133" s="3" t="n">
        <v>101.38358991</v>
      </c>
      <c r="O133" s="11" t="n">
        <v>116.57</v>
      </c>
      <c r="P133" s="7">
        <f>N133-M133</f>
        <v/>
      </c>
      <c r="Q133" s="7">
        <f>O133-N133</f>
        <v/>
      </c>
      <c r="R133" s="5">
        <f>P133/M133</f>
        <v/>
      </c>
      <c r="S133" s="5">
        <f>Q133/N133</f>
        <v/>
      </c>
      <c r="T133" t="n">
        <v>1946665</v>
      </c>
      <c r="U133" t="n">
        <v>886767</v>
      </c>
      <c r="V133" s="1" t="n">
        <v>1548599</v>
      </c>
      <c r="W133" s="6">
        <f>U133-T133</f>
        <v/>
      </c>
      <c r="X133" s="6">
        <f>V133-U133</f>
        <v/>
      </c>
      <c r="Y133" s="5">
        <f>W133/T133</f>
        <v/>
      </c>
      <c r="Z133" s="5">
        <f>X133/U133</f>
        <v/>
      </c>
      <c r="AA133" s="9" t="n">
        <v>-517500</v>
      </c>
      <c r="AB133" s="10" t="n">
        <v>2502400</v>
      </c>
      <c r="AC133" t="n">
        <v>9547</v>
      </c>
      <c r="AD133" t="n">
        <v>4442</v>
      </c>
      <c r="AE133" s="1" t="n">
        <v>6157</v>
      </c>
      <c r="AF133" s="6">
        <f>AD133-AC133</f>
        <v/>
      </c>
      <c r="AG133" s="6">
        <f>AE133-AD133</f>
        <v/>
      </c>
      <c r="AH133" s="5">
        <f>AF133/AC133</f>
        <v/>
      </c>
      <c r="AI133" s="5">
        <f>AG133/AD133</f>
        <v/>
      </c>
    </row>
    <row r="134" spans="1:35">
      <c r="A134" t="s">
        <v>157</v>
      </c>
      <c r="B134" t="s">
        <v>76</v>
      </c>
      <c r="C134">
        <f>VLOOKUP(A134,[1]FO!$A$2:$B$213,2,0)</f>
        <v/>
      </c>
      <c r="D134" s="4" t="n">
        <v>-1.200000000000003</v>
      </c>
      <c r="E134" s="10" t="n">
        <v>0</v>
      </c>
      <c r="F134" t="n">
        <v>97904</v>
      </c>
      <c r="G134" t="n">
        <v>29059</v>
      </c>
      <c r="H134" s="1" t="n">
        <v>37406</v>
      </c>
      <c r="I134" s="6">
        <f>G134-F134</f>
        <v/>
      </c>
      <c r="J134" s="6">
        <f>H134-G134</f>
        <v/>
      </c>
      <c r="K134" s="5">
        <f>I134/F134</f>
        <v/>
      </c>
      <c r="L134" s="5">
        <f>J134/G134</f>
        <v/>
      </c>
      <c r="M134" s="3" t="n">
        <v>415.11367234</v>
      </c>
      <c r="N134" s="3" t="n">
        <v>130.273789805</v>
      </c>
      <c r="O134" s="11" t="n">
        <v>0</v>
      </c>
      <c r="P134" s="7">
        <f>N134-M134</f>
        <v/>
      </c>
      <c r="Q134" s="7">
        <f>O134-N134</f>
        <v/>
      </c>
      <c r="R134" s="5">
        <f>P134/M134</f>
        <v/>
      </c>
      <c r="S134" s="5">
        <f>Q134/N134</f>
        <v/>
      </c>
      <c r="T134" t="n">
        <v>8288400</v>
      </c>
      <c r="U134" t="n">
        <v>2094123</v>
      </c>
      <c r="V134" s="1" t="n">
        <v>3377635</v>
      </c>
      <c r="W134" s="6">
        <f>U134-T134</f>
        <v/>
      </c>
      <c r="X134" s="6">
        <f>V134-U134</f>
        <v/>
      </c>
      <c r="Y134" s="5">
        <f>W134/T134</f>
        <v/>
      </c>
      <c r="Z134" s="5">
        <f>X134/U134</f>
        <v/>
      </c>
      <c r="AA134" s="9" t="n">
        <v>-1692000</v>
      </c>
      <c r="AB134" s="10" t="n">
        <v>0</v>
      </c>
      <c r="AC134" t="n">
        <v>7663</v>
      </c>
      <c r="AD134" t="n">
        <v>2729</v>
      </c>
      <c r="AE134" s="1" t="n">
        <v>0</v>
      </c>
      <c r="AF134" s="6">
        <f>AD134-AC134</f>
        <v/>
      </c>
      <c r="AG134" s="6">
        <f>AE134-AD134</f>
        <v/>
      </c>
      <c r="AH134" s="5">
        <f>AF134/AC134</f>
        <v/>
      </c>
      <c r="AI134" s="5">
        <f>AG134/AD134</f>
        <v/>
      </c>
    </row>
    <row r="135" spans="1:35">
      <c r="A135" t="s">
        <v>158</v>
      </c>
      <c r="B135" t="s">
        <v>76</v>
      </c>
      <c r="C135">
        <f>VLOOKUP(A135,[1]FO!$A$2:$B$213,2,0)</f>
        <v/>
      </c>
      <c r="D135" s="4" t="n">
        <v>0.8999999999999986</v>
      </c>
      <c r="E135" s="10" t="n">
        <v>0</v>
      </c>
      <c r="F135" t="n">
        <v>42702</v>
      </c>
      <c r="G135" t="n">
        <v>51442</v>
      </c>
      <c r="H135" s="1" t="n">
        <v>1742</v>
      </c>
      <c r="I135" s="6">
        <f>G135-F135</f>
        <v/>
      </c>
      <c r="J135" s="6">
        <f>H135-G135</f>
        <v/>
      </c>
      <c r="K135" s="5">
        <f>I135/F135</f>
        <v/>
      </c>
      <c r="L135" s="5">
        <f>J135/G135</f>
        <v/>
      </c>
      <c r="M135" s="3" t="n">
        <v>84.24321251000001</v>
      </c>
      <c r="N135" s="3" t="n">
        <v>157.922504045</v>
      </c>
      <c r="O135" s="11" t="n">
        <v>0</v>
      </c>
      <c r="P135" s="7">
        <f>N135-M135</f>
        <v/>
      </c>
      <c r="Q135" s="7">
        <f>O135-N135</f>
        <v/>
      </c>
      <c r="R135" s="5">
        <f>P135/M135</f>
        <v/>
      </c>
      <c r="S135" s="5">
        <f>Q135/N135</f>
        <v/>
      </c>
      <c r="T135" t="n">
        <v>12711487</v>
      </c>
      <c r="U135" t="n">
        <v>27948602</v>
      </c>
      <c r="V135" s="1" t="n">
        <v>1280568</v>
      </c>
      <c r="W135" s="6">
        <f>U135-T135</f>
        <v/>
      </c>
      <c r="X135" s="6">
        <f>V135-U135</f>
        <v/>
      </c>
      <c r="Y135" s="5">
        <f>W135/T135</f>
        <v/>
      </c>
      <c r="Z135" s="5">
        <f>X135/U135</f>
        <v/>
      </c>
      <c r="AA135" s="9" t="n">
        <v>-8908000</v>
      </c>
      <c r="AB135" s="10" t="n">
        <v>0</v>
      </c>
      <c r="AC135" t="n">
        <v>473</v>
      </c>
      <c r="AD135" t="n">
        <v>777</v>
      </c>
      <c r="AE135" s="1" t="n">
        <v>0</v>
      </c>
      <c r="AF135" s="6">
        <f>AD135-AC135</f>
        <v/>
      </c>
      <c r="AG135" s="6">
        <f>AE135-AD135</f>
        <v/>
      </c>
      <c r="AH135" s="5">
        <f>AF135/AC135</f>
        <v/>
      </c>
      <c r="AI135" s="5">
        <f>AG135/AD135</f>
        <v/>
      </c>
    </row>
    <row r="136" spans="1:35">
      <c r="A136" t="s">
        <v>159</v>
      </c>
      <c r="B136" t="s">
        <v>76</v>
      </c>
      <c r="C136">
        <f>VLOOKUP(A136,[1]FO!$A$2:$B$213,2,0)</f>
        <v/>
      </c>
      <c r="D136" s="4" t="n">
        <v>3.149999999999991</v>
      </c>
      <c r="E136" s="10" t="n">
        <v>0</v>
      </c>
      <c r="F136" t="n">
        <v>26560</v>
      </c>
      <c r="G136" t="n">
        <v>29057</v>
      </c>
      <c r="H136" s="1" t="n">
        <v>2868</v>
      </c>
      <c r="I136" s="6">
        <f>G136-F136</f>
        <v/>
      </c>
      <c r="J136" s="6">
        <f>H136-G136</f>
        <v/>
      </c>
      <c r="K136" s="5">
        <f>I136/F136</f>
        <v/>
      </c>
      <c r="L136" s="5">
        <f>J136/G136</f>
        <v/>
      </c>
      <c r="M136" s="3" t="n">
        <v>78.29650687</v>
      </c>
      <c r="N136" s="3" t="n">
        <v>99.322339095</v>
      </c>
      <c r="O136" s="11" t="n">
        <v>0</v>
      </c>
      <c r="P136" s="7">
        <f>N136-M136</f>
        <v/>
      </c>
      <c r="Q136" s="7">
        <f>O136-N136</f>
        <v/>
      </c>
      <c r="R136" s="5">
        <f>P136/M136</f>
        <v/>
      </c>
      <c r="S136" s="5">
        <f>Q136/N136</f>
        <v/>
      </c>
      <c r="T136" t="n">
        <v>3318615</v>
      </c>
      <c r="U136" t="n">
        <v>5319531</v>
      </c>
      <c r="V136" s="1" t="n">
        <v>229750</v>
      </c>
      <c r="W136" s="6">
        <f>U136-T136</f>
        <v/>
      </c>
      <c r="X136" s="6">
        <f>V136-U136</f>
        <v/>
      </c>
      <c r="Y136" s="5">
        <f>W136/T136</f>
        <v/>
      </c>
      <c r="Z136" s="5">
        <f>X136/U136</f>
        <v/>
      </c>
      <c r="AA136" s="9" t="n">
        <v>-2346000</v>
      </c>
      <c r="AB136" s="10" t="n">
        <v>0</v>
      </c>
      <c r="AC136" t="n">
        <v>822</v>
      </c>
      <c r="AD136" t="n">
        <v>683</v>
      </c>
      <c r="AE136" s="1" t="n">
        <v>0</v>
      </c>
      <c r="AF136" s="6">
        <f>AD136-AC136</f>
        <v/>
      </c>
      <c r="AG136" s="6">
        <f>AE136-AD136</f>
        <v/>
      </c>
      <c r="AH136" s="5">
        <f>AF136/AC136</f>
        <v/>
      </c>
      <c r="AI136" s="5">
        <f>AG136/AD136</f>
        <v/>
      </c>
    </row>
    <row r="137" spans="1:35">
      <c r="A137" t="s">
        <v>160</v>
      </c>
      <c r="B137" t="s">
        <v>76</v>
      </c>
      <c r="C137">
        <f>VLOOKUP(A137,[1]FO!$A$2:$B$213,2,0)</f>
        <v/>
      </c>
      <c r="D137" s="4" t="n">
        <v>2.899999999999977</v>
      </c>
      <c r="E137" s="10" t="n">
        <v>1.1</v>
      </c>
      <c r="F137" t="n">
        <v>28294</v>
      </c>
      <c r="G137" t="n">
        <v>13488</v>
      </c>
      <c r="H137" s="1" t="n">
        <v>40615</v>
      </c>
      <c r="I137" s="6">
        <f>G137-F137</f>
        <v/>
      </c>
      <c r="J137" s="6">
        <f>H137-G137</f>
        <v/>
      </c>
      <c r="K137" s="5">
        <f>I137/F137</f>
        <v/>
      </c>
      <c r="L137" s="5">
        <f>J137/G137</f>
        <v/>
      </c>
      <c r="M137" s="3" t="n">
        <v>64.11962114500001</v>
      </c>
      <c r="N137" s="3" t="n">
        <v>35.055584745</v>
      </c>
      <c r="O137" s="11" t="n">
        <v>44.91</v>
      </c>
      <c r="P137" s="7">
        <f>N137-M137</f>
        <v/>
      </c>
      <c r="Q137" s="7">
        <f>O137-N137</f>
        <v/>
      </c>
      <c r="R137" s="5">
        <f>P137/M137</f>
        <v/>
      </c>
      <c r="S137" s="5">
        <f>Q137/N137</f>
        <v/>
      </c>
      <c r="T137" t="n">
        <v>815654</v>
      </c>
      <c r="U137" t="n">
        <v>311265</v>
      </c>
      <c r="V137" s="1" t="n">
        <v>906920</v>
      </c>
      <c r="W137" s="6">
        <f>U137-T137</f>
        <v/>
      </c>
      <c r="X137" s="6">
        <f>V137-U137</f>
        <v/>
      </c>
      <c r="Y137" s="5">
        <f>W137/T137</f>
        <v/>
      </c>
      <c r="Z137" s="5">
        <f>X137/U137</f>
        <v/>
      </c>
      <c r="AA137" s="9" t="n">
        <v>-6906000</v>
      </c>
      <c r="AB137" s="10" t="n">
        <v>362000</v>
      </c>
      <c r="AC137" t="n">
        <v>7103</v>
      </c>
      <c r="AD137" t="n">
        <v>4741</v>
      </c>
      <c r="AE137" s="1" t="n">
        <v>4035</v>
      </c>
      <c r="AF137" s="6">
        <f>AD137-AC137</f>
        <v/>
      </c>
      <c r="AG137" s="6">
        <f>AE137-AD137</f>
        <v/>
      </c>
      <c r="AH137" s="5">
        <f>AF137/AC137</f>
        <v/>
      </c>
      <c r="AI137" s="5">
        <f>AG137/AD137</f>
        <v/>
      </c>
    </row>
    <row r="138" spans="1:35">
      <c r="A138" t="s">
        <v>161</v>
      </c>
      <c r="B138" t="s">
        <v>76</v>
      </c>
      <c r="C138">
        <f>VLOOKUP(A138,[1]FO!$A$2:$B$213,2,0)</f>
        <v/>
      </c>
      <c r="D138" s="4" t="n">
        <v>-9.799999999999955</v>
      </c>
      <c r="E138" s="10" t="n">
        <v>15.05</v>
      </c>
      <c r="F138" t="n">
        <v>16582</v>
      </c>
      <c r="G138" t="n">
        <v>14304</v>
      </c>
      <c r="H138" s="1" t="n">
        <v>37194</v>
      </c>
      <c r="I138" s="6">
        <f>G138-F138</f>
        <v/>
      </c>
      <c r="J138" s="6">
        <f>H138-G138</f>
        <v/>
      </c>
      <c r="K138" s="5">
        <f>I138/F138</f>
        <v/>
      </c>
      <c r="L138" s="5">
        <f>J138/G138</f>
        <v/>
      </c>
      <c r="M138" s="3" t="n">
        <v>74.980072515</v>
      </c>
      <c r="N138" s="3" t="n">
        <v>58.063686675</v>
      </c>
      <c r="O138" s="11" t="n">
        <v>45.47</v>
      </c>
      <c r="P138" s="7">
        <f>N138-M138</f>
        <v/>
      </c>
      <c r="Q138" s="7">
        <f>O138-N138</f>
        <v/>
      </c>
      <c r="R138" s="5">
        <f>P138/M138</f>
        <v/>
      </c>
      <c r="S138" s="5">
        <f>Q138/N138</f>
        <v/>
      </c>
      <c r="T138" t="n">
        <v>103445</v>
      </c>
      <c r="U138" t="n">
        <v>76874</v>
      </c>
      <c r="V138" s="1" t="n">
        <v>236294</v>
      </c>
      <c r="W138" s="6">
        <f>U138-T138</f>
        <v/>
      </c>
      <c r="X138" s="6">
        <f>V138-U138</f>
        <v/>
      </c>
      <c r="Y138" s="5">
        <f>W138/T138</f>
        <v/>
      </c>
      <c r="Z138" s="5">
        <f>X138/U138</f>
        <v/>
      </c>
      <c r="AA138" s="9" t="n">
        <v>-37500</v>
      </c>
      <c r="AB138" s="10" t="n">
        <v>186500</v>
      </c>
      <c r="AC138" t="n">
        <v>2644</v>
      </c>
      <c r="AD138" t="n">
        <v>1853</v>
      </c>
      <c r="AE138" s="1" t="n">
        <v>5794</v>
      </c>
      <c r="AF138" s="6">
        <f>AD138-AC138</f>
        <v/>
      </c>
      <c r="AG138" s="6">
        <f>AE138-AD138</f>
        <v/>
      </c>
      <c r="AH138" s="5">
        <f>AF138/AC138</f>
        <v/>
      </c>
      <c r="AI138" s="5">
        <f>AG138/AD138</f>
        <v/>
      </c>
    </row>
    <row r="139" spans="1:35">
      <c r="A139" t="s">
        <v>162</v>
      </c>
      <c r="B139" t="s">
        <v>76</v>
      </c>
      <c r="C139">
        <f>VLOOKUP(A139,[1]FO!$A$2:$B$213,2,0)</f>
        <v/>
      </c>
      <c r="D139" s="4" t="n">
        <v>-4.149999999999977</v>
      </c>
      <c r="E139" s="10" t="n">
        <v>7.1</v>
      </c>
      <c r="F139" t="n">
        <v>23702</v>
      </c>
      <c r="G139" t="n">
        <v>11503</v>
      </c>
      <c r="H139" s="1" t="n">
        <v>62372</v>
      </c>
      <c r="I139" s="6">
        <f>G139-F139</f>
        <v/>
      </c>
      <c r="J139" s="6">
        <f>H139-G139</f>
        <v/>
      </c>
      <c r="K139" s="5">
        <f>I139/F139</f>
        <v/>
      </c>
      <c r="L139" s="5">
        <f>J139/G139</f>
        <v/>
      </c>
      <c r="M139" s="3" t="n">
        <v>81.010320295</v>
      </c>
      <c r="N139" s="3" t="n">
        <v>35.03385326</v>
      </c>
      <c r="O139" s="11" t="n">
        <v>62.94</v>
      </c>
      <c r="P139" s="7">
        <f>N139-M139</f>
        <v/>
      </c>
      <c r="Q139" s="7">
        <f>O139-N139</f>
        <v/>
      </c>
      <c r="R139" s="5">
        <f>P139/M139</f>
        <v/>
      </c>
      <c r="S139" s="5">
        <f>Q139/N139</f>
        <v/>
      </c>
      <c r="T139" t="n">
        <v>164824</v>
      </c>
      <c r="U139" t="n">
        <v>95810</v>
      </c>
      <c r="V139" s="1" t="n">
        <v>384085</v>
      </c>
      <c r="W139" s="6">
        <f>U139-T139</f>
        <v/>
      </c>
      <c r="X139" s="6">
        <f>V139-U139</f>
        <v/>
      </c>
      <c r="Y139" s="5">
        <f>W139/T139</f>
        <v/>
      </c>
      <c r="Z139" s="5">
        <f>X139/U139</f>
        <v/>
      </c>
      <c r="AA139" s="9" t="n">
        <v>-7200</v>
      </c>
      <c r="AB139" s="10" t="n">
        <v>357000</v>
      </c>
      <c r="AC139" t="n">
        <v>2472</v>
      </c>
      <c r="AD139" t="n">
        <v>901</v>
      </c>
      <c r="AE139" s="1" t="n">
        <v>4453</v>
      </c>
      <c r="AF139" s="6">
        <f>AD139-AC139</f>
        <v/>
      </c>
      <c r="AG139" s="6">
        <f>AE139-AD139</f>
        <v/>
      </c>
      <c r="AH139" s="5">
        <f>AF139/AC139</f>
        <v/>
      </c>
      <c r="AI139" s="5">
        <f>AG139/AD139</f>
        <v/>
      </c>
    </row>
    <row r="140" spans="1:35">
      <c r="A140" t="s">
        <v>163</v>
      </c>
      <c r="B140" t="s">
        <v>76</v>
      </c>
      <c r="C140">
        <f>VLOOKUP(A140,[1]FO!$A$2:$B$213,2,0)</f>
        <v/>
      </c>
      <c r="D140" s="4" t="n">
        <v>8.950000000000045</v>
      </c>
      <c r="E140" s="10" t="n">
        <v>2.45</v>
      </c>
      <c r="F140" t="n">
        <v>5588</v>
      </c>
      <c r="G140" t="n">
        <v>14341</v>
      </c>
      <c r="H140" s="1" t="n">
        <v>7823</v>
      </c>
      <c r="I140" s="6">
        <f>G140-F140</f>
        <v/>
      </c>
      <c r="J140" s="6">
        <f>H140-G140</f>
        <v/>
      </c>
      <c r="K140" s="5">
        <f>I140/F140</f>
        <v/>
      </c>
      <c r="L140" s="5">
        <f>J140/G140</f>
        <v/>
      </c>
      <c r="M140" s="3" t="n">
        <v>6.710523735</v>
      </c>
      <c r="N140" s="3" t="n">
        <v>24.453566335</v>
      </c>
      <c r="O140" s="11" t="n">
        <v>2.55</v>
      </c>
      <c r="P140" s="7">
        <f>N140-M140</f>
        <v/>
      </c>
      <c r="Q140" s="7">
        <f>O140-N140</f>
        <v/>
      </c>
      <c r="R140" s="5">
        <f>P140/M140</f>
        <v/>
      </c>
      <c r="S140" s="5">
        <f>Q140/N140</f>
        <v/>
      </c>
      <c r="T140" t="n">
        <v>41293</v>
      </c>
      <c r="U140" t="n">
        <v>158635</v>
      </c>
      <c r="V140" s="1" t="n">
        <v>53519</v>
      </c>
      <c r="W140" s="6">
        <f>U140-T140</f>
        <v/>
      </c>
      <c r="X140" s="6">
        <f>V140-U140</f>
        <v/>
      </c>
      <c r="Y140" s="5">
        <f>W140/T140</f>
        <v/>
      </c>
      <c r="Z140" s="5">
        <f>X140/U140</f>
        <v/>
      </c>
      <c r="AA140" s="9" t="n">
        <v>-35200</v>
      </c>
      <c r="AB140" s="10" t="n">
        <v>-3900</v>
      </c>
      <c r="AC140" t="n">
        <v>349</v>
      </c>
      <c r="AD140" t="n">
        <v>654</v>
      </c>
      <c r="AE140" s="1" t="n">
        <v>447</v>
      </c>
      <c r="AF140" s="6">
        <f>AD140-AC140</f>
        <v/>
      </c>
      <c r="AG140" s="6">
        <f>AE140-AD140</f>
        <v/>
      </c>
      <c r="AH140" s="5">
        <f>AF140/AC140</f>
        <v/>
      </c>
      <c r="AI140" s="5">
        <f>AG140/AD140</f>
        <v/>
      </c>
    </row>
    <row r="141" spans="1:35">
      <c r="A141" t="s">
        <v>164</v>
      </c>
      <c r="B141" t="s">
        <v>76</v>
      </c>
      <c r="C141">
        <f>VLOOKUP(A141,[1]FO!$A$2:$B$213,2,0)</f>
        <v/>
      </c>
      <c r="D141" s="4" t="n">
        <v>1.650000000000006</v>
      </c>
      <c r="E141" s="10" t="n">
        <v>0</v>
      </c>
      <c r="F141" t="n">
        <v>12580</v>
      </c>
      <c r="G141" t="n">
        <v>17241</v>
      </c>
      <c r="H141" s="1" t="n">
        <v>0</v>
      </c>
      <c r="I141" s="6">
        <f>G141-F141</f>
        <v/>
      </c>
      <c r="J141" s="6">
        <f>H141-G141</f>
        <v/>
      </c>
      <c r="K141" s="5">
        <f>I141/F141</f>
        <v/>
      </c>
      <c r="L141" s="5">
        <f>J141/G141</f>
        <v/>
      </c>
      <c r="M141" s="3" t="n">
        <v>17.531294345</v>
      </c>
      <c r="N141" s="3" t="n">
        <v>20.6429126</v>
      </c>
      <c r="O141" s="11" t="n">
        <v>0</v>
      </c>
      <c r="P141" s="7">
        <f>N141-M141</f>
        <v/>
      </c>
      <c r="Q141" s="7">
        <f>O141-N141</f>
        <v/>
      </c>
      <c r="R141" s="5">
        <f>P141/M141</f>
        <v/>
      </c>
      <c r="S141" s="5">
        <f>Q141/N141</f>
        <v/>
      </c>
      <c r="T141" t="n">
        <v>261333</v>
      </c>
      <c r="U141" t="n">
        <v>266319</v>
      </c>
      <c r="V141" s="1" t="n">
        <v>0</v>
      </c>
      <c r="W141" s="6">
        <f>U141-T141</f>
        <v/>
      </c>
      <c r="X141" s="6">
        <f>V141-U141</f>
        <v/>
      </c>
      <c r="Y141" s="5">
        <f>W141/T141</f>
        <v/>
      </c>
      <c r="Z141" s="5">
        <f>X141/U141</f>
        <v/>
      </c>
      <c r="AA141" s="9" t="n">
        <v>-20000</v>
      </c>
      <c r="AB141" s="10" t="n">
        <v>0</v>
      </c>
      <c r="AC141" t="n">
        <v>968</v>
      </c>
      <c r="AD141" t="n">
        <v>1393</v>
      </c>
      <c r="AE141" s="1" t="n">
        <v>0</v>
      </c>
      <c r="AF141" s="6">
        <f>AD141-AC141</f>
        <v/>
      </c>
      <c r="AG141" s="6">
        <f>AE141-AD141</f>
        <v/>
      </c>
      <c r="AH141" s="5">
        <f>AF141/AC141</f>
        <v/>
      </c>
      <c r="AI141" s="5">
        <f>AG141/AD141</f>
        <v/>
      </c>
    </row>
    <row r="142" spans="1:35">
      <c r="A142" t="s">
        <v>165</v>
      </c>
      <c r="B142" t="s">
        <v>76</v>
      </c>
      <c r="C142">
        <f>VLOOKUP(A142,[1]FO!$A$2:$B$213,2,0)</f>
        <v/>
      </c>
      <c r="D142" s="4" t="n">
        <v>-2.799999999999955</v>
      </c>
      <c r="E142" s="10" t="n">
        <v>0</v>
      </c>
      <c r="F142" t="n">
        <v>10643</v>
      </c>
      <c r="G142" t="n">
        <v>4863</v>
      </c>
      <c r="H142" s="1" t="n">
        <v>2212</v>
      </c>
      <c r="I142" s="6">
        <f>G142-F142</f>
        <v/>
      </c>
      <c r="J142" s="6">
        <f>H142-G142</f>
        <v/>
      </c>
      <c r="K142" s="5">
        <f>I142/F142</f>
        <v/>
      </c>
      <c r="L142" s="5">
        <f>J142/G142</f>
        <v/>
      </c>
      <c r="M142" s="3" t="n">
        <v>48.098672725</v>
      </c>
      <c r="N142" s="3" t="n">
        <v>9.834343709999999</v>
      </c>
      <c r="O142" s="11" t="n">
        <v>0</v>
      </c>
      <c r="P142" s="7">
        <f>N142-M142</f>
        <v/>
      </c>
      <c r="Q142" s="7">
        <f>O142-N142</f>
        <v/>
      </c>
      <c r="R142" s="5">
        <f>P142/M142</f>
        <v/>
      </c>
      <c r="S142" s="5">
        <f>Q142/N142</f>
        <v/>
      </c>
      <c r="T142" t="n">
        <v>392301</v>
      </c>
      <c r="U142" t="n">
        <v>35389</v>
      </c>
      <c r="V142" s="1" t="n">
        <v>24049</v>
      </c>
      <c r="W142" s="6">
        <f>U142-T142</f>
        <v/>
      </c>
      <c r="X142" s="6">
        <f>V142-U142</f>
        <v/>
      </c>
      <c r="Y142" s="5">
        <f>W142/T142</f>
        <v/>
      </c>
      <c r="Z142" s="5">
        <f>X142/U142</f>
        <v/>
      </c>
      <c r="AA142" s="9" t="n">
        <v>-25500</v>
      </c>
      <c r="AB142" s="10" t="n">
        <v>0</v>
      </c>
      <c r="AC142" t="n">
        <v>1657</v>
      </c>
      <c r="AD142" t="n">
        <v>515</v>
      </c>
      <c r="AE142" s="1" t="n">
        <v>0</v>
      </c>
      <c r="AF142" s="6">
        <f>AD142-AC142</f>
        <v/>
      </c>
      <c r="AG142" s="6">
        <f>AE142-AD142</f>
        <v/>
      </c>
      <c r="AH142" s="5">
        <f>AF142/AC142</f>
        <v/>
      </c>
      <c r="AI142" s="5">
        <f>AG142/AD142</f>
        <v/>
      </c>
    </row>
    <row r="143" spans="1:35">
      <c r="A143" t="s">
        <v>166</v>
      </c>
      <c r="B143" t="s">
        <v>76</v>
      </c>
      <c r="C143">
        <f>VLOOKUP(A143,[1]FO!$A$2:$B$213,2,0)</f>
        <v/>
      </c>
      <c r="D143" s="4" t="n">
        <v>0.4499999999999886</v>
      </c>
      <c r="E143" s="10" t="n">
        <v>0</v>
      </c>
      <c r="F143" t="n">
        <v>11558</v>
      </c>
      <c r="G143" t="n">
        <v>7560</v>
      </c>
      <c r="H143" s="1" t="n">
        <v>6981</v>
      </c>
      <c r="I143" s="6">
        <f>G143-F143</f>
        <v/>
      </c>
      <c r="J143" s="6">
        <f>H143-G143</f>
        <v/>
      </c>
      <c r="K143" s="5">
        <f>I143/F143</f>
        <v/>
      </c>
      <c r="L143" s="5">
        <f>J143/G143</f>
        <v/>
      </c>
      <c r="M143" s="3" t="n">
        <v>29.31366729</v>
      </c>
      <c r="N143" s="3" t="n">
        <v>15.403669175</v>
      </c>
      <c r="O143" s="11" t="n">
        <v>0</v>
      </c>
      <c r="P143" s="7">
        <f>N143-M143</f>
        <v/>
      </c>
      <c r="Q143" s="7">
        <f>O143-N143</f>
        <v/>
      </c>
      <c r="R143" s="5">
        <f>P143/M143</f>
        <v/>
      </c>
      <c r="S143" s="5">
        <f>Q143/N143</f>
        <v/>
      </c>
      <c r="T143" t="n">
        <v>622800</v>
      </c>
      <c r="U143" t="n">
        <v>275250</v>
      </c>
      <c r="V143" s="1" t="n">
        <v>467538</v>
      </c>
      <c r="W143" s="6">
        <f>U143-T143</f>
        <v/>
      </c>
      <c r="X143" s="6">
        <f>V143-U143</f>
        <v/>
      </c>
      <c r="Y143" s="5">
        <f>W143/T143</f>
        <v/>
      </c>
      <c r="Z143" s="5">
        <f>X143/U143</f>
        <v/>
      </c>
      <c r="AA143" s="9" t="n">
        <v>-345800</v>
      </c>
      <c r="AB143" s="10" t="n">
        <v>0</v>
      </c>
      <c r="AC143" t="n">
        <v>1707</v>
      </c>
      <c r="AD143" t="n">
        <v>1057</v>
      </c>
      <c r="AE143" s="1" t="n">
        <v>0</v>
      </c>
      <c r="AF143" s="6">
        <f>AD143-AC143</f>
        <v/>
      </c>
      <c r="AG143" s="6">
        <f>AE143-AD143</f>
        <v/>
      </c>
      <c r="AH143" s="5">
        <f>AF143/AC143</f>
        <v/>
      </c>
      <c r="AI143" s="5">
        <f>AG143/AD143</f>
        <v/>
      </c>
    </row>
    <row r="144" spans="1:35">
      <c r="A144" t="s">
        <v>167</v>
      </c>
      <c r="B144" t="s">
        <v>76</v>
      </c>
      <c r="C144">
        <f>VLOOKUP(A144,[1]FO!$A$2:$B$213,2,0)</f>
        <v/>
      </c>
      <c r="D144" s="4" t="n">
        <v>1.699999999999989</v>
      </c>
      <c r="E144" s="10" t="n">
        <v>0.85</v>
      </c>
      <c r="F144" t="n">
        <v>46969</v>
      </c>
      <c r="G144" t="n">
        <v>38290</v>
      </c>
      <c r="H144" s="1" t="n">
        <v>25610</v>
      </c>
      <c r="I144" s="6">
        <f>G144-F144</f>
        <v/>
      </c>
      <c r="J144" s="6">
        <f>H144-G144</f>
        <v/>
      </c>
      <c r="K144" s="5">
        <f>I144/F144</f>
        <v/>
      </c>
      <c r="L144" s="5">
        <f>J144/G144</f>
        <v/>
      </c>
      <c r="M144" s="3" t="n">
        <v>98.909323875</v>
      </c>
      <c r="N144" s="3" t="n">
        <v>103.104530635</v>
      </c>
      <c r="O144" s="11" t="n">
        <v>10.71</v>
      </c>
      <c r="P144" s="7">
        <f>N144-M144</f>
        <v/>
      </c>
      <c r="Q144" s="7">
        <f>O144-N144</f>
        <v/>
      </c>
      <c r="R144" s="5">
        <f>P144/M144</f>
        <v/>
      </c>
      <c r="S144" s="5">
        <f>Q144/N144</f>
        <v/>
      </c>
      <c r="T144" t="n">
        <v>2394485</v>
      </c>
      <c r="U144" t="n">
        <v>2376804</v>
      </c>
      <c r="V144" s="1" t="n">
        <v>1275809</v>
      </c>
      <c r="W144" s="6">
        <f>U144-T144</f>
        <v/>
      </c>
      <c r="X144" s="6">
        <f>V144-U144</f>
        <v/>
      </c>
      <c r="Y144" s="5">
        <f>W144/T144</f>
        <v/>
      </c>
      <c r="Z144" s="5">
        <f>X144/U144</f>
        <v/>
      </c>
      <c r="AA144" s="9" t="n">
        <v>-2016000</v>
      </c>
      <c r="AB144" s="10" t="n">
        <v>193500</v>
      </c>
      <c r="AC144" t="n">
        <v>4108</v>
      </c>
      <c r="AD144" t="n">
        <v>3951</v>
      </c>
      <c r="AE144" s="1" t="n">
        <v>2413</v>
      </c>
      <c r="AF144" s="6">
        <f>AD144-AC144</f>
        <v/>
      </c>
      <c r="AG144" s="6">
        <f>AE144-AD144</f>
        <v/>
      </c>
      <c r="AH144" s="5">
        <f>AF144/AC144</f>
        <v/>
      </c>
      <c r="AI144" s="5">
        <f>AG144/AD144</f>
        <v/>
      </c>
    </row>
    <row r="145" spans="1:35">
      <c r="A145" t="s">
        <v>168</v>
      </c>
      <c r="B145" t="s">
        <v>76</v>
      </c>
      <c r="C145">
        <f>VLOOKUP(A145,[1]FO!$A$2:$B$213,2,0)</f>
        <v/>
      </c>
      <c r="D145" s="4" t="n">
        <v>1.549999999999955</v>
      </c>
      <c r="E145" s="10" t="n">
        <v>7.5</v>
      </c>
      <c r="F145" t="n">
        <v>43822</v>
      </c>
      <c r="G145" t="n">
        <v>37457</v>
      </c>
      <c r="H145" s="1" t="n">
        <v>29137</v>
      </c>
      <c r="I145" s="6">
        <f>G145-F145</f>
        <v/>
      </c>
      <c r="J145" s="6">
        <f>H145-G145</f>
        <v/>
      </c>
      <c r="K145" s="5">
        <f>I145/F145</f>
        <v/>
      </c>
      <c r="L145" s="5">
        <f>J145/G145</f>
        <v/>
      </c>
      <c r="M145" s="3" t="n">
        <v>98.13795364500001</v>
      </c>
      <c r="N145" s="3" t="n">
        <v>85.147303585</v>
      </c>
      <c r="O145" s="11" t="n">
        <v>17.73</v>
      </c>
      <c r="P145" s="7">
        <f>N145-M145</f>
        <v/>
      </c>
      <c r="Q145" s="7">
        <f>O145-N145</f>
        <v/>
      </c>
      <c r="R145" s="5">
        <f>P145/M145</f>
        <v/>
      </c>
      <c r="S145" s="5">
        <f>Q145/N145</f>
        <v/>
      </c>
      <c r="T145" t="n">
        <v>855407</v>
      </c>
      <c r="U145" t="n">
        <v>623050</v>
      </c>
      <c r="V145" s="1" t="n">
        <v>487666</v>
      </c>
      <c r="W145" s="6">
        <f>U145-T145</f>
        <v/>
      </c>
      <c r="X145" s="6">
        <f>V145-U145</f>
        <v/>
      </c>
      <c r="Y145" s="5">
        <f>W145/T145</f>
        <v/>
      </c>
      <c r="Z145" s="5">
        <f>X145/U145</f>
        <v/>
      </c>
      <c r="AA145" s="9" t="n">
        <v>-20900</v>
      </c>
      <c r="AB145" s="10" t="n">
        <v>-85800</v>
      </c>
      <c r="AC145" t="n">
        <v>3537</v>
      </c>
      <c r="AD145" t="n">
        <v>5060</v>
      </c>
      <c r="AE145" s="1" t="n">
        <v>2500</v>
      </c>
      <c r="AF145" s="6">
        <f>AD145-AC145</f>
        <v/>
      </c>
      <c r="AG145" s="6">
        <f>AE145-AD145</f>
        <v/>
      </c>
      <c r="AH145" s="5">
        <f>AF145/AC145</f>
        <v/>
      </c>
      <c r="AI145" s="5">
        <f>AG145/AD145</f>
        <v/>
      </c>
    </row>
    <row r="146" spans="1:35">
      <c r="A146" t="s">
        <v>169</v>
      </c>
      <c r="B146" t="s">
        <v>76</v>
      </c>
      <c r="C146">
        <f>VLOOKUP(A146,[1]FO!$A$2:$B$213,2,0)</f>
        <v/>
      </c>
      <c r="D146" s="4" t="n">
        <v>-6.199999999999989</v>
      </c>
      <c r="E146" s="10" t="n">
        <v>-0.5</v>
      </c>
      <c r="F146" t="n">
        <v>26345</v>
      </c>
      <c r="G146" t="n">
        <v>24520</v>
      </c>
      <c r="H146" s="1" t="n">
        <v>37026</v>
      </c>
      <c r="I146" s="6">
        <f>G146-F146</f>
        <v/>
      </c>
      <c r="J146" s="6">
        <f>H146-G146</f>
        <v/>
      </c>
      <c r="K146" s="5">
        <f>I146/F146</f>
        <v/>
      </c>
      <c r="L146" s="5">
        <f>J146/G146</f>
        <v/>
      </c>
      <c r="M146" s="3" t="n">
        <v>64.14396977</v>
      </c>
      <c r="N146" s="3" t="n">
        <v>47.97211547</v>
      </c>
      <c r="O146" s="11" t="n">
        <v>8.140000000000001</v>
      </c>
      <c r="P146" s="7">
        <f>N146-M146</f>
        <v/>
      </c>
      <c r="Q146" s="7">
        <f>O146-N146</f>
        <v/>
      </c>
      <c r="R146" s="5">
        <f>P146/M146</f>
        <v/>
      </c>
      <c r="S146" s="5">
        <f>Q146/N146</f>
        <v/>
      </c>
      <c r="T146" t="n">
        <v>406715</v>
      </c>
      <c r="U146" t="n">
        <v>411111</v>
      </c>
      <c r="V146" s="1" t="n">
        <v>448391</v>
      </c>
      <c r="W146" s="6">
        <f>U146-T146</f>
        <v/>
      </c>
      <c r="X146" s="6">
        <f>V146-U146</f>
        <v/>
      </c>
      <c r="Y146" s="5">
        <f>W146/T146</f>
        <v/>
      </c>
      <c r="Z146" s="5">
        <f>X146/U146</f>
        <v/>
      </c>
      <c r="AA146" s="9" t="n">
        <v>-173750</v>
      </c>
      <c r="AB146" s="10" t="n">
        <v>286250</v>
      </c>
      <c r="AC146" t="n">
        <v>3698</v>
      </c>
      <c r="AD146" t="n">
        <v>2040</v>
      </c>
      <c r="AE146" s="1" t="n">
        <v>2294</v>
      </c>
      <c r="AF146" s="6">
        <f>AD146-AC146</f>
        <v/>
      </c>
      <c r="AG146" s="6">
        <f>AE146-AD146</f>
        <v/>
      </c>
      <c r="AH146" s="5">
        <f>AF146/AC146</f>
        <v/>
      </c>
      <c r="AI146" s="5">
        <f>AG146/AD146</f>
        <v/>
      </c>
    </row>
    <row r="147" spans="1:35">
      <c r="A147" t="s">
        <v>170</v>
      </c>
      <c r="B147" t="s">
        <v>76</v>
      </c>
      <c r="C147">
        <f>VLOOKUP(A147,[1]FO!$A$2:$B$213,2,0)</f>
        <v/>
      </c>
      <c r="D147" s="4" t="n">
        <v>13.25</v>
      </c>
      <c r="E147" s="10" t="n">
        <v>-1.7</v>
      </c>
      <c r="F147" t="n">
        <v>30525</v>
      </c>
      <c r="G147" t="n">
        <v>139481</v>
      </c>
      <c r="H147" s="1" t="n">
        <v>23753</v>
      </c>
      <c r="I147" s="6">
        <f>G147-F147</f>
        <v/>
      </c>
      <c r="J147" s="6">
        <f>H147-G147</f>
        <v/>
      </c>
      <c r="K147" s="5">
        <f>I147/F147</f>
        <v/>
      </c>
      <c r="L147" s="5">
        <f>J147/G147</f>
        <v/>
      </c>
      <c r="M147" s="3" t="n">
        <v>59.808523345</v>
      </c>
      <c r="N147" s="3" t="n">
        <v>484.76973216</v>
      </c>
      <c r="O147" s="11" t="n">
        <v>13.83</v>
      </c>
      <c r="P147" s="7">
        <f>N147-M147</f>
        <v/>
      </c>
      <c r="Q147" s="7">
        <f>O147-N147</f>
        <v/>
      </c>
      <c r="R147" s="5">
        <f>P147/M147</f>
        <v/>
      </c>
      <c r="S147" s="5">
        <f>Q147/N147</f>
        <v/>
      </c>
      <c r="T147" t="n">
        <v>2022743</v>
      </c>
      <c r="U147" t="n">
        <v>9668923</v>
      </c>
      <c r="V147" s="1" t="n">
        <v>2065272</v>
      </c>
      <c r="W147" s="6">
        <f>U147-T147</f>
        <v/>
      </c>
      <c r="X147" s="6">
        <f>V147-U147</f>
        <v/>
      </c>
      <c r="Y147" s="5">
        <f>W147/T147</f>
        <v/>
      </c>
      <c r="Z147" s="5">
        <f>X147/U147</f>
        <v/>
      </c>
      <c r="AA147" s="9" t="n">
        <v>750000</v>
      </c>
      <c r="AB147" s="10" t="n">
        <v>966000</v>
      </c>
      <c r="AC147" t="n">
        <v>2280</v>
      </c>
      <c r="AD147" t="n">
        <v>15487</v>
      </c>
      <c r="AE147" s="1" t="n">
        <v>1829</v>
      </c>
      <c r="AF147" s="6">
        <f>AD147-AC147</f>
        <v/>
      </c>
      <c r="AG147" s="6">
        <f>AE147-AD147</f>
        <v/>
      </c>
      <c r="AH147" s="5">
        <f>AF147/AC147</f>
        <v/>
      </c>
      <c r="AI147" s="5">
        <f>AG147/AD147</f>
        <v/>
      </c>
    </row>
    <row r="148" spans="1:35">
      <c r="A148" t="s">
        <v>171</v>
      </c>
      <c r="B148" t="s">
        <v>76</v>
      </c>
      <c r="C148">
        <f>VLOOKUP(A148,[1]FO!$A$2:$B$213,2,0)</f>
        <v/>
      </c>
      <c r="D148" s="4" t="n">
        <v>-2.949999999999989</v>
      </c>
      <c r="E148" s="10" t="n">
        <v>5.8</v>
      </c>
      <c r="F148" t="n">
        <v>29017</v>
      </c>
      <c r="G148" t="n">
        <v>9251</v>
      </c>
      <c r="H148" s="1" t="n">
        <v>32259</v>
      </c>
      <c r="I148" s="6">
        <f>G148-F148</f>
        <v/>
      </c>
      <c r="J148" s="6">
        <f>H148-G148</f>
        <v/>
      </c>
      <c r="K148" s="5">
        <f>I148/F148</f>
        <v/>
      </c>
      <c r="L148" s="5">
        <f>J148/G148</f>
        <v/>
      </c>
      <c r="M148" s="3" t="n">
        <v>43.702359925</v>
      </c>
      <c r="N148" s="3" t="n">
        <v>22.526315755</v>
      </c>
      <c r="O148" s="11" t="n">
        <v>10.21</v>
      </c>
      <c r="P148" s="7">
        <f>N148-M148</f>
        <v/>
      </c>
      <c r="Q148" s="7">
        <f>O148-N148</f>
        <v/>
      </c>
      <c r="R148" s="5">
        <f>P148/M148</f>
        <v/>
      </c>
      <c r="S148" s="5">
        <f>Q148/N148</f>
        <v/>
      </c>
      <c r="T148" t="n">
        <v>717565</v>
      </c>
      <c r="U148" t="n">
        <v>350283</v>
      </c>
      <c r="V148" s="1" t="n">
        <v>547636</v>
      </c>
      <c r="W148" s="6">
        <f>U148-T148</f>
        <v/>
      </c>
      <c r="X148" s="6">
        <f>V148-U148</f>
        <v/>
      </c>
      <c r="Y148" s="5">
        <f>W148/T148</f>
        <v/>
      </c>
      <c r="Z148" s="5">
        <f>X148/U148</f>
        <v/>
      </c>
      <c r="AA148" s="9" t="n">
        <v>-135200</v>
      </c>
      <c r="AB148" s="10" t="n">
        <v>31200</v>
      </c>
      <c r="AC148" t="n">
        <v>1182</v>
      </c>
      <c r="AD148" t="n">
        <v>622</v>
      </c>
      <c r="AE148" s="1" t="n">
        <v>240</v>
      </c>
      <c r="AF148" s="6">
        <f>AD148-AC148</f>
        <v/>
      </c>
      <c r="AG148" s="6">
        <f>AE148-AD148</f>
        <v/>
      </c>
      <c r="AH148" s="5">
        <f>AF148/AC148</f>
        <v/>
      </c>
      <c r="AI148" s="5">
        <f>AG148/AD148</f>
        <v/>
      </c>
    </row>
    <row r="149" spans="1:35">
      <c r="A149" t="s">
        <v>172</v>
      </c>
      <c r="B149" t="s">
        <v>76</v>
      </c>
      <c r="C149">
        <f>VLOOKUP(A149,[1]FO!$A$2:$B$213,2,0)</f>
        <v/>
      </c>
      <c r="D149" s="4" t="n">
        <v>20.5</v>
      </c>
      <c r="E149" s="10" t="n">
        <v>1</v>
      </c>
      <c r="F149" t="n">
        <v>20356</v>
      </c>
      <c r="G149" t="n">
        <v>25690</v>
      </c>
      <c r="H149" s="1" t="n">
        <v>39647</v>
      </c>
      <c r="I149" s="6">
        <f>G149-F149</f>
        <v/>
      </c>
      <c r="J149" s="6">
        <f>H149-G149</f>
        <v/>
      </c>
      <c r="K149" s="5">
        <f>I149/F149</f>
        <v/>
      </c>
      <c r="L149" s="5">
        <f>J149/G149</f>
        <v/>
      </c>
      <c r="M149" s="3" t="n">
        <v>146.19546254</v>
      </c>
      <c r="N149" s="3" t="n">
        <v>142.563169145</v>
      </c>
      <c r="O149" s="11" t="n">
        <v>27.55</v>
      </c>
      <c r="P149" s="7">
        <f>N149-M149</f>
        <v/>
      </c>
      <c r="Q149" s="7">
        <f>O149-N149</f>
        <v/>
      </c>
      <c r="R149" s="5">
        <f>P149/M149</f>
        <v/>
      </c>
      <c r="S149" s="5">
        <f>Q149/N149</f>
        <v/>
      </c>
      <c r="T149" t="n">
        <v>176089</v>
      </c>
      <c r="U149" t="n">
        <v>141830</v>
      </c>
      <c r="V149" s="1" t="n">
        <v>712649</v>
      </c>
      <c r="W149" s="6">
        <f>U149-T149</f>
        <v/>
      </c>
      <c r="X149" s="6">
        <f>V149-U149</f>
        <v/>
      </c>
      <c r="Y149" s="5">
        <f>W149/T149</f>
        <v/>
      </c>
      <c r="Z149" s="5">
        <f>X149/U149</f>
        <v/>
      </c>
      <c r="AA149" s="9" t="n">
        <v>-36750</v>
      </c>
      <c r="AB149" s="10" t="n">
        <v>172500</v>
      </c>
      <c r="AC149" t="n">
        <v>4148</v>
      </c>
      <c r="AD149" t="n">
        <v>4022</v>
      </c>
      <c r="AE149" s="1" t="n">
        <v>3641</v>
      </c>
      <c r="AF149" s="6">
        <f>AD149-AC149</f>
        <v/>
      </c>
      <c r="AG149" s="6">
        <f>AE149-AD149</f>
        <v/>
      </c>
      <c r="AH149" s="5">
        <f>AF149/AC149</f>
        <v/>
      </c>
      <c r="AI149" s="5">
        <f>AG149/AD149</f>
        <v/>
      </c>
    </row>
    <row r="150" spans="1:35">
      <c r="A150" t="s">
        <v>173</v>
      </c>
      <c r="B150" t="s">
        <v>76</v>
      </c>
      <c r="C150">
        <f>VLOOKUP(A150,[1]FO!$A$2:$B$213,2,0)</f>
        <v/>
      </c>
      <c r="D150" s="4" t="n">
        <v>-5.5</v>
      </c>
      <c r="E150" s="10" t="n">
        <v>7.15</v>
      </c>
      <c r="F150" t="n">
        <v>13379</v>
      </c>
      <c r="G150" t="n">
        <v>6836</v>
      </c>
      <c r="H150" s="1" t="n">
        <v>8074</v>
      </c>
      <c r="I150" s="6">
        <f>G150-F150</f>
        <v/>
      </c>
      <c r="J150" s="6">
        <f>H150-G150</f>
        <v/>
      </c>
      <c r="K150" s="5">
        <f>I150/F150</f>
        <v/>
      </c>
      <c r="L150" s="5">
        <f>J150/G150</f>
        <v/>
      </c>
      <c r="M150" s="3" t="n">
        <v>56.507773765</v>
      </c>
      <c r="N150" s="3" t="n">
        <v>35.03590213</v>
      </c>
      <c r="O150" s="11" t="n">
        <v>6.74</v>
      </c>
      <c r="P150" s="7">
        <f>N150-M150</f>
        <v/>
      </c>
      <c r="Q150" s="7">
        <f>O150-N150</f>
        <v/>
      </c>
      <c r="R150" s="5">
        <f>P150/M150</f>
        <v/>
      </c>
      <c r="S150" s="5">
        <f>Q150/N150</f>
        <v/>
      </c>
      <c r="T150" t="n">
        <v>371602</v>
      </c>
      <c r="U150" t="n">
        <v>250434</v>
      </c>
      <c r="V150" s="1" t="n">
        <v>89668</v>
      </c>
      <c r="W150" s="6">
        <f>U150-T150</f>
        <v/>
      </c>
      <c r="X150" s="6">
        <f>V150-U150</f>
        <v/>
      </c>
      <c r="Y150" s="5">
        <f>W150/T150</f>
        <v/>
      </c>
      <c r="Z150" s="5">
        <f>X150/U150</f>
        <v/>
      </c>
      <c r="AA150" s="9" t="n">
        <v>10000</v>
      </c>
      <c r="AB150" s="10" t="n">
        <v>45500</v>
      </c>
      <c r="AC150" t="n">
        <v>1044</v>
      </c>
      <c r="AD150" t="n">
        <v>711</v>
      </c>
      <c r="AE150" s="1" t="n">
        <v>608</v>
      </c>
      <c r="AF150" s="6">
        <f>AD150-AC150</f>
        <v/>
      </c>
      <c r="AG150" s="6">
        <f>AE150-AD150</f>
        <v/>
      </c>
      <c r="AH150" s="5">
        <f>AF150/AC150</f>
        <v/>
      </c>
      <c r="AI150" s="5">
        <f>AG150/AD150</f>
        <v/>
      </c>
    </row>
    <row r="151" spans="1:35">
      <c r="A151" t="s">
        <v>174</v>
      </c>
      <c r="B151" t="s">
        <v>76</v>
      </c>
      <c r="C151">
        <f>VLOOKUP(A151,[1]FO!$A$2:$B$213,2,0)</f>
        <v/>
      </c>
      <c r="D151" s="4" t="n">
        <v>15.89999999999998</v>
      </c>
      <c r="E151" s="10" t="n">
        <v>-2.75</v>
      </c>
      <c r="F151" t="n">
        <v>10746</v>
      </c>
      <c r="G151" t="n">
        <v>22813</v>
      </c>
      <c r="H151" s="1" t="n">
        <v>18288</v>
      </c>
      <c r="I151" s="6">
        <f>G151-F151</f>
        <v/>
      </c>
      <c r="J151" s="6">
        <f>H151-G151</f>
        <v/>
      </c>
      <c r="K151" s="5">
        <f>I151/F151</f>
        <v/>
      </c>
      <c r="L151" s="5">
        <f>J151/G151</f>
        <v/>
      </c>
      <c r="M151" s="3" t="n">
        <v>17.09515857</v>
      </c>
      <c r="N151" s="3" t="n">
        <v>36.063079315</v>
      </c>
      <c r="O151" s="11" t="n">
        <v>20.98</v>
      </c>
      <c r="P151" s="7">
        <f>N151-M151</f>
        <v/>
      </c>
      <c r="Q151" s="7">
        <f>O151-N151</f>
        <v/>
      </c>
      <c r="R151" s="5">
        <f>P151/M151</f>
        <v/>
      </c>
      <c r="S151" s="5">
        <f>Q151/N151</f>
        <v/>
      </c>
      <c r="T151" t="n">
        <v>151980</v>
      </c>
      <c r="U151" t="n">
        <v>389940</v>
      </c>
      <c r="V151" s="1" t="n">
        <v>354881</v>
      </c>
      <c r="W151" s="6">
        <f>U151-T151</f>
        <v/>
      </c>
      <c r="X151" s="6">
        <f>V151-U151</f>
        <v/>
      </c>
      <c r="Y151" s="5">
        <f>W151/T151</f>
        <v/>
      </c>
      <c r="Z151" s="5">
        <f>X151/U151</f>
        <v/>
      </c>
      <c r="AA151" s="9" t="n">
        <v>-139000</v>
      </c>
      <c r="AB151" s="10" t="n">
        <v>86400</v>
      </c>
      <c r="AC151" t="n">
        <v>547</v>
      </c>
      <c r="AD151" t="n">
        <v>924</v>
      </c>
      <c r="AE151" s="1" t="n">
        <v>815</v>
      </c>
      <c r="AF151" s="6">
        <f>AD151-AC151</f>
        <v/>
      </c>
      <c r="AG151" s="6">
        <f>AE151-AD151</f>
        <v/>
      </c>
      <c r="AH151" s="5">
        <f>AF151/AC151</f>
        <v/>
      </c>
      <c r="AI151" s="5">
        <f>AG151/AD151</f>
        <v/>
      </c>
    </row>
    <row r="152" spans="1:35">
      <c r="A152" t="s">
        <v>175</v>
      </c>
      <c r="B152" t="s">
        <v>76</v>
      </c>
      <c r="C152">
        <f>VLOOKUP(A152,[1]FO!$A$2:$B$213,2,0)</f>
        <v/>
      </c>
      <c r="D152" s="4" t="n">
        <v>5.050000000000182</v>
      </c>
      <c r="E152" s="10" t="n">
        <v>-24.6</v>
      </c>
      <c r="F152" t="n">
        <v>13510</v>
      </c>
      <c r="G152" t="n">
        <v>7082</v>
      </c>
      <c r="H152" s="1" t="n">
        <v>15880</v>
      </c>
      <c r="I152" s="6">
        <f>G152-F152</f>
        <v/>
      </c>
      <c r="J152" s="6">
        <f>H152-G152</f>
        <v/>
      </c>
      <c r="K152" s="5">
        <f>I152/F152</f>
        <v/>
      </c>
      <c r="L152" s="5">
        <f>J152/G152</f>
        <v/>
      </c>
      <c r="M152" s="3" t="n">
        <v>19.861113485</v>
      </c>
      <c r="N152" s="3" t="n">
        <v>15.813924645</v>
      </c>
      <c r="O152" s="11" t="n">
        <v>48.11</v>
      </c>
      <c r="P152" s="7">
        <f>N152-M152</f>
        <v/>
      </c>
      <c r="Q152" s="7">
        <f>O152-N152</f>
        <v/>
      </c>
      <c r="R152" s="5">
        <f>P152/M152</f>
        <v/>
      </c>
      <c r="S152" s="5">
        <f>Q152/N152</f>
        <v/>
      </c>
      <c r="T152" t="n">
        <v>66464</v>
      </c>
      <c r="U152" t="n">
        <v>45530</v>
      </c>
      <c r="V152" s="1" t="n">
        <v>159296</v>
      </c>
      <c r="W152" s="6">
        <f>U152-T152</f>
        <v/>
      </c>
      <c r="X152" s="6">
        <f>V152-U152</f>
        <v/>
      </c>
      <c r="Y152" s="5">
        <f>W152/T152</f>
        <v/>
      </c>
      <c r="Z152" s="5">
        <f>X152/U152</f>
        <v/>
      </c>
      <c r="AA152" s="9" t="n">
        <v>-3600</v>
      </c>
      <c r="AB152" s="10" t="n">
        <v>36600</v>
      </c>
      <c r="AC152" t="n">
        <v>752</v>
      </c>
      <c r="AD152" t="n">
        <v>648</v>
      </c>
      <c r="AE152" s="1" t="n">
        <v>863</v>
      </c>
      <c r="AF152" s="6">
        <f>AD152-AC152</f>
        <v/>
      </c>
      <c r="AG152" s="6">
        <f>AE152-AD152</f>
        <v/>
      </c>
      <c r="AH152" s="5">
        <f>AF152/AC152</f>
        <v/>
      </c>
      <c r="AI152" s="5">
        <f>AG152/AD152</f>
        <v/>
      </c>
    </row>
    <row r="153" spans="1:35">
      <c r="A153" t="s">
        <v>176</v>
      </c>
      <c r="B153" t="s">
        <v>76</v>
      </c>
      <c r="C153">
        <f>VLOOKUP(A153,[1]FO!$A$2:$B$213,2,0)</f>
        <v/>
      </c>
      <c r="D153" s="4" t="n">
        <v>0.3499999999999091</v>
      </c>
      <c r="E153" s="10" t="n">
        <v>-2.7</v>
      </c>
      <c r="F153" t="n">
        <v>11517</v>
      </c>
      <c r="G153" t="n">
        <v>9049</v>
      </c>
      <c r="H153" s="1" t="n">
        <v>11903</v>
      </c>
      <c r="I153" s="6">
        <f>G153-F153</f>
        <v/>
      </c>
      <c r="J153" s="6">
        <f>H153-G153</f>
        <v/>
      </c>
      <c r="K153" s="5">
        <f>I153/F153</f>
        <v/>
      </c>
      <c r="L153" s="5">
        <f>J153/G153</f>
        <v/>
      </c>
      <c r="M153" s="3" t="n">
        <v>23.683940405</v>
      </c>
      <c r="N153" s="3" t="n">
        <v>14.553274035</v>
      </c>
      <c r="O153" s="11" t="n">
        <v>12.63</v>
      </c>
      <c r="P153" s="7">
        <f>N153-M153</f>
        <v/>
      </c>
      <c r="Q153" s="7">
        <f>O153-N153</f>
        <v/>
      </c>
      <c r="R153" s="5">
        <f>P153/M153</f>
        <v/>
      </c>
      <c r="S153" s="5">
        <f>Q153/N153</f>
        <v/>
      </c>
      <c r="T153" t="n">
        <v>166182</v>
      </c>
      <c r="U153" t="n">
        <v>98866</v>
      </c>
      <c r="V153" s="1" t="n">
        <v>55586</v>
      </c>
      <c r="W153" s="6">
        <f>U153-T153</f>
        <v/>
      </c>
      <c r="X153" s="6">
        <f>V153-U153</f>
        <v/>
      </c>
      <c r="Y153" s="5">
        <f>W153/T153</f>
        <v/>
      </c>
      <c r="Z153" s="5">
        <f>X153/U153</f>
        <v/>
      </c>
      <c r="AA153" s="9" t="n">
        <v>-50400</v>
      </c>
      <c r="AB153" s="10" t="n">
        <v>137400</v>
      </c>
      <c r="AC153" t="n">
        <v>831</v>
      </c>
      <c r="AD153" t="n">
        <v>569</v>
      </c>
      <c r="AE153" s="1" t="n">
        <v>2233</v>
      </c>
      <c r="AF153" s="6">
        <f>AD153-AC153</f>
        <v/>
      </c>
      <c r="AG153" s="6">
        <f>AE153-AD153</f>
        <v/>
      </c>
      <c r="AH153" s="5">
        <f>AF153/AC153</f>
        <v/>
      </c>
      <c r="AI153" s="5">
        <f>AG153/AD153</f>
        <v/>
      </c>
    </row>
    <row r="154" spans="1:35">
      <c r="A154" t="s">
        <v>177</v>
      </c>
      <c r="B154" t="s">
        <v>76</v>
      </c>
      <c r="C154">
        <f>VLOOKUP(A154,[1]FO!$A$2:$B$213,2,0)</f>
        <v/>
      </c>
      <c r="D154" s="4" t="n">
        <v>-10.89999999999998</v>
      </c>
      <c r="E154" s="10" t="n">
        <v>2.8</v>
      </c>
      <c r="F154" t="n">
        <v>47207</v>
      </c>
      <c r="G154" t="n">
        <v>50086</v>
      </c>
      <c r="H154" s="1" t="n">
        <v>34698</v>
      </c>
      <c r="I154" s="6">
        <f>G154-F154</f>
        <v/>
      </c>
      <c r="J154" s="6">
        <f>H154-G154</f>
        <v/>
      </c>
      <c r="K154" s="5">
        <f>I154/F154</f>
        <v/>
      </c>
      <c r="L154" s="5">
        <f>J154/G154</f>
        <v/>
      </c>
      <c r="M154" s="3" t="n">
        <v>298.9182225</v>
      </c>
      <c r="N154" s="3" t="n">
        <v>260.962699035</v>
      </c>
      <c r="O154" s="11" t="n">
        <v>45.66</v>
      </c>
      <c r="P154" s="7">
        <f>N154-M154</f>
        <v/>
      </c>
      <c r="Q154" s="7">
        <f>O154-N154</f>
        <v/>
      </c>
      <c r="R154" s="5">
        <f>P154/M154</f>
        <v/>
      </c>
      <c r="S154" s="5">
        <f>Q154/N154</f>
        <v/>
      </c>
      <c r="T154" t="n">
        <v>2486065</v>
      </c>
      <c r="U154" t="n">
        <v>2554186</v>
      </c>
      <c r="V154" s="1" t="n">
        <v>1004917</v>
      </c>
      <c r="W154" s="6">
        <f>U154-T154</f>
        <v/>
      </c>
      <c r="X154" s="6">
        <f>V154-U154</f>
        <v/>
      </c>
      <c r="Y154" s="5">
        <f>W154/T154</f>
        <v/>
      </c>
      <c r="Z154" s="5">
        <f>X154/U154</f>
        <v/>
      </c>
      <c r="AA154" s="9" t="n">
        <v>2692500</v>
      </c>
      <c r="AB154" s="10" t="n">
        <v>-544500</v>
      </c>
      <c r="AC154" t="n">
        <v>2674</v>
      </c>
      <c r="AD154" t="n">
        <v>6726</v>
      </c>
      <c r="AE154" s="1" t="n">
        <v>2523</v>
      </c>
      <c r="AF154" s="6">
        <f>AD154-AC154</f>
        <v/>
      </c>
      <c r="AG154" s="6">
        <f>AE154-AD154</f>
        <v/>
      </c>
      <c r="AH154" s="5">
        <f>AF154/AC154</f>
        <v/>
      </c>
      <c r="AI154" s="5">
        <f>AG154/AD154</f>
        <v/>
      </c>
    </row>
    <row r="155" spans="1:35">
      <c r="A155" t="s">
        <v>178</v>
      </c>
      <c r="B155" t="s">
        <v>76</v>
      </c>
      <c r="C155">
        <f>VLOOKUP(A155,[1]FO!$A$2:$B$213,2,0)</f>
        <v/>
      </c>
      <c r="D155" s="4" t="n">
        <v>1777.099999999991</v>
      </c>
      <c r="E155" s="10" t="n">
        <v>140.45</v>
      </c>
      <c r="F155" t="n">
        <v>3038</v>
      </c>
      <c r="G155" t="n">
        <v>6362</v>
      </c>
      <c r="H155" s="1" t="n">
        <v>3235</v>
      </c>
      <c r="I155" s="6">
        <f>G155-F155</f>
        <v/>
      </c>
      <c r="J155" s="6">
        <f>H155-G155</f>
        <v/>
      </c>
      <c r="K155" s="5">
        <f>I155/F155</f>
        <v/>
      </c>
      <c r="L155" s="5">
        <f>J155/G155</f>
        <v/>
      </c>
      <c r="M155" s="3" t="n">
        <v>35.50926326499999</v>
      </c>
      <c r="N155" s="3" t="n">
        <v>84.5094479</v>
      </c>
      <c r="O155" s="11" t="n">
        <v>5.47</v>
      </c>
      <c r="P155" s="7">
        <f>N155-M155</f>
        <v/>
      </c>
      <c r="Q155" s="7">
        <f>O155-N155</f>
        <v/>
      </c>
      <c r="R155" s="5">
        <f>P155/M155</f>
        <v/>
      </c>
      <c r="S155" s="5">
        <f>Q155/N155</f>
        <v/>
      </c>
      <c r="T155" t="n">
        <v>1445</v>
      </c>
      <c r="U155" t="n">
        <v>3592</v>
      </c>
      <c r="V155" s="1" t="n">
        <v>2237</v>
      </c>
      <c r="W155" s="6">
        <f>U155-T155</f>
        <v/>
      </c>
      <c r="X155" s="6">
        <f>V155-U155</f>
        <v/>
      </c>
      <c r="Y155" s="5">
        <f>W155/T155</f>
        <v/>
      </c>
      <c r="Z155" s="5">
        <f>X155/U155</f>
        <v/>
      </c>
      <c r="AA155" s="9" t="n">
        <v>-5160</v>
      </c>
      <c r="AB155" s="10" t="n">
        <v>-700</v>
      </c>
      <c r="AC155" t="n">
        <v>1302</v>
      </c>
      <c r="AD155" t="n">
        <v>2921</v>
      </c>
      <c r="AE155" s="1" t="n">
        <v>553</v>
      </c>
      <c r="AF155" s="6">
        <f>AD155-AC155</f>
        <v/>
      </c>
      <c r="AG155" s="6">
        <f>AE155-AD155</f>
        <v/>
      </c>
      <c r="AH155" s="5">
        <f>AF155/AC155</f>
        <v/>
      </c>
      <c r="AI155" s="5">
        <f>AG155/AD155</f>
        <v/>
      </c>
    </row>
    <row r="156" spans="1:35">
      <c r="A156" t="s">
        <v>179</v>
      </c>
      <c r="B156" t="s">
        <v>76</v>
      </c>
      <c r="C156">
        <f>VLOOKUP(A156,[1]FO!$A$2:$B$213,2,0)</f>
        <v/>
      </c>
      <c r="D156" s="4" t="n">
        <v>2.200000000000003</v>
      </c>
      <c r="E156" s="10" t="n">
        <v>0</v>
      </c>
      <c r="F156" t="n">
        <v>9011</v>
      </c>
      <c r="G156" t="n">
        <v>5869</v>
      </c>
      <c r="H156" s="1" t="n">
        <v>1492</v>
      </c>
      <c r="I156" s="6">
        <f>G156-F156</f>
        <v/>
      </c>
      <c r="J156" s="6">
        <f>H156-G156</f>
        <v/>
      </c>
      <c r="K156" s="5">
        <f>I156/F156</f>
        <v/>
      </c>
      <c r="L156" s="5">
        <f>J156/G156</f>
        <v/>
      </c>
      <c r="M156" s="3" t="n">
        <v>8.74581568</v>
      </c>
      <c r="N156" s="3" t="n">
        <v>15.545119105</v>
      </c>
      <c r="O156" s="11" t="n">
        <v>0</v>
      </c>
      <c r="P156" s="7">
        <f>N156-M156</f>
        <v/>
      </c>
      <c r="Q156" s="7">
        <f>O156-N156</f>
        <v/>
      </c>
      <c r="R156" s="5">
        <f>P156/M156</f>
        <v/>
      </c>
      <c r="S156" s="5">
        <f>Q156/N156</f>
        <v/>
      </c>
      <c r="T156" t="n">
        <v>198033</v>
      </c>
      <c r="U156" t="n">
        <v>457121</v>
      </c>
      <c r="V156" s="1" t="n">
        <v>85683</v>
      </c>
      <c r="W156" s="6">
        <f>U156-T156</f>
        <v/>
      </c>
      <c r="X156" s="6">
        <f>V156-U156</f>
        <v/>
      </c>
      <c r="Y156" s="5">
        <f>W156/T156</f>
        <v/>
      </c>
      <c r="Z156" s="5">
        <f>X156/U156</f>
        <v/>
      </c>
      <c r="AA156" s="9" t="n">
        <v>-346500</v>
      </c>
      <c r="AB156" s="10" t="n">
        <v>0</v>
      </c>
      <c r="AC156" t="n">
        <v>423</v>
      </c>
      <c r="AD156" t="n">
        <v>475</v>
      </c>
      <c r="AE156" s="1" t="n">
        <v>0</v>
      </c>
      <c r="AF156" s="6">
        <f>AD156-AC156</f>
        <v/>
      </c>
      <c r="AG156" s="6">
        <f>AE156-AD156</f>
        <v/>
      </c>
      <c r="AH156" s="5">
        <f>AF156/AC156</f>
        <v/>
      </c>
      <c r="AI156" s="5">
        <f>AG156/AD156</f>
        <v/>
      </c>
    </row>
    <row r="157" spans="1:35">
      <c r="A157" t="s">
        <v>180</v>
      </c>
      <c r="B157" t="s">
        <v>76</v>
      </c>
      <c r="C157">
        <f>VLOOKUP(A157,[1]FO!$A$2:$B$213,2,0)</f>
        <v/>
      </c>
      <c r="D157" s="4" t="n">
        <v>25.39999999999998</v>
      </c>
      <c r="E157" s="10" t="n">
        <v>-8.300000000000001</v>
      </c>
      <c r="F157" t="n">
        <v>9484</v>
      </c>
      <c r="G157" t="n">
        <v>29890</v>
      </c>
      <c r="H157" s="1" t="n">
        <v>31719</v>
      </c>
      <c r="I157" s="6">
        <f>G157-F157</f>
        <v/>
      </c>
      <c r="J157" s="6">
        <f>H157-G157</f>
        <v/>
      </c>
      <c r="K157" s="5">
        <f>I157/F157</f>
        <v/>
      </c>
      <c r="L157" s="5">
        <f>J157/G157</f>
        <v/>
      </c>
      <c r="M157" s="3" t="n">
        <v>13.949058045</v>
      </c>
      <c r="N157" s="3" t="n">
        <v>78.829988445</v>
      </c>
      <c r="O157" s="11" t="n">
        <v>22.71</v>
      </c>
      <c r="P157" s="7">
        <f>N157-M157</f>
        <v/>
      </c>
      <c r="Q157" s="7">
        <f>O157-N157</f>
        <v/>
      </c>
      <c r="R157" s="5">
        <f>P157/M157</f>
        <v/>
      </c>
      <c r="S157" s="5">
        <f>Q157/N157</f>
        <v/>
      </c>
      <c r="T157" t="n">
        <v>135388</v>
      </c>
      <c r="U157" t="n">
        <v>580247</v>
      </c>
      <c r="V157" s="1" t="n">
        <v>359381</v>
      </c>
      <c r="W157" s="6">
        <f>U157-T157</f>
        <v/>
      </c>
      <c r="X157" s="6">
        <f>V157-U157</f>
        <v/>
      </c>
      <c r="Y157" s="5">
        <f>W157/T157</f>
        <v/>
      </c>
      <c r="Z157" s="5">
        <f>X157/U157</f>
        <v/>
      </c>
      <c r="AA157" s="9" t="n">
        <v>-201000</v>
      </c>
      <c r="AB157" s="10" t="n">
        <v>67500</v>
      </c>
      <c r="AC157" t="n">
        <v>524</v>
      </c>
      <c r="AD157" t="n">
        <v>2902</v>
      </c>
      <c r="AE157" s="1" t="n">
        <v>1367</v>
      </c>
      <c r="AF157" s="6">
        <f>AD157-AC157</f>
        <v/>
      </c>
      <c r="AG157" s="6">
        <f>AE157-AD157</f>
        <v/>
      </c>
      <c r="AH157" s="5">
        <f>AF157/AC157</f>
        <v/>
      </c>
      <c r="AI157" s="5">
        <f>AG157/AD157</f>
        <v/>
      </c>
    </row>
    <row r="158" spans="1:35">
      <c r="A158" t="s">
        <v>181</v>
      </c>
      <c r="B158" t="s">
        <v>76</v>
      </c>
      <c r="C158">
        <f>VLOOKUP(A158,[1]FO!$A$2:$B$213,2,0)</f>
        <v/>
      </c>
      <c r="D158" s="4" t="n">
        <v>1.200000000000003</v>
      </c>
      <c r="E158" s="10" t="n">
        <v>0.15</v>
      </c>
      <c r="F158" t="n">
        <v>50829</v>
      </c>
      <c r="G158" t="n">
        <v>34301</v>
      </c>
      <c r="H158" s="1" t="n">
        <v>14749</v>
      </c>
      <c r="I158" s="6">
        <f>G158-F158</f>
        <v/>
      </c>
      <c r="J158" s="6">
        <f>H158-G158</f>
        <v/>
      </c>
      <c r="K158" s="5">
        <f>I158/F158</f>
        <v/>
      </c>
      <c r="L158" s="5">
        <f>J158/G158</f>
        <v/>
      </c>
      <c r="M158" s="3" t="n">
        <v>107.399823045</v>
      </c>
      <c r="N158" s="3" t="n">
        <v>60.597508715</v>
      </c>
      <c r="O158" s="11" t="n">
        <v>11.2</v>
      </c>
      <c r="P158" s="7">
        <f>N158-M158</f>
        <v/>
      </c>
      <c r="Q158" s="7">
        <f>O158-N158</f>
        <v/>
      </c>
      <c r="R158" s="5">
        <f>P158/M158</f>
        <v/>
      </c>
      <c r="S158" s="5">
        <f>Q158/N158</f>
        <v/>
      </c>
      <c r="T158" t="n">
        <v>5981094</v>
      </c>
      <c r="U158" t="n">
        <v>3780341</v>
      </c>
      <c r="V158" s="1" t="n">
        <v>5078847</v>
      </c>
      <c r="W158" s="6">
        <f>U158-T158</f>
        <v/>
      </c>
      <c r="X158" s="6">
        <f>V158-U158</f>
        <v/>
      </c>
      <c r="Y158" s="5">
        <f>W158/T158</f>
        <v/>
      </c>
      <c r="Z158" s="5">
        <f>X158/U158</f>
        <v/>
      </c>
      <c r="AA158" s="9" t="n">
        <v>-744000</v>
      </c>
      <c r="AB158" s="10" t="n">
        <v>590000</v>
      </c>
      <c r="AC158" t="n">
        <v>3598</v>
      </c>
      <c r="AD158" t="n">
        <v>1851</v>
      </c>
      <c r="AE158" s="1" t="n">
        <v>1295</v>
      </c>
      <c r="AF158" s="6">
        <f>AD158-AC158</f>
        <v/>
      </c>
      <c r="AG158" s="6">
        <f>AE158-AD158</f>
        <v/>
      </c>
      <c r="AH158" s="5">
        <f>AF158/AC158</f>
        <v/>
      </c>
      <c r="AI158" s="5">
        <f>AG158/AD158</f>
        <v/>
      </c>
    </row>
    <row r="159" spans="1:35">
      <c r="A159" t="s">
        <v>182</v>
      </c>
      <c r="B159" t="s">
        <v>76</v>
      </c>
      <c r="C159">
        <f>VLOOKUP(A159,[1]FO!$A$2:$B$213,2,0)</f>
        <v/>
      </c>
      <c r="D159" s="4" t="n">
        <v>-0.2000000000000171</v>
      </c>
      <c r="E159" s="10" t="n">
        <v>1.3</v>
      </c>
      <c r="F159" t="n">
        <v>21563</v>
      </c>
      <c r="G159" t="n">
        <v>13947</v>
      </c>
      <c r="H159" s="1" t="n">
        <v>12867</v>
      </c>
      <c r="I159" s="6">
        <f>G159-F159</f>
        <v/>
      </c>
      <c r="J159" s="6">
        <f>H159-G159</f>
        <v/>
      </c>
      <c r="K159" s="5">
        <f>I159/F159</f>
        <v/>
      </c>
      <c r="L159" s="5">
        <f>J159/G159</f>
        <v/>
      </c>
      <c r="M159" s="3" t="n">
        <v>64.473574085</v>
      </c>
      <c r="N159" s="3" t="n">
        <v>31.70394603</v>
      </c>
      <c r="O159" s="11" t="n">
        <v>17.04</v>
      </c>
      <c r="P159" s="7">
        <f>N159-M159</f>
        <v/>
      </c>
      <c r="Q159" s="7">
        <f>O159-N159</f>
        <v/>
      </c>
      <c r="R159" s="5">
        <f>P159/M159</f>
        <v/>
      </c>
      <c r="S159" s="5">
        <f>Q159/N159</f>
        <v/>
      </c>
      <c r="T159" t="n">
        <v>1160157</v>
      </c>
      <c r="U159" t="n">
        <v>567202</v>
      </c>
      <c r="V159" s="1" t="n">
        <v>1143672</v>
      </c>
      <c r="W159" s="6">
        <f>U159-T159</f>
        <v/>
      </c>
      <c r="X159" s="6">
        <f>V159-U159</f>
        <v/>
      </c>
      <c r="Y159" s="5">
        <f>W159/T159</f>
        <v/>
      </c>
      <c r="Z159" s="5">
        <f>X159/U159</f>
        <v/>
      </c>
      <c r="AA159" s="9" t="n">
        <v>-6000</v>
      </c>
      <c r="AB159" s="10" t="n">
        <v>476000</v>
      </c>
      <c r="AC159" t="n">
        <v>1573</v>
      </c>
      <c r="AD159" t="n">
        <v>729</v>
      </c>
      <c r="AE159" s="1" t="n">
        <v>960</v>
      </c>
      <c r="AF159" s="6">
        <f>AD159-AC159</f>
        <v/>
      </c>
      <c r="AG159" s="6">
        <f>AE159-AD159</f>
        <v/>
      </c>
      <c r="AH159" s="5">
        <f>AF159/AC159</f>
        <v/>
      </c>
      <c r="AI159" s="5">
        <f>AG159/AD159</f>
        <v/>
      </c>
    </row>
    <row r="160" spans="1:35">
      <c r="A160" t="s">
        <v>183</v>
      </c>
      <c r="B160" t="s">
        <v>76</v>
      </c>
      <c r="C160">
        <f>VLOOKUP(A160,[1]FO!$A$2:$B$213,2,0)</f>
        <v/>
      </c>
      <c r="D160" s="4" t="n">
        <v>4.099999999999994</v>
      </c>
      <c r="E160" s="10" t="n">
        <v>-2.4</v>
      </c>
      <c r="F160" t="n">
        <v>31000</v>
      </c>
      <c r="G160" t="n">
        <v>53221</v>
      </c>
      <c r="H160" s="1" t="n">
        <v>29533</v>
      </c>
      <c r="I160" s="6">
        <f>G160-F160</f>
        <v/>
      </c>
      <c r="J160" s="6">
        <f>H160-G160</f>
        <v/>
      </c>
      <c r="K160" s="5">
        <f>I160/F160</f>
        <v/>
      </c>
      <c r="L160" s="5">
        <f>J160/G160</f>
        <v/>
      </c>
      <c r="M160" s="3" t="n">
        <v>103.036275115</v>
      </c>
      <c r="N160" s="3" t="n">
        <v>183.516883875</v>
      </c>
      <c r="O160" s="11" t="n">
        <v>70.16</v>
      </c>
      <c r="P160" s="7">
        <f>N160-M160</f>
        <v/>
      </c>
      <c r="Q160" s="7">
        <f>O160-N160</f>
        <v/>
      </c>
      <c r="R160" s="5">
        <f>P160/M160</f>
        <v/>
      </c>
      <c r="S160" s="5">
        <f>Q160/N160</f>
        <v/>
      </c>
      <c r="T160" t="n">
        <v>1633844</v>
      </c>
      <c r="U160" t="n">
        <v>2878783</v>
      </c>
      <c r="V160" s="1" t="n">
        <v>1283685</v>
      </c>
      <c r="W160" s="6">
        <f>U160-T160</f>
        <v/>
      </c>
      <c r="X160" s="6">
        <f>V160-U160</f>
        <v/>
      </c>
      <c r="Y160" s="5">
        <f>W160/T160</f>
        <v/>
      </c>
      <c r="Z160" s="5">
        <f>X160/U160</f>
        <v/>
      </c>
      <c r="AA160" s="9" t="n">
        <v>-8000</v>
      </c>
      <c r="AB160" s="10" t="n">
        <v>1280000</v>
      </c>
      <c r="AC160" t="n">
        <v>5238</v>
      </c>
      <c r="AD160" t="n">
        <v>6380</v>
      </c>
      <c r="AE160" s="1" t="n">
        <v>3689</v>
      </c>
      <c r="AF160" s="6">
        <f>AD160-AC160</f>
        <v/>
      </c>
      <c r="AG160" s="6">
        <f>AE160-AD160</f>
        <v/>
      </c>
      <c r="AH160" s="5">
        <f>AF160/AC160</f>
        <v/>
      </c>
      <c r="AI160" s="5">
        <f>AG160/AD160</f>
        <v/>
      </c>
    </row>
    <row r="161" spans="1:35">
      <c r="A161" t="s">
        <v>184</v>
      </c>
      <c r="B161" t="s">
        <v>76</v>
      </c>
      <c r="C161">
        <f>VLOOKUP(A161,[1]FO!$A$2:$B$213,2,0)</f>
        <v/>
      </c>
      <c r="D161" s="4" t="n">
        <v>-45.30000000000018</v>
      </c>
      <c r="E161" s="10" t="n">
        <v>81.55</v>
      </c>
      <c r="F161" t="n">
        <v>5147</v>
      </c>
      <c r="G161" t="n">
        <v>2752</v>
      </c>
      <c r="H161" s="1" t="n">
        <v>15737</v>
      </c>
      <c r="I161" s="6">
        <f>G161-F161</f>
        <v/>
      </c>
      <c r="J161" s="6">
        <f>H161-G161</f>
        <v/>
      </c>
      <c r="K161" s="5">
        <f>I161/F161</f>
        <v/>
      </c>
      <c r="L161" s="5">
        <f>J161/G161</f>
        <v/>
      </c>
      <c r="M161" s="3" t="n">
        <v>32.564466395</v>
      </c>
      <c r="N161" s="3" t="n">
        <v>15.905595785</v>
      </c>
      <c r="O161" s="11" t="n">
        <v>16.71</v>
      </c>
      <c r="P161" s="7">
        <f>N161-M161</f>
        <v/>
      </c>
      <c r="Q161" s="7">
        <f>O161-N161</f>
        <v/>
      </c>
      <c r="R161" s="5">
        <f>P161/M161</f>
        <v/>
      </c>
      <c r="S161" s="5">
        <f>Q161/N161</f>
        <v/>
      </c>
      <c r="T161" t="n">
        <v>28020</v>
      </c>
      <c r="U161" t="n">
        <v>14196</v>
      </c>
      <c r="V161" s="1" t="n">
        <v>33105</v>
      </c>
      <c r="W161" s="6">
        <f>U161-T161</f>
        <v/>
      </c>
      <c r="X161" s="6">
        <f>V161-U161</f>
        <v/>
      </c>
      <c r="Y161" s="5">
        <f>W161/T161</f>
        <v/>
      </c>
      <c r="Z161" s="5">
        <f>X161/U161</f>
        <v/>
      </c>
      <c r="AA161" s="9" t="n">
        <v>2400</v>
      </c>
      <c r="AB161" s="10" t="n">
        <v>850</v>
      </c>
      <c r="AC161" t="n">
        <v>304</v>
      </c>
      <c r="AD161" t="n">
        <v>124</v>
      </c>
      <c r="AE161" s="1" t="n">
        <v>1399</v>
      </c>
      <c r="AF161" s="6">
        <f>AD161-AC161</f>
        <v/>
      </c>
      <c r="AG161" s="6">
        <f>AE161-AD161</f>
        <v/>
      </c>
      <c r="AH161" s="5">
        <f>AF161/AC161</f>
        <v/>
      </c>
      <c r="AI161" s="5">
        <f>AG161/AD161</f>
        <v/>
      </c>
    </row>
    <row r="162" spans="1:35">
      <c r="A162" t="s">
        <v>185</v>
      </c>
      <c r="B162" t="s">
        <v>76</v>
      </c>
      <c r="C162">
        <f>VLOOKUP(A162,[1]FO!$A$2:$B$213,2,0)</f>
        <v/>
      </c>
      <c r="D162" s="4" t="n">
        <v>1.449999999999999</v>
      </c>
      <c r="E162" s="10" t="n">
        <v>0</v>
      </c>
      <c r="F162" t="n">
        <v>4765</v>
      </c>
      <c r="G162" t="n">
        <v>19364</v>
      </c>
      <c r="H162" s="1" t="n">
        <v>4406</v>
      </c>
      <c r="I162" s="6">
        <f>G162-F162</f>
        <v/>
      </c>
      <c r="J162" s="6">
        <f>H162-G162</f>
        <v/>
      </c>
      <c r="K162" s="5">
        <f>I162/F162</f>
        <v/>
      </c>
      <c r="L162" s="5">
        <f>J162/G162</f>
        <v/>
      </c>
      <c r="M162" s="3" t="n">
        <v>8.135543925</v>
      </c>
      <c r="N162" s="3" t="n">
        <v>41.704473005</v>
      </c>
      <c r="O162" s="11" t="n">
        <v>0</v>
      </c>
      <c r="P162" s="7">
        <f>N162-M162</f>
        <v/>
      </c>
      <c r="Q162" s="7">
        <f>O162-N162</f>
        <v/>
      </c>
      <c r="R162" s="5">
        <f>P162/M162</f>
        <v/>
      </c>
      <c r="S162" s="5">
        <f>Q162/N162</f>
        <v/>
      </c>
      <c r="T162" t="n">
        <v>1231694</v>
      </c>
      <c r="U162" t="n">
        <v>5618429</v>
      </c>
      <c r="V162" s="1" t="n">
        <v>1694376</v>
      </c>
      <c r="W162" s="6">
        <f>U162-T162</f>
        <v/>
      </c>
      <c r="X162" s="6">
        <f>V162-U162</f>
        <v/>
      </c>
      <c r="Y162" s="5">
        <f>W162/T162</f>
        <v/>
      </c>
      <c r="Z162" s="5">
        <f>X162/U162</f>
        <v/>
      </c>
      <c r="AA162" s="9" t="n">
        <v>3186000</v>
      </c>
      <c r="AB162" s="10" t="n">
        <v>0</v>
      </c>
      <c r="AC162" t="n">
        <v>244</v>
      </c>
      <c r="AD162" t="n">
        <v>1608</v>
      </c>
      <c r="AE162" s="1" t="n">
        <v>0</v>
      </c>
      <c r="AF162" s="6">
        <f>AD162-AC162</f>
        <v/>
      </c>
      <c r="AG162" s="6">
        <f>AE162-AD162</f>
        <v/>
      </c>
      <c r="AH162" s="5">
        <f>AF162/AC162</f>
        <v/>
      </c>
      <c r="AI162" s="5">
        <f>AG162/AD162</f>
        <v/>
      </c>
    </row>
    <row r="163" spans="1:35">
      <c r="A163" t="s">
        <v>186</v>
      </c>
      <c r="B163" t="s">
        <v>76</v>
      </c>
      <c r="C163">
        <f>VLOOKUP(A163,[1]FO!$A$2:$B$213,2,0)</f>
        <v/>
      </c>
      <c r="D163" s="4" t="n">
        <v>8.100000000000023</v>
      </c>
      <c r="E163" s="10" t="n">
        <v>-5.9</v>
      </c>
      <c r="F163" t="n">
        <v>14418</v>
      </c>
      <c r="G163" t="n">
        <v>12572</v>
      </c>
      <c r="H163" s="1" t="n">
        <v>24038</v>
      </c>
      <c r="I163" s="6">
        <f>G163-F163</f>
        <v/>
      </c>
      <c r="J163" s="6">
        <f>H163-G163</f>
        <v/>
      </c>
      <c r="K163" s="5">
        <f>I163/F163</f>
        <v/>
      </c>
      <c r="L163" s="5">
        <f>J163/G163</f>
        <v/>
      </c>
      <c r="M163" s="3" t="n">
        <v>21.883125165</v>
      </c>
      <c r="N163" s="3" t="n">
        <v>20.49238682</v>
      </c>
      <c r="O163" s="11" t="n">
        <v>13.81</v>
      </c>
      <c r="P163" s="7">
        <f>N163-M163</f>
        <v/>
      </c>
      <c r="Q163" s="7">
        <f>O163-N163</f>
        <v/>
      </c>
      <c r="R163" s="5">
        <f>P163/M163</f>
        <v/>
      </c>
      <c r="S163" s="5">
        <f>Q163/N163</f>
        <v/>
      </c>
      <c r="T163" t="n">
        <v>132362</v>
      </c>
      <c r="U163" t="n">
        <v>56334</v>
      </c>
      <c r="V163" s="1" t="n">
        <v>413883</v>
      </c>
      <c r="W163" s="6">
        <f>U163-T163</f>
        <v/>
      </c>
      <c r="X163" s="6">
        <f>V163-U163</f>
        <v/>
      </c>
      <c r="Y163" s="5">
        <f>W163/T163</f>
        <v/>
      </c>
      <c r="Z163" s="5">
        <f>X163/U163</f>
        <v/>
      </c>
      <c r="AA163" s="9" t="n">
        <v>-30000</v>
      </c>
      <c r="AB163" s="10" t="n">
        <v>33750</v>
      </c>
      <c r="AC163" t="n">
        <v>560</v>
      </c>
      <c r="AD163" t="n">
        <v>687</v>
      </c>
      <c r="AE163" s="1" t="n">
        <v>884</v>
      </c>
      <c r="AF163" s="6">
        <f>AD163-AC163</f>
        <v/>
      </c>
      <c r="AG163" s="6">
        <f>AE163-AD163</f>
        <v/>
      </c>
      <c r="AH163" s="5">
        <f>AF163/AC163</f>
        <v/>
      </c>
      <c r="AI163" s="5">
        <f>AG163/AD163</f>
        <v/>
      </c>
    </row>
    <row r="164" spans="1:35">
      <c r="A164" t="s">
        <v>187</v>
      </c>
      <c r="B164" t="s">
        <v>76</v>
      </c>
      <c r="C164">
        <f>VLOOKUP(A164,[1]FO!$A$2:$B$213,2,0)</f>
        <v/>
      </c>
      <c r="D164" s="4" t="n">
        <v>-0.6500000000000057</v>
      </c>
      <c r="E164" s="10" t="n">
        <v>0.3</v>
      </c>
      <c r="F164" t="n">
        <v>15288</v>
      </c>
      <c r="G164" t="n">
        <v>7273</v>
      </c>
      <c r="H164" s="1" t="n">
        <v>16763</v>
      </c>
      <c r="I164" s="6">
        <f>G164-F164</f>
        <v/>
      </c>
      <c r="J164" s="6">
        <f>H164-G164</f>
        <v/>
      </c>
      <c r="K164" s="5">
        <f>I164/F164</f>
        <v/>
      </c>
      <c r="L164" s="5">
        <f>J164/G164</f>
        <v/>
      </c>
      <c r="M164" s="3" t="n">
        <v>35.84913743</v>
      </c>
      <c r="N164" s="3" t="n">
        <v>19.56478626</v>
      </c>
      <c r="O164" s="11" t="n">
        <v>5.86</v>
      </c>
      <c r="P164" s="7">
        <f>N164-M164</f>
        <v/>
      </c>
      <c r="Q164" s="7">
        <f>O164-N164</f>
        <v/>
      </c>
      <c r="R164" s="5">
        <f>P164/M164</f>
        <v/>
      </c>
      <c r="S164" s="5">
        <f>Q164/N164</f>
        <v/>
      </c>
      <c r="T164" t="n">
        <v>1075430</v>
      </c>
      <c r="U164" t="n">
        <v>408291</v>
      </c>
      <c r="V164" s="1" t="n">
        <v>2780771</v>
      </c>
      <c r="W164" s="6">
        <f>U164-T164</f>
        <v/>
      </c>
      <c r="X164" s="6">
        <f>V164-U164</f>
        <v/>
      </c>
      <c r="Y164" s="5">
        <f>W164/T164</f>
        <v/>
      </c>
      <c r="Z164" s="5">
        <f>X164/U164</f>
        <v/>
      </c>
      <c r="AA164" s="9" t="n">
        <v>-492000</v>
      </c>
      <c r="AB164" s="10" t="n">
        <v>1416000</v>
      </c>
      <c r="AC164" t="n">
        <v>1340</v>
      </c>
      <c r="AD164" t="n">
        <v>1070</v>
      </c>
      <c r="AE164" s="1" t="n">
        <v>1382</v>
      </c>
      <c r="AF164" s="6">
        <f>AD164-AC164</f>
        <v/>
      </c>
      <c r="AG164" s="6">
        <f>AE164-AD164</f>
        <v/>
      </c>
      <c r="AH164" s="5">
        <f>AF164/AC164</f>
        <v/>
      </c>
      <c r="AI164" s="5">
        <f>AG164/AD164</f>
        <v/>
      </c>
    </row>
    <row r="165" spans="1:35">
      <c r="A165" t="s">
        <v>188</v>
      </c>
      <c r="B165" t="s">
        <v>76</v>
      </c>
      <c r="C165">
        <f>VLOOKUP(A165,[1]FO!$A$2:$B$213,2,0)</f>
        <v/>
      </c>
      <c r="D165" s="4" t="n">
        <v>8.449999999999818</v>
      </c>
      <c r="E165" s="10" t="n">
        <v>12.95</v>
      </c>
      <c r="F165" t="n">
        <v>7065</v>
      </c>
      <c r="G165" t="n">
        <v>5060</v>
      </c>
      <c r="H165" s="1" t="n">
        <v>5012</v>
      </c>
      <c r="I165" s="6">
        <f>G165-F165</f>
        <v/>
      </c>
      <c r="J165" s="6">
        <f>H165-G165</f>
        <v/>
      </c>
      <c r="K165" s="5">
        <f>I165/F165</f>
        <v/>
      </c>
      <c r="L165" s="5">
        <f>J165/G165</f>
        <v/>
      </c>
      <c r="M165" s="3" t="n">
        <v>15.822667815</v>
      </c>
      <c r="N165" s="3" t="n">
        <v>9.96018963</v>
      </c>
      <c r="O165" s="11" t="n">
        <v>2.49</v>
      </c>
      <c r="P165" s="7">
        <f>N165-M165</f>
        <v/>
      </c>
      <c r="Q165" s="7">
        <f>O165-N165</f>
        <v/>
      </c>
      <c r="R165" s="5">
        <f>P165/M165</f>
        <v/>
      </c>
      <c r="S165" s="5">
        <f>Q165/N165</f>
        <v/>
      </c>
      <c r="T165" t="n">
        <v>17281</v>
      </c>
      <c r="U165" t="n">
        <v>14314</v>
      </c>
      <c r="V165" s="1" t="n">
        <v>13331</v>
      </c>
      <c r="W165" s="6">
        <f>U165-T165</f>
        <v/>
      </c>
      <c r="X165" s="6">
        <f>V165-U165</f>
        <v/>
      </c>
      <c r="Y165" s="5">
        <f>W165/T165</f>
        <v/>
      </c>
      <c r="Z165" s="5">
        <f>X165/U165</f>
        <v/>
      </c>
      <c r="AA165" s="9" t="n">
        <v>6300</v>
      </c>
      <c r="AB165" s="10" t="n">
        <v>-9300</v>
      </c>
      <c r="AC165" t="n">
        <v>683</v>
      </c>
      <c r="AD165" t="n">
        <v>234</v>
      </c>
      <c r="AE165" s="1" t="n">
        <v>202</v>
      </c>
      <c r="AF165" s="6">
        <f>AD165-AC165</f>
        <v/>
      </c>
      <c r="AG165" s="6">
        <f>AE165-AD165</f>
        <v/>
      </c>
      <c r="AH165" s="5">
        <f>AF165/AC165</f>
        <v/>
      </c>
      <c r="AI165" s="5">
        <f>AG165/AD165</f>
        <v/>
      </c>
    </row>
    <row r="166" spans="1:35">
      <c r="A166" t="s">
        <v>189</v>
      </c>
      <c r="B166" t="s">
        <v>76</v>
      </c>
      <c r="C166">
        <f>VLOOKUP(A166,[1]FO!$A$2:$B$213,2,0)</f>
        <v/>
      </c>
      <c r="D166" s="4" t="n">
        <v>5.75</v>
      </c>
      <c r="E166" s="10" t="n">
        <v>1.1</v>
      </c>
      <c r="F166" t="n">
        <v>5056</v>
      </c>
      <c r="G166" t="n">
        <v>8011</v>
      </c>
      <c r="H166" s="1" t="n">
        <v>10177</v>
      </c>
      <c r="I166" s="6">
        <f>G166-F166</f>
        <v/>
      </c>
      <c r="J166" s="6">
        <f>H166-G166</f>
        <v/>
      </c>
      <c r="K166" s="5">
        <f>I166/F166</f>
        <v/>
      </c>
      <c r="L166" s="5">
        <f>J166/G166</f>
        <v/>
      </c>
      <c r="M166" s="3" t="n">
        <v>7.790781845000001</v>
      </c>
      <c r="N166" s="3" t="n">
        <v>13.092812385</v>
      </c>
      <c r="O166" s="11" t="n">
        <v>1.21</v>
      </c>
      <c r="P166" s="7">
        <f>N166-M166</f>
        <v/>
      </c>
      <c r="Q166" s="7">
        <f>O166-N166</f>
        <v/>
      </c>
      <c r="R166" s="5">
        <f>P166/M166</f>
        <v/>
      </c>
      <c r="S166" s="5">
        <f>Q166/N166</f>
        <v/>
      </c>
      <c r="T166" t="n">
        <v>86178</v>
      </c>
      <c r="U166" t="n">
        <v>174025</v>
      </c>
      <c r="V166" s="1" t="n">
        <v>516532</v>
      </c>
      <c r="W166" s="6">
        <f>U166-T166</f>
        <v/>
      </c>
      <c r="X166" s="6">
        <f>V166-U166</f>
        <v/>
      </c>
      <c r="Y166" s="5">
        <f>W166/T166</f>
        <v/>
      </c>
      <c r="Z166" s="5">
        <f>X166/U166</f>
        <v/>
      </c>
      <c r="AA166" s="9" t="n">
        <v>-111034</v>
      </c>
      <c r="AB166" s="10" t="n">
        <v>-74778</v>
      </c>
      <c r="AC166" t="n">
        <v>311</v>
      </c>
      <c r="AD166" t="n">
        <v>473</v>
      </c>
      <c r="AE166" s="1" t="n">
        <v>371</v>
      </c>
      <c r="AF166" s="6">
        <f>AD166-AC166</f>
        <v/>
      </c>
      <c r="AG166" s="6">
        <f>AE166-AD166</f>
        <v/>
      </c>
      <c r="AH166" s="5">
        <f>AF166/AC166</f>
        <v/>
      </c>
      <c r="AI166" s="5">
        <f>AG166/AD166</f>
        <v/>
      </c>
    </row>
    <row r="167" spans="1:35">
      <c r="A167" t="s">
        <v>190</v>
      </c>
      <c r="B167" t="s">
        <v>76</v>
      </c>
      <c r="C167">
        <f>VLOOKUP(A167,[1]FO!$A$2:$B$213,2,0)</f>
        <v/>
      </c>
      <c r="D167" s="4" t="n">
        <v>1.950000000000003</v>
      </c>
      <c r="E167" s="10" t="n">
        <v>0</v>
      </c>
      <c r="F167" t="n">
        <v>7774</v>
      </c>
      <c r="G167" t="n">
        <v>11503</v>
      </c>
      <c r="H167" s="1" t="n">
        <v>18652</v>
      </c>
      <c r="I167" s="6">
        <f>G167-F167</f>
        <v/>
      </c>
      <c r="J167" s="6">
        <f>H167-G167</f>
        <v/>
      </c>
      <c r="K167" s="5">
        <f>I167/F167</f>
        <v/>
      </c>
      <c r="L167" s="5">
        <f>J167/G167</f>
        <v/>
      </c>
      <c r="M167" s="3" t="n">
        <v>13.865706175</v>
      </c>
      <c r="N167" s="3" t="n">
        <v>20.849570025</v>
      </c>
      <c r="O167" s="11" t="n">
        <v>0</v>
      </c>
      <c r="P167" s="7">
        <f>N167-M167</f>
        <v/>
      </c>
      <c r="Q167" s="7">
        <f>O167-N167</f>
        <v/>
      </c>
      <c r="R167" s="5">
        <f>P167/M167</f>
        <v/>
      </c>
      <c r="S167" s="5">
        <f>Q167/N167</f>
        <v/>
      </c>
      <c r="T167" t="n">
        <v>142930</v>
      </c>
      <c r="U167" t="n">
        <v>267039</v>
      </c>
      <c r="V167" s="1" t="n">
        <v>690303</v>
      </c>
      <c r="W167" s="6">
        <f>U167-T167</f>
        <v/>
      </c>
      <c r="X167" s="6">
        <f>V167-U167</f>
        <v/>
      </c>
      <c r="Y167" s="5">
        <f>W167/T167</f>
        <v/>
      </c>
      <c r="Z167" s="5">
        <f>X167/U167</f>
        <v/>
      </c>
      <c r="AA167" s="9" t="n">
        <v>-378000</v>
      </c>
      <c r="AB167" s="10" t="n">
        <v>0</v>
      </c>
      <c r="AC167" t="n">
        <v>951</v>
      </c>
      <c r="AD167" t="n">
        <v>1031</v>
      </c>
      <c r="AE167" s="1" t="n">
        <v>0</v>
      </c>
      <c r="AF167" s="6">
        <f>AD167-AC167</f>
        <v/>
      </c>
      <c r="AG167" s="6">
        <f>AE167-AD167</f>
        <v/>
      </c>
      <c r="AH167" s="5">
        <f>AF167/AC167</f>
        <v/>
      </c>
      <c r="AI167" s="5">
        <f>AG167/AD167</f>
        <v/>
      </c>
    </row>
    <row r="168" spans="1:35">
      <c r="A168" t="s">
        <v>191</v>
      </c>
      <c r="B168" t="s">
        <v>76</v>
      </c>
      <c r="C168">
        <f>VLOOKUP(A168,[1]FO!$A$2:$B$213,2,0)</f>
        <v/>
      </c>
      <c r="D168" s="4" t="n">
        <v>107.2000000000007</v>
      </c>
      <c r="E168" s="10" t="n">
        <v>266.3</v>
      </c>
      <c r="F168" t="n">
        <v>9814</v>
      </c>
      <c r="G168" t="n">
        <v>6226</v>
      </c>
      <c r="H168" s="1" t="n">
        <v>4343</v>
      </c>
      <c r="I168" s="6">
        <f>G168-F168</f>
        <v/>
      </c>
      <c r="J168" s="6">
        <f>H168-G168</f>
        <v/>
      </c>
      <c r="K168" s="5">
        <f>I168/F168</f>
        <v/>
      </c>
      <c r="L168" s="5">
        <f>J168/G168</f>
        <v/>
      </c>
      <c r="M168" s="3" t="n">
        <v>77.95287809</v>
      </c>
      <c r="N168" s="3" t="n">
        <v>34.61227408</v>
      </c>
      <c r="O168" s="11" t="n">
        <v>4.44</v>
      </c>
      <c r="P168" s="7">
        <f>N168-M168</f>
        <v/>
      </c>
      <c r="Q168" s="7">
        <f>O168-N168</f>
        <v/>
      </c>
      <c r="R168" s="5">
        <f>P168/M168</f>
        <v/>
      </c>
      <c r="S168" s="5">
        <f>Q168/N168</f>
        <v/>
      </c>
      <c r="T168" t="n">
        <v>12723</v>
      </c>
      <c r="U168" t="n">
        <v>3048</v>
      </c>
      <c r="V168" s="1" t="n">
        <v>4326</v>
      </c>
      <c r="W168" s="6">
        <f>U168-T168</f>
        <v/>
      </c>
      <c r="X168" s="6">
        <f>V168-U168</f>
        <v/>
      </c>
      <c r="Y168" s="5">
        <f>W168/T168</f>
        <v/>
      </c>
      <c r="Z168" s="5">
        <f>X168/U168</f>
        <v/>
      </c>
      <c r="AA168" s="9" t="n">
        <v>-650</v>
      </c>
      <c r="AB168" s="10" t="n">
        <v>1350</v>
      </c>
      <c r="AC168" t="n">
        <v>875</v>
      </c>
      <c r="AD168" t="n">
        <v>370</v>
      </c>
      <c r="AE168" s="1" t="n">
        <v>618</v>
      </c>
      <c r="AF168" s="6">
        <f>AD168-AC168</f>
        <v/>
      </c>
      <c r="AG168" s="6">
        <f>AE168-AD168</f>
        <v/>
      </c>
      <c r="AH168" s="5">
        <f>AF168/AC168</f>
        <v/>
      </c>
      <c r="AI168" s="5">
        <f>AG168/AD168</f>
        <v/>
      </c>
    </row>
    <row r="169" spans="1:35">
      <c r="A169" t="s">
        <v>192</v>
      </c>
      <c r="B169" t="s">
        <v>76</v>
      </c>
      <c r="C169">
        <f>VLOOKUP(A169,[1]FO!$A$2:$B$213,2,0)</f>
        <v/>
      </c>
      <c r="D169" s="4" t="n">
        <v>-3.949999999999989</v>
      </c>
      <c r="E169" s="10" t="n">
        <v>0</v>
      </c>
      <c r="F169" t="n">
        <v>22470</v>
      </c>
      <c r="G169" t="n">
        <v>18272</v>
      </c>
      <c r="H169" s="1" t="n">
        <v>70606</v>
      </c>
      <c r="I169" s="6">
        <f>G169-F169</f>
        <v/>
      </c>
      <c r="J169" s="6">
        <f>H169-G169</f>
        <v/>
      </c>
      <c r="K169" s="5">
        <f>I169/F169</f>
        <v/>
      </c>
      <c r="L169" s="5">
        <f>J169/G169</f>
        <v/>
      </c>
      <c r="M169" s="3" t="n">
        <v>85.74006395000001</v>
      </c>
      <c r="N169" s="3" t="n">
        <v>80.50386512</v>
      </c>
      <c r="O169" s="11" t="n">
        <v>0</v>
      </c>
      <c r="P169" s="7">
        <f>N169-M169</f>
        <v/>
      </c>
      <c r="Q169" s="7">
        <f>O169-N169</f>
        <v/>
      </c>
      <c r="R169" s="5">
        <f>P169/M169</f>
        <v/>
      </c>
      <c r="S169" s="5">
        <f>Q169/N169</f>
        <v/>
      </c>
      <c r="T169" t="n">
        <v>441437</v>
      </c>
      <c r="U169" t="n">
        <v>512254</v>
      </c>
      <c r="V169" s="1" t="n">
        <v>2658654</v>
      </c>
      <c r="W169" s="6">
        <f>U169-T169</f>
        <v/>
      </c>
      <c r="X169" s="6">
        <f>V169-U169</f>
        <v/>
      </c>
      <c r="Y169" s="5">
        <f>W169/T169</f>
        <v/>
      </c>
      <c r="Z169" s="5">
        <f>X169/U169</f>
        <v/>
      </c>
      <c r="AA169" s="9" t="n">
        <v>-493500</v>
      </c>
      <c r="AB169" s="10" t="n">
        <v>0</v>
      </c>
      <c r="AC169" t="n">
        <v>4541</v>
      </c>
      <c r="AD169" t="n">
        <v>3243</v>
      </c>
      <c r="AE169" s="1" t="n">
        <v>0</v>
      </c>
      <c r="AF169" s="6">
        <f>AD169-AC169</f>
        <v/>
      </c>
      <c r="AG169" s="6">
        <f>AE169-AD169</f>
        <v/>
      </c>
      <c r="AH169" s="5">
        <f>AF169/AC169</f>
        <v/>
      </c>
      <c r="AI169" s="5">
        <f>AG169/AD169</f>
        <v/>
      </c>
    </row>
    <row r="170" spans="1:35">
      <c r="A170" t="s">
        <v>193</v>
      </c>
      <c r="B170" t="s">
        <v>76</v>
      </c>
      <c r="C170">
        <f>VLOOKUP(A170,[1]FO!$A$2:$B$213,2,0)</f>
        <v/>
      </c>
      <c r="D170" s="4" t="n">
        <v>20.09999999999991</v>
      </c>
      <c r="E170" s="10" t="n">
        <v>8.25</v>
      </c>
      <c r="F170" t="n">
        <v>8646</v>
      </c>
      <c r="G170" t="n">
        <v>11456</v>
      </c>
      <c r="H170" s="1" t="n">
        <v>33680</v>
      </c>
      <c r="I170" s="6">
        <f>G170-F170</f>
        <v/>
      </c>
      <c r="J170" s="6">
        <f>H170-G170</f>
        <v/>
      </c>
      <c r="K170" s="5">
        <f>I170/F170</f>
        <v/>
      </c>
      <c r="L170" s="5">
        <f>J170/G170</f>
        <v/>
      </c>
      <c r="M170" s="3" t="n">
        <v>30.515551525</v>
      </c>
      <c r="N170" s="3" t="n">
        <v>38.91635358</v>
      </c>
      <c r="O170" s="11" t="n">
        <v>33.05</v>
      </c>
      <c r="P170" s="7">
        <f>N170-M170</f>
        <v/>
      </c>
      <c r="Q170" s="7">
        <f>O170-N170</f>
        <v/>
      </c>
      <c r="R170" s="5">
        <f>P170/M170</f>
        <v/>
      </c>
      <c r="S170" s="5">
        <f>Q170/N170</f>
        <v/>
      </c>
      <c r="T170" t="n">
        <v>40609</v>
      </c>
      <c r="U170" t="n">
        <v>55581</v>
      </c>
      <c r="V170" s="1" t="n">
        <v>279692</v>
      </c>
      <c r="W170" s="6">
        <f>U170-T170</f>
        <v/>
      </c>
      <c r="X170" s="6">
        <f>V170-U170</f>
        <v/>
      </c>
      <c r="Y170" s="5">
        <f>W170/T170</f>
        <v/>
      </c>
      <c r="Z170" s="5">
        <f>X170/U170</f>
        <v/>
      </c>
      <c r="AA170" s="9" t="n">
        <v>-116100</v>
      </c>
      <c r="AB170" s="10" t="n">
        <v>184220</v>
      </c>
      <c r="AC170" t="n">
        <v>1071</v>
      </c>
      <c r="AD170" t="n">
        <v>1775</v>
      </c>
      <c r="AE170" s="1" t="n">
        <v>5476</v>
      </c>
      <c r="AF170" s="6">
        <f>AD170-AC170</f>
        <v/>
      </c>
      <c r="AG170" s="6">
        <f>AE170-AD170</f>
        <v/>
      </c>
      <c r="AH170" s="5">
        <f>AF170/AC170</f>
        <v/>
      </c>
      <c r="AI170" s="5">
        <f>AG170/AD170</f>
        <v/>
      </c>
    </row>
    <row r="171" spans="1:35">
      <c r="A171" t="s">
        <v>194</v>
      </c>
      <c r="B171" t="s">
        <v>76</v>
      </c>
      <c r="C171">
        <f>VLOOKUP(A171,[1]FO!$A$2:$B$213,2,0)</f>
        <v/>
      </c>
      <c r="D171" s="4" t="n">
        <v>-0.75</v>
      </c>
      <c r="E171" s="10" t="n">
        <v>1.4</v>
      </c>
      <c r="F171" t="n">
        <v>41332</v>
      </c>
      <c r="G171" t="n">
        <v>25471</v>
      </c>
      <c r="H171" s="1" t="n">
        <v>32726</v>
      </c>
      <c r="I171" s="6">
        <f>G171-F171</f>
        <v/>
      </c>
      <c r="J171" s="6">
        <f>H171-G171</f>
        <v/>
      </c>
      <c r="K171" s="5">
        <f>I171/F171</f>
        <v/>
      </c>
      <c r="L171" s="5">
        <f>J171/G171</f>
        <v/>
      </c>
      <c r="M171" s="3" t="n">
        <v>107.84936635</v>
      </c>
      <c r="N171" s="3" t="n">
        <v>71.35817618</v>
      </c>
      <c r="O171" s="11" t="n">
        <v>8.890000000000001</v>
      </c>
      <c r="P171" s="7">
        <f>N171-M171</f>
        <v/>
      </c>
      <c r="Q171" s="7">
        <f>O171-N171</f>
        <v/>
      </c>
      <c r="R171" s="5">
        <f>P171/M171</f>
        <v/>
      </c>
      <c r="S171" s="5">
        <f>Q171/N171</f>
        <v/>
      </c>
      <c r="T171" t="n">
        <v>2879926</v>
      </c>
      <c r="U171" t="n">
        <v>1634036</v>
      </c>
      <c r="V171" s="1" t="n">
        <v>1428100</v>
      </c>
      <c r="W171" s="6">
        <f>U171-T171</f>
        <v/>
      </c>
      <c r="X171" s="6">
        <f>V171-U171</f>
        <v/>
      </c>
      <c r="Y171" s="5">
        <f>W171/T171</f>
        <v/>
      </c>
      <c r="Z171" s="5">
        <f>X171/U171</f>
        <v/>
      </c>
      <c r="AA171" s="9" t="n">
        <v>261000</v>
      </c>
      <c r="AB171" s="10" t="n">
        <v>-45000</v>
      </c>
      <c r="AC171" t="n">
        <v>2032</v>
      </c>
      <c r="AD171" t="n">
        <v>1554</v>
      </c>
      <c r="AE171" s="1" t="n">
        <v>948</v>
      </c>
      <c r="AF171" s="6">
        <f>AD171-AC171</f>
        <v/>
      </c>
      <c r="AG171" s="6">
        <f>AE171-AD171</f>
        <v/>
      </c>
      <c r="AH171" s="5">
        <f>AF171/AC171</f>
        <v/>
      </c>
      <c r="AI171" s="5">
        <f>AG171/AD171</f>
        <v/>
      </c>
    </row>
    <row r="172" spans="1:35">
      <c r="A172" t="s">
        <v>195</v>
      </c>
      <c r="B172" t="s">
        <v>76</v>
      </c>
      <c r="C172">
        <f>VLOOKUP(A172,[1]FO!$A$2:$B$213,2,0)</f>
        <v/>
      </c>
      <c r="D172" s="4" t="n">
        <v>0.5</v>
      </c>
      <c r="E172" s="10" t="n">
        <v>-1</v>
      </c>
      <c r="F172" t="n">
        <v>18297</v>
      </c>
      <c r="G172" t="n">
        <v>35203</v>
      </c>
      <c r="H172" s="1" t="n">
        <v>45141</v>
      </c>
      <c r="I172" s="6">
        <f>G172-F172</f>
        <v/>
      </c>
      <c r="J172" s="6">
        <f>H172-G172</f>
        <v/>
      </c>
      <c r="K172" s="5">
        <f>I172/F172</f>
        <v/>
      </c>
      <c r="L172" s="5">
        <f>J172/G172</f>
        <v/>
      </c>
      <c r="M172" s="3" t="n">
        <v>44.057788145</v>
      </c>
      <c r="N172" s="3" t="n">
        <v>81.639371505</v>
      </c>
      <c r="O172" s="11" t="n">
        <v>22.26</v>
      </c>
      <c r="P172" s="7">
        <f>N172-M172</f>
        <v/>
      </c>
      <c r="Q172" s="7">
        <f>O172-N172</f>
        <v/>
      </c>
      <c r="R172" s="5">
        <f>P172/M172</f>
        <v/>
      </c>
      <c r="S172" s="5">
        <f>Q172/N172</f>
        <v/>
      </c>
      <c r="T172" t="n">
        <v>1483294</v>
      </c>
      <c r="U172" t="n">
        <v>3484848</v>
      </c>
      <c r="V172" s="1" t="n">
        <v>59267594</v>
      </c>
      <c r="W172" s="6">
        <f>U172-T172</f>
        <v/>
      </c>
      <c r="X172" s="6">
        <f>V172-U172</f>
        <v/>
      </c>
      <c r="Y172" s="5">
        <f>W172/T172</f>
        <v/>
      </c>
      <c r="Z172" s="5">
        <f>X172/U172</f>
        <v/>
      </c>
      <c r="AA172" s="9" t="n">
        <v>-582000</v>
      </c>
      <c r="AB172" s="10" t="n">
        <v>2058400</v>
      </c>
      <c r="AC172" t="n">
        <v>2071</v>
      </c>
      <c r="AD172" t="n">
        <v>2876</v>
      </c>
      <c r="AE172" s="1" t="n">
        <v>3331</v>
      </c>
      <c r="AF172" s="6">
        <f>AD172-AC172</f>
        <v/>
      </c>
      <c r="AG172" s="6">
        <f>AE172-AD172</f>
        <v/>
      </c>
      <c r="AH172" s="5">
        <f>AF172/AC172</f>
        <v/>
      </c>
      <c r="AI172" s="5">
        <f>AG172/AD172</f>
        <v/>
      </c>
    </row>
    <row r="173" spans="1:35">
      <c r="A173" t="s">
        <v>196</v>
      </c>
      <c r="B173" t="s">
        <v>76</v>
      </c>
      <c r="C173">
        <f>VLOOKUP(A173,[1]FO!$A$2:$B$213,2,0)</f>
        <v/>
      </c>
      <c r="D173" s="4" t="n">
        <v>36.10000000000002</v>
      </c>
      <c r="E173" s="10" t="n">
        <v>0.1</v>
      </c>
      <c r="F173" t="n">
        <v>12342</v>
      </c>
      <c r="G173" t="n">
        <v>51172</v>
      </c>
      <c r="H173" s="1" t="n">
        <v>22388</v>
      </c>
      <c r="I173" s="6">
        <f>G173-F173</f>
        <v/>
      </c>
      <c r="J173" s="6">
        <f>H173-G173</f>
        <v/>
      </c>
      <c r="K173" s="5">
        <f>I173/F173</f>
        <v/>
      </c>
      <c r="L173" s="5">
        <f>J173/G173</f>
        <v/>
      </c>
      <c r="M173" s="3" t="n">
        <v>27.81796424</v>
      </c>
      <c r="N173" s="3" t="n">
        <v>172.33946341</v>
      </c>
      <c r="O173" s="11" t="n">
        <v>6.92</v>
      </c>
      <c r="P173" s="7">
        <f>N173-M173</f>
        <v/>
      </c>
      <c r="Q173" s="7">
        <f>O173-N173</f>
        <v/>
      </c>
      <c r="R173" s="5">
        <f>P173/M173</f>
        <v/>
      </c>
      <c r="S173" s="5">
        <f>Q173/N173</f>
        <v/>
      </c>
      <c r="T173" t="n">
        <v>160853</v>
      </c>
      <c r="U173" t="n">
        <v>349812</v>
      </c>
      <c r="V173" s="1" t="n">
        <v>257816</v>
      </c>
      <c r="W173" s="6">
        <f>U173-T173</f>
        <v/>
      </c>
      <c r="X173" s="6">
        <f>V173-U173</f>
        <v/>
      </c>
      <c r="Y173" s="5">
        <f>W173/T173</f>
        <v/>
      </c>
      <c r="Z173" s="5">
        <f>X173/U173</f>
        <v/>
      </c>
      <c r="AA173" s="9" t="n">
        <v>53000</v>
      </c>
      <c r="AB173" s="10" t="n">
        <v>51000</v>
      </c>
      <c r="AC173" t="n">
        <v>766</v>
      </c>
      <c r="AD173" t="n">
        <v>3953</v>
      </c>
      <c r="AE173" s="1" t="n">
        <v>1525</v>
      </c>
      <c r="AF173" s="6">
        <f>AD173-AC173</f>
        <v/>
      </c>
      <c r="AG173" s="6">
        <f>AE173-AD173</f>
        <v/>
      </c>
      <c r="AH173" s="5">
        <f>AF173/AC173</f>
        <v/>
      </c>
      <c r="AI173" s="5">
        <f>AG173/AD173</f>
        <v/>
      </c>
    </row>
    <row r="174" spans="1:35">
      <c r="A174" t="s">
        <v>197</v>
      </c>
      <c r="B174" t="s">
        <v>76</v>
      </c>
      <c r="C174">
        <f>VLOOKUP(A174,[1]FO!$A$2:$B$213,2,0)</f>
        <v/>
      </c>
      <c r="D174" s="4" t="n">
        <v>2.650000000000006</v>
      </c>
      <c r="E174" s="10" t="n">
        <v>0.85</v>
      </c>
      <c r="F174" t="n">
        <v>182756</v>
      </c>
      <c r="G174" t="n">
        <v>74660</v>
      </c>
      <c r="H174" s="1" t="n">
        <v>98894</v>
      </c>
      <c r="I174" s="6">
        <f>G174-F174</f>
        <v/>
      </c>
      <c r="J174" s="6">
        <f>H174-G174</f>
        <v/>
      </c>
      <c r="K174" s="5">
        <f>I174/F174</f>
        <v/>
      </c>
      <c r="L174" s="5">
        <f>J174/G174</f>
        <v/>
      </c>
      <c r="M174" s="3" t="n">
        <v>1087.721073185</v>
      </c>
      <c r="N174" s="3" t="n">
        <v>312.343564635</v>
      </c>
      <c r="O174" s="11" t="n">
        <v>83.2</v>
      </c>
      <c r="P174" s="7">
        <f>N174-M174</f>
        <v/>
      </c>
      <c r="Q174" s="7">
        <f>O174-N174</f>
        <v/>
      </c>
      <c r="R174" s="5">
        <f>P174/M174</f>
        <v/>
      </c>
      <c r="S174" s="5">
        <f>Q174/N174</f>
        <v/>
      </c>
      <c r="T174" t="n">
        <v>33358997</v>
      </c>
      <c r="U174" t="n">
        <v>6087753</v>
      </c>
      <c r="V174" s="1" t="n">
        <v>5983219</v>
      </c>
      <c r="W174" s="6">
        <f>U174-T174</f>
        <v/>
      </c>
      <c r="X174" s="6">
        <f>V174-U174</f>
        <v/>
      </c>
      <c r="Y174" s="5">
        <f>W174/T174</f>
        <v/>
      </c>
      <c r="Z174" s="5">
        <f>X174/U174</f>
        <v/>
      </c>
      <c r="AA174" s="9" t="n">
        <v>-1925000</v>
      </c>
      <c r="AB174" s="10" t="n">
        <v>-2401000</v>
      </c>
      <c r="AC174" t="n">
        <v>16957</v>
      </c>
      <c r="AD174" t="n">
        <v>7935</v>
      </c>
      <c r="AE174" s="1" t="n">
        <v>11751</v>
      </c>
      <c r="AF174" s="6">
        <f>AD174-AC174</f>
        <v/>
      </c>
      <c r="AG174" s="6">
        <f>AE174-AD174</f>
        <v/>
      </c>
      <c r="AH174" s="5">
        <f>AF174/AC174</f>
        <v/>
      </c>
      <c r="AI174" s="5">
        <f>AG174/AD174</f>
        <v/>
      </c>
    </row>
    <row r="175" spans="1:35">
      <c r="A175" t="s">
        <v>198</v>
      </c>
      <c r="B175" t="s">
        <v>76</v>
      </c>
      <c r="C175">
        <f>VLOOKUP(A175,[1]FO!$A$2:$B$213,2,0)</f>
        <v/>
      </c>
      <c r="D175" s="4" t="n">
        <v>0.75</v>
      </c>
      <c r="E175" s="10" t="n">
        <v>0</v>
      </c>
      <c r="F175" t="n">
        <v>8712</v>
      </c>
      <c r="G175" t="n">
        <v>7368</v>
      </c>
      <c r="H175" s="1" t="n">
        <v>5165</v>
      </c>
      <c r="I175" s="6">
        <f>G175-F175</f>
        <v/>
      </c>
      <c r="J175" s="6">
        <f>H175-G175</f>
        <v/>
      </c>
      <c r="K175" s="5">
        <f>I175/F175</f>
        <v/>
      </c>
      <c r="L175" s="5">
        <f>J175/G175</f>
        <v/>
      </c>
      <c r="M175" s="3" t="n">
        <v>18.744097075</v>
      </c>
      <c r="N175" s="3" t="n">
        <v>9.450899565</v>
      </c>
      <c r="O175" s="11" t="n">
        <v>0</v>
      </c>
      <c r="P175" s="7">
        <f>N175-M175</f>
        <v/>
      </c>
      <c r="Q175" s="7">
        <f>O175-N175</f>
        <v/>
      </c>
      <c r="R175" s="5">
        <f>P175/M175</f>
        <v/>
      </c>
      <c r="S175" s="5">
        <f>Q175/N175</f>
        <v/>
      </c>
      <c r="T175" t="n">
        <v>656053</v>
      </c>
      <c r="U175" t="n">
        <v>226154</v>
      </c>
      <c r="V175" s="1" t="n">
        <v>150396</v>
      </c>
      <c r="W175" s="6">
        <f>U175-T175</f>
        <v/>
      </c>
      <c r="X175" s="6">
        <f>V175-U175</f>
        <v/>
      </c>
      <c r="Y175" s="5">
        <f>W175/T175</f>
        <v/>
      </c>
      <c r="Z175" s="5">
        <f>X175/U175</f>
        <v/>
      </c>
      <c r="AA175" s="9" t="n">
        <v>-232000</v>
      </c>
      <c r="AB175" s="10" t="n">
        <v>0</v>
      </c>
      <c r="AC175" t="n">
        <v>1035</v>
      </c>
      <c r="AD175" t="n">
        <v>609</v>
      </c>
      <c r="AE175" s="1" t="n">
        <v>0</v>
      </c>
      <c r="AF175" s="6">
        <f>AD175-AC175</f>
        <v/>
      </c>
      <c r="AG175" s="6">
        <f>AE175-AD175</f>
        <v/>
      </c>
      <c r="AH175" s="5">
        <f>AF175/AC175</f>
        <v/>
      </c>
      <c r="AI175" s="5">
        <f>AG175/AD175</f>
        <v/>
      </c>
    </row>
    <row r="176" spans="1:35">
      <c r="A176" t="s">
        <v>199</v>
      </c>
      <c r="B176" t="s">
        <v>76</v>
      </c>
      <c r="C176">
        <f>VLOOKUP(A176,[1]FO!$A$2:$B$213,2,0)</f>
        <v/>
      </c>
      <c r="D176" s="4" t="n">
        <v>8.650000000000091</v>
      </c>
      <c r="E176" s="10" t="n">
        <v>-15.85</v>
      </c>
      <c r="F176" t="n">
        <v>16850</v>
      </c>
      <c r="G176" t="n">
        <v>11282</v>
      </c>
      <c r="H176" s="1" t="n">
        <v>15880</v>
      </c>
      <c r="I176" s="6">
        <f>G176-F176</f>
        <v/>
      </c>
      <c r="J176" s="6">
        <f>H176-G176</f>
        <v/>
      </c>
      <c r="K176" s="5">
        <f>I176/F176</f>
        <v/>
      </c>
      <c r="L176" s="5">
        <f>J176/G176</f>
        <v/>
      </c>
      <c r="M176" s="3" t="n">
        <v>63.66459127</v>
      </c>
      <c r="N176" s="3" t="n">
        <v>52.270766075</v>
      </c>
      <c r="O176" s="11" t="n">
        <v>11.62</v>
      </c>
      <c r="P176" s="7">
        <f>N176-M176</f>
        <v/>
      </c>
      <c r="Q176" s="7">
        <f>O176-N176</f>
        <v/>
      </c>
      <c r="R176" s="5">
        <f>P176/M176</f>
        <v/>
      </c>
      <c r="S176" s="5">
        <f>Q176/N176</f>
        <v/>
      </c>
      <c r="T176" t="n">
        <v>106420</v>
      </c>
      <c r="U176" t="n">
        <v>120426</v>
      </c>
      <c r="V176" s="1" t="n">
        <v>72200</v>
      </c>
      <c r="W176" s="6">
        <f>U176-T176</f>
        <v/>
      </c>
      <c r="X176" s="6">
        <f>V176-U176</f>
        <v/>
      </c>
      <c r="Y176" s="5">
        <f>W176/T176</f>
        <v/>
      </c>
      <c r="Z176" s="5">
        <f>X176/U176</f>
        <v/>
      </c>
      <c r="AA176" s="9" t="n">
        <v>-25200</v>
      </c>
      <c r="AB176" s="10" t="n">
        <v>3200</v>
      </c>
      <c r="AC176" t="n">
        <v>2788</v>
      </c>
      <c r="AD176" t="n">
        <v>1258</v>
      </c>
      <c r="AE176" s="1" t="n">
        <v>893</v>
      </c>
      <c r="AF176" s="6">
        <f>AD176-AC176</f>
        <v/>
      </c>
      <c r="AG176" s="6">
        <f>AE176-AD176</f>
        <v/>
      </c>
      <c r="AH176" s="5">
        <f>AF176/AC176</f>
        <v/>
      </c>
      <c r="AI176" s="5">
        <f>AG176/AD176</f>
        <v/>
      </c>
    </row>
    <row r="177" spans="1:35">
      <c r="A177" t="s">
        <v>200</v>
      </c>
      <c r="B177" t="s">
        <v>76</v>
      </c>
      <c r="C177">
        <f>VLOOKUP(A177,[1]FO!$A$2:$B$213,2,0)</f>
        <v/>
      </c>
      <c r="D177" s="4" t="n">
        <v>-16.25</v>
      </c>
      <c r="E177" s="10" t="n">
        <v>4</v>
      </c>
      <c r="F177" t="n">
        <v>48858</v>
      </c>
      <c r="G177" t="n">
        <v>42938</v>
      </c>
      <c r="H177" s="1" t="n">
        <v>9339</v>
      </c>
      <c r="I177" s="6">
        <f>G177-F177</f>
        <v/>
      </c>
      <c r="J177" s="6">
        <f>H177-G177</f>
        <v/>
      </c>
      <c r="K177" s="5">
        <f>I177/F177</f>
        <v/>
      </c>
      <c r="L177" s="5">
        <f>J177/G177</f>
        <v/>
      </c>
      <c r="M177" s="3" t="n">
        <v>222.680268995</v>
      </c>
      <c r="N177" s="3" t="n">
        <v>138.742065505</v>
      </c>
      <c r="O177" s="11" t="n">
        <v>4.7</v>
      </c>
      <c r="P177" s="7">
        <f>N177-M177</f>
        <v/>
      </c>
      <c r="Q177" s="7">
        <f>O177-N177</f>
        <v/>
      </c>
      <c r="R177" s="5">
        <f>P177/M177</f>
        <v/>
      </c>
      <c r="S177" s="5">
        <f>Q177/N177</f>
        <v/>
      </c>
      <c r="T177" t="n">
        <v>1116865</v>
      </c>
      <c r="U177" t="n">
        <v>365270</v>
      </c>
      <c r="V177" s="1" t="n">
        <v>222624</v>
      </c>
      <c r="W177" s="6">
        <f>U177-T177</f>
        <v/>
      </c>
      <c r="X177" s="6">
        <f>V177-U177</f>
        <v/>
      </c>
      <c r="Y177" s="5">
        <f>W177/T177</f>
        <v/>
      </c>
      <c r="Z177" s="5">
        <f>X177/U177</f>
        <v/>
      </c>
      <c r="AA177" s="9" t="n">
        <v>-88800</v>
      </c>
      <c r="AB177" s="10" t="n">
        <v>39200</v>
      </c>
      <c r="AC177" t="n">
        <v>5009</v>
      </c>
      <c r="AD177" t="n">
        <v>3594</v>
      </c>
      <c r="AE177" s="1" t="n">
        <v>995</v>
      </c>
      <c r="AF177" s="6">
        <f>AD177-AC177</f>
        <v/>
      </c>
      <c r="AG177" s="6">
        <f>AE177-AD177</f>
        <v/>
      </c>
      <c r="AH177" s="5">
        <f>AF177/AC177</f>
        <v/>
      </c>
      <c r="AI177" s="5">
        <f>AG177/AD177</f>
        <v/>
      </c>
    </row>
    <row r="178" spans="1:35">
      <c r="A178" t="s">
        <v>201</v>
      </c>
      <c r="B178" t="s">
        <v>76</v>
      </c>
      <c r="C178">
        <f>VLOOKUP(A178,[1]FO!$A$2:$B$213,2,0)</f>
        <v/>
      </c>
      <c r="D178" s="4" t="n">
        <v>13.39999999999998</v>
      </c>
      <c r="E178" s="10" t="n">
        <v>-4.7</v>
      </c>
      <c r="F178" t="n">
        <v>15673</v>
      </c>
      <c r="G178" t="n">
        <v>22844</v>
      </c>
      <c r="H178" s="1" t="n">
        <v>7833</v>
      </c>
      <c r="I178" s="6">
        <f>G178-F178</f>
        <v/>
      </c>
      <c r="J178" s="6">
        <f>H178-G178</f>
        <v/>
      </c>
      <c r="K178" s="5">
        <f>I178/F178</f>
        <v/>
      </c>
      <c r="L178" s="5">
        <f>J178/G178</f>
        <v/>
      </c>
      <c r="M178" s="3" t="n">
        <v>64.67315812999999</v>
      </c>
      <c r="N178" s="3" t="n">
        <v>75.839077035</v>
      </c>
      <c r="O178" s="11" t="n">
        <v>21.36</v>
      </c>
      <c r="P178" s="7">
        <f>N178-M178</f>
        <v/>
      </c>
      <c r="Q178" s="7">
        <f>O178-N178</f>
        <v/>
      </c>
      <c r="R178" s="5">
        <f>P178/M178</f>
        <v/>
      </c>
      <c r="S178" s="5">
        <f>Q178/N178</f>
        <v/>
      </c>
      <c r="T178" t="n">
        <v>121986</v>
      </c>
      <c r="U178" t="n">
        <v>118788</v>
      </c>
      <c r="V178" s="1" t="n">
        <v>56588</v>
      </c>
      <c r="W178" s="6">
        <f>U178-T178</f>
        <v/>
      </c>
      <c r="X178" s="6">
        <f>V178-U178</f>
        <v/>
      </c>
      <c r="Y178" s="5">
        <f>W178/T178</f>
        <v/>
      </c>
      <c r="Z178" s="5">
        <f>X178/U178</f>
        <v/>
      </c>
      <c r="AA178" s="9" t="n">
        <v>-21600</v>
      </c>
      <c r="AB178" s="10" t="n">
        <v>28800</v>
      </c>
      <c r="AC178" t="n">
        <v>2746</v>
      </c>
      <c r="AD178" t="n">
        <v>2994</v>
      </c>
      <c r="AE178" s="1" t="n">
        <v>989</v>
      </c>
      <c r="AF178" s="6">
        <f>AD178-AC178</f>
        <v/>
      </c>
      <c r="AG178" s="6">
        <f>AE178-AD178</f>
        <v/>
      </c>
      <c r="AH178" s="5">
        <f>AF178/AC178</f>
        <v/>
      </c>
      <c r="AI178" s="5">
        <f>AG178/AD178</f>
        <v/>
      </c>
    </row>
    <row r="179" spans="1:35">
      <c r="A179" t="s">
        <v>202</v>
      </c>
      <c r="B179" t="s">
        <v>76</v>
      </c>
      <c r="C179">
        <f>VLOOKUP(A179,[1]FO!$A$2:$B$213,2,0)</f>
        <v/>
      </c>
      <c r="D179" s="4" t="n">
        <v>-1.099999999999909</v>
      </c>
      <c r="E179" s="10" t="n">
        <v>13.9</v>
      </c>
      <c r="F179" t="n">
        <v>7290</v>
      </c>
      <c r="G179" t="n">
        <v>6998</v>
      </c>
      <c r="H179" s="1" t="n">
        <v>34172</v>
      </c>
      <c r="I179" s="6">
        <f>G179-F179</f>
        <v/>
      </c>
      <c r="J179" s="6">
        <f>H179-G179</f>
        <v/>
      </c>
      <c r="K179" s="5">
        <f>I179/F179</f>
        <v/>
      </c>
      <c r="L179" s="5">
        <f>J179/G179</f>
        <v/>
      </c>
      <c r="M179" s="3" t="n">
        <v>38.272362145</v>
      </c>
      <c r="N179" s="3" t="n">
        <v>30.781469355</v>
      </c>
      <c r="O179" s="11" t="n">
        <v>48.61</v>
      </c>
      <c r="P179" s="7">
        <f>N179-M179</f>
        <v/>
      </c>
      <c r="Q179" s="7">
        <f>O179-N179</f>
        <v/>
      </c>
      <c r="R179" s="5">
        <f>P179/M179</f>
        <v/>
      </c>
      <c r="S179" s="5">
        <f>Q179/N179</f>
        <v/>
      </c>
      <c r="T179" t="n">
        <v>357512</v>
      </c>
      <c r="U179" t="n">
        <v>321993</v>
      </c>
      <c r="V179" s="1" t="n">
        <v>744511</v>
      </c>
      <c r="W179" s="6">
        <f>U179-T179</f>
        <v/>
      </c>
      <c r="X179" s="6">
        <f>V179-U179</f>
        <v/>
      </c>
      <c r="Y179" s="5">
        <f>W179/T179</f>
        <v/>
      </c>
      <c r="Z179" s="5">
        <f>X179/U179</f>
        <v/>
      </c>
      <c r="AA179" s="9" t="n">
        <v>-91000</v>
      </c>
      <c r="AB179" s="10" t="n">
        <v>38400</v>
      </c>
      <c r="AC179" t="n">
        <v>1334</v>
      </c>
      <c r="AD179" t="n">
        <v>1002</v>
      </c>
      <c r="AE179" s="1" t="n">
        <v>1772</v>
      </c>
      <c r="AF179" s="6">
        <f>AD179-AC179</f>
        <v/>
      </c>
      <c r="AG179" s="6">
        <f>AE179-AD179</f>
        <v/>
      </c>
      <c r="AH179" s="5">
        <f>AF179/AC179</f>
        <v/>
      </c>
      <c r="AI179" s="5">
        <f>AG179/AD179</f>
        <v/>
      </c>
    </row>
    <row r="180" spans="1:35">
      <c r="A180" t="s">
        <v>203</v>
      </c>
      <c r="B180" t="s">
        <v>76</v>
      </c>
      <c r="C180">
        <f>VLOOKUP(A180,[1]FO!$A$2:$B$213,2,0)</f>
        <v/>
      </c>
      <c r="D180" s="4" t="n">
        <v>0.6999999999999993</v>
      </c>
      <c r="E180" s="10" t="n">
        <v>0</v>
      </c>
      <c r="F180" t="n">
        <v>129144</v>
      </c>
      <c r="G180" t="n">
        <v>250889</v>
      </c>
      <c r="H180" s="1" t="n">
        <v>3619</v>
      </c>
      <c r="I180" s="6">
        <f>G180-F180</f>
        <v/>
      </c>
      <c r="J180" s="6">
        <f>H180-G180</f>
        <v/>
      </c>
      <c r="K180" s="5">
        <f>I180/F180</f>
        <v/>
      </c>
      <c r="L180" s="5">
        <f>J180/G180</f>
        <v/>
      </c>
      <c r="M180" s="3" t="n">
        <v>403.797405845</v>
      </c>
      <c r="N180" s="3" t="n">
        <v>649.092690865</v>
      </c>
      <c r="O180" s="11" t="n">
        <v>0</v>
      </c>
      <c r="P180" s="7">
        <f>N180-M180</f>
        <v/>
      </c>
      <c r="Q180" s="7">
        <f>O180-N180</f>
        <v/>
      </c>
      <c r="R180" s="5">
        <f>P180/M180</f>
        <v/>
      </c>
      <c r="S180" s="5">
        <f>Q180/N180</f>
        <v/>
      </c>
      <c r="T180" t="n">
        <v>28169715</v>
      </c>
      <c r="U180" t="n">
        <v>37604065</v>
      </c>
      <c r="V180" s="1" t="n">
        <v>13420873</v>
      </c>
      <c r="W180" s="6">
        <f>U180-T180</f>
        <v/>
      </c>
      <c r="X180" s="6">
        <f>V180-U180</f>
        <v/>
      </c>
      <c r="Y180" s="5">
        <f>W180/T180</f>
        <v/>
      </c>
      <c r="Z180" s="5">
        <f>X180/U180</f>
        <v/>
      </c>
      <c r="AA180" s="9" t="n">
        <v>-1638000</v>
      </c>
      <c r="AB180" s="10" t="n">
        <v>0</v>
      </c>
      <c r="AC180" t="n">
        <v>17383</v>
      </c>
      <c r="AD180" t="n">
        <v>18936</v>
      </c>
      <c r="AE180" s="1" t="n">
        <v>0</v>
      </c>
      <c r="AF180" s="6">
        <f>AD180-AC180</f>
        <v/>
      </c>
      <c r="AG180" s="6">
        <f>AE180-AD180</f>
        <v/>
      </c>
      <c r="AH180" s="5">
        <f>AF180/AC180</f>
        <v/>
      </c>
      <c r="AI180" s="5">
        <f>AG180/AD180</f>
        <v/>
      </c>
    </row>
    <row r="181" spans="1:35">
      <c r="A181" t="s">
        <v>204</v>
      </c>
      <c r="B181" t="s">
        <v>76</v>
      </c>
      <c r="C181">
        <f>VLOOKUP(A181,[1]FO!$A$2:$B$213,2,0)</f>
        <v/>
      </c>
      <c r="D181" s="4" t="n">
        <v>1.400000000000006</v>
      </c>
      <c r="E181" s="10" t="n">
        <v>-1.05</v>
      </c>
      <c r="F181" t="n">
        <v>31405</v>
      </c>
      <c r="G181" t="n">
        <v>36738</v>
      </c>
      <c r="H181" s="1" t="n">
        <v>38939</v>
      </c>
      <c r="I181" s="6">
        <f>G181-F181</f>
        <v/>
      </c>
      <c r="J181" s="6">
        <f>H181-G181</f>
        <v/>
      </c>
      <c r="K181" s="5">
        <f>I181/F181</f>
        <v/>
      </c>
      <c r="L181" s="5">
        <f>J181/G181</f>
        <v/>
      </c>
      <c r="M181" s="3" t="n">
        <v>62.392812885</v>
      </c>
      <c r="N181" s="3" t="n">
        <v>62.559970975</v>
      </c>
      <c r="O181" s="11" t="n">
        <v>19.27</v>
      </c>
      <c r="P181" s="7">
        <f>N181-M181</f>
        <v/>
      </c>
      <c r="Q181" s="7">
        <f>O181-N181</f>
        <v/>
      </c>
      <c r="R181" s="5">
        <f>P181/M181</f>
        <v/>
      </c>
      <c r="S181" s="5">
        <f>Q181/N181</f>
        <v/>
      </c>
      <c r="T181" t="n">
        <v>1691613</v>
      </c>
      <c r="U181" t="n">
        <v>1551918</v>
      </c>
      <c r="V181" s="1" t="n">
        <v>1966820</v>
      </c>
      <c r="W181" s="6">
        <f>U181-T181</f>
        <v/>
      </c>
      <c r="X181" s="6">
        <f>V181-U181</f>
        <v/>
      </c>
      <c r="Y181" s="5">
        <f>W181/T181</f>
        <v/>
      </c>
      <c r="Z181" s="5">
        <f>X181/U181</f>
        <v/>
      </c>
      <c r="AA181" s="9" t="n">
        <v>-2304000</v>
      </c>
      <c r="AB181" s="10" t="n">
        <v>2190000</v>
      </c>
      <c r="AC181" t="n">
        <v>2288</v>
      </c>
      <c r="AD181" t="n">
        <v>2516</v>
      </c>
      <c r="AE181" s="1" t="n">
        <v>3705</v>
      </c>
      <c r="AF181" s="6">
        <f>AD181-AC181</f>
        <v/>
      </c>
      <c r="AG181" s="6">
        <f>AE181-AD181</f>
        <v/>
      </c>
      <c r="AH181" s="5">
        <f>AF181/AC181</f>
        <v/>
      </c>
      <c r="AI181" s="5">
        <f>AG181/AD181</f>
        <v/>
      </c>
    </row>
    <row r="182" spans="1:35">
      <c r="A182" t="s">
        <v>205</v>
      </c>
      <c r="B182" t="s">
        <v>76</v>
      </c>
      <c r="C182">
        <f>VLOOKUP(A182,[1]FO!$A$2:$B$213,2,0)</f>
        <v/>
      </c>
      <c r="D182" s="4" t="n">
        <v>26.80000000000001</v>
      </c>
      <c r="E182" s="10" t="n">
        <v>-1.95</v>
      </c>
      <c r="F182" t="n">
        <v>103605</v>
      </c>
      <c r="G182" t="n">
        <v>154352</v>
      </c>
      <c r="H182" s="1" t="n">
        <v>156696</v>
      </c>
      <c r="I182" s="6">
        <f>G182-F182</f>
        <v/>
      </c>
      <c r="J182" s="6">
        <f>H182-G182</f>
        <v/>
      </c>
      <c r="K182" s="5">
        <f>I182/F182</f>
        <v/>
      </c>
      <c r="L182" s="5">
        <f>J182/G182</f>
        <v/>
      </c>
      <c r="M182" s="3" t="n">
        <v>357.760745245</v>
      </c>
      <c r="N182" s="3" t="n">
        <v>645.720986</v>
      </c>
      <c r="O182" s="11" t="n">
        <v>132.27</v>
      </c>
      <c r="P182" s="7">
        <f>N182-M182</f>
        <v/>
      </c>
      <c r="Q182" s="7">
        <f>O182-N182</f>
        <v/>
      </c>
      <c r="R182" s="5">
        <f>P182/M182</f>
        <v/>
      </c>
      <c r="S182" s="5">
        <f>Q182/N182</f>
        <v/>
      </c>
      <c r="T182" t="n">
        <v>1363767</v>
      </c>
      <c r="U182" t="n">
        <v>1059182</v>
      </c>
      <c r="V182" s="1" t="n">
        <v>1981595</v>
      </c>
      <c r="W182" s="6">
        <f>U182-T182</f>
        <v/>
      </c>
      <c r="X182" s="6">
        <f>V182-U182</f>
        <v/>
      </c>
      <c r="Y182" s="5">
        <f>W182/T182</f>
        <v/>
      </c>
      <c r="Z182" s="5">
        <f>X182/U182</f>
        <v/>
      </c>
      <c r="AA182" s="9" t="n">
        <v>119250</v>
      </c>
      <c r="AB182" s="10" t="n">
        <v>2190000</v>
      </c>
      <c r="AC182" t="n">
        <v>20863</v>
      </c>
      <c r="AD182" t="n">
        <v>30788</v>
      </c>
      <c r="AE182" s="1" t="n">
        <v>6527</v>
      </c>
      <c r="AF182" s="6">
        <f>AD182-AC182</f>
        <v/>
      </c>
      <c r="AG182" s="6">
        <f>AE182-AD182</f>
        <v/>
      </c>
      <c r="AH182" s="5">
        <f>AF182/AC182</f>
        <v/>
      </c>
      <c r="AI182" s="5">
        <f>AG182/AD182</f>
        <v/>
      </c>
    </row>
    <row r="183" spans="1:35">
      <c r="A183" t="s">
        <v>206</v>
      </c>
      <c r="B183" t="s">
        <v>76</v>
      </c>
      <c r="C183">
        <f>VLOOKUP(A183,[1]FO!$A$2:$B$213,2,0)</f>
        <v/>
      </c>
      <c r="D183" s="4" t="n">
        <v>45.90000000000003</v>
      </c>
      <c r="E183" s="10" t="n">
        <v>-3.15</v>
      </c>
      <c r="F183" t="n">
        <v>57549</v>
      </c>
      <c r="G183" t="n">
        <v>112162</v>
      </c>
      <c r="H183" s="1" t="n">
        <v>166019</v>
      </c>
      <c r="I183" s="6">
        <f>G183-F183</f>
        <v/>
      </c>
      <c r="J183" s="6">
        <f>H183-G183</f>
        <v/>
      </c>
      <c r="K183" s="5">
        <f>I183/F183</f>
        <v/>
      </c>
      <c r="L183" s="5">
        <f>J183/G183</f>
        <v/>
      </c>
      <c r="M183" s="3" t="n">
        <v>202.579925505</v>
      </c>
      <c r="N183" s="3" t="n">
        <v>465.87226353</v>
      </c>
      <c r="O183" s="11" t="n">
        <v>114.99</v>
      </c>
      <c r="P183" s="7">
        <f>N183-M183</f>
        <v/>
      </c>
      <c r="Q183" s="7">
        <f>O183-N183</f>
        <v/>
      </c>
      <c r="R183" s="5">
        <f>P183/M183</f>
        <v/>
      </c>
      <c r="S183" s="5">
        <f>Q183/N183</f>
        <v/>
      </c>
      <c r="T183" t="n">
        <v>574156</v>
      </c>
      <c r="U183" t="n">
        <v>1364127</v>
      </c>
      <c r="V183" s="1" t="n">
        <v>3450169</v>
      </c>
      <c r="W183" s="6">
        <f>U183-T183</f>
        <v/>
      </c>
      <c r="X183" s="6">
        <f>V183-U183</f>
        <v/>
      </c>
      <c r="Y183" s="5">
        <f>W183/T183</f>
        <v/>
      </c>
      <c r="Z183" s="5">
        <f>X183/U183</f>
        <v/>
      </c>
      <c r="AA183" s="9" t="n">
        <v>150800</v>
      </c>
      <c r="AB183" s="10" t="n">
        <v>1860000</v>
      </c>
      <c r="AC183" t="n">
        <v>14274</v>
      </c>
      <c r="AD183" t="n">
        <v>24884</v>
      </c>
      <c r="AE183" s="1" t="n">
        <v>4421</v>
      </c>
      <c r="AF183" s="6">
        <f>AD183-AC183</f>
        <v/>
      </c>
      <c r="AG183" s="6">
        <f>AE183-AD183</f>
        <v/>
      </c>
      <c r="AH183" s="5">
        <f>AF183/AC183</f>
        <v/>
      </c>
      <c r="AI183" s="5">
        <f>AG183/AD183</f>
        <v/>
      </c>
    </row>
    <row r="184" spans="1:35">
      <c r="A184" t="s">
        <v>207</v>
      </c>
      <c r="B184" t="s">
        <v>76</v>
      </c>
      <c r="C184">
        <f>VLOOKUP(A184,[1]FO!$A$2:$B$213,2,0)</f>
        <v/>
      </c>
      <c r="D184" s="4" t="n">
        <v>10.69999999999993</v>
      </c>
      <c r="E184" s="10" t="n">
        <v>0</v>
      </c>
      <c r="F184" t="n">
        <v>19608</v>
      </c>
      <c r="G184" t="n">
        <v>6140</v>
      </c>
      <c r="H184" s="1" t="n">
        <v>3017</v>
      </c>
      <c r="I184" s="6">
        <f>G184-F184</f>
        <v/>
      </c>
      <c r="J184" s="6">
        <f>H184-G184</f>
        <v/>
      </c>
      <c r="K184" s="5">
        <f>I184/F184</f>
        <v/>
      </c>
      <c r="L184" s="5">
        <f>J184/G184</f>
        <v/>
      </c>
      <c r="M184" s="3" t="n">
        <v>26.1784598</v>
      </c>
      <c r="N184" s="3" t="n">
        <v>13.531644775</v>
      </c>
      <c r="O184" s="11" t="n">
        <v>0</v>
      </c>
      <c r="P184" s="7">
        <f>N184-M184</f>
        <v/>
      </c>
      <c r="Q184" s="7">
        <f>O184-N184</f>
        <v/>
      </c>
      <c r="R184" s="5">
        <f>P184/M184</f>
        <v/>
      </c>
      <c r="S184" s="5">
        <f>Q184/N184</f>
        <v/>
      </c>
      <c r="T184" t="n">
        <v>161038</v>
      </c>
      <c r="U184" t="n">
        <v>75194</v>
      </c>
      <c r="V184" s="1" t="n">
        <v>45479</v>
      </c>
      <c r="W184" s="6">
        <f>U184-T184</f>
        <v/>
      </c>
      <c r="X184" s="6">
        <f>V184-U184</f>
        <v/>
      </c>
      <c r="Y184" s="5">
        <f>W184/T184</f>
        <v/>
      </c>
      <c r="Z184" s="5">
        <f>X184/U184</f>
        <v/>
      </c>
      <c r="AA184" s="9" t="n">
        <v>-700</v>
      </c>
      <c r="AB184" s="10" t="n">
        <v>0</v>
      </c>
      <c r="AC184" t="n">
        <v>690</v>
      </c>
      <c r="AD184" t="n">
        <v>706</v>
      </c>
      <c r="AE184" s="1" t="n">
        <v>0</v>
      </c>
      <c r="AF184" s="6">
        <f>AD184-AC184</f>
        <v/>
      </c>
      <c r="AG184" s="6">
        <f>AE184-AD184</f>
        <v/>
      </c>
      <c r="AH184" s="5">
        <f>AF184/AC184</f>
        <v/>
      </c>
      <c r="AI184" s="5">
        <f>AG184/AD184</f>
        <v/>
      </c>
    </row>
    <row r="185" spans="1:35">
      <c r="A185" t="s">
        <v>208</v>
      </c>
      <c r="B185" t="s">
        <v>76</v>
      </c>
      <c r="C185">
        <f>VLOOKUP(A185,[1]FO!$A$2:$B$213,2,0)</f>
        <v/>
      </c>
      <c r="D185" s="4" t="n">
        <v>0</v>
      </c>
      <c r="E185" s="10" t="n">
        <v>0</v>
      </c>
      <c r="F185" t="n">
        <v>17184</v>
      </c>
      <c r="G185" t="n">
        <v>14836</v>
      </c>
      <c r="H185" s="1" t="n">
        <v>1310</v>
      </c>
      <c r="I185" s="6">
        <f>G185-F185</f>
        <v/>
      </c>
      <c r="J185" s="6">
        <f>H185-G185</f>
        <v/>
      </c>
      <c r="K185" s="5">
        <f>I185/F185</f>
        <v/>
      </c>
      <c r="L185" s="5">
        <f>J185/G185</f>
        <v/>
      </c>
      <c r="M185" s="3" t="n">
        <v>26.48882838</v>
      </c>
      <c r="N185" s="3" t="n">
        <v>20.47606068</v>
      </c>
      <c r="O185" s="11" t="n">
        <v>0</v>
      </c>
      <c r="P185" s="7">
        <f>N185-M185</f>
        <v/>
      </c>
      <c r="Q185" s="7">
        <f>O185-N185</f>
        <v/>
      </c>
      <c r="R185" s="5">
        <f>P185/M185</f>
        <v/>
      </c>
      <c r="S185" s="5">
        <f>Q185/N185</f>
        <v/>
      </c>
      <c r="T185" t="n">
        <v>1695358</v>
      </c>
      <c r="U185" t="n">
        <v>1066638</v>
      </c>
      <c r="V185" s="1" t="n">
        <v>704927</v>
      </c>
      <c r="W185" s="6">
        <f>U185-T185</f>
        <v/>
      </c>
      <c r="X185" s="6">
        <f>V185-U185</f>
        <v/>
      </c>
      <c r="Y185" s="5">
        <f>W185/T185</f>
        <v/>
      </c>
      <c r="Z185" s="5">
        <f>X185/U185</f>
        <v/>
      </c>
      <c r="AA185" s="9" t="n">
        <v>288000</v>
      </c>
      <c r="AB185" s="10" t="n">
        <v>0</v>
      </c>
      <c r="AC185" t="n">
        <v>1541</v>
      </c>
      <c r="AD185" t="n">
        <v>831</v>
      </c>
      <c r="AE185" s="1" t="n">
        <v>0</v>
      </c>
      <c r="AF185" s="6">
        <f>AD185-AC185</f>
        <v/>
      </c>
      <c r="AG185" s="6">
        <f>AE185-AD185</f>
        <v/>
      </c>
      <c r="AH185" s="5">
        <f>AF185/AC185</f>
        <v/>
      </c>
      <c r="AI185" s="5">
        <f>AG185/AD185</f>
        <v/>
      </c>
    </row>
    <row r="186" spans="1:35">
      <c r="A186" t="s">
        <v>209</v>
      </c>
      <c r="B186" t="s">
        <v>76</v>
      </c>
      <c r="C186">
        <f>VLOOKUP(A186,[1]FO!$A$2:$B$213,2,0)</f>
        <v/>
      </c>
      <c r="D186" s="4" t="n">
        <v>0.7000000000000028</v>
      </c>
      <c r="E186" s="10" t="n">
        <v>0</v>
      </c>
      <c r="F186" t="n">
        <v>26861</v>
      </c>
      <c r="G186" t="n">
        <v>23781</v>
      </c>
      <c r="H186" s="1" t="n">
        <v>23114</v>
      </c>
      <c r="I186" s="6">
        <f>G186-F186</f>
        <v/>
      </c>
      <c r="J186" s="6">
        <f>H186-G186</f>
        <v/>
      </c>
      <c r="K186" s="5">
        <f>I186/F186</f>
        <v/>
      </c>
      <c r="L186" s="5">
        <f>J186/G186</f>
        <v/>
      </c>
      <c r="M186" s="3" t="n">
        <v>38.225495745</v>
      </c>
      <c r="N186" s="3" t="n">
        <v>36.18130941499999</v>
      </c>
      <c r="O186" s="11" t="n">
        <v>0</v>
      </c>
      <c r="P186" s="7">
        <f>N186-M186</f>
        <v/>
      </c>
      <c r="Q186" s="7">
        <f>O186-N186</f>
        <v/>
      </c>
      <c r="R186" s="5">
        <f>P186/M186</f>
        <v/>
      </c>
      <c r="S186" s="5">
        <f>Q186/N186</f>
        <v/>
      </c>
      <c r="T186" t="n">
        <v>1867680</v>
      </c>
      <c r="U186" t="n">
        <v>2049732</v>
      </c>
      <c r="V186" s="1" t="n">
        <v>15120139</v>
      </c>
      <c r="W186" s="6">
        <f>U186-T186</f>
        <v/>
      </c>
      <c r="X186" s="6">
        <f>V186-U186</f>
        <v/>
      </c>
      <c r="Y186" s="5">
        <f>W186/T186</f>
        <v/>
      </c>
      <c r="Z186" s="5">
        <f>X186/U186</f>
        <v/>
      </c>
      <c r="AA186" s="9" t="n">
        <v>-4260000</v>
      </c>
      <c r="AB186" s="10" t="n">
        <v>0</v>
      </c>
      <c r="AC186" t="n">
        <v>3005</v>
      </c>
      <c r="AD186" t="n">
        <v>2570</v>
      </c>
      <c r="AE186" s="1" t="n">
        <v>0</v>
      </c>
      <c r="AF186" s="6">
        <f>AD186-AC186</f>
        <v/>
      </c>
      <c r="AG186" s="6">
        <f>AE186-AD186</f>
        <v/>
      </c>
      <c r="AH186" s="5">
        <f>AF186/AC186</f>
        <v/>
      </c>
      <c r="AI186" s="5">
        <f>AG186/AD186</f>
        <v/>
      </c>
    </row>
    <row r="187" spans="1:35">
      <c r="A187" t="s">
        <v>210</v>
      </c>
      <c r="B187" t="s">
        <v>76</v>
      </c>
      <c r="C187">
        <f>VLOOKUP(A187,[1]FO!$A$2:$B$213,2,0)</f>
        <v/>
      </c>
      <c r="D187" s="4" t="n">
        <v>2.200000000000003</v>
      </c>
      <c r="E187" s="10" t="n">
        <v>0.3</v>
      </c>
      <c r="F187" t="n">
        <v>51587</v>
      </c>
      <c r="G187" t="n">
        <v>39294</v>
      </c>
      <c r="H187" s="1" t="n">
        <v>28017</v>
      </c>
      <c r="I187" s="6">
        <f>G187-F187</f>
        <v/>
      </c>
      <c r="J187" s="6">
        <f>H187-G187</f>
        <v/>
      </c>
      <c r="K187" s="5">
        <f>I187/F187</f>
        <v/>
      </c>
      <c r="L187" s="5">
        <f>J187/G187</f>
        <v/>
      </c>
      <c r="M187" s="3" t="n">
        <v>173.33419351</v>
      </c>
      <c r="N187" s="3" t="n">
        <v>129.59999182</v>
      </c>
      <c r="O187" s="11" t="n">
        <v>41.07</v>
      </c>
      <c r="P187" s="7">
        <f>N187-M187</f>
        <v/>
      </c>
      <c r="Q187" s="7">
        <f>O187-N187</f>
        <v/>
      </c>
      <c r="R187" s="5">
        <f>P187/M187</f>
        <v/>
      </c>
      <c r="S187" s="5">
        <f>Q187/N187</f>
        <v/>
      </c>
      <c r="T187" t="n">
        <v>3374254</v>
      </c>
      <c r="U187" t="n">
        <v>4976609</v>
      </c>
      <c r="V187" s="1" t="n">
        <v>2302377</v>
      </c>
      <c r="W187" s="6">
        <f>U187-T187</f>
        <v/>
      </c>
      <c r="X187" s="6">
        <f>V187-U187</f>
        <v/>
      </c>
      <c r="Y187" s="5">
        <f>W187/T187</f>
        <v/>
      </c>
      <c r="Z187" s="5">
        <f>X187/U187</f>
        <v/>
      </c>
      <c r="AA187" s="9" t="n">
        <v>-2664000</v>
      </c>
      <c r="AB187" s="10" t="n">
        <v>1248000</v>
      </c>
      <c r="AC187" t="n">
        <v>7280</v>
      </c>
      <c r="AD187" t="n">
        <v>5041</v>
      </c>
      <c r="AE187" s="1" t="n">
        <v>4705</v>
      </c>
      <c r="AF187" s="6">
        <f>AD187-AC187</f>
        <v/>
      </c>
      <c r="AG187" s="6">
        <f>AE187-AD187</f>
        <v/>
      </c>
      <c r="AH187" s="5">
        <f>AF187/AC187</f>
        <v/>
      </c>
      <c r="AI187" s="5">
        <f>AG187/AD187</f>
        <v/>
      </c>
    </row>
    <row r="188" spans="1:35">
      <c r="A188" t="s">
        <v>211</v>
      </c>
      <c r="B188" t="s">
        <v>76</v>
      </c>
      <c r="C188">
        <f>VLOOKUP(A188,[1]FO!$A$2:$B$213,2,0)</f>
        <v/>
      </c>
      <c r="D188" s="4" t="n">
        <v>-405.4500000000007</v>
      </c>
      <c r="E188" s="10" t="n">
        <v>-131.9</v>
      </c>
      <c r="F188" t="n">
        <v>2300</v>
      </c>
      <c r="G188" t="n">
        <v>3844</v>
      </c>
      <c r="H188" s="1" t="n">
        <v>6411</v>
      </c>
      <c r="I188" s="6">
        <f>G188-F188</f>
        <v/>
      </c>
      <c r="J188" s="6">
        <f>H188-G188</f>
        <v/>
      </c>
      <c r="K188" s="5">
        <f>I188/F188</f>
        <v/>
      </c>
      <c r="L188" s="5">
        <f>J188/G188</f>
        <v/>
      </c>
      <c r="M188" s="3" t="n">
        <v>22.6394045</v>
      </c>
      <c r="N188" s="3" t="n">
        <v>125.81353693</v>
      </c>
      <c r="O188" s="11" t="n">
        <v>8.609999999999999</v>
      </c>
      <c r="P188" s="7">
        <f>N188-M188</f>
        <v/>
      </c>
      <c r="Q188" s="7">
        <f>O188-N188</f>
        <v/>
      </c>
      <c r="R188" s="5">
        <f>P188/M188</f>
        <v/>
      </c>
      <c r="S188" s="5">
        <f>Q188/N188</f>
        <v/>
      </c>
      <c r="T188" t="n">
        <v>7599</v>
      </c>
      <c r="U188" t="n">
        <v>66201</v>
      </c>
      <c r="V188" s="1" t="n">
        <v>13579</v>
      </c>
      <c r="W188" s="6">
        <f>U188-T188</f>
        <v/>
      </c>
      <c r="X188" s="6">
        <f>V188-U188</f>
        <v/>
      </c>
      <c r="Y188" s="5">
        <f>W188/T188</f>
        <v/>
      </c>
      <c r="Z188" s="5">
        <f>X188/U188</f>
        <v/>
      </c>
      <c r="AA188" s="9" t="n">
        <v>1200</v>
      </c>
      <c r="AB188" s="10" t="n">
        <v>7250</v>
      </c>
      <c r="AC188" t="n">
        <v>400</v>
      </c>
      <c r="AD188" t="n">
        <v>235</v>
      </c>
      <c r="AE188" s="1" t="n">
        <v>707</v>
      </c>
      <c r="AF188" s="6">
        <f>AD188-AC188</f>
        <v/>
      </c>
      <c r="AG188" s="6">
        <f>AE188-AD188</f>
        <v/>
      </c>
      <c r="AH188" s="5">
        <f>AF188/AC188</f>
        <v/>
      </c>
      <c r="AI188" s="5">
        <f>AG188/AD188</f>
        <v/>
      </c>
    </row>
    <row r="189" spans="1:35">
      <c r="A189" t="s">
        <v>212</v>
      </c>
      <c r="B189" t="s">
        <v>76</v>
      </c>
      <c r="C189">
        <f>VLOOKUP(A189,[1]FO!$A$2:$B$213,2,0)</f>
        <v/>
      </c>
      <c r="D189" s="4" t="n">
        <v>51.09999999999991</v>
      </c>
      <c r="E189" s="10" t="n">
        <v>4.65</v>
      </c>
      <c r="F189" t="n">
        <v>8754</v>
      </c>
      <c r="G189" t="n">
        <v>15980</v>
      </c>
      <c r="H189" s="1" t="n">
        <v>37580</v>
      </c>
      <c r="I189" s="6">
        <f>G189-F189</f>
        <v/>
      </c>
      <c r="J189" s="6">
        <f>H189-G189</f>
        <v/>
      </c>
      <c r="K189" s="5">
        <f>I189/F189</f>
        <v/>
      </c>
      <c r="L189" s="5">
        <f>J189/G189</f>
        <v/>
      </c>
      <c r="M189" s="3" t="n">
        <v>13.60628727</v>
      </c>
      <c r="N189" s="3" t="n">
        <v>46.49672688</v>
      </c>
      <c r="O189" s="11" t="n">
        <v>28.04</v>
      </c>
      <c r="P189" s="7">
        <f>N189-M189</f>
        <v/>
      </c>
      <c r="Q189" s="7">
        <f>O189-N189</f>
        <v/>
      </c>
      <c r="R189" s="5">
        <f>P189/M189</f>
        <v/>
      </c>
      <c r="S189" s="5">
        <f>Q189/N189</f>
        <v/>
      </c>
      <c r="T189" t="n">
        <v>27222</v>
      </c>
      <c r="U189" t="n">
        <v>138226</v>
      </c>
      <c r="V189" s="1" t="n">
        <v>122324</v>
      </c>
      <c r="W189" s="6">
        <f>U189-T189</f>
        <v/>
      </c>
      <c r="X189" s="6">
        <f>V189-U189</f>
        <v/>
      </c>
      <c r="Y189" s="5">
        <f>W189/T189</f>
        <v/>
      </c>
      <c r="Z189" s="5">
        <f>X189/U189</f>
        <v/>
      </c>
      <c r="AA189" s="9" t="n">
        <v>-41000</v>
      </c>
      <c r="AB189" s="10" t="n">
        <v>-14850</v>
      </c>
      <c r="AC189" t="n">
        <v>783</v>
      </c>
      <c r="AD189" t="n">
        <v>2757</v>
      </c>
      <c r="AE189" s="1" t="n">
        <v>3418</v>
      </c>
      <c r="AF189" s="6">
        <f>AD189-AC189</f>
        <v/>
      </c>
      <c r="AG189" s="6">
        <f>AE189-AD189</f>
        <v/>
      </c>
      <c r="AH189" s="5">
        <f>AF189/AC189</f>
        <v/>
      </c>
      <c r="AI189" s="5">
        <f>AG189/AD189</f>
        <v/>
      </c>
    </row>
    <row r="190" spans="1:35">
      <c r="A190" t="s">
        <v>213</v>
      </c>
      <c r="B190" t="s">
        <v>76</v>
      </c>
      <c r="C190">
        <f>VLOOKUP(A190,[1]FO!$A$2:$B$213,2,0)</f>
        <v/>
      </c>
      <c r="D190" s="4" t="n">
        <v>0.05000000000000071</v>
      </c>
      <c r="E190" s="10" t="n">
        <v>0</v>
      </c>
      <c r="F190" t="n">
        <v>15371</v>
      </c>
      <c r="G190" t="n">
        <v>17298</v>
      </c>
      <c r="H190" s="1" t="n">
        <v>6743</v>
      </c>
      <c r="I190" s="6">
        <f>G190-F190</f>
        <v/>
      </c>
      <c r="J190" s="6">
        <f>H190-G190</f>
        <v/>
      </c>
      <c r="K190" s="5">
        <f>I190/F190</f>
        <v/>
      </c>
      <c r="L190" s="5">
        <f>J190/G190</f>
        <v/>
      </c>
      <c r="M190" s="3" t="n">
        <v>30.38729494</v>
      </c>
      <c r="N190" s="3" t="n">
        <v>34.744710925</v>
      </c>
      <c r="O190" s="11" t="n">
        <v>0</v>
      </c>
      <c r="P190" s="7">
        <f>N190-M190</f>
        <v/>
      </c>
      <c r="Q190" s="7">
        <f>O190-N190</f>
        <v/>
      </c>
      <c r="R190" s="5">
        <f>P190/M190</f>
        <v/>
      </c>
      <c r="S190" s="5">
        <f>Q190/N190</f>
        <v/>
      </c>
      <c r="T190" t="n">
        <v>3730645</v>
      </c>
      <c r="U190" t="n">
        <v>3247595</v>
      </c>
      <c r="V190" s="1" t="n">
        <v>3439283</v>
      </c>
      <c r="W190" s="6">
        <f>U190-T190</f>
        <v/>
      </c>
      <c r="X190" s="6">
        <f>V190-U190</f>
        <v/>
      </c>
      <c r="Y190" s="5">
        <f>W190/T190</f>
        <v/>
      </c>
      <c r="Z190" s="5">
        <f>X190/U190</f>
        <v/>
      </c>
      <c r="AA190" s="9" t="n">
        <v>-1623909</v>
      </c>
      <c r="AB190" s="10" t="n">
        <v>0</v>
      </c>
      <c r="AC190" t="n">
        <v>998</v>
      </c>
      <c r="AD190" t="n">
        <v>1368</v>
      </c>
      <c r="AE190" s="1" t="n">
        <v>0</v>
      </c>
      <c r="AF190" s="6">
        <f>AD190-AC190</f>
        <v/>
      </c>
      <c r="AG190" s="6">
        <f>AE190-AD190</f>
        <v/>
      </c>
      <c r="AH190" s="5">
        <f>AF190/AC190</f>
        <v/>
      </c>
      <c r="AI190" s="5">
        <f>AG190/AD190</f>
        <v/>
      </c>
    </row>
    <row r="191" spans="1:35">
      <c r="A191" t="s">
        <v>214</v>
      </c>
      <c r="B191" t="s">
        <v>76</v>
      </c>
      <c r="C191">
        <f>VLOOKUP(A191,[1]FO!$A$2:$B$213,2,0)</f>
        <v/>
      </c>
      <c r="D191" s="4" t="n">
        <v>3</v>
      </c>
      <c r="E191" s="10" t="n">
        <v>0</v>
      </c>
      <c r="F191" t="n">
        <v>13712</v>
      </c>
      <c r="G191" t="n">
        <v>21205</v>
      </c>
      <c r="H191" s="1" t="n">
        <v>2738</v>
      </c>
      <c r="I191" s="6">
        <f>G191-F191</f>
        <v/>
      </c>
      <c r="J191" s="6">
        <f>H191-G191</f>
        <v/>
      </c>
      <c r="K191" s="5">
        <f>I191/F191</f>
        <v/>
      </c>
      <c r="L191" s="5">
        <f>J191/G191</f>
        <v/>
      </c>
      <c r="M191" s="3" t="n">
        <v>16.95560319</v>
      </c>
      <c r="N191" s="3" t="n">
        <v>28.40042468</v>
      </c>
      <c r="O191" s="11" t="n">
        <v>0</v>
      </c>
      <c r="P191" s="7">
        <f>N191-M191</f>
        <v/>
      </c>
      <c r="Q191" s="7">
        <f>O191-N191</f>
        <v/>
      </c>
      <c r="R191" s="5">
        <f>P191/M191</f>
        <v/>
      </c>
      <c r="S191" s="5">
        <f>Q191/N191</f>
        <v/>
      </c>
      <c r="T191" t="n">
        <v>939825</v>
      </c>
      <c r="U191" t="n">
        <v>1043196</v>
      </c>
      <c r="V191" s="1" t="n">
        <v>613264</v>
      </c>
      <c r="W191" s="6">
        <f>U191-T191</f>
        <v/>
      </c>
      <c r="X191" s="6">
        <f>V191-U191</f>
        <v/>
      </c>
      <c r="Y191" s="5">
        <f>W191/T191</f>
        <v/>
      </c>
      <c r="Z191" s="5">
        <f>X191/U191</f>
        <v/>
      </c>
      <c r="AA191" s="9" t="n">
        <v>-350000</v>
      </c>
      <c r="AB191" s="10" t="n">
        <v>0</v>
      </c>
      <c r="AC191" t="n">
        <v>732</v>
      </c>
      <c r="AD191" t="n">
        <v>1369</v>
      </c>
      <c r="AE191" s="1" t="n">
        <v>0</v>
      </c>
      <c r="AF191" s="6">
        <f>AD191-AC191</f>
        <v/>
      </c>
      <c r="AG191" s="6">
        <f>AE191-AD191</f>
        <v/>
      </c>
      <c r="AH191" s="5">
        <f>AF191/AC191</f>
        <v/>
      </c>
      <c r="AI191" s="5">
        <f>AG191/AD191</f>
        <v/>
      </c>
    </row>
    <row r="192" spans="1:35">
      <c r="A192" t="s">
        <v>215</v>
      </c>
      <c r="B192" t="s">
        <v>76</v>
      </c>
      <c r="C192">
        <f>VLOOKUP(A192,[1]FO!$A$2:$B$213,2,0)</f>
        <v/>
      </c>
      <c r="D192" s="4" t="n">
        <v>27.95000000000005</v>
      </c>
      <c r="E192" s="10" t="n">
        <v>-14.85</v>
      </c>
      <c r="F192" t="n">
        <v>8133</v>
      </c>
      <c r="G192" t="n">
        <v>12788</v>
      </c>
      <c r="H192" s="1" t="n">
        <v>12040</v>
      </c>
      <c r="I192" s="6">
        <f>G192-F192</f>
        <v/>
      </c>
      <c r="J192" s="6">
        <f>H192-G192</f>
        <v/>
      </c>
      <c r="K192" s="5">
        <f>I192/F192</f>
        <v/>
      </c>
      <c r="L192" s="5">
        <f>J192/G192</f>
        <v/>
      </c>
      <c r="M192" s="3" t="n">
        <v>42.523960705</v>
      </c>
      <c r="N192" s="3" t="n">
        <v>44.23486734</v>
      </c>
      <c r="O192" s="11" t="n">
        <v>32.62</v>
      </c>
      <c r="P192" s="7">
        <f>N192-M192</f>
        <v/>
      </c>
      <c r="Q192" s="7">
        <f>O192-N192</f>
        <v/>
      </c>
      <c r="R192" s="5">
        <f>P192/M192</f>
        <v/>
      </c>
      <c r="S192" s="5">
        <f>Q192/N192</f>
        <v/>
      </c>
      <c r="T192" t="n">
        <v>29363</v>
      </c>
      <c r="U192" t="n">
        <v>49623</v>
      </c>
      <c r="V192" s="1" t="n">
        <v>190054</v>
      </c>
      <c r="W192" s="6">
        <f>U192-T192</f>
        <v/>
      </c>
      <c r="X192" s="6">
        <f>V192-U192</f>
        <v/>
      </c>
      <c r="Y192" s="5">
        <f>W192/T192</f>
        <v/>
      </c>
      <c r="Z192" s="5">
        <f>X192/U192</f>
        <v/>
      </c>
      <c r="AA192" s="9" t="n">
        <v>-32500</v>
      </c>
      <c r="AB192" s="10" t="n">
        <v>9250</v>
      </c>
      <c r="AC192" t="n">
        <v>1747</v>
      </c>
      <c r="AD192" t="n">
        <v>1521</v>
      </c>
      <c r="AE192" s="1" t="n">
        <v>1895</v>
      </c>
      <c r="AF192" s="6">
        <f>AD192-AC192</f>
        <v/>
      </c>
      <c r="AG192" s="6">
        <f>AE192-AD192</f>
        <v/>
      </c>
      <c r="AH192" s="5">
        <f>AF192/AC192</f>
        <v/>
      </c>
      <c r="AI192" s="5">
        <f>AG192/AD192</f>
        <v/>
      </c>
    </row>
    <row r="193" spans="1:35">
      <c r="A193" t="s">
        <v>216</v>
      </c>
      <c r="B193" t="s">
        <v>76</v>
      </c>
      <c r="C193">
        <f>VLOOKUP(A193,[1]FO!$A$2:$B$213,2,0)</f>
        <v/>
      </c>
      <c r="D193" s="4" t="n">
        <v>1</v>
      </c>
      <c r="E193" s="10" t="n">
        <v>-17.15</v>
      </c>
      <c r="F193" t="n">
        <v>26848</v>
      </c>
      <c r="G193" t="n">
        <v>20711</v>
      </c>
      <c r="H193" s="1" t="n">
        <v>31747</v>
      </c>
      <c r="I193" s="6">
        <f>G193-F193</f>
        <v/>
      </c>
      <c r="J193" s="6">
        <f>H193-G193</f>
        <v/>
      </c>
      <c r="K193" s="5">
        <f>I193/F193</f>
        <v/>
      </c>
      <c r="L193" s="5">
        <f>J193/G193</f>
        <v/>
      </c>
      <c r="M193" s="3" t="n">
        <v>92.25078488999999</v>
      </c>
      <c r="N193" s="3" t="n">
        <v>78.29056191000001</v>
      </c>
      <c r="O193" s="11" t="n">
        <v>61.74</v>
      </c>
      <c r="P193" s="7">
        <f>N193-M193</f>
        <v/>
      </c>
      <c r="Q193" s="7">
        <f>O193-N193</f>
        <v/>
      </c>
      <c r="R193" s="5">
        <f>P193/M193</f>
        <v/>
      </c>
      <c r="S193" s="5">
        <f>Q193/N193</f>
        <v/>
      </c>
      <c r="T193" t="n">
        <v>325779</v>
      </c>
      <c r="U193" t="n">
        <v>238722</v>
      </c>
      <c r="V193" s="1" t="n">
        <v>956436</v>
      </c>
      <c r="W193" s="6">
        <f>U193-T193</f>
        <v/>
      </c>
      <c r="X193" s="6">
        <f>V193-U193</f>
        <v/>
      </c>
      <c r="Y193" s="5">
        <f>W193/T193</f>
        <v/>
      </c>
      <c r="Z193" s="5">
        <f>X193/U193</f>
        <v/>
      </c>
      <c r="AA193" s="9" t="n">
        <v>-37800</v>
      </c>
      <c r="AB193" s="10" t="n">
        <v>120600</v>
      </c>
      <c r="AC193" t="n">
        <v>1749</v>
      </c>
      <c r="AD193" t="n">
        <v>1929</v>
      </c>
      <c r="AE193" s="1" t="n">
        <v>2585</v>
      </c>
      <c r="AF193" s="6">
        <f>AD193-AC193</f>
        <v/>
      </c>
      <c r="AG193" s="6">
        <f>AE193-AD193</f>
        <v/>
      </c>
      <c r="AH193" s="5">
        <f>AF193/AC193</f>
        <v/>
      </c>
      <c r="AI193" s="5">
        <f>AG193/AD193</f>
        <v/>
      </c>
    </row>
    <row r="194" spans="1:35">
      <c r="A194" t="s">
        <v>217</v>
      </c>
      <c r="B194" t="s">
        <v>76</v>
      </c>
      <c r="C194">
        <f>VLOOKUP(A194,[1]FO!$A$2:$B$213,2,0)</f>
        <v/>
      </c>
      <c r="D194" s="4" t="n">
        <v>14.35000000000002</v>
      </c>
      <c r="E194" s="10" t="n">
        <v>9.5</v>
      </c>
      <c r="F194" t="n">
        <v>19321</v>
      </c>
      <c r="G194" t="n">
        <v>13855</v>
      </c>
      <c r="H194" s="1" t="n">
        <v>25354</v>
      </c>
      <c r="I194" s="6">
        <f>G194-F194</f>
        <v/>
      </c>
      <c r="J194" s="6">
        <f>H194-G194</f>
        <v/>
      </c>
      <c r="K194" s="5">
        <f>I194/F194</f>
        <v/>
      </c>
      <c r="L194" s="5">
        <f>J194/G194</f>
        <v/>
      </c>
      <c r="M194" s="3" t="n">
        <v>56.353184715</v>
      </c>
      <c r="N194" s="3" t="n">
        <v>47.507588715</v>
      </c>
      <c r="O194" s="11" t="n">
        <v>16.55</v>
      </c>
      <c r="P194" s="7">
        <f>N194-M194</f>
        <v/>
      </c>
      <c r="Q194" s="7">
        <f>O194-N194</f>
        <v/>
      </c>
      <c r="R194" s="5">
        <f>P194/M194</f>
        <v/>
      </c>
      <c r="S194" s="5">
        <f>Q194/N194</f>
        <v/>
      </c>
      <c r="T194" t="n">
        <v>166185</v>
      </c>
      <c r="U194" t="n">
        <v>173859</v>
      </c>
      <c r="V194" s="1" t="n">
        <v>179698</v>
      </c>
      <c r="W194" s="6">
        <f>U194-T194</f>
        <v/>
      </c>
      <c r="X194" s="6">
        <f>V194-U194</f>
        <v/>
      </c>
      <c r="Y194" s="5">
        <f>W194/T194</f>
        <v/>
      </c>
      <c r="Z194" s="5">
        <f>X194/U194</f>
        <v/>
      </c>
      <c r="AA194" s="9" t="n">
        <v>-73500</v>
      </c>
      <c r="AB194" s="10" t="n">
        <v>358800</v>
      </c>
      <c r="AC194" t="n">
        <v>3082</v>
      </c>
      <c r="AD194" t="n">
        <v>2511</v>
      </c>
      <c r="AE194" s="1" t="n">
        <v>2377</v>
      </c>
      <c r="AF194" s="6">
        <f>AD194-AC194</f>
        <v/>
      </c>
      <c r="AG194" s="6">
        <f>AE194-AD194</f>
        <v/>
      </c>
      <c r="AH194" s="5">
        <f>AF194/AC194</f>
        <v/>
      </c>
      <c r="AI194" s="5">
        <f>AG194/AD194</f>
        <v/>
      </c>
    </row>
    <row r="195" spans="1:35">
      <c r="A195" t="s">
        <v>218</v>
      </c>
      <c r="B195" t="s">
        <v>76</v>
      </c>
      <c r="C195">
        <f>VLOOKUP(A195,[1]FO!$A$2:$B$213,2,0)</f>
        <v/>
      </c>
      <c r="D195" s="4" t="n">
        <v>46</v>
      </c>
      <c r="E195" s="10" t="n">
        <v>4.85</v>
      </c>
      <c r="F195" t="n">
        <v>49130</v>
      </c>
      <c r="G195" t="n">
        <v>99936</v>
      </c>
      <c r="H195" s="1" t="n">
        <v>40000</v>
      </c>
      <c r="I195" s="6">
        <f>G195-F195</f>
        <v/>
      </c>
      <c r="J195" s="6">
        <f>H195-G195</f>
        <v/>
      </c>
      <c r="K195" s="5">
        <f>I195/F195</f>
        <v/>
      </c>
      <c r="L195" s="5">
        <f>J195/G195</f>
        <v/>
      </c>
      <c r="M195" s="3" t="n">
        <v>151.500869405</v>
      </c>
      <c r="N195" s="3" t="n">
        <v>646.5010974750001</v>
      </c>
      <c r="O195" s="11" t="n">
        <v>19.13</v>
      </c>
      <c r="P195" s="7">
        <f>N195-M195</f>
        <v/>
      </c>
      <c r="Q195" s="7">
        <f>O195-N195</f>
        <v/>
      </c>
      <c r="R195" s="5">
        <f>P195/M195</f>
        <v/>
      </c>
      <c r="S195" s="5">
        <f>Q195/N195</f>
        <v/>
      </c>
      <c r="T195" t="n">
        <v>439887</v>
      </c>
      <c r="U195" t="n">
        <v>668320</v>
      </c>
      <c r="V195" s="1" t="n">
        <v>398462</v>
      </c>
      <c r="W195" s="6">
        <f>U195-T195</f>
        <v/>
      </c>
      <c r="X195" s="6">
        <f>V195-U195</f>
        <v/>
      </c>
      <c r="Y195" s="5">
        <f>W195/T195</f>
        <v/>
      </c>
      <c r="Z195" s="5">
        <f>X195/U195</f>
        <v/>
      </c>
      <c r="AA195" s="9" t="n">
        <v>55000</v>
      </c>
      <c r="AB195" s="10" t="n">
        <v>-47000</v>
      </c>
      <c r="AC195" t="n">
        <v>6889</v>
      </c>
      <c r="AD195" t="n">
        <v>21867</v>
      </c>
      <c r="AE195" s="1" t="n">
        <v>4147</v>
      </c>
      <c r="AF195" s="6">
        <f>AD195-AC195</f>
        <v/>
      </c>
      <c r="AG195" s="6">
        <f>AE195-AD195</f>
        <v/>
      </c>
      <c r="AH195" s="5">
        <f>AF195/AC195</f>
        <v/>
      </c>
      <c r="AI195" s="5">
        <f>AG195/AD195</f>
        <v/>
      </c>
    </row>
    <row r="196" spans="1:35">
      <c r="A196" t="s">
        <v>219</v>
      </c>
      <c r="B196" t="s">
        <v>76</v>
      </c>
      <c r="C196">
        <f>VLOOKUP(A196,[1]FO!$A$2:$B$213,2,0)</f>
        <v/>
      </c>
      <c r="D196" s="4" t="n">
        <v>0.3500000000000014</v>
      </c>
      <c r="E196" s="10" t="n">
        <v>0</v>
      </c>
      <c r="F196" t="n">
        <v>17617</v>
      </c>
      <c r="G196" t="n">
        <v>19509</v>
      </c>
      <c r="H196" s="1" t="n">
        <v>14734</v>
      </c>
      <c r="I196" s="6">
        <f>G196-F196</f>
        <v/>
      </c>
      <c r="J196" s="6">
        <f>H196-G196</f>
        <v/>
      </c>
      <c r="K196" s="5">
        <f>I196/F196</f>
        <v/>
      </c>
      <c r="L196" s="5">
        <f>J196/G196</f>
        <v/>
      </c>
      <c r="M196" s="3" t="n">
        <v>64.77847737</v>
      </c>
      <c r="N196" s="3" t="n">
        <v>57.84900455499999</v>
      </c>
      <c r="O196" s="11" t="n">
        <v>0</v>
      </c>
      <c r="P196" s="7">
        <f>N196-M196</f>
        <v/>
      </c>
      <c r="Q196" s="7">
        <f>O196-N196</f>
        <v/>
      </c>
      <c r="R196" s="5">
        <f>P196/M196</f>
        <v/>
      </c>
      <c r="S196" s="5">
        <f>Q196/N196</f>
        <v/>
      </c>
      <c r="T196" t="n">
        <v>13404893</v>
      </c>
      <c r="U196" t="n">
        <v>10526848</v>
      </c>
      <c r="V196" s="1" t="n">
        <v>11981317</v>
      </c>
      <c r="W196" s="6">
        <f>U196-T196</f>
        <v/>
      </c>
      <c r="X196" s="6">
        <f>V196-U196</f>
        <v/>
      </c>
      <c r="Y196" s="5">
        <f>W196/T196</f>
        <v/>
      </c>
      <c r="Z196" s="5">
        <f>X196/U196</f>
        <v/>
      </c>
      <c r="AA196" s="9" t="n">
        <v>-16650000</v>
      </c>
      <c r="AB196" s="10" t="n">
        <v>0</v>
      </c>
      <c r="AC196" t="n">
        <v>2760</v>
      </c>
      <c r="AD196" t="n">
        <v>2960</v>
      </c>
      <c r="AE196" s="1" t="n">
        <v>0</v>
      </c>
      <c r="AF196" s="6">
        <f>AD196-AC196</f>
        <v/>
      </c>
      <c r="AG196" s="6">
        <f>AE196-AD196</f>
        <v/>
      </c>
      <c r="AH196" s="5">
        <f>AF196/AC196</f>
        <v/>
      </c>
      <c r="AI196" s="5">
        <f>AG196/AD196</f>
        <v/>
      </c>
    </row>
    <row r="197" spans="1:35">
      <c r="A197" t="s">
        <v>220</v>
      </c>
      <c r="B197" t="s">
        <v>76</v>
      </c>
      <c r="C197">
        <f>VLOOKUP(A197,[1]FO!$A$2:$B$213,2,0)</f>
        <v/>
      </c>
      <c r="D197" s="4" t="n">
        <v>-0.04999999999999716</v>
      </c>
      <c r="E197" s="10" t="n">
        <v>0</v>
      </c>
      <c r="F197" t="n">
        <v>13890</v>
      </c>
      <c r="G197" t="n">
        <v>9643</v>
      </c>
      <c r="H197" s="1" t="n">
        <v>11628</v>
      </c>
      <c r="I197" s="6">
        <f>G197-F197</f>
        <v/>
      </c>
      <c r="J197" s="6">
        <f>H197-G197</f>
        <v/>
      </c>
      <c r="K197" s="5">
        <f>I197/F197</f>
        <v/>
      </c>
      <c r="L197" s="5">
        <f>J197/G197</f>
        <v/>
      </c>
      <c r="M197" s="3" t="n">
        <v>26.445833965</v>
      </c>
      <c r="N197" s="3" t="n">
        <v>14.04172974</v>
      </c>
      <c r="O197" s="11" t="n">
        <v>0</v>
      </c>
      <c r="P197" s="7">
        <f>N197-M197</f>
        <v/>
      </c>
      <c r="Q197" s="7">
        <f>O197-N197</f>
        <v/>
      </c>
      <c r="R197" s="5">
        <f>P197/M197</f>
        <v/>
      </c>
      <c r="S197" s="5">
        <f>Q197/N197</f>
        <v/>
      </c>
      <c r="T197" t="n">
        <v>329177</v>
      </c>
      <c r="U197" t="n">
        <v>264754</v>
      </c>
      <c r="V197" s="1" t="n">
        <v>1163906</v>
      </c>
      <c r="W197" s="6">
        <f>U197-T197</f>
        <v/>
      </c>
      <c r="X197" s="6">
        <f>V197-U197</f>
        <v/>
      </c>
      <c r="Y197" s="5">
        <f>W197/T197</f>
        <v/>
      </c>
      <c r="Z197" s="5">
        <f>X197/U197</f>
        <v/>
      </c>
      <c r="AA197" s="9" t="n">
        <v>-117000</v>
      </c>
      <c r="AB197" s="10" t="n">
        <v>0</v>
      </c>
      <c r="AC197" t="n">
        <v>1308</v>
      </c>
      <c r="AD197" t="n">
        <v>754</v>
      </c>
      <c r="AE197" s="1" t="n">
        <v>0</v>
      </c>
      <c r="AF197" s="6">
        <f>AD197-AC197</f>
        <v/>
      </c>
      <c r="AG197" s="6">
        <f>AE197-AD197</f>
        <v/>
      </c>
      <c r="AH197" s="5">
        <f>AF197/AC197</f>
        <v/>
      </c>
      <c r="AI197" s="5">
        <f>AG197/AD197</f>
        <v/>
      </c>
    </row>
    <row r="198" spans="1:35">
      <c r="A198" t="s">
        <v>221</v>
      </c>
      <c r="B198" t="s">
        <v>76</v>
      </c>
      <c r="C198">
        <f>VLOOKUP(A198,[1]FO!$A$2:$B$213,2,0)</f>
        <v/>
      </c>
      <c r="D198" s="4" t="n">
        <v>6.149999999999977</v>
      </c>
      <c r="E198" s="10" t="n">
        <v>-7.15</v>
      </c>
      <c r="F198" t="n">
        <v>15844</v>
      </c>
      <c r="G198" t="n">
        <v>10302</v>
      </c>
      <c r="H198" s="1" t="n">
        <v>27536</v>
      </c>
      <c r="I198" s="6">
        <f>G198-F198</f>
        <v/>
      </c>
      <c r="J198" s="6">
        <f>H198-G198</f>
        <v/>
      </c>
      <c r="K198" s="5">
        <f>I198/F198</f>
        <v/>
      </c>
      <c r="L198" s="5">
        <f>J198/G198</f>
        <v/>
      </c>
      <c r="M198" s="3" t="n">
        <v>60.866106375</v>
      </c>
      <c r="N198" s="3" t="n">
        <v>35.097015975</v>
      </c>
      <c r="O198" s="11" t="n">
        <v>9.960000000000001</v>
      </c>
      <c r="P198" s="7">
        <f>N198-M198</f>
        <v/>
      </c>
      <c r="Q198" s="7">
        <f>O198-N198</f>
        <v/>
      </c>
      <c r="R198" s="5">
        <f>P198/M198</f>
        <v/>
      </c>
      <c r="S198" s="5">
        <f>Q198/N198</f>
        <v/>
      </c>
      <c r="T198" t="n">
        <v>450920</v>
      </c>
      <c r="U198" t="n">
        <v>170454</v>
      </c>
      <c r="V198" s="1" t="n">
        <v>325840</v>
      </c>
      <c r="W198" s="6">
        <f>U198-T198</f>
        <v/>
      </c>
      <c r="X198" s="6">
        <f>V198-U198</f>
        <v/>
      </c>
      <c r="Y198" s="5">
        <f>W198/T198</f>
        <v/>
      </c>
      <c r="Z198" s="5">
        <f>X198/U198</f>
        <v/>
      </c>
      <c r="AA198" s="9" t="n">
        <v>-46500</v>
      </c>
      <c r="AB198" s="10" t="n">
        <v>-28800</v>
      </c>
      <c r="AC198" t="n">
        <v>2255</v>
      </c>
      <c r="AD198" t="n">
        <v>1608</v>
      </c>
      <c r="AE198" s="1" t="n">
        <v>1822</v>
      </c>
      <c r="AF198" s="6">
        <f>AD198-AC198</f>
        <v/>
      </c>
      <c r="AG198" s="6">
        <f>AE198-AD198</f>
        <v/>
      </c>
      <c r="AH198" s="5">
        <f>AF198/AC198</f>
        <v/>
      </c>
      <c r="AI198" s="5">
        <f>AG198/AD198</f>
        <v/>
      </c>
    </row>
    <row r="199" spans="1:35">
      <c r="A199" t="s">
        <v>222</v>
      </c>
      <c r="B199" t="s">
        <v>76</v>
      </c>
      <c r="C199">
        <f>VLOOKUP(A199,[1]FO!$A$2:$B$213,2,0)</f>
        <v/>
      </c>
      <c r="D199" s="4" t="n">
        <v>-0.7000000000000455</v>
      </c>
      <c r="E199" s="10" t="n">
        <v>0</v>
      </c>
      <c r="F199" t="n">
        <v>15089</v>
      </c>
      <c r="G199" t="n">
        <v>11726</v>
      </c>
      <c r="H199" s="1" t="n">
        <v>2834</v>
      </c>
      <c r="I199" s="6">
        <f>G199-F199</f>
        <v/>
      </c>
      <c r="J199" s="6">
        <f>H199-G199</f>
        <v/>
      </c>
      <c r="K199" s="5">
        <f>I199/F199</f>
        <v/>
      </c>
      <c r="L199" s="5">
        <f>J199/G199</f>
        <v/>
      </c>
      <c r="M199" s="3" t="n">
        <v>61.34420204</v>
      </c>
      <c r="N199" s="3" t="n">
        <v>35.34781219</v>
      </c>
      <c r="O199" s="11" t="n">
        <v>0</v>
      </c>
      <c r="P199" s="7">
        <f>N199-M199</f>
        <v/>
      </c>
      <c r="Q199" s="7">
        <f>O199-N199</f>
        <v/>
      </c>
      <c r="R199" s="5">
        <f>P199/M199</f>
        <v/>
      </c>
      <c r="S199" s="5">
        <f>Q199/N199</f>
        <v/>
      </c>
      <c r="T199" t="n">
        <v>486684</v>
      </c>
      <c r="U199" t="n">
        <v>174146</v>
      </c>
      <c r="V199" s="1" t="n">
        <v>43011</v>
      </c>
      <c r="W199" s="6">
        <f>U199-T199</f>
        <v/>
      </c>
      <c r="X199" s="6">
        <f>V199-U199</f>
        <v/>
      </c>
      <c r="Y199" s="5">
        <f>W199/T199</f>
        <v/>
      </c>
      <c r="Z199" s="5">
        <f>X199/U199</f>
        <v/>
      </c>
      <c r="AA199" s="9" t="n">
        <v>-557200</v>
      </c>
      <c r="AB199" s="10" t="n">
        <v>0</v>
      </c>
      <c r="AC199" t="n">
        <v>2132</v>
      </c>
      <c r="AD199" t="n">
        <v>2594</v>
      </c>
      <c r="AE199" s="1" t="n">
        <v>0</v>
      </c>
      <c r="AF199" s="6">
        <f>AD199-AC199</f>
        <v/>
      </c>
      <c r="AG199" s="6">
        <f>AE199-AD199</f>
        <v/>
      </c>
      <c r="AH199" s="5">
        <f>AF199/AC199</f>
        <v/>
      </c>
      <c r="AI199" s="5">
        <f>AG199/AD199</f>
        <v/>
      </c>
    </row>
    <row r="200" spans="1:35">
      <c r="A200" t="s">
        <v>223</v>
      </c>
      <c r="B200" t="s">
        <v>76</v>
      </c>
      <c r="C200">
        <f>VLOOKUP(A200,[1]FO!$A$2:$B$213,2,0)</f>
        <v/>
      </c>
      <c r="D200" s="4" t="n">
        <v>-6.149999999999977</v>
      </c>
      <c r="E200" s="10" t="n">
        <v>6.3</v>
      </c>
      <c r="F200" t="n">
        <v>20761</v>
      </c>
      <c r="G200" t="n">
        <v>16339</v>
      </c>
      <c r="H200" s="1" t="n">
        <v>20478</v>
      </c>
      <c r="I200" s="6">
        <f>G200-F200</f>
        <v/>
      </c>
      <c r="J200" s="6">
        <f>H200-G200</f>
        <v/>
      </c>
      <c r="K200" s="5">
        <f>I200/F200</f>
        <v/>
      </c>
      <c r="L200" s="5">
        <f>J200/G200</f>
        <v/>
      </c>
      <c r="M200" s="3" t="n">
        <v>77.59209933</v>
      </c>
      <c r="N200" s="3" t="n">
        <v>33.750838845</v>
      </c>
      <c r="O200" s="11" t="n">
        <v>15.48</v>
      </c>
      <c r="P200" s="7">
        <f>N200-M200</f>
        <v/>
      </c>
      <c r="Q200" s="7">
        <f>O200-N200</f>
        <v/>
      </c>
      <c r="R200" s="5">
        <f>P200/M200</f>
        <v/>
      </c>
      <c r="S200" s="5">
        <f>Q200/N200</f>
        <v/>
      </c>
      <c r="T200" t="n">
        <v>174799</v>
      </c>
      <c r="U200" t="n">
        <v>57984</v>
      </c>
      <c r="V200" s="1" t="n">
        <v>115703</v>
      </c>
      <c r="W200" s="6">
        <f>U200-T200</f>
        <v/>
      </c>
      <c r="X200" s="6">
        <f>V200-U200</f>
        <v/>
      </c>
      <c r="Y200" s="5">
        <f>W200/T200</f>
        <v/>
      </c>
      <c r="Z200" s="5">
        <f>X200/U200</f>
        <v/>
      </c>
      <c r="AA200" s="9" t="n">
        <v>-40000</v>
      </c>
      <c r="AB200" s="10" t="n">
        <v>12600</v>
      </c>
      <c r="AC200" t="n">
        <v>3634</v>
      </c>
      <c r="AD200" t="n">
        <v>1891</v>
      </c>
      <c r="AE200" s="1" t="n">
        <v>1959</v>
      </c>
      <c r="AF200" s="6">
        <f>AD200-AC200</f>
        <v/>
      </c>
      <c r="AG200" s="6">
        <f>AE200-AD200</f>
        <v/>
      </c>
      <c r="AH200" s="5">
        <f>AF200/AC200</f>
        <v/>
      </c>
      <c r="AI200" s="5">
        <f>AG200/AD200</f>
        <v/>
      </c>
    </row>
    <row r="201" spans="1:35">
      <c r="A201" t="s">
        <v>224</v>
      </c>
      <c r="B201" t="s">
        <v>76</v>
      </c>
      <c r="C201">
        <f>VLOOKUP(A201,[1]FO!$A$2:$B$213,2,0)</f>
        <v/>
      </c>
      <c r="D201" s="4" t="n">
        <v>-0.6500000000000341</v>
      </c>
      <c r="E201" s="10" t="n">
        <v>-0.4</v>
      </c>
      <c r="F201" t="n">
        <v>30288</v>
      </c>
      <c r="G201" t="n">
        <v>13045</v>
      </c>
      <c r="H201" s="1" t="n">
        <v>20077</v>
      </c>
      <c r="I201" s="6">
        <f>G201-F201</f>
        <v/>
      </c>
      <c r="J201" s="6">
        <f>H201-G201</f>
        <v/>
      </c>
      <c r="K201" s="5">
        <f>I201/F201</f>
        <v/>
      </c>
      <c r="L201" s="5">
        <f>J201/G201</f>
        <v/>
      </c>
      <c r="M201" s="3" t="n">
        <v>141.499166105</v>
      </c>
      <c r="N201" s="3" t="n">
        <v>68.45563983</v>
      </c>
      <c r="O201" s="11" t="n">
        <v>18.49</v>
      </c>
      <c r="P201" s="7">
        <f>N201-M201</f>
        <v/>
      </c>
      <c r="Q201" s="7">
        <f>O201-N201</f>
        <v/>
      </c>
      <c r="R201" s="5">
        <f>P201/M201</f>
        <v/>
      </c>
      <c r="S201" s="5">
        <f>Q201/N201</f>
        <v/>
      </c>
      <c r="T201" t="n">
        <v>900589</v>
      </c>
      <c r="U201" t="n">
        <v>527821</v>
      </c>
      <c r="V201" s="1" t="n">
        <v>890670</v>
      </c>
      <c r="W201" s="6">
        <f>U201-T201</f>
        <v/>
      </c>
      <c r="X201" s="6">
        <f>V201-U201</f>
        <v/>
      </c>
      <c r="Y201" s="5">
        <f>W201/T201</f>
        <v/>
      </c>
      <c r="Z201" s="5">
        <f>X201/U201</f>
        <v/>
      </c>
      <c r="AA201" s="9" t="n">
        <v>-562500</v>
      </c>
      <c r="AB201" s="10" t="n">
        <v>-132300</v>
      </c>
      <c r="AC201" t="n">
        <v>7845</v>
      </c>
      <c r="AD201" t="n">
        <v>3578</v>
      </c>
      <c r="AE201" s="1" t="n">
        <v>1606</v>
      </c>
      <c r="AF201" s="6">
        <f>AD201-AC201</f>
        <v/>
      </c>
      <c r="AG201" s="6">
        <f>AE201-AD201</f>
        <v/>
      </c>
      <c r="AH201" s="5">
        <f>AF201/AC201</f>
        <v/>
      </c>
      <c r="AI201" s="5">
        <f>AG201/AD201</f>
        <v/>
      </c>
    </row>
    <row r="202" spans="1:35">
      <c r="A202" t="s">
        <v>225</v>
      </c>
      <c r="B202" t="s">
        <v>76</v>
      </c>
      <c r="C202">
        <f>VLOOKUP(A202,[1]FO!$A$2:$B$213,2,0)</f>
        <v/>
      </c>
      <c r="D202" s="4" t="n">
        <v>-1</v>
      </c>
      <c r="E202" s="10" t="n">
        <v>0.75</v>
      </c>
      <c r="F202" t="n">
        <v>59564</v>
      </c>
      <c r="G202" t="n">
        <v>23359</v>
      </c>
      <c r="H202" s="1" t="n">
        <v>13546</v>
      </c>
      <c r="I202" s="6">
        <f>G202-F202</f>
        <v/>
      </c>
      <c r="J202" s="6">
        <f>H202-G202</f>
        <v/>
      </c>
      <c r="K202" s="5">
        <f>I202/F202</f>
        <v/>
      </c>
      <c r="L202" s="5">
        <f>J202/G202</f>
        <v/>
      </c>
      <c r="M202" s="3" t="n">
        <v>90.256114985</v>
      </c>
      <c r="N202" s="3" t="n">
        <v>62.53548175</v>
      </c>
      <c r="O202" s="11" t="n">
        <v>4.74</v>
      </c>
      <c r="P202" s="7">
        <f>N202-M202</f>
        <v/>
      </c>
      <c r="Q202" s="7">
        <f>O202-N202</f>
        <v/>
      </c>
      <c r="R202" s="5">
        <f>P202/M202</f>
        <v/>
      </c>
      <c r="S202" s="5">
        <f>Q202/N202</f>
        <v/>
      </c>
      <c r="T202" t="n">
        <v>2390243</v>
      </c>
      <c r="U202" t="n">
        <v>1968031</v>
      </c>
      <c r="V202" s="1" t="n">
        <v>736899</v>
      </c>
      <c r="W202" s="6">
        <f>U202-T202</f>
        <v/>
      </c>
      <c r="X202" s="6">
        <f>V202-U202</f>
        <v/>
      </c>
      <c r="Y202" s="5">
        <f>W202/T202</f>
        <v/>
      </c>
      <c r="Z202" s="5">
        <f>X202/U202</f>
        <v/>
      </c>
      <c r="AA202" s="9" t="n">
        <v>-1530900</v>
      </c>
      <c r="AB202" s="10" t="n">
        <v>-810000</v>
      </c>
      <c r="AC202" t="n">
        <v>3253</v>
      </c>
      <c r="AD202" t="n">
        <v>2088</v>
      </c>
      <c r="AE202" s="1" t="n">
        <v>1140</v>
      </c>
      <c r="AF202" s="6">
        <f>AD202-AC202</f>
        <v/>
      </c>
      <c r="AG202" s="6">
        <f>AE202-AD202</f>
        <v/>
      </c>
      <c r="AH202" s="5">
        <f>AF202/AC202</f>
        <v/>
      </c>
      <c r="AI202" s="5">
        <f>AG202/AD202</f>
        <v/>
      </c>
    </row>
    <row r="203" spans="1:35">
      <c r="A203" t="s">
        <v>226</v>
      </c>
      <c r="B203" t="s">
        <v>76</v>
      </c>
      <c r="C203">
        <f>VLOOKUP(A203,[1]FO!$A$2:$B$213,2,0)</f>
        <v/>
      </c>
      <c r="D203" s="4" t="n">
        <v>-5.900000000000091</v>
      </c>
      <c r="E203" s="10" t="n">
        <v>1.3</v>
      </c>
      <c r="F203" t="n">
        <v>31233</v>
      </c>
      <c r="G203" t="n">
        <v>27055</v>
      </c>
      <c r="H203" s="1" t="n">
        <v>48059</v>
      </c>
      <c r="I203" s="6">
        <f>G203-F203</f>
        <v/>
      </c>
      <c r="J203" s="6">
        <f>H203-G203</f>
        <v/>
      </c>
      <c r="K203" s="5">
        <f>I203/F203</f>
        <v/>
      </c>
      <c r="L203" s="5">
        <f>J203/G203</f>
        <v/>
      </c>
      <c r="M203" s="3" t="n">
        <v>95.64652103500001</v>
      </c>
      <c r="N203" s="3" t="n">
        <v>77.09185585</v>
      </c>
      <c r="O203" s="11" t="n">
        <v>58.37</v>
      </c>
      <c r="P203" s="7">
        <f>N203-M203</f>
        <v/>
      </c>
      <c r="Q203" s="7">
        <f>O203-N203</f>
        <v/>
      </c>
      <c r="R203" s="5">
        <f>P203/M203</f>
        <v/>
      </c>
      <c r="S203" s="5">
        <f>Q203/N203</f>
        <v/>
      </c>
      <c r="T203" t="n">
        <v>269304</v>
      </c>
      <c r="U203" t="n">
        <v>360278</v>
      </c>
      <c r="V203" s="1" t="n">
        <v>380409</v>
      </c>
      <c r="W203" s="6">
        <f>U203-T203</f>
        <v/>
      </c>
      <c r="X203" s="6">
        <f>V203-U203</f>
        <v/>
      </c>
      <c r="Y203" s="5">
        <f>W203/T203</f>
        <v/>
      </c>
      <c r="Z203" s="5">
        <f>X203/U203</f>
        <v/>
      </c>
      <c r="AA203" s="9" t="n">
        <v>-93000</v>
      </c>
      <c r="AB203" s="10" t="n">
        <v>-117750</v>
      </c>
      <c r="AC203" t="n">
        <v>2841</v>
      </c>
      <c r="AD203" t="n">
        <v>2065</v>
      </c>
      <c r="AE203" s="1" t="n">
        <v>5212</v>
      </c>
      <c r="AF203" s="6">
        <f>AD203-AC203</f>
        <v/>
      </c>
      <c r="AG203" s="6">
        <f>AE203-AD203</f>
        <v/>
      </c>
      <c r="AH203" s="5">
        <f>AF203/AC203</f>
        <v/>
      </c>
      <c r="AI203" s="5">
        <f>AG203/AD203</f>
        <v/>
      </c>
    </row>
    <row r="204" spans="1:35">
      <c r="A204" t="s">
        <v>227</v>
      </c>
      <c r="B204" t="s">
        <v>76</v>
      </c>
      <c r="C204">
        <f>VLOOKUP(A204,[1]FO!$A$2:$B$213,2,0)</f>
        <v/>
      </c>
      <c r="D204" s="4" t="n">
        <v>-5.400000000000091</v>
      </c>
      <c r="E204" s="10" t="n">
        <v>12.8</v>
      </c>
      <c r="F204" t="n">
        <v>18424</v>
      </c>
      <c r="G204" t="n">
        <v>12439</v>
      </c>
      <c r="H204" s="1" t="n">
        <v>10465</v>
      </c>
      <c r="I204" s="6">
        <f>G204-F204</f>
        <v/>
      </c>
      <c r="J204" s="6">
        <f>H204-G204</f>
        <v/>
      </c>
      <c r="K204" s="5">
        <f>I204/F204</f>
        <v/>
      </c>
      <c r="L204" s="5">
        <f>J204/G204</f>
        <v/>
      </c>
      <c r="M204" s="3" t="n">
        <v>25.716832845</v>
      </c>
      <c r="N204" s="3" t="n">
        <v>26.973889075</v>
      </c>
      <c r="O204" s="11" t="n">
        <v>20.26</v>
      </c>
      <c r="P204" s="7">
        <f>N204-M204</f>
        <v/>
      </c>
      <c r="Q204" s="7">
        <f>O204-N204</f>
        <v/>
      </c>
      <c r="R204" s="5">
        <f>P204/M204</f>
        <v/>
      </c>
      <c r="S204" s="5">
        <f>Q204/N204</f>
        <v/>
      </c>
      <c r="T204" t="n">
        <v>116913</v>
      </c>
      <c r="U204" t="n">
        <v>116993</v>
      </c>
      <c r="V204" s="1" t="n">
        <v>60715</v>
      </c>
      <c r="W204" s="6">
        <f>U204-T204</f>
        <v/>
      </c>
      <c r="X204" s="6">
        <f>V204-U204</f>
        <v/>
      </c>
      <c r="Y204" s="5">
        <f>W204/T204</f>
        <v/>
      </c>
      <c r="Z204" s="5">
        <f>X204/U204</f>
        <v/>
      </c>
      <c r="AA204" s="9" t="n">
        <v>6400</v>
      </c>
      <c r="AB204" s="10" t="n">
        <v>4500</v>
      </c>
      <c r="AC204" t="n">
        <v>306</v>
      </c>
      <c r="AD204" t="n">
        <v>559</v>
      </c>
      <c r="AE204" s="1" t="n">
        <v>710</v>
      </c>
      <c r="AF204" s="6">
        <f>AD204-AC204</f>
        <v/>
      </c>
      <c r="AG204" s="6">
        <f>AE204-AD204</f>
        <v/>
      </c>
      <c r="AH204" s="5">
        <f>AF204/AC204</f>
        <v/>
      </c>
      <c r="AI204" s="5">
        <f>AG204/AD204</f>
        <v/>
      </c>
    </row>
    <row r="205" spans="1:35">
      <c r="A205" t="s">
        <v>228</v>
      </c>
      <c r="B205" t="s">
        <v>76</v>
      </c>
      <c r="C205">
        <f>VLOOKUP(A205,[1]FO!$A$2:$B$213,2,0)</f>
        <v/>
      </c>
      <c r="D205" s="4" t="n">
        <v>8.800000000000011</v>
      </c>
      <c r="E205" s="10" t="n">
        <v>8.699999999999999</v>
      </c>
      <c r="F205" t="n">
        <v>20549</v>
      </c>
      <c r="G205" t="n">
        <v>17719</v>
      </c>
      <c r="H205" s="1" t="n">
        <v>14601</v>
      </c>
      <c r="I205" s="6">
        <f>G205-F205</f>
        <v/>
      </c>
      <c r="J205" s="6">
        <f>H205-G205</f>
        <v/>
      </c>
      <c r="K205" s="5">
        <f>I205/F205</f>
        <v/>
      </c>
      <c r="L205" s="5">
        <f>J205/G205</f>
        <v/>
      </c>
      <c r="M205" s="3" t="n">
        <v>32.16818887</v>
      </c>
      <c r="N205" s="3" t="n">
        <v>46.99230388</v>
      </c>
      <c r="O205" s="11" t="n">
        <v>47.25</v>
      </c>
      <c r="P205" s="7">
        <f>N205-M205</f>
        <v/>
      </c>
      <c r="Q205" s="7">
        <f>O205-N205</f>
        <v/>
      </c>
      <c r="R205" s="5">
        <f>P205/M205</f>
        <v/>
      </c>
      <c r="S205" s="5">
        <f>Q205/N205</f>
        <v/>
      </c>
      <c r="T205" t="n">
        <v>297182</v>
      </c>
      <c r="U205" t="n">
        <v>761108</v>
      </c>
      <c r="V205" s="1" t="n">
        <v>350235</v>
      </c>
      <c r="W205" s="6">
        <f>U205-T205</f>
        <v/>
      </c>
      <c r="X205" s="6">
        <f>V205-U205</f>
        <v/>
      </c>
      <c r="Y205" s="5">
        <f>W205/T205</f>
        <v/>
      </c>
      <c r="Z205" s="5">
        <f>X205/U205</f>
        <v/>
      </c>
      <c r="AA205" s="9" t="n">
        <v>-234000</v>
      </c>
      <c r="AB205" s="10" t="n">
        <v>-327000</v>
      </c>
      <c r="AC205" t="n">
        <v>1371</v>
      </c>
      <c r="AD205" t="n">
        <v>1661</v>
      </c>
      <c r="AE205" s="1" t="n">
        <v>715</v>
      </c>
      <c r="AF205" s="6">
        <f>AD205-AC205</f>
        <v/>
      </c>
      <c r="AG205" s="6">
        <f>AE205-AD205</f>
        <v/>
      </c>
      <c r="AH205" s="5">
        <f>AF205/AC205</f>
        <v/>
      </c>
      <c r="AI205" s="5">
        <f>AG205/AD205</f>
        <v/>
      </c>
    </row>
    <row r="206" spans="1:35">
      <c r="A206" t="s">
        <v>229</v>
      </c>
      <c r="B206" t="s">
        <v>76</v>
      </c>
      <c r="C206">
        <f>VLOOKUP(A206,[1]FO!$A$2:$B$213,2,0)</f>
        <v/>
      </c>
      <c r="D206" s="4" t="n">
        <v>1.75</v>
      </c>
      <c r="E206" s="10" t="n">
        <v>0</v>
      </c>
      <c r="F206" t="n">
        <v>42391</v>
      </c>
      <c r="G206" t="n">
        <v>48282</v>
      </c>
      <c r="H206" s="1" t="n">
        <v>6010</v>
      </c>
      <c r="I206" s="6">
        <f>G206-F206</f>
        <v/>
      </c>
      <c r="J206" s="6">
        <f>H206-G206</f>
        <v/>
      </c>
      <c r="K206" s="5">
        <f>I206/F206</f>
        <v/>
      </c>
      <c r="L206" s="5">
        <f>J206/G206</f>
        <v/>
      </c>
      <c r="M206" s="3" t="n">
        <v>201.040519355</v>
      </c>
      <c r="N206" s="3" t="n">
        <v>211.65743626</v>
      </c>
      <c r="O206" s="11" t="n">
        <v>0</v>
      </c>
      <c r="P206" s="7">
        <f>N206-M206</f>
        <v/>
      </c>
      <c r="Q206" s="7">
        <f>O206-N206</f>
        <v/>
      </c>
      <c r="R206" s="5">
        <f>P206/M206</f>
        <v/>
      </c>
      <c r="S206" s="5">
        <f>Q206/N206</f>
        <v/>
      </c>
      <c r="T206" t="n">
        <v>12273955</v>
      </c>
      <c r="U206" t="n">
        <v>12754021</v>
      </c>
      <c r="V206" s="1" t="n">
        <v>950667</v>
      </c>
      <c r="W206" s="6">
        <f>U206-T206</f>
        <v/>
      </c>
      <c r="X206" s="6">
        <f>V206-U206</f>
        <v/>
      </c>
      <c r="Y206" s="5">
        <f>W206/T206</f>
        <v/>
      </c>
      <c r="Z206" s="5">
        <f>X206/U206</f>
        <v/>
      </c>
      <c r="AA206" s="9" t="n">
        <v>4607000</v>
      </c>
      <c r="AB206" s="10" t="n">
        <v>0</v>
      </c>
      <c r="AC206" t="n">
        <v>1958</v>
      </c>
      <c r="AD206" t="n">
        <v>4390</v>
      </c>
      <c r="AE206" s="1" t="n">
        <v>0</v>
      </c>
      <c r="AF206" s="6">
        <f>AD206-AC206</f>
        <v/>
      </c>
      <c r="AG206" s="6">
        <f>AE206-AD206</f>
        <v/>
      </c>
      <c r="AH206" s="5">
        <f>AF206/AC206</f>
        <v/>
      </c>
      <c r="AI206" s="5">
        <f>AG206/AD206</f>
        <v/>
      </c>
    </row>
    <row r="207" spans="1:35">
      <c r="A207" t="s">
        <v>230</v>
      </c>
      <c r="B207" t="s">
        <v>76</v>
      </c>
      <c r="C207">
        <f>VLOOKUP(A207,[1]FO!$A$2:$B$213,2,0)</f>
        <v/>
      </c>
      <c r="D207" s="4" t="n">
        <v>-0.2999999999999545</v>
      </c>
      <c r="E207" s="10" t="n">
        <v>5.25</v>
      </c>
      <c r="F207" t="n">
        <v>35882</v>
      </c>
      <c r="G207" t="n">
        <v>13454</v>
      </c>
      <c r="H207" s="1" t="n">
        <v>13018</v>
      </c>
      <c r="I207" s="6">
        <f>G207-F207</f>
        <v/>
      </c>
      <c r="J207" s="6">
        <f>H207-G207</f>
        <v/>
      </c>
      <c r="K207" s="5">
        <f>I207/F207</f>
        <v/>
      </c>
      <c r="L207" s="5">
        <f>J207/G207</f>
        <v/>
      </c>
      <c r="M207" s="3" t="n">
        <v>149.84498639</v>
      </c>
      <c r="N207" s="3" t="n">
        <v>29.509755835</v>
      </c>
      <c r="O207" s="11" t="n">
        <v>16.51</v>
      </c>
      <c r="P207" s="7">
        <f>N207-M207</f>
        <v/>
      </c>
      <c r="Q207" s="7">
        <f>O207-N207</f>
        <v/>
      </c>
      <c r="R207" s="5">
        <f>P207/M207</f>
        <v/>
      </c>
      <c r="S207" s="5">
        <f>Q207/N207</f>
        <v/>
      </c>
      <c r="T207" t="n">
        <v>1236887</v>
      </c>
      <c r="U207" t="n">
        <v>168703</v>
      </c>
      <c r="V207" s="1" t="n">
        <v>97031</v>
      </c>
      <c r="W207" s="6">
        <f>U207-T207</f>
        <v/>
      </c>
      <c r="X207" s="6">
        <f>V207-U207</f>
        <v/>
      </c>
      <c r="Y207" s="5">
        <f>W207/T207</f>
        <v/>
      </c>
      <c r="Z207" s="5">
        <f>X207/U207</f>
        <v/>
      </c>
      <c r="AA207" s="9" t="n">
        <v>-186000</v>
      </c>
      <c r="AB207" s="10" t="n">
        <v>18700</v>
      </c>
      <c r="AC207" t="n">
        <v>2726</v>
      </c>
      <c r="AD207" t="n">
        <v>1380</v>
      </c>
      <c r="AE207" s="1" t="n">
        <v>1563</v>
      </c>
      <c r="AF207" s="6">
        <f>AD207-AC207</f>
        <v/>
      </c>
      <c r="AG207" s="6">
        <f>AE207-AD207</f>
        <v/>
      </c>
      <c r="AH207" s="5">
        <f>AF207/AC207</f>
        <v/>
      </c>
      <c r="AI207" s="5">
        <f>AG207/AD207</f>
        <v/>
      </c>
    </row>
    <row r="208" spans="1:35">
      <c r="A208" t="s">
        <v>231</v>
      </c>
      <c r="B208" t="s">
        <v>76</v>
      </c>
      <c r="C208">
        <f>VLOOKUP(A208,[1]FO!$A$2:$B$213,2,0)</f>
        <v/>
      </c>
      <c r="D208" s="4" t="n">
        <v>-9.049999999999955</v>
      </c>
      <c r="E208" s="10" t="n">
        <v>14.6</v>
      </c>
      <c r="F208" t="n">
        <v>10307</v>
      </c>
      <c r="G208" t="n">
        <v>6861</v>
      </c>
      <c r="H208" s="1" t="n">
        <v>31256</v>
      </c>
      <c r="I208" s="6">
        <f>G208-F208</f>
        <v/>
      </c>
      <c r="J208" s="6">
        <f>H208-G208</f>
        <v/>
      </c>
      <c r="K208" s="5">
        <f>I208/F208</f>
        <v/>
      </c>
      <c r="L208" s="5">
        <f>J208/G208</f>
        <v/>
      </c>
      <c r="M208" s="3" t="n">
        <v>33.715183395</v>
      </c>
      <c r="N208" s="3" t="n">
        <v>14.84449422</v>
      </c>
      <c r="O208" s="11" t="n">
        <v>19.73</v>
      </c>
      <c r="P208" s="7">
        <f>N208-M208</f>
        <v/>
      </c>
      <c r="Q208" s="7">
        <f>O208-N208</f>
        <v/>
      </c>
      <c r="R208" s="5">
        <f>P208/M208</f>
        <v/>
      </c>
      <c r="S208" s="5">
        <f>Q208/N208</f>
        <v/>
      </c>
      <c r="T208" t="n">
        <v>74829</v>
      </c>
      <c r="U208" t="n">
        <v>47573</v>
      </c>
      <c r="V208" s="1" t="n">
        <v>155254</v>
      </c>
      <c r="W208" s="6">
        <f>U208-T208</f>
        <v/>
      </c>
      <c r="X208" s="6">
        <f>V208-U208</f>
        <v/>
      </c>
      <c r="Y208" s="5">
        <f>W208/T208</f>
        <v/>
      </c>
      <c r="Z208" s="5">
        <f>X208/U208</f>
        <v/>
      </c>
      <c r="AA208" s="9" t="n">
        <v>-20300</v>
      </c>
      <c r="AB208" s="10" t="n">
        <v>11200</v>
      </c>
      <c r="AC208" t="n">
        <v>1100</v>
      </c>
      <c r="AD208" t="n">
        <v>579</v>
      </c>
      <c r="AE208" s="1" t="n">
        <v>1238</v>
      </c>
      <c r="AF208" s="6">
        <f>AD208-AC208</f>
        <v/>
      </c>
      <c r="AG208" s="6">
        <f>AE208-AD208</f>
        <v/>
      </c>
      <c r="AH208" s="5">
        <f>AF208/AC208</f>
        <v/>
      </c>
      <c r="AI208" s="5">
        <f>AG208/AD208</f>
        <v/>
      </c>
    </row>
    <row r="209" spans="1:35">
      <c r="A209" t="s">
        <v>232</v>
      </c>
      <c r="B209" t="s">
        <v>76</v>
      </c>
      <c r="C209">
        <f>VLOOKUP(A209,[1]FO!$A$2:$B$213,2,0)</f>
        <v/>
      </c>
      <c r="D209" s="4" t="n">
        <v>11.39999999999998</v>
      </c>
      <c r="E209" s="10" t="n">
        <v>-1</v>
      </c>
      <c r="F209" t="n">
        <v>11032</v>
      </c>
      <c r="G209" t="n">
        <v>16578</v>
      </c>
      <c r="H209" s="1" t="n">
        <v>15919</v>
      </c>
      <c r="I209" s="6">
        <f>G209-F209</f>
        <v/>
      </c>
      <c r="J209" s="6">
        <f>H209-G209</f>
        <v/>
      </c>
      <c r="K209" s="5">
        <f>I209/F209</f>
        <v/>
      </c>
      <c r="L209" s="5">
        <f>J209/G209</f>
        <v/>
      </c>
      <c r="M209" s="3" t="n">
        <v>42.05216448500001</v>
      </c>
      <c r="N209" s="3" t="n">
        <v>52.333338235</v>
      </c>
      <c r="O209" s="11" t="n">
        <v>15.15</v>
      </c>
      <c r="P209" s="7">
        <f>N209-M209</f>
        <v/>
      </c>
      <c r="Q209" s="7">
        <f>O209-N209</f>
        <v/>
      </c>
      <c r="R209" s="5">
        <f>P209/M209</f>
        <v/>
      </c>
      <c r="S209" s="5">
        <f>Q209/N209</f>
        <v/>
      </c>
      <c r="T209" t="n">
        <v>217074</v>
      </c>
      <c r="U209" t="n">
        <v>341193</v>
      </c>
      <c r="V209" s="1" t="n">
        <v>257166</v>
      </c>
      <c r="W209" s="6">
        <f>U209-T209</f>
        <v/>
      </c>
      <c r="X209" s="6">
        <f>V209-U209</f>
        <v/>
      </c>
      <c r="Y209" s="5">
        <f>W209/T209</f>
        <v/>
      </c>
      <c r="Z209" s="5">
        <f>X209/U209</f>
        <v/>
      </c>
      <c r="AA209" s="9" t="n">
        <v>-357600</v>
      </c>
      <c r="AB209" s="10" t="n">
        <v>-57600</v>
      </c>
      <c r="AC209" t="n">
        <v>2572</v>
      </c>
      <c r="AD209" t="n">
        <v>3330</v>
      </c>
      <c r="AE209" s="1" t="n">
        <v>2473</v>
      </c>
      <c r="AF209" s="6">
        <f>AD209-AC209</f>
        <v/>
      </c>
      <c r="AG209" s="6">
        <f>AE209-AD209</f>
        <v/>
      </c>
      <c r="AH209" s="5">
        <f>AF209/AC209</f>
        <v/>
      </c>
      <c r="AI209" s="5">
        <f>AG209/AD209</f>
        <v/>
      </c>
    </row>
    <row r="210" spans="1:35">
      <c r="A210" t="s">
        <v>233</v>
      </c>
      <c r="B210" t="s">
        <v>76</v>
      </c>
      <c r="C210">
        <f>VLOOKUP(A210,[1]FO!$A$2:$B$213,2,0)</f>
        <v/>
      </c>
      <c r="D210" s="4" t="n">
        <v>0.1500000000000057</v>
      </c>
      <c r="E210" s="10" t="n">
        <v>0.7</v>
      </c>
      <c r="F210" t="n">
        <v>17938</v>
      </c>
      <c r="G210" t="n">
        <v>20914</v>
      </c>
      <c r="H210" s="1" t="n">
        <v>74517</v>
      </c>
      <c r="I210" s="6">
        <f>G210-F210</f>
        <v/>
      </c>
      <c r="J210" s="6">
        <f>H210-G210</f>
        <v/>
      </c>
      <c r="K210" s="5">
        <f>I210/F210</f>
        <v/>
      </c>
      <c r="L210" s="5">
        <f>J210/G210</f>
        <v/>
      </c>
      <c r="M210" s="3" t="n">
        <v>42.37477681</v>
      </c>
      <c r="N210" s="3" t="n">
        <v>62.00757399</v>
      </c>
      <c r="O210" s="11" t="n">
        <v>32.88</v>
      </c>
      <c r="P210" s="7">
        <f>N210-M210</f>
        <v/>
      </c>
      <c r="Q210" s="7">
        <f>O210-N210</f>
        <v/>
      </c>
      <c r="R210" s="5">
        <f>P210/M210</f>
        <v/>
      </c>
      <c r="S210" s="5">
        <f>Q210/N210</f>
        <v/>
      </c>
      <c r="T210" t="n">
        <v>821812</v>
      </c>
      <c r="U210" t="n">
        <v>1564212</v>
      </c>
      <c r="V210" s="1" t="n">
        <v>2927222</v>
      </c>
      <c r="W210" s="6">
        <f>U210-T210</f>
        <v/>
      </c>
      <c r="X210" s="6">
        <f>V210-U210</f>
        <v/>
      </c>
      <c r="Y210" s="5">
        <f>W210/T210</f>
        <v/>
      </c>
      <c r="Z210" s="5">
        <f>X210/U210</f>
        <v/>
      </c>
      <c r="AA210" s="9" t="n">
        <v>300000</v>
      </c>
      <c r="AB210" s="10" t="n">
        <v>1253000</v>
      </c>
      <c r="AC210" t="n">
        <v>1945</v>
      </c>
      <c r="AD210" t="n">
        <v>2179</v>
      </c>
      <c r="AE210" s="1" t="n">
        <v>6415</v>
      </c>
      <c r="AF210" s="6">
        <f>AD210-AC210</f>
        <v/>
      </c>
      <c r="AG210" s="6">
        <f>AE210-AD210</f>
        <v/>
      </c>
      <c r="AH210" s="5">
        <f>AF210/AC210</f>
        <v/>
      </c>
      <c r="AI210" s="5">
        <f>AG210/AD210</f>
        <v/>
      </c>
    </row>
    <row r="211" spans="1:35">
      <c r="A211" t="s">
        <v>234</v>
      </c>
      <c r="B211" t="s">
        <v>76</v>
      </c>
      <c r="C211">
        <f>VLOOKUP(A211,[1]FO!$A$2:$B$213,2,0)</f>
        <v/>
      </c>
      <c r="D211" s="4" t="n">
        <v>1.5</v>
      </c>
      <c r="E211" s="10" t="n">
        <v>0</v>
      </c>
      <c r="F211" t="n">
        <v>8573</v>
      </c>
      <c r="G211" t="n">
        <v>8082</v>
      </c>
      <c r="H211" s="1" t="n">
        <v>7074</v>
      </c>
      <c r="I211" s="6">
        <f>G211-F211</f>
        <v/>
      </c>
      <c r="J211" s="6">
        <f>H211-G211</f>
        <v/>
      </c>
      <c r="K211" s="5">
        <f>I211/F211</f>
        <v/>
      </c>
      <c r="L211" s="5">
        <f>J211/G211</f>
        <v/>
      </c>
      <c r="M211" s="3" t="n">
        <v>28.710033375</v>
      </c>
      <c r="N211" s="3" t="n">
        <v>26.088902465</v>
      </c>
      <c r="O211" s="11" t="n">
        <v>0</v>
      </c>
      <c r="P211" s="7">
        <f>N211-M211</f>
        <v/>
      </c>
      <c r="Q211" s="7">
        <f>O211-N211</f>
        <v/>
      </c>
      <c r="R211" s="5">
        <f>P211/M211</f>
        <v/>
      </c>
      <c r="S211" s="5">
        <f>Q211/N211</f>
        <v/>
      </c>
      <c r="T211" t="n">
        <v>696259</v>
      </c>
      <c r="U211" t="n">
        <v>586623</v>
      </c>
      <c r="V211" s="1" t="n">
        <v>171773</v>
      </c>
      <c r="W211" s="6">
        <f>U211-T211</f>
        <v/>
      </c>
      <c r="X211" s="6">
        <f>V211-U211</f>
        <v/>
      </c>
      <c r="Y211" s="5">
        <f>W211/T211</f>
        <v/>
      </c>
      <c r="Z211" s="5">
        <f>X211/U211</f>
        <v/>
      </c>
      <c r="AA211" s="9" t="n">
        <v>120000</v>
      </c>
      <c r="AB211" s="10" t="n">
        <v>0</v>
      </c>
      <c r="AC211" t="n">
        <v>527</v>
      </c>
      <c r="AD211" t="n">
        <v>654</v>
      </c>
      <c r="AE211" s="1" t="n">
        <v>0</v>
      </c>
      <c r="AF211" s="6">
        <f>AD211-AC211</f>
        <v/>
      </c>
      <c r="AG211" s="6">
        <f>AE211-AD211</f>
        <v/>
      </c>
      <c r="AH211" s="5">
        <f>AF211/AC211</f>
        <v/>
      </c>
      <c r="AI211" s="5">
        <f>AG211/AD211</f>
        <v/>
      </c>
    </row>
    <row r="212" spans="1:35">
      <c r="A212" t="s">
        <v>235</v>
      </c>
      <c r="B212" t="s">
        <v>76</v>
      </c>
      <c r="C212">
        <f>VLOOKUP(A212,[1]FO!$A$2:$B$213,2,0)</f>
        <v/>
      </c>
      <c r="D212" s="4" t="n">
        <v>9.5</v>
      </c>
      <c r="E212" s="10" t="n">
        <v>1.8</v>
      </c>
      <c r="F212" t="n">
        <v>24065</v>
      </c>
      <c r="G212" t="n">
        <v>43116</v>
      </c>
      <c r="H212" s="1" t="n">
        <v>21327</v>
      </c>
      <c r="I212" s="6">
        <f>G212-F212</f>
        <v/>
      </c>
      <c r="J212" s="6">
        <f>H212-G212</f>
        <v/>
      </c>
      <c r="K212" s="5">
        <f>I212/F212</f>
        <v/>
      </c>
      <c r="L212" s="5">
        <f>J212/G212</f>
        <v/>
      </c>
      <c r="M212" s="3" t="n">
        <v>94.61003077000001</v>
      </c>
      <c r="N212" s="3" t="n">
        <v>137.205123015</v>
      </c>
      <c r="O212" s="11" t="n">
        <v>25.51</v>
      </c>
      <c r="P212" s="7">
        <f>N212-M212</f>
        <v/>
      </c>
      <c r="Q212" s="7">
        <f>O212-N212</f>
        <v/>
      </c>
      <c r="R212" s="5">
        <f>P212/M212</f>
        <v/>
      </c>
      <c r="S212" s="5">
        <f>Q212/N212</f>
        <v/>
      </c>
      <c r="T212" t="n">
        <v>783338</v>
      </c>
      <c r="U212" t="n">
        <v>972913</v>
      </c>
      <c r="V212" s="1" t="n">
        <v>311519</v>
      </c>
      <c r="W212" s="6">
        <f>U212-T212</f>
        <v/>
      </c>
      <c r="X212" s="6">
        <f>V212-U212</f>
        <v/>
      </c>
      <c r="Y212" s="5">
        <f>W212/T212</f>
        <v/>
      </c>
      <c r="Z212" s="5">
        <f>X212/U212</f>
        <v/>
      </c>
      <c r="AA212" s="9" t="n">
        <v>-266000</v>
      </c>
      <c r="AB212" s="10" t="n">
        <v>153000</v>
      </c>
      <c r="AC212" t="n">
        <v>3549</v>
      </c>
      <c r="AD212" t="n">
        <v>4659</v>
      </c>
      <c r="AE212" s="1" t="n">
        <v>2078</v>
      </c>
      <c r="AF212" s="6">
        <f>AD212-AC212</f>
        <v/>
      </c>
      <c r="AG212" s="6">
        <f>AE212-AD212</f>
        <v/>
      </c>
      <c r="AH212" s="5">
        <f>AF212/AC212</f>
        <v/>
      </c>
      <c r="AI212" s="5">
        <f>AG212/AD212</f>
        <v/>
      </c>
    </row>
    <row customHeight="1" ht="15.75" r="213" s="2" spans="1:35" thickBot="1">
      <c r="A213" t="s">
        <v>236</v>
      </c>
      <c r="B213" t="s">
        <v>76</v>
      </c>
      <c r="C213">
        <f>VLOOKUP(A213,[1]FO!$A$2:$B$213,2,0)</f>
        <v/>
      </c>
      <c r="D213" s="4" t="n">
        <v>98</v>
      </c>
      <c r="E213" s="10" t="n">
        <v>0</v>
      </c>
      <c r="F213" t="n">
        <v>39184</v>
      </c>
      <c r="G213" t="n">
        <v>171211</v>
      </c>
      <c r="H213" s="1" t="n">
        <v>19131</v>
      </c>
      <c r="I213" s="6">
        <f>G213-F213</f>
        <v/>
      </c>
      <c r="J213" s="6">
        <f>H213-G213</f>
        <v/>
      </c>
      <c r="K213" s="5">
        <f>I213/F213</f>
        <v/>
      </c>
      <c r="L213" s="5">
        <f>J213/G213</f>
        <v/>
      </c>
      <c r="M213" s="3" t="n">
        <v>176.84447125</v>
      </c>
      <c r="N213" s="3" t="n">
        <v>974.52383637</v>
      </c>
      <c r="O213" s="11" t="n">
        <v>0</v>
      </c>
      <c r="P213" s="7">
        <f>N213-M213</f>
        <v/>
      </c>
      <c r="Q213" s="7">
        <f>O213-N213</f>
        <v/>
      </c>
      <c r="R213" s="5">
        <f>P213/M213</f>
        <v/>
      </c>
      <c r="S213" s="5">
        <f>Q213/N213</f>
        <v/>
      </c>
      <c r="T213" t="n">
        <v>397009</v>
      </c>
      <c r="U213" t="n">
        <v>735588</v>
      </c>
      <c r="V213" s="1" t="n">
        <v>106087</v>
      </c>
      <c r="W213" s="6">
        <f>U213-T213</f>
        <v/>
      </c>
      <c r="X213" s="6">
        <f>V213-U213</f>
        <v/>
      </c>
      <c r="Y213" s="5">
        <f>W213/T213</f>
        <v/>
      </c>
      <c r="Z213" s="5">
        <f>X213/U213</f>
        <v/>
      </c>
      <c r="AA213" s="9" t="n">
        <v>631200</v>
      </c>
      <c r="AB213" s="10" t="n">
        <v>0</v>
      </c>
      <c r="AC213" t="n">
        <v>1061</v>
      </c>
      <c r="AD213" t="n">
        <v>19612</v>
      </c>
      <c r="AE213" s="1" t="n">
        <v>0</v>
      </c>
      <c r="AF213" s="6">
        <f>AD213-AC213</f>
        <v/>
      </c>
      <c r="AG213" s="6">
        <f>AE213-AD213</f>
        <v/>
      </c>
      <c r="AH213" s="5">
        <f>AF213/AC213</f>
        <v/>
      </c>
      <c r="AI213" s="5">
        <f>AG213/AD213</f>
        <v/>
      </c>
    </row>
    <row customHeight="1" ht="15.75" r="214" s="2" spans="1:35" thickBot="1">
      <c r="A214" s="17" t="s">
        <v>237</v>
      </c>
      <c r="B214" s="18" t="n"/>
      <c r="C214" s="18" t="n"/>
      <c r="D214" s="19">
        <f>SUM(D3:D213)</f>
        <v/>
      </c>
      <c r="E214" s="20">
        <f>SUM(E3:E213)</f>
        <v/>
      </c>
      <c r="F214" s="18">
        <f>SUM(F3:F213)</f>
        <v/>
      </c>
      <c r="G214" s="18">
        <f>SUM(G3:G213)</f>
        <v/>
      </c>
      <c r="H214" s="21">
        <f>SUM(H3:H213)</f>
        <v/>
      </c>
      <c r="I214" s="22">
        <f>G214-F214</f>
        <v/>
      </c>
      <c r="J214" s="22">
        <f>H214-G214</f>
        <v/>
      </c>
      <c r="K214" s="23">
        <f>I214/F214</f>
        <v/>
      </c>
      <c r="L214" s="23">
        <f>J214/G214</f>
        <v/>
      </c>
      <c r="M214" s="18">
        <f>SUM(M3:M213)</f>
        <v/>
      </c>
      <c r="N214" s="18">
        <f>SUM(N3:N213)</f>
        <v/>
      </c>
      <c r="O214" s="21">
        <f>SUM(O3:O213)</f>
        <v/>
      </c>
      <c r="P214" s="24">
        <f>N214-M214</f>
        <v/>
      </c>
      <c r="Q214" s="24">
        <f>O214-N214</f>
        <v/>
      </c>
      <c r="R214" s="23">
        <f>P214/M214</f>
        <v/>
      </c>
      <c r="S214" s="23">
        <f>Q214/N214</f>
        <v/>
      </c>
      <c r="T214" s="18">
        <f>SUM(T3:T213)</f>
        <v/>
      </c>
      <c r="U214" s="18">
        <f>SUM(U3:U213)</f>
        <v/>
      </c>
      <c r="V214" s="21">
        <f>SUM(V3:V213)</f>
        <v/>
      </c>
      <c r="W214" s="22">
        <f>U214-T214</f>
        <v/>
      </c>
      <c r="X214" s="22">
        <f>V214-U214</f>
        <v/>
      </c>
      <c r="Y214" s="23">
        <f>W214/T214</f>
        <v/>
      </c>
      <c r="Z214" s="23">
        <f>X214/U214</f>
        <v/>
      </c>
      <c r="AA214" s="25">
        <f>SUM(AA3:AA213)</f>
        <v/>
      </c>
      <c r="AB214" s="20">
        <f>SUM(AB3:AB213)</f>
        <v/>
      </c>
      <c r="AC214" s="18">
        <f>SUM(AC3:AC213)</f>
        <v/>
      </c>
      <c r="AD214" s="18">
        <f>SUM(AD3:AD213)</f>
        <v/>
      </c>
      <c r="AE214" s="21">
        <f>SUM(AE3:AE213)</f>
        <v/>
      </c>
      <c r="AF214" s="22">
        <f>AD214-AC214</f>
        <v/>
      </c>
      <c r="AG214" s="22">
        <f>AE214-AD214</f>
        <v/>
      </c>
      <c r="AH214" s="23">
        <f>AF214/AC214</f>
        <v/>
      </c>
      <c r="AI214" s="26">
        <f>AG214/AD214</f>
        <v/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Nitin Bhatia</dc:creator>
  <dcterms:created xmlns:dcterms="http://purl.org/dc/terms/" xmlns:xsi="http://www.w3.org/2001/XMLSchema-instance" xsi:type="dcterms:W3CDTF">2019-07-01T05:20:56Z</dcterms:created>
  <dcterms:modified xmlns:dcterms="http://purl.org/dc/terms/" xmlns:xsi="http://www.w3.org/2001/XMLSchema-instance" xsi:type="dcterms:W3CDTF">2019-07-01T09:04:29Z</dcterms:modified>
  <cp:lastModifiedBy>God</cp:lastModifiedBy>
</cp:coreProperties>
</file>