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vennu\Downloads\"/>
    </mc:Choice>
  </mc:AlternateContent>
  <xr:revisionPtr revIDLastSave="0" documentId="13_ncr:1_{1DAC89E0-385F-4620-A2C4-F9449BE3BF5E}" xr6:coauthVersionLast="47" xr6:coauthVersionMax="47" xr10:uidLastSave="{00000000-0000-0000-0000-000000000000}"/>
  <bookViews>
    <workbookView xWindow="-108" yWindow="-108" windowWidth="23256" windowHeight="12456" activeTab="1" xr2:uid="{831D1C3F-1F53-41A6-A9F4-65E161BF7313}"/>
  </bookViews>
  <sheets>
    <sheet name="Data_set 2" sheetId="2" r:id="rId1"/>
    <sheet name="Task 1" sheetId="1" r:id="rId2"/>
    <sheet name="Task 2" sheetId="3" r:id="rId3"/>
    <sheet name="Task 3" sheetId="5" r:id="rId4"/>
    <sheet name="Task-4" sheetId="6" r:id="rId5"/>
    <sheet name="Task 5" sheetId="7" r:id="rId6"/>
    <sheet name="Task-6" sheetId="8" r:id="rId7"/>
  </sheets>
  <externalReferences>
    <externalReference r:id="rId8"/>
  </externalReferences>
  <definedNames>
    <definedName name="ExternalData_1" localSheetId="0" hidden="1">'Data_set 2'!$A$1:$X$41</definedName>
    <definedName name="ExternalData_1" localSheetId="1" hidden="1">'Task 1'!$A$1:$X$41</definedName>
    <definedName name="Slicer_Avenue">#N/A</definedName>
    <definedName name="Slicer_Invest_Monitor">#N/A</definedName>
    <definedName name="Slicer_Purpos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8" i="1" l="1"/>
  <c r="E47" i="1"/>
  <c r="D49" i="1"/>
  <c r="D48" i="1"/>
  <c r="D47" i="1"/>
  <c r="C47" i="1" a="1"/>
  <c r="C47"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1934A7-4C5F-4BA6-B301-22DDDEE66733}" keepAlive="1" name="Query - Data_set 2" description="Connection to the 'Data_set 2' query in the workbook." type="5" refreshedVersion="8" background="1" saveData="1">
    <dbPr connection="Provider=Microsoft.Mashup.OleDb.1;Data Source=$Workbook$;Location=&quot;Data_set 2&quot;;Extended Properties=&quot;&quot;" command="SELECT * FROM [Data_set 2]"/>
  </connection>
  <connection id="2" xr16:uid="{2BCE11CE-AED8-4561-9210-1B75F35DDC05}" keepAlive="1" name="Query - Data_set 2 (2)" description="Connection to the 'Data_set 2 (2)' query in the workbook." type="5" refreshedVersion="8" background="1" saveData="1">
    <dbPr connection="Provider=Microsoft.Mashup.OleDb.1;Data Source=$Workbook$;Location=&quot;Data_set 2 (2)&quot;;Extended Properties=&quot;&quot;" command="SELECT * FROM [Data_set 2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<sst xmlns="http://schemas.openxmlformats.org/spreadsheetml/2006/main" count="1322" uniqueCount="91">
  <si>
    <t>gender</t>
  </si>
  <si>
    <t>age</t>
  </si>
  <si>
    <t>Investment_Avenues</t>
  </si>
  <si>
    <t>Mutual_Funds</t>
  </si>
  <si>
    <t>Equity_Market</t>
  </si>
  <si>
    <t>Debentures</t>
  </si>
  <si>
    <t>Government_Bonds</t>
  </si>
  <si>
    <t>Fixed_Deposits</t>
  </si>
  <si>
    <t>PPF</t>
  </si>
  <si>
    <t>Gold</t>
  </si>
  <si>
    <t>Stock_Marktet</t>
  </si>
  <si>
    <t>Factor</t>
  </si>
  <si>
    <t>Objective</t>
  </si>
  <si>
    <t>Purpose</t>
  </si>
  <si>
    <t>Duration</t>
  </si>
  <si>
    <t>Invest_Monitor</t>
  </si>
  <si>
    <t>Expect</t>
  </si>
  <si>
    <t>Avenue</t>
  </si>
  <si>
    <t>What are your savings objectives?</t>
  </si>
  <si>
    <t>Reason_Equity</t>
  </si>
  <si>
    <t>Reason_Mutual</t>
  </si>
  <si>
    <t>Reason_Bonds</t>
  </si>
  <si>
    <t>Reason_FD</t>
  </si>
  <si>
    <t>Source</t>
  </si>
  <si>
    <t>Female</t>
  </si>
  <si>
    <t>Yes</t>
  </si>
  <si>
    <t>Returns</t>
  </si>
  <si>
    <t>Capital Appreciation</t>
  </si>
  <si>
    <t>Wealth Creation</t>
  </si>
  <si>
    <t>1-3 years</t>
  </si>
  <si>
    <t>Monthly</t>
  </si>
  <si>
    <t>20%-30%</t>
  </si>
  <si>
    <t>Mutual Fund</t>
  </si>
  <si>
    <t>Retirement Plan</t>
  </si>
  <si>
    <t>Better Returns</t>
  </si>
  <si>
    <t>Safe Investment</t>
  </si>
  <si>
    <t>Fixed Returns</t>
  </si>
  <si>
    <t>Newspapers and Magazines</t>
  </si>
  <si>
    <t>No</t>
  </si>
  <si>
    <t>Locking Period</t>
  </si>
  <si>
    <t>More than 5 years</t>
  </si>
  <si>
    <t>Weekly</t>
  </si>
  <si>
    <t>Health Care</t>
  </si>
  <si>
    <t>Dividend</t>
  </si>
  <si>
    <t>High Interest Rates</t>
  </si>
  <si>
    <t>Financial Consultants</t>
  </si>
  <si>
    <t>Male</t>
  </si>
  <si>
    <t>3-5 years</t>
  </si>
  <si>
    <t>Daily</t>
  </si>
  <si>
    <t>Equity</t>
  </si>
  <si>
    <t>Tax Benefits</t>
  </si>
  <si>
    <t>Assured Returns</t>
  </si>
  <si>
    <t>Television</t>
  </si>
  <si>
    <t>Income</t>
  </si>
  <si>
    <t>Less than 1 year</t>
  </si>
  <si>
    <t>10%-20%</t>
  </si>
  <si>
    <t>Fund Diversification</t>
  </si>
  <si>
    <t>Tax Incentives</t>
  </si>
  <si>
    <t>Internet</t>
  </si>
  <si>
    <t>Risk Free</t>
  </si>
  <si>
    <t>Risk</t>
  </si>
  <si>
    <t>30%-40%</t>
  </si>
  <si>
    <t>Liquidity</t>
  </si>
  <si>
    <t>Growth</t>
  </si>
  <si>
    <t>Savings for Future</t>
  </si>
  <si>
    <t>Fixed Deposits</t>
  </si>
  <si>
    <t>Education</t>
  </si>
  <si>
    <t>Public Provident Fund</t>
  </si>
  <si>
    <t>Task 1 : Gender Distribution Analysis in Excel</t>
  </si>
  <si>
    <t>Gender</t>
  </si>
  <si>
    <t>Count of Gender</t>
  </si>
  <si>
    <t>Total</t>
  </si>
  <si>
    <t>Total Percentage</t>
  </si>
  <si>
    <t>Task 2 : Investment Preferences Analysis in Excel</t>
  </si>
  <si>
    <t>Grand Total</t>
  </si>
  <si>
    <t>No of Participants</t>
  </si>
  <si>
    <t>Investment Avenue</t>
  </si>
  <si>
    <t>Investment_ Avenue</t>
  </si>
  <si>
    <t>Reason</t>
  </si>
  <si>
    <t>Task 3 : Objective and Source Analysis in Excel</t>
  </si>
  <si>
    <t>Saving Objective</t>
  </si>
  <si>
    <t>Source Information</t>
  </si>
  <si>
    <t>Task 4 : Duration and Expectations Analysis in Excel</t>
  </si>
  <si>
    <t>Investment Duration</t>
  </si>
  <si>
    <t>Investments</t>
  </si>
  <si>
    <t>Expectations</t>
  </si>
  <si>
    <t>Task 5 : Correlation Analysis in Excel</t>
  </si>
  <si>
    <t>Expected Returns</t>
  </si>
  <si>
    <t xml:space="preserve">Duration </t>
  </si>
  <si>
    <t>No of Returns</t>
  </si>
  <si>
    <t>Task 6 : Investment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</si>
</sst>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8"/>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0" fillId="3" borderId="0" xfId="0" applyFill="1"/>
    <xf numFmtId="0" fontId="0" fillId="4" borderId="0" xfId="0" applyFill="1"/>
    <xf numFmtId="0" fontId="0" fillId="0" borderId="0" xfId="0" pivotButton="1"/>
    <xf numFmtId="0" fontId="0" fillId="0" borderId="0" xfId="0" applyAlignment="1">
      <alignment horizontal="left"/>
    </xf>
    <xf numFmtId="9" fontId="0" fillId="0" borderId="0" xfId="0" applyNumberFormat="1"/>
    <xf numFmtId="0" fontId="1" fillId="2" borderId="0" xfId="0" applyFont="1" applyFill="1" applyAlignment="1">
      <alignment horizontal="center"/>
    </xf>
    <xf numFmtId="0" fontId="0" fillId="2" borderId="0" xfId="0" applyFill="1" applyAlignment="1">
      <alignment horizontal="center"/>
    </xf>
    <xf numFmtId="0" fontId="1" fillId="5" borderId="0" xfId="0" applyFont="1" applyFill="1" applyAlignment="1">
      <alignment horizontal="center"/>
    </xf>
    <xf numFmtId="0" fontId="0" fillId="5" borderId="0" xfId="0" applyFill="1" applyAlignment="1">
      <alignment horizontal="center"/>
    </xf>
    <xf numFmtId="0" fontId="1" fillId="6" borderId="0" xfId="0" applyFont="1" applyFill="1" applyAlignment="1">
      <alignment horizontal="center"/>
    </xf>
    <xf numFmtId="0" fontId="0" fillId="6" borderId="0" xfId="0" applyFill="1" applyAlignment="1">
      <alignment horizontal="center"/>
    </xf>
    <xf numFmtId="0" fontId="1" fillId="4" borderId="0" xfId="0" applyFont="1" applyFill="1" applyAlignment="1">
      <alignment horizontal="center"/>
    </xf>
    <xf numFmtId="0" fontId="0" fillId="4" borderId="0" xfId="0" applyFill="1" applyAlignment="1">
      <alignment horizontal="center"/>
    </xf>
    <xf numFmtId="0" fontId="1" fillId="7" borderId="0" xfId="0" applyFont="1" applyFill="1" applyAlignment="1">
      <alignment horizontal="center"/>
    </xf>
    <xf numFmtId="0" fontId="0" fillId="7" borderId="0" xfId="0" applyFill="1" applyAlignment="1">
      <alignment horizontal="center"/>
    </xf>
    <xf numFmtId="0" fontId="1" fillId="8" borderId="0" xfId="0" applyFont="1" applyFill="1" applyAlignment="1">
      <alignment horizontal="center"/>
    </xf>
    <xf numFmtId="0" fontId="0" fillId="8" borderId="0" xfId="0" applyFill="1" applyAlignment="1">
      <alignment horizontal="center"/>
    </xf>
  </cellXfs>
  <cellStyles count="1">
    <cellStyle name="Normal"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BC8E2A93-CFC8-498A-B5B0-28AC008E7467}"/>
  </tableStyles>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spPr>
            <a:solidFill>
              <a:schemeClr val="accent1">
                <a:alpha val="75000"/>
              </a:schemeClr>
            </a:solidFill>
            <a:ln>
              <a:noFill/>
            </a:ln>
            <a:effectLst/>
          </c:spPr>
          <c:invertIfNegative val="0"/>
          <c:xVal>
            <c:numRef>
              <c:f>'Data_set 2'!$O$2:$O$41</c:f>
              <c:numCache>
                <c:formatCode>General</c:formatCode>
                <c:ptCount val="40"/>
                <c:pt idx="0">
                  <c:v>3</c:v>
                </c:pt>
                <c:pt idx="1">
                  <c:v>5</c:v>
                </c:pt>
                <c:pt idx="2">
                  <c:v>3</c:v>
                </c:pt>
                <c:pt idx="3">
                  <c:v>1</c:v>
                </c:pt>
                <c:pt idx="4">
                  <c:v>1</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numCache>
            </c:numRef>
          </c:xVal>
          <c:yVal>
            <c:numRef>
              <c:f>'Data_set 2'!$Q$2:$Q$41</c:f>
              <c:numCache>
                <c:formatCode>0%</c:formatCode>
                <c:ptCount val="40"/>
                <c:pt idx="0">
                  <c:v>0.3</c:v>
                </c:pt>
                <c:pt idx="1">
                  <c:v>0.3</c:v>
                </c:pt>
                <c:pt idx="2">
                  <c:v>0.3</c:v>
                </c:pt>
                <c:pt idx="3">
                  <c:v>0.2</c:v>
                </c:pt>
                <c:pt idx="4">
                  <c:v>0.3</c:v>
                </c:pt>
                <c:pt idx="5">
                  <c:v>0.4</c:v>
                </c:pt>
                <c:pt idx="6">
                  <c:v>0.3</c:v>
                </c:pt>
                <c:pt idx="7">
                  <c:v>0.3</c:v>
                </c:pt>
                <c:pt idx="8">
                  <c:v>0.3</c:v>
                </c:pt>
                <c:pt idx="9">
                  <c:v>0.4</c:v>
                </c:pt>
                <c:pt idx="10">
                  <c:v>0.3</c:v>
                </c:pt>
                <c:pt idx="11">
                  <c:v>0.3</c:v>
                </c:pt>
                <c:pt idx="12">
                  <c:v>0.3</c:v>
                </c:pt>
                <c:pt idx="13">
                  <c:v>0.3</c:v>
                </c:pt>
                <c:pt idx="14">
                  <c:v>0.3</c:v>
                </c:pt>
                <c:pt idx="15">
                  <c:v>0.3</c:v>
                </c:pt>
                <c:pt idx="16">
                  <c:v>0.3</c:v>
                </c:pt>
                <c:pt idx="17">
                  <c:v>0.3</c:v>
                </c:pt>
                <c:pt idx="18">
                  <c:v>0.3</c:v>
                </c:pt>
                <c:pt idx="19">
                  <c:v>0.3</c:v>
                </c:pt>
                <c:pt idx="20">
                  <c:v>0.3</c:v>
                </c:pt>
                <c:pt idx="21">
                  <c:v>0.3</c:v>
                </c:pt>
                <c:pt idx="22">
                  <c:v>0.3</c:v>
                </c:pt>
                <c:pt idx="23">
                  <c:v>0.3</c:v>
                </c:pt>
                <c:pt idx="24">
                  <c:v>0.4</c:v>
                </c:pt>
                <c:pt idx="25">
                  <c:v>0.3</c:v>
                </c:pt>
                <c:pt idx="26">
                  <c:v>0.3</c:v>
                </c:pt>
                <c:pt idx="27">
                  <c:v>0.3</c:v>
                </c:pt>
                <c:pt idx="28">
                  <c:v>0.3</c:v>
                </c:pt>
                <c:pt idx="29">
                  <c:v>0.2</c:v>
                </c:pt>
                <c:pt idx="30">
                  <c:v>0.2</c:v>
                </c:pt>
                <c:pt idx="31">
                  <c:v>0.3</c:v>
                </c:pt>
                <c:pt idx="32">
                  <c:v>0.4</c:v>
                </c:pt>
                <c:pt idx="33">
                  <c:v>0.3</c:v>
                </c:pt>
                <c:pt idx="34">
                  <c:v>0.3</c:v>
                </c:pt>
                <c:pt idx="35">
                  <c:v>0.3</c:v>
                </c:pt>
                <c:pt idx="36">
                  <c:v>0.3</c:v>
                </c:pt>
                <c:pt idx="37">
                  <c:v>0.4</c:v>
                </c:pt>
                <c:pt idx="38">
                  <c:v>0.3</c:v>
                </c:pt>
                <c:pt idx="39">
                  <c:v>0.3</c:v>
                </c:pt>
              </c:numCache>
            </c:numRef>
          </c:yVal>
          <c:bubbleSize>
            <c:numLit>
              <c:formatCode>General</c:formatCode>
              <c:ptCount val="4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numLit>
          </c:bubbleSize>
          <c:bubble3D val="0"/>
          <c:extLst>
            <c:ext xmlns:c16="http://schemas.microsoft.com/office/drawing/2014/chart" uri="{C3380CC4-5D6E-409C-BE32-E72D297353CC}">
              <c16:uniqueId val="{00000000-E893-48D1-B3E9-AF8B756BACD7}"/>
            </c:ext>
          </c:extLst>
        </c:ser>
        <c:dLbls>
          <c:showLegendKey val="0"/>
          <c:showVal val="0"/>
          <c:showCatName val="0"/>
          <c:showSerName val="0"/>
          <c:showPercent val="0"/>
          <c:showBubbleSize val="0"/>
        </c:dLbls>
        <c:bubbleScale val="100"/>
        <c:showNegBubbles val="0"/>
        <c:axId val="1315928351"/>
        <c:axId val="1315924511"/>
      </c:bubbleChart>
      <c:valAx>
        <c:axId val="13159283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924511"/>
        <c:crosses val="autoZero"/>
        <c:crossBetween val="midCat"/>
      </c:valAx>
      <c:valAx>
        <c:axId val="13159245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9283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Gender Distribution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C22-4AD1-8DB3-8D72F6292E6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C22-4AD1-8DB3-8D72F6292E64}"/>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'Task 1'!$C$47:$C$48</c:f>
              <c:strCache>
                <c:ptCount val="2"/>
                <c:pt idx="0">
                  <c:v>Female</c:v>
                </c:pt>
                <c:pt idx="1">
                  <c:v>Male</c:v>
                </c:pt>
              </c:strCache>
            </c:strRef>
          </c:cat>
          <c:val>
            <c:numRef>
              <c:f>'Task 1'!$D$47:$D$48</c:f>
              <c:numCache>
                <c:formatCode>General</c:formatCode>
                <c:ptCount val="2"/>
                <c:pt idx="0">
                  <c:v>15</c:v>
                </c:pt>
                <c:pt idx="1">
                  <c:v>25</c:v>
                </c:pt>
              </c:numCache>
            </c:numRef>
          </c:val>
          <c:extLst>
            <c:ext xmlns:c16="http://schemas.microsoft.com/office/drawing/2014/chart" uri="{C3380CC4-5D6E-409C-BE32-E72D297353CC}">
              <c16:uniqueId val="{00000000-C0BF-4A0C-9E0F-6AFC5ED00F04}"/>
            </c:ext>
          </c:extLst>
        </c:ser>
        <c:dLbls>
          <c:dLblPos val="inEnd"/>
          <c:showLegendKey val="0"/>
          <c:showVal val="0"/>
          <c:showCatName val="0"/>
          <c:showSerName val="0"/>
          <c:showPercent val="1"/>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[Cognifyz Internship Task.xlsx]Task 2!PivotTable9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Investment Wise Participants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2'!$A$4:$A$8</c:f>
              <c:strCache>
                <c:ptCount val="4"/>
                <c:pt idx="0">
                  <c:v>Equity</c:v>
                </c:pt>
                <c:pt idx="1">
                  <c:v>Fixed Deposits</c:v>
                </c:pt>
                <c:pt idx="2">
                  <c:v>Mutual Fund</c:v>
                </c:pt>
                <c:pt idx="3">
                  <c:v>Public Provident Fund</c:v>
                </c:pt>
              </c:strCache>
            </c:strRef>
          </c:cat>
          <c:val>
            <c:numRef>
              <c:f>'Task 2'!$B$4:$B$8</c:f>
              <c:numCache>
                <c:formatCode>General</c:formatCode>
                <c:ptCount val="4"/>
                <c:pt idx="0">
                  <c:v>10</c:v>
                </c:pt>
                <c:pt idx="1">
                  <c:v>9</c:v>
                </c:pt>
                <c:pt idx="2">
                  <c:v>18</c:v>
                </c:pt>
                <c:pt idx="3">
                  <c:v>3</c:v>
                </c:pt>
              </c:numCache>
            </c:numRef>
          </c:val>
          <c:extLst>
            <c:ext xmlns:c16="http://schemas.microsoft.com/office/drawing/2014/chart" uri="{C3380CC4-5D6E-409C-BE32-E72D297353CC}">
              <c16:uniqueId val="{00000002-4590-4BB4-B641-5C86CEBB0765}"/>
            </c:ext>
          </c:extLst>
        </c:ser>
        <c:dLbls>
          <c:dLblPos val="outEnd"/>
          <c:showLegendKey val="0"/>
          <c:showVal val="1"/>
          <c:showCatName val="0"/>
          <c:showSerName val="0"/>
          <c:showPercent val="0"/>
          <c:showBubbleSize val="0"/>
        </c:dLbls>
        <c:gapWidth val="219"/>
        <c:overlap val="-27"/>
        <c:axId val="1568576160"/>
        <c:axId val="1568582400"/>
      </c:barChart>
      <c:catAx>
        <c:axId val="1568576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Type Of Investment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82400"/>
        <c:crosses val="autoZero"/>
        <c:auto val="1"/>
        <c:lblAlgn val="ctr"/>
        <c:lblOffset val="100"/>
        <c:noMultiLvlLbl val="0"/>
      </c:catAx>
      <c:valAx>
        <c:axId val="1568582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Investors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76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[Cognifyz Internship Task.xlsx]Task 2!PivotTable10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Reasons for Investment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'Task 2'!$F$3:$F$4</c:f>
              <c:strCache>
                <c:ptCount val="1"/>
                <c:pt idx="0">
                  <c:v>Equity</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2'!$E$5:$E$8</c:f>
              <c:strCache>
                <c:ptCount val="3"/>
                <c:pt idx="0">
                  <c:v>Returns</c:v>
                </c:pt>
                <c:pt idx="1">
                  <c:v>Savings for Future</c:v>
                </c:pt>
                <c:pt idx="2">
                  <c:v>Wealth Creation</c:v>
                </c:pt>
              </c:strCache>
            </c:strRef>
          </c:cat>
          <c:val>
            <c:numRef>
              <c:f>'Task 2'!$F$5:$F$8</c:f>
              <c:numCache>
                <c:formatCode>General</c:formatCode>
                <c:ptCount val="3"/>
                <c:pt idx="1">
                  <c:v>1</c:v>
                </c:pt>
                <c:pt idx="2">
                  <c:v>9</c:v>
                </c:pt>
              </c:numCache>
            </c:numRef>
          </c:val>
          <c:extLst>
            <c:ext xmlns:c16="http://schemas.microsoft.com/office/drawing/2014/chart" uri="{C3380CC4-5D6E-409C-BE32-E72D297353CC}">
              <c16:uniqueId val="{00000000-E0EF-4592-9558-6236DB71C54E}"/>
            </c:ext>
          </c:extLst>
        </c:ser>
        <c:ser>
          <c:idx val="1"/>
          <c:order val="1"/>
          <c:tx>
            <c:strRef>
              <c:f>'Task 2'!$G$3:$G$4</c:f>
              <c:strCache>
                <c:ptCount val="1"/>
                <c:pt idx="0">
                  <c:v>Fixed Deposits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2'!$E$5:$E$8</c:f>
              <c:strCache>
                <c:ptCount val="3"/>
                <c:pt idx="0">
                  <c:v>Returns</c:v>
                </c:pt>
                <c:pt idx="1">
                  <c:v>Savings for Future</c:v>
                </c:pt>
                <c:pt idx="2">
                  <c:v>Wealth Creation</c:v>
                </c:pt>
              </c:strCache>
            </c:strRef>
          </c:cat>
          <c:val>
            <c:numRef>
              <c:f>'Task 2'!$G$5:$G$8</c:f>
              <c:numCache>
                <c:formatCode>General</c:formatCode>
                <c:ptCount val="3"/>
                <c:pt idx="0">
                  <c:v>1</c:v>
                </c:pt>
                <c:pt idx="1">
                  <c:v>1</c:v>
                </c:pt>
                <c:pt idx="2">
                  <c:v>7</c:v>
                </c:pt>
              </c:numCache>
            </c:numRef>
          </c:val>
          <c:extLst>
            <c:ext xmlns:c16="http://schemas.microsoft.com/office/drawing/2014/chart" uri="{C3380CC4-5D6E-409C-BE32-E72D297353CC}">
              <c16:uniqueId val="{0000000F-D58A-4F15-B339-EF4580813E2D}"/>
            </c:ext>
          </c:extLst>
        </c:ser>
        <c:ser>
          <c:idx val="2"/>
          <c:order val="2"/>
          <c:tx>
            <c:strRef>
              <c:f>'Task 2'!$H$3:$H$4</c:f>
              <c:strCache>
                <c:ptCount val="1"/>
                <c:pt idx="0">
                  <c:v>Mutual Fund</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2'!$E$5:$E$8</c:f>
              <c:strCache>
                <c:ptCount val="3"/>
                <c:pt idx="0">
                  <c:v>Returns</c:v>
                </c:pt>
                <c:pt idx="1">
                  <c:v>Savings for Future</c:v>
                </c:pt>
                <c:pt idx="2">
                  <c:v>Wealth Creation</c:v>
                </c:pt>
              </c:strCache>
            </c:strRef>
          </c:cat>
          <c:val>
            <c:numRef>
              <c:f>'Task 2'!$H$5:$H$8</c:f>
              <c:numCache>
                <c:formatCode>General</c:formatCode>
                <c:ptCount val="3"/>
                <c:pt idx="0">
                  <c:v>1</c:v>
                </c:pt>
                <c:pt idx="1">
                  <c:v>2</c:v>
                </c:pt>
                <c:pt idx="2">
                  <c:v>15</c:v>
                </c:pt>
              </c:numCache>
            </c:numRef>
          </c:val>
          <c:extLst>
            <c:ext xmlns:c16="http://schemas.microsoft.com/office/drawing/2014/chart" uri="{C3380CC4-5D6E-409C-BE32-E72D297353CC}">
              <c16:uniqueId val="{00000014-D58A-4F15-B339-EF4580813E2D}"/>
            </c:ext>
          </c:extLst>
        </c:ser>
        <c:ser>
          <c:idx val="3"/>
          <c:order val="3"/>
          <c:tx>
            <c:strRef>
              <c:f>'Task 2'!$I$3:$I$4</c:f>
              <c:strCache>
                <c:ptCount val="1"/>
                <c:pt idx="0">
                  <c:v>Public Provident Fund</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2'!$E$5:$E$8</c:f>
              <c:strCache>
                <c:ptCount val="3"/>
                <c:pt idx="0">
                  <c:v>Returns</c:v>
                </c:pt>
                <c:pt idx="1">
                  <c:v>Savings for Future</c:v>
                </c:pt>
                <c:pt idx="2">
                  <c:v>Wealth Creation</c:v>
                </c:pt>
              </c:strCache>
            </c:strRef>
          </c:cat>
          <c:val>
            <c:numRef>
              <c:f>'Task 2'!$I$5:$I$8</c:f>
              <c:numCache>
                <c:formatCode>General</c:formatCode>
                <c:ptCount val="3"/>
                <c:pt idx="1">
                  <c:v>2</c:v>
                </c:pt>
                <c:pt idx="2">
                  <c:v>1</c:v>
                </c:pt>
              </c:numCache>
            </c:numRef>
          </c:val>
          <c:extLst>
            <c:ext xmlns:c16="http://schemas.microsoft.com/office/drawing/2014/chart" uri="{C3380CC4-5D6E-409C-BE32-E72D297353CC}">
              <c16:uniqueId val="{00000015-D58A-4F15-B339-EF4580813E2D}"/>
            </c:ext>
          </c:extLst>
        </c:ser>
        <c:dLbls>
          <c:showLegendKey val="0"/>
          <c:showVal val="1"/>
          <c:showCatName val="0"/>
          <c:showSerName val="0"/>
          <c:showPercent val="0"/>
          <c:showBubbleSize val="0"/>
        </c:dLbls>
        <c:gapWidth val="150"/>
        <c:shape val="box"/>
        <c:axId val="1414930688"/>
        <c:axId val="1414931168"/>
        <c:axId val="0"/>
      </c:bar3DChart>
      <c:catAx>
        <c:axId val="1414930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Type</a:t>
                </a:r>
                <a:r>
                  <a:rPr lang="en-IN" baseline="0"/>
                  <a:t> of Investment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931168"/>
        <c:crosses val="autoZero"/>
        <c:auto val="1"/>
        <c:lblAlgn val="ctr"/>
        <c:lblOffset val="100"/>
        <c:noMultiLvlLbl val="0"/>
      </c:catAx>
      <c:valAx>
        <c:axId val="14149311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a:t>
                </a:r>
                <a:r>
                  <a:rPr lang="en-IN" baseline="0"/>
                  <a:t> Investors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93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[Cognifyz Internship Task.xlsx]Task 3!PivotTable11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Savings Objective</a:t>
            </a:r>
            <a:r>
              <a:rPr lang="en-US" baseline="0"/>
              <a:t>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'Task 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8A-491B-A960-6879FBAD8B1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8A-491B-A960-6879FBAD8B1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18A-491B-A960-6879FBAD8B1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'Task 3'!$A$4:$A$7</c:f>
              <c:strCache>
                <c:ptCount val="3"/>
                <c:pt idx="0">
                  <c:v>Education</c:v>
                </c:pt>
                <c:pt idx="1">
                  <c:v>Health Care</c:v>
                </c:pt>
                <c:pt idx="2">
                  <c:v>Retirement Plan</c:v>
                </c:pt>
              </c:strCache>
            </c:strRef>
          </c:cat>
          <c:val>
            <c:numRef>
              <c:f>'Task 3'!$B$4:$B$7</c:f>
              <c:numCache>
                <c:formatCode>General</c:formatCode>
                <c:ptCount val="3"/>
                <c:pt idx="0">
                  <c:v>3</c:v>
                </c:pt>
                <c:pt idx="1">
                  <c:v>13</c:v>
                </c:pt>
                <c:pt idx="2">
                  <c:v>24</c:v>
                </c:pt>
              </c:numCache>
            </c:numRef>
          </c:val>
          <c:extLst>
            <c:ext xmlns:c16="http://schemas.microsoft.com/office/drawing/2014/chart" uri="{C3380CC4-5D6E-409C-BE32-E72D297353CC}">
              <c16:uniqueId val="{00000000-4104-4124-BFC3-BD193C0F02EE}"/>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[Cognifyz Internship Task.xlsx]Task 3!PivotTable13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Information</a:t>
            </a:r>
            <a:r>
              <a:rPr lang="en-US" baseline="0"/>
              <a:t> Source Used by No of Participants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'Task 3'!$H$3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3'!$G$4:$G$8</c:f>
              <c:strCache>
                <c:ptCount val="4"/>
                <c:pt idx="0">
                  <c:v>Financial Consultants</c:v>
                </c:pt>
                <c:pt idx="1">
                  <c:v>Internet</c:v>
                </c:pt>
                <c:pt idx="2">
                  <c:v>Newspapers and Magazines</c:v>
                </c:pt>
                <c:pt idx="3">
                  <c:v>Television</c:v>
                </c:pt>
              </c:strCache>
            </c:strRef>
          </c:cat>
          <c:val>
            <c:numRef>
              <c:f>'Task 3'!$H$4:$H$8</c:f>
              <c:numCache>
                <c:formatCode>General</c:formatCode>
                <c:ptCount val="4"/>
                <c:pt idx="0">
                  <c:v>16</c:v>
                </c:pt>
                <c:pt idx="1">
                  <c:v>4</c:v>
                </c:pt>
                <c:pt idx="2">
                  <c:v>14</c:v>
                </c:pt>
                <c:pt idx="3">
                  <c:v>6</c:v>
                </c:pt>
              </c:numCache>
            </c:numRef>
          </c:val>
          <c:extLst>
            <c:ext xmlns:c16="http://schemas.microsoft.com/office/drawing/2014/chart" uri="{C3380CC4-5D6E-409C-BE32-E72D297353CC}">
              <c16:uniqueId val="{00000000-A918-4F64-BA3B-9C0BA3C89269}"/>
            </c:ext>
          </c:extLst>
        </c:ser>
        <c:dLbls>
          <c:showLegendKey val="0"/>
          <c:showVal val="1"/>
          <c:showCatName val="0"/>
          <c:showSerName val="0"/>
          <c:showPercent val="0"/>
          <c:showBubbleSize val="0"/>
        </c:dLbls>
        <c:gapWidth val="150"/>
        <c:shape val="box"/>
        <c:axId val="1453037504"/>
        <c:axId val="1453035584"/>
        <c:axId val="0"/>
      </c:bar3DChart>
      <c:catAx>
        <c:axId val="14530375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Source</a:t>
                </a:r>
                <a:r>
                  <a:rPr lang="en-IN" baseline="0"/>
                  <a:t> of Investment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035584"/>
        <c:crosses val="autoZero"/>
        <c:auto val="1"/>
        <c:lblAlgn val="ctr"/>
        <c:lblOffset val="100"/>
        <c:noMultiLvlLbl val="0"/>
      </c:catAx>
      <c:valAx>
        <c:axId val="1453035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Participants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037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[Cognifyz Internship Task.xlsx]Task-4!PivotTable14</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Duration</a:t>
            </a:r>
            <a:r>
              <a:rPr lang="en-US" baseline="0"/>
              <a:t> of Investment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'Task-4'!$B$3</c:f>
              <c:strCache>
                <c:ptCount val="1"/>
                <c:pt idx="0">
                  <c:v>Total</c:v>
                </c:pt>
              </c:strCache>
            </c:strRef>
          </c:tx>
          <c:spPr>
            <a:solidFill>
              <a:schemeClr val="accent1"/>
            </a:solidFill>
            <a:ln>
              <a:noFill/>
            </a:ln>
            <a:effectLst/>
            <a:sp3d/>
          </c:spPr>
          <c:dLbls>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'Task-4'!$A$4:$A$8</c:f>
              <c:strCache>
                <c:ptCount val="4"/>
                <c:pt idx="0">
                  <c:v>1-3 years</c:v>
                </c:pt>
                <c:pt idx="1">
                  <c:v>3-5 years</c:v>
                </c:pt>
                <c:pt idx="2">
                  <c:v>Less than 1 year</c:v>
                </c:pt>
                <c:pt idx="3">
                  <c:v>More than 5 years</c:v>
                </c:pt>
              </c:strCache>
            </c:strRef>
          </c:cat>
          <c:val>
            <c:numRef>
              <c:f>'Task-4'!$B$4:$B$8</c:f>
              <c:numCache>
                <c:formatCode>General</c:formatCode>
                <c:ptCount val="4"/>
                <c:pt idx="0">
                  <c:v>18</c:v>
                </c:pt>
                <c:pt idx="1">
                  <c:v>19</c:v>
                </c:pt>
                <c:pt idx="2">
                  <c:v>2</c:v>
                </c:pt>
                <c:pt idx="3">
                  <c:v>1</c:v>
                </c:pt>
              </c:numCache>
            </c:numRef>
          </c:val>
          <c:extLst>
            <c:ext xmlns:c16="http://schemas.microsoft.com/office/drawing/2014/chart" uri="{C3380CC4-5D6E-409C-BE32-E72D297353CC}">
              <c16:uniqueId val="{00000000-9DA3-4DAB-8AE2-EC84B1479685}"/>
            </c:ext>
          </c:extLst>
        </c:ser>
        <c:dLbls>
          <c:showLegendKey val="0"/>
          <c:showVal val="1"/>
          <c:showCatName val="0"/>
          <c:showSerName val="0"/>
          <c:showPercent val="0"/>
          <c:showBubbleSize val="0"/>
        </c:dLbls>
        <c:axId val="1695613840"/>
        <c:axId val="1676412656"/>
        <c:axId val="1632128112"/>
      </c:area3DChart>
      <c:catAx>
        <c:axId val="1695613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Investment</a:t>
                </a:r>
                <a:r>
                  <a:rPr lang="en-IN" baseline="0"/>
                  <a:t> Duration</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412656"/>
        <c:crosses val="autoZero"/>
        <c:auto val="1"/>
        <c:lblAlgn val="ctr"/>
        <c:lblOffset val="100"/>
        <c:noMultiLvlLbl val="0"/>
      </c:catAx>
      <c:valAx>
        <c:axId val="16764126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Participants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613840"/>
        <c:crosses val="autoZero"/>
        <c:crossBetween val="midCat"/>
      </c:valAx>
      <c:serAx>
        <c:axId val="1632128112"/>
        <c:scaling>
          <c:orientation val="minMax"/>
        </c:scaling>
        <c:delete val="1"/>
        <c:axPos val="b"/>
        <c:majorTickMark val="out"/>
        <c:minorTickMark val="none"/>
        <c:tickLblPos val="nextTo"/>
        <c:crossAx val="1676412656"/>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[Cognifyz Internship Task.xlsx]Task-4!PivotTable15</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Expectations from their Investments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'Task-4'!$I$3:$I$4</c:f>
              <c:strCache>
                <c:ptCount val="1"/>
                <c:pt idx="0">
                  <c:v>10%-20%</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'Task-4'!$H$5:$H$9</c:f>
              <c:strCache>
                <c:ptCount val="4"/>
                <c:pt idx="0">
                  <c:v>Equity</c:v>
                </c:pt>
                <c:pt idx="1">
                  <c:v>Fixed Deposits</c:v>
                </c:pt>
                <c:pt idx="2">
                  <c:v>Mutual Fund</c:v>
                </c:pt>
                <c:pt idx="3">
                  <c:v>Public Provident Fund</c:v>
                </c:pt>
              </c:strCache>
            </c:strRef>
          </c:cat>
          <c:val>
            <c:numRef>
              <c:f>'Task-4'!$I$5:$I$9</c:f>
              <c:numCache>
                <c:formatCode>General</c:formatCode>
                <c:ptCount val="4"/>
                <c:pt idx="0">
                  <c:v>1</c:v>
                </c:pt>
                <c:pt idx="2">
                  <c:v>2</c:v>
                </c:pt>
              </c:numCache>
            </c:numRef>
          </c:val>
          <c:extLst>
            <c:ext xmlns:c16="http://schemas.microsoft.com/office/drawing/2014/chart" uri="{C3380CC4-5D6E-409C-BE32-E72D297353CC}">
              <c16:uniqueId val="{00000000-3377-4429-A623-5C58F423AD75}"/>
            </c:ext>
          </c:extLst>
        </c:ser>
        <c:ser>
          <c:idx val="1"/>
          <c:order val="1"/>
          <c:tx>
            <c:strRef>
              <c:f>'Task-4'!$J$3:$J$4</c:f>
              <c:strCache>
                <c:ptCount val="1"/>
                <c:pt idx="0">
                  <c:v>20%-30%</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'Task-4'!$H$5:$H$9</c:f>
              <c:strCache>
                <c:ptCount val="4"/>
                <c:pt idx="0">
                  <c:v>Equity</c:v>
                </c:pt>
                <c:pt idx="1">
                  <c:v>Fixed Deposits</c:v>
                </c:pt>
                <c:pt idx="2">
                  <c:v>Mutual Fund</c:v>
                </c:pt>
                <c:pt idx="3">
                  <c:v>Public Provident Fund</c:v>
                </c:pt>
              </c:strCache>
            </c:strRef>
          </c:cat>
          <c:val>
            <c:numRef>
              <c:f>'Task-4'!$J$5:$J$9</c:f>
              <c:numCache>
                <c:formatCode>General</c:formatCode>
                <c:ptCount val="4"/>
                <c:pt idx="0">
                  <c:v>8</c:v>
                </c:pt>
                <c:pt idx="1">
                  <c:v>8</c:v>
                </c:pt>
                <c:pt idx="2">
                  <c:v>15</c:v>
                </c:pt>
                <c:pt idx="3">
                  <c:v>1</c:v>
                </c:pt>
              </c:numCache>
            </c:numRef>
          </c:val>
          <c:extLst>
            <c:ext xmlns:c16="http://schemas.microsoft.com/office/drawing/2014/chart" uri="{C3380CC4-5D6E-409C-BE32-E72D297353CC}">
              <c16:uniqueId val="{00000007-BC0B-481C-B28F-663EE056C500}"/>
            </c:ext>
          </c:extLst>
        </c:ser>
        <c:ser>
          <c:idx val="2"/>
          <c:order val="2"/>
          <c:tx>
            <c:strRef>
              <c:f>'Task-4'!$K$3:$K$4</c:f>
              <c:strCache>
                <c:ptCount val="1"/>
                <c:pt idx="0">
                  <c:v>30%-40%</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'Task-4'!$H$5:$H$9</c:f>
              <c:strCache>
                <c:ptCount val="4"/>
                <c:pt idx="0">
                  <c:v>Equity</c:v>
                </c:pt>
                <c:pt idx="1">
                  <c:v>Fixed Deposits</c:v>
                </c:pt>
                <c:pt idx="2">
                  <c:v>Mutual Fund</c:v>
                </c:pt>
                <c:pt idx="3">
                  <c:v>Public Provident Fund</c:v>
                </c:pt>
              </c:strCache>
            </c:strRef>
          </c:cat>
          <c:val>
            <c:numRef>
              <c:f>'Task-4'!$K$5:$K$9</c:f>
              <c:numCache>
                <c:formatCode>General</c:formatCode>
                <c:ptCount val="4"/>
                <c:pt idx="0">
                  <c:v>1</c:v>
                </c:pt>
                <c:pt idx="1">
                  <c:v>1</c:v>
                </c:pt>
                <c:pt idx="2">
                  <c:v>1</c:v>
                </c:pt>
                <c:pt idx="3">
                  <c:v>2</c:v>
                </c:pt>
              </c:numCache>
            </c:numRef>
          </c:val>
          <c:extLst>
            <c:ext xmlns:c16="http://schemas.microsoft.com/office/drawing/2014/chart" uri="{C3380CC4-5D6E-409C-BE32-E72D297353CC}">
              <c16:uniqueId val="{0000000D-BC0B-481C-B28F-663EE056C500}"/>
            </c:ext>
          </c:extLst>
        </c:ser>
        <c:dLbls>
          <c:showLegendKey val="0"/>
          <c:showVal val="1"/>
          <c:showCatName val="0"/>
          <c:showSerName val="0"/>
          <c:showPercent val="0"/>
          <c:showBubbleSize val="0"/>
        </c:dLbls>
        <c:axId val="1456320288"/>
        <c:axId val="1456320768"/>
      </c:radarChart>
      <c:catAx>
        <c:axId val="145632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320768"/>
        <c:crosses val="autoZero"/>
        <c:auto val="1"/>
        <c:lblAlgn val="ctr"/>
        <c:lblOffset val="100"/>
        <c:noMultiLvlLbl val="0"/>
      </c:catAx>
      <c:valAx>
        <c:axId val="1456320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32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Expected Returns  vs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'[1]Task 1'!$B$1</c:f>
              <c:strCache>
                <c:ptCount val="1"/>
                <c:pt idx="0">
                  <c:v>age</c:v>
                </c:pt>
              </c:strCache>
            </c:strRef>
          </c:tx>
          <c:spPr>
            <a:ln w="19050" cap="rnd">
              <a:noFill/>
              <a:round/>
            </a:ln>
            <a:effectLst/>
          </c:spPr>
          <c:marker>
            <c:symbol val="circle"/>
            <c:size val="5"/>
            <c:spPr>
              <a:solidFill>
                <a:schemeClr val="accent1"/>
              </a:solidFill>
              <a:ln w="9525">
                <a:solidFill>
                  <a:schemeClr val="accent1"/>
                </a:solidFill>
              </a:ln>
              <a:effectLst/>
            </c:spPr>
          </c:marker>
          <c:yVal>
            <c:numRef>
              <c:f>'[1]Task 1'!$B$2:$B$41</c:f>
              <c:numCache>
                <c:formatCode>General</c:formatCode>
                <c:ptCount val="40"/>
                <c:pt idx="0">
                  <c:v>34</c:v>
                </c:pt>
                <c:pt idx="1">
                  <c:v>23</c:v>
                </c:pt>
                <c:pt idx="2">
                  <c:v>30</c:v>
                </c:pt>
                <c:pt idx="3">
                  <c:v>22</c:v>
                </c:pt>
                <c:pt idx="4">
                  <c:v>24</c:v>
                </c:pt>
                <c:pt idx="5">
                  <c:v>24</c:v>
                </c:pt>
                <c:pt idx="6">
                  <c:v>27</c:v>
                </c:pt>
                <c:pt idx="7">
                  <c:v>21</c:v>
                </c:pt>
                <c:pt idx="8">
                  <c:v>35</c:v>
                </c:pt>
                <c:pt idx="9">
                  <c:v>31</c:v>
                </c:pt>
                <c:pt idx="10">
                  <c:v>35</c:v>
                </c:pt>
                <c:pt idx="11">
                  <c:v>29</c:v>
                </c:pt>
                <c:pt idx="12">
                  <c:v>21</c:v>
                </c:pt>
                <c:pt idx="13">
                  <c:v>28</c:v>
                </c:pt>
                <c:pt idx="14">
                  <c:v>25</c:v>
                </c:pt>
                <c:pt idx="15">
                  <c:v>27</c:v>
                </c:pt>
                <c:pt idx="16">
                  <c:v>28</c:v>
                </c:pt>
                <c:pt idx="17">
                  <c:v>27</c:v>
                </c:pt>
                <c:pt idx="18">
                  <c:v>29</c:v>
                </c:pt>
                <c:pt idx="19">
                  <c:v>26</c:v>
                </c:pt>
                <c:pt idx="20">
                  <c:v>29</c:v>
                </c:pt>
                <c:pt idx="21">
                  <c:v>24</c:v>
                </c:pt>
                <c:pt idx="22">
                  <c:v>27</c:v>
                </c:pt>
                <c:pt idx="23">
                  <c:v>25</c:v>
                </c:pt>
                <c:pt idx="24">
                  <c:v>26</c:v>
                </c:pt>
                <c:pt idx="25">
                  <c:v>32</c:v>
                </c:pt>
                <c:pt idx="26">
                  <c:v>26</c:v>
                </c:pt>
                <c:pt idx="27">
                  <c:v>31</c:v>
                </c:pt>
                <c:pt idx="28">
                  <c:v>29</c:v>
                </c:pt>
                <c:pt idx="29">
                  <c:v>34</c:v>
                </c:pt>
                <c:pt idx="30">
                  <c:v>27</c:v>
                </c:pt>
                <c:pt idx="31">
                  <c:v>31</c:v>
                </c:pt>
                <c:pt idx="32">
                  <c:v>27</c:v>
                </c:pt>
                <c:pt idx="33">
                  <c:v>26</c:v>
                </c:pt>
                <c:pt idx="34">
                  <c:v>27</c:v>
                </c:pt>
                <c:pt idx="35">
                  <c:v>30</c:v>
                </c:pt>
                <c:pt idx="36">
                  <c:v>30</c:v>
                </c:pt>
                <c:pt idx="37">
                  <c:v>25</c:v>
                </c:pt>
                <c:pt idx="38">
                  <c:v>31</c:v>
                </c:pt>
                <c:pt idx="39">
                  <c:v>29</c:v>
                </c:pt>
              </c:numCache>
            </c:numRef>
          </c:yVal>
          <c:smooth val="0"/>
          <c:extLst>
            <c:ext xmlns:c16="http://schemas.microsoft.com/office/drawing/2014/chart" uri="{C3380CC4-5D6E-409C-BE32-E72D297353CC}">
              <c16:uniqueId val="{00000000-2CAE-44D2-B175-C070E0CB2F9E}"/>
            </c:ext>
          </c:extLst>
        </c:ser>
        <c:ser>
          <c:idx val="1"/>
          <c:order val="1"/>
          <c:tx>
            <c:strRef>
              <c:f>'[1]Task 1'!$Q$2</c:f>
              <c:strCache>
                <c:ptCount val="1"/>
                <c:pt idx="0">
                  <c:v>0.3</c:v>
                </c:pt>
              </c:strCache>
            </c:strRef>
          </c:tx>
          <c:spPr>
            <a:ln w="19050" cap="rnd">
              <a:noFill/>
              <a:round/>
            </a:ln>
            <a:effectLst/>
          </c:spPr>
          <c:marker>
            <c:symbol val="circle"/>
            <c:size val="5"/>
            <c:spPr>
              <a:solidFill>
                <a:schemeClr val="accent2"/>
              </a:solidFill>
              <a:ln w="9525">
                <a:solidFill>
                  <a:schemeClr val="accent2"/>
                </a:solidFill>
              </a:ln>
              <a:effectLst/>
            </c:spPr>
          </c:marker>
          <c:yVal>
            <c:numRef>
              <c:f>'[1]Task 1'!$Q$3:$Q$41</c:f>
              <c:numCache>
                <c:formatCode>General</c:formatCode>
                <c:ptCount val="39"/>
                <c:pt idx="0">
                  <c:v>0.3</c:v>
                </c:pt>
                <c:pt idx="1">
                  <c:v>0.3</c:v>
                </c:pt>
                <c:pt idx="2">
                  <c:v>0.2</c:v>
                </c:pt>
                <c:pt idx="3">
                  <c:v>0.3</c:v>
                </c:pt>
                <c:pt idx="4">
                  <c:v>0.4</c:v>
                </c:pt>
                <c:pt idx="5">
                  <c:v>0.3</c:v>
                </c:pt>
                <c:pt idx="6">
                  <c:v>0.3</c:v>
                </c:pt>
                <c:pt idx="7">
                  <c:v>0.3</c:v>
                </c:pt>
                <c:pt idx="8">
                  <c:v>0.4</c:v>
                </c:pt>
                <c:pt idx="9">
                  <c:v>0.3</c:v>
                </c:pt>
                <c:pt idx="10">
                  <c:v>0.3</c:v>
                </c:pt>
                <c:pt idx="11">
                  <c:v>0.3</c:v>
                </c:pt>
                <c:pt idx="12">
                  <c:v>0.3</c:v>
                </c:pt>
                <c:pt idx="13">
                  <c:v>0.3</c:v>
                </c:pt>
                <c:pt idx="14">
                  <c:v>0.3</c:v>
                </c:pt>
                <c:pt idx="15">
                  <c:v>0.3</c:v>
                </c:pt>
                <c:pt idx="16">
                  <c:v>0.3</c:v>
                </c:pt>
                <c:pt idx="17">
                  <c:v>0.3</c:v>
                </c:pt>
                <c:pt idx="18">
                  <c:v>0.3</c:v>
                </c:pt>
                <c:pt idx="19">
                  <c:v>0.3</c:v>
                </c:pt>
                <c:pt idx="20">
                  <c:v>0.3</c:v>
                </c:pt>
                <c:pt idx="21">
                  <c:v>0.3</c:v>
                </c:pt>
                <c:pt idx="22">
                  <c:v>0.3</c:v>
                </c:pt>
                <c:pt idx="23">
                  <c:v>0.4</c:v>
                </c:pt>
                <c:pt idx="24">
                  <c:v>0.3</c:v>
                </c:pt>
                <c:pt idx="25">
                  <c:v>0.3</c:v>
                </c:pt>
                <c:pt idx="26">
                  <c:v>0.3</c:v>
                </c:pt>
                <c:pt idx="27">
                  <c:v>0.3</c:v>
                </c:pt>
                <c:pt idx="28">
                  <c:v>0.2</c:v>
                </c:pt>
                <c:pt idx="29">
                  <c:v>0.2</c:v>
                </c:pt>
                <c:pt idx="30">
                  <c:v>0.3</c:v>
                </c:pt>
                <c:pt idx="31">
                  <c:v>0.4</c:v>
                </c:pt>
                <c:pt idx="32">
                  <c:v>0.3</c:v>
                </c:pt>
                <c:pt idx="33">
                  <c:v>0.3</c:v>
                </c:pt>
                <c:pt idx="34">
                  <c:v>0.3</c:v>
                </c:pt>
                <c:pt idx="35">
                  <c:v>0.3</c:v>
                </c:pt>
                <c:pt idx="36">
                  <c:v>0.4</c:v>
                </c:pt>
                <c:pt idx="37">
                  <c:v>0.3</c:v>
                </c:pt>
                <c:pt idx="38">
                  <c:v>0.3</c:v>
                </c:pt>
              </c:numCache>
            </c:numRef>
          </c:yVal>
          <c:smooth val="0"/>
          <c:extLst>
            <c:ext xmlns:c16="http://schemas.microsoft.com/office/drawing/2014/chart" uri="{C3380CC4-5D6E-409C-BE32-E72D297353CC}">
              <c16:uniqueId val="{00000001-2CAE-44D2-B175-C070E0CB2F9E}"/>
            </c:ext>
          </c:extLst>
        </c:ser>
        <c:dLbls>
          <c:showLegendKey val="0"/>
          <c:showVal val="0"/>
          <c:showCatName val="0"/>
          <c:showSerName val="0"/>
          <c:showPercent val="0"/>
          <c:showBubbleSize val="0"/>
        </c:dLbls>
        <c:axId val="1018247087"/>
        <c:axId val="1018263887"/>
      </c:scatterChart>
      <c:valAx>
        <c:axId val="1018247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263887"/>
        <c:crosses val="autoZero"/>
        <c:crossBetween val="midCat"/>
      </c:valAx>
      <c:valAx>
        <c:axId val="1018263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Expected returns%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2470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Duration Year vs Expected returns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spPr>
            <a:solidFill>
              <a:schemeClr val="accent1">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'Data_set 2'!$O$2:$O$41</c:f>
              <c:numCache>
                <c:formatCode>General</c:formatCode>
                <c:ptCount val="40"/>
                <c:pt idx="0">
                  <c:v>3</c:v>
                </c:pt>
                <c:pt idx="1">
                  <c:v>5</c:v>
                </c:pt>
                <c:pt idx="2">
                  <c:v>3</c:v>
                </c:pt>
                <c:pt idx="3">
                  <c:v>1</c:v>
                </c:pt>
                <c:pt idx="4">
                  <c:v>1</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numCache>
            </c:numRef>
          </c:xVal>
          <c:yVal>
            <c:numRef>
              <c:f>'Data_set 2'!$Q$2:$Q$41</c:f>
              <c:numCache>
                <c:formatCode>0%</c:formatCode>
                <c:ptCount val="40"/>
                <c:pt idx="0">
                  <c:v>0.3</c:v>
                </c:pt>
                <c:pt idx="1">
                  <c:v>0.3</c:v>
                </c:pt>
                <c:pt idx="2">
                  <c:v>0.3</c:v>
                </c:pt>
                <c:pt idx="3">
                  <c:v>0.2</c:v>
                </c:pt>
                <c:pt idx="4">
                  <c:v>0.3</c:v>
                </c:pt>
                <c:pt idx="5">
                  <c:v>0.4</c:v>
                </c:pt>
                <c:pt idx="6">
                  <c:v>0.3</c:v>
                </c:pt>
                <c:pt idx="7">
                  <c:v>0.3</c:v>
                </c:pt>
                <c:pt idx="8">
                  <c:v>0.3</c:v>
                </c:pt>
                <c:pt idx="9">
                  <c:v>0.4</c:v>
                </c:pt>
                <c:pt idx="10">
                  <c:v>0.3</c:v>
                </c:pt>
                <c:pt idx="11">
                  <c:v>0.3</c:v>
                </c:pt>
                <c:pt idx="12">
                  <c:v>0.3</c:v>
                </c:pt>
                <c:pt idx="13">
                  <c:v>0.3</c:v>
                </c:pt>
                <c:pt idx="14">
                  <c:v>0.3</c:v>
                </c:pt>
                <c:pt idx="15">
                  <c:v>0.3</c:v>
                </c:pt>
                <c:pt idx="16">
                  <c:v>0.3</c:v>
                </c:pt>
                <c:pt idx="17">
                  <c:v>0.3</c:v>
                </c:pt>
                <c:pt idx="18">
                  <c:v>0.3</c:v>
                </c:pt>
                <c:pt idx="19">
                  <c:v>0.3</c:v>
                </c:pt>
                <c:pt idx="20">
                  <c:v>0.3</c:v>
                </c:pt>
                <c:pt idx="21">
                  <c:v>0.3</c:v>
                </c:pt>
                <c:pt idx="22">
                  <c:v>0.3</c:v>
                </c:pt>
                <c:pt idx="23">
                  <c:v>0.3</c:v>
                </c:pt>
                <c:pt idx="24">
                  <c:v>0.4</c:v>
                </c:pt>
                <c:pt idx="25">
                  <c:v>0.3</c:v>
                </c:pt>
                <c:pt idx="26">
                  <c:v>0.3</c:v>
                </c:pt>
                <c:pt idx="27">
                  <c:v>0.3</c:v>
                </c:pt>
                <c:pt idx="28">
                  <c:v>0.3</c:v>
                </c:pt>
                <c:pt idx="29">
                  <c:v>0.2</c:v>
                </c:pt>
                <c:pt idx="30">
                  <c:v>0.2</c:v>
                </c:pt>
                <c:pt idx="31">
                  <c:v>0.3</c:v>
                </c:pt>
                <c:pt idx="32">
                  <c:v>0.4</c:v>
                </c:pt>
                <c:pt idx="33">
                  <c:v>0.3</c:v>
                </c:pt>
                <c:pt idx="34">
                  <c:v>0.3</c:v>
                </c:pt>
                <c:pt idx="35">
                  <c:v>0.3</c:v>
                </c:pt>
                <c:pt idx="36">
                  <c:v>0.3</c:v>
                </c:pt>
                <c:pt idx="37">
                  <c:v>0.4</c:v>
                </c:pt>
                <c:pt idx="38">
                  <c:v>0.3</c:v>
                </c:pt>
                <c:pt idx="39">
                  <c:v>0.3</c:v>
                </c:pt>
              </c:numCache>
            </c:numRef>
          </c:yVal>
          <c:bubbleSize>
            <c:numLit>
              <c:formatCode>General</c:formatCode>
              <c:ptCount val="4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numLit>
          </c:bubbleSize>
          <c:bubble3D val="0"/>
          <c:extLst>
            <c:ext xmlns:c16="http://schemas.microsoft.com/office/drawing/2014/chart" uri="{C3380CC4-5D6E-409C-BE32-E72D297353CC}">
              <c16:uniqueId val="{00000000-4045-4EA4-A1AB-06302CD5719C}"/>
            </c:ext>
          </c:extLst>
        </c:ser>
        <c:dLbls>
          <c:dLblPos val="ctr"/>
          <c:showLegendKey val="0"/>
          <c:showVal val="1"/>
          <c:showCatName val="0"/>
          <c:showSerName val="0"/>
          <c:showPercent val="0"/>
          <c:showBubbleSize val="0"/>
        </c:dLbls>
        <c:bubbleScale val="100"/>
        <c:showNegBubbles val="0"/>
        <c:axId val="1315928351"/>
        <c:axId val="1315924511"/>
      </c:bubbleChart>
      <c:valAx>
        <c:axId val="1315928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924511"/>
        <c:crosses val="autoZero"/>
        <c:crossBetween val="midCat"/>
      </c:valAx>
      <c:valAx>
        <c:axId val="13159245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Expected returns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9283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[Cognifyz Internship Task.xlsx]Task-4!PivotTable14</c:name>
    <c:fmtId val="1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Duration of Investment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a:noFill/>
          </a:ln>
          <a:effectLst>
            <a:innerShdw dist="12700" dir="16200000">
              <a:schemeClr val="lt1"/>
            </a:inn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'Task-4'!$B$3</c:f>
              <c:strCache>
                <c:ptCount val="1"/>
                <c:pt idx="0">
                  <c:v>Total</c:v>
                </c:pt>
              </c:strCache>
            </c:strRef>
          </c:tx>
          <c:spPr>
            <a:solidFill>
              <a:schemeClr val="accent1">
                <a:alpha val="85000"/>
              </a:schemeClr>
            </a:solidFill>
            <a:ln>
              <a:noFill/>
            </a:ln>
            <a:effectLst>
              <a:innerShdw dist="12700" dir="16200000">
                <a:schemeClr val="lt1"/>
              </a:innerShdw>
            </a:effectLst>
            <a:sp3d/>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'Task-4'!$A$4:$A$8</c:f>
              <c:strCache>
                <c:ptCount val="4"/>
                <c:pt idx="0">
                  <c:v>1-3 years</c:v>
                </c:pt>
                <c:pt idx="1">
                  <c:v>3-5 years</c:v>
                </c:pt>
                <c:pt idx="2">
                  <c:v>Less than 1 year</c:v>
                </c:pt>
                <c:pt idx="3">
                  <c:v>More than 5 years</c:v>
                </c:pt>
              </c:strCache>
            </c:strRef>
          </c:cat>
          <c:val>
            <c:numRef>
              <c:f>'Task-4'!$B$4:$B$8</c:f>
              <c:numCache>
                <c:formatCode>General</c:formatCode>
                <c:ptCount val="4"/>
                <c:pt idx="0">
                  <c:v>18</c:v>
                </c:pt>
                <c:pt idx="1">
                  <c:v>19</c:v>
                </c:pt>
                <c:pt idx="2">
                  <c:v>2</c:v>
                </c:pt>
                <c:pt idx="3">
                  <c:v>1</c:v>
                </c:pt>
              </c:numCache>
            </c:numRef>
          </c:val>
          <c:extLst>
            <c:ext xmlns:c16="http://schemas.microsoft.com/office/drawing/2014/chart" uri="{C3380CC4-5D6E-409C-BE32-E72D297353CC}">
              <c16:uniqueId val="{00000000-2E79-4352-B6E7-C8158F52F733}"/>
            </c:ext>
          </c:extLst>
        </c:ser>
        <c:dLbls>
          <c:showLegendKey val="0"/>
          <c:showVal val="1"/>
          <c:showCatName val="0"/>
          <c:showSerName val="0"/>
          <c:showPercent val="0"/>
          <c:showBubbleSize val="0"/>
        </c:dLbls>
        <c:axId val="1695613840"/>
        <c:axId val="1676412656"/>
        <c:axId val="1632128112"/>
      </c:area3DChart>
      <c:catAx>
        <c:axId val="16956138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Investment Duration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76412656"/>
        <c:crosses val="autoZero"/>
        <c:auto val="1"/>
        <c:lblAlgn val="ctr"/>
        <c:lblOffset val="100"/>
        <c:noMultiLvlLbl val="0"/>
      </c:catAx>
      <c:valAx>
        <c:axId val="1676412656"/>
        <c:scaling>
          <c:orientation val="minMax"/>
        </c:scaling>
        <c:delete val="0"/>
        <c:axPos val="l"/>
        <c:majorGridlines>
          <c:spPr>
            <a:ln w="6350"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No of Participants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95613840"/>
        <c:crosses val="autoZero"/>
        <c:crossBetween val="midCat"/>
      </c:valAx>
      <c:serAx>
        <c:axId val="1632128112"/>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76412656"/>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[Cognifyz Internship Task.xlsx]Task 3!PivotTable11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Savings Objective Distribution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'Task 3'!$B$3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9C2-4A4D-8A62-BBA9F99D594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9C2-4A4D-8A62-BBA9F99D594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9C2-4A4D-8A62-BBA9F99D594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'Task 3'!$A$4:$A$7</c:f>
              <c:strCache>
                <c:ptCount val="3"/>
                <c:pt idx="0">
                  <c:v>Education</c:v>
                </c:pt>
                <c:pt idx="1">
                  <c:v>Health Care</c:v>
                </c:pt>
                <c:pt idx="2">
                  <c:v>Retirement Plan</c:v>
                </c:pt>
              </c:strCache>
            </c:strRef>
          </c:cat>
          <c:val>
            <c:numRef>
              <c:f>'Task 3'!$B$4:$B$7</c:f>
              <c:numCache>
                <c:formatCode>General</c:formatCode>
                <c:ptCount val="3"/>
                <c:pt idx="0">
                  <c:v>3</c:v>
                </c:pt>
                <c:pt idx="1">
                  <c:v>13</c:v>
                </c:pt>
                <c:pt idx="2">
                  <c:v>24</c:v>
                </c:pt>
              </c:numCache>
            </c:numRef>
          </c:val>
          <c:extLst>
            <c:ext xmlns:c16="http://schemas.microsoft.com/office/drawing/2014/chart" uri="{C3380CC4-5D6E-409C-BE32-E72D297353CC}">
              <c16:uniqueId val="{00000006-E9C2-4A4D-8A62-BBA9F99D594B}"/>
            </c:ext>
          </c:extLst>
        </c:ser>
        <c:dLbls>
          <c:showLegendKey val="0"/>
          <c:showVal val="0"/>
          <c:showCatName val="0"/>
          <c:showSerName val="0"/>
          <c:showPercent val="1"/>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Gender Distribution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8C4-4B53-9912-F940905D860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8C4-4B53-9912-F940905D860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'Task 1'!$C$47:$C$48</c:f>
              <c:strCache>
                <c:ptCount val="2"/>
                <c:pt idx="0">
                  <c:v>Female</c:v>
                </c:pt>
                <c:pt idx="1">
                  <c:v>Male</c:v>
                </c:pt>
              </c:strCache>
            </c:strRef>
          </c:cat>
          <c:val>
            <c:numRef>
              <c:f>'Task 1'!$D$47:$D$48</c:f>
              <c:numCache>
                <c:formatCode>General</c:formatCode>
                <c:ptCount val="2"/>
                <c:pt idx="0">
                  <c:v>15</c:v>
                </c:pt>
                <c:pt idx="1">
                  <c:v>25</c:v>
                </c:pt>
              </c:numCache>
            </c:numRef>
          </c:val>
          <c:extLst>
            <c:ext xmlns:c16="http://schemas.microsoft.com/office/drawing/2014/chart" uri="{C3380CC4-5D6E-409C-BE32-E72D297353CC}">
              <c16:uniqueId val="{00000004-38C4-4B53-9912-F940905D860D}"/>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Duration Year vs Expected returns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ubbleChart>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Calibri"/>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xVal>
            <c:numRef>
              <c:f>'Data_set 2'!$O$2:$O$41</c:f>
              <c:numCache>
                <c:formatCode>General</c:formatCode>
                <c:ptCount val="40"/>
                <c:pt idx="0">
                  <c:v>3</c:v>
                </c:pt>
                <c:pt idx="1">
                  <c:v>5</c:v>
                </c:pt>
                <c:pt idx="2">
                  <c:v>3</c:v>
                </c:pt>
                <c:pt idx="3">
                  <c:v>1</c:v>
                </c:pt>
                <c:pt idx="4">
                  <c:v>1</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numCache>
            </c:numRef>
          </c:xVal>
          <c:yVal>
            <c:numRef>
              <c:f>'Data_set 2'!$Q$2:$Q$41</c:f>
              <c:numCache>
                <c:formatCode>0%</c:formatCode>
                <c:ptCount val="40"/>
                <c:pt idx="0">
                  <c:v>0.3</c:v>
                </c:pt>
                <c:pt idx="1">
                  <c:v>0.3</c:v>
                </c:pt>
                <c:pt idx="2">
                  <c:v>0.3</c:v>
                </c:pt>
                <c:pt idx="3">
                  <c:v>0.2</c:v>
                </c:pt>
                <c:pt idx="4">
                  <c:v>0.3</c:v>
                </c:pt>
                <c:pt idx="5">
                  <c:v>0.4</c:v>
                </c:pt>
                <c:pt idx="6">
                  <c:v>0.3</c:v>
                </c:pt>
                <c:pt idx="7">
                  <c:v>0.3</c:v>
                </c:pt>
                <c:pt idx="8">
                  <c:v>0.3</c:v>
                </c:pt>
                <c:pt idx="9">
                  <c:v>0.4</c:v>
                </c:pt>
                <c:pt idx="10">
                  <c:v>0.3</c:v>
                </c:pt>
                <c:pt idx="11">
                  <c:v>0.3</c:v>
                </c:pt>
                <c:pt idx="12">
                  <c:v>0.3</c:v>
                </c:pt>
                <c:pt idx="13">
                  <c:v>0.3</c:v>
                </c:pt>
                <c:pt idx="14">
                  <c:v>0.3</c:v>
                </c:pt>
                <c:pt idx="15">
                  <c:v>0.3</c:v>
                </c:pt>
                <c:pt idx="16">
                  <c:v>0.3</c:v>
                </c:pt>
                <c:pt idx="17">
                  <c:v>0.3</c:v>
                </c:pt>
                <c:pt idx="18">
                  <c:v>0.3</c:v>
                </c:pt>
                <c:pt idx="19">
                  <c:v>0.3</c:v>
                </c:pt>
                <c:pt idx="20">
                  <c:v>0.3</c:v>
                </c:pt>
                <c:pt idx="21">
                  <c:v>0.3</c:v>
                </c:pt>
                <c:pt idx="22">
                  <c:v>0.3</c:v>
                </c:pt>
                <c:pt idx="23">
                  <c:v>0.3</c:v>
                </c:pt>
                <c:pt idx="24">
                  <c:v>0.4</c:v>
                </c:pt>
                <c:pt idx="25">
                  <c:v>0.3</c:v>
                </c:pt>
                <c:pt idx="26">
                  <c:v>0.3</c:v>
                </c:pt>
                <c:pt idx="27">
                  <c:v>0.3</c:v>
                </c:pt>
                <c:pt idx="28">
                  <c:v>0.3</c:v>
                </c:pt>
                <c:pt idx="29">
                  <c:v>0.2</c:v>
                </c:pt>
                <c:pt idx="30">
                  <c:v>0.2</c:v>
                </c:pt>
                <c:pt idx="31">
                  <c:v>0.3</c:v>
                </c:pt>
                <c:pt idx="32">
                  <c:v>0.4</c:v>
                </c:pt>
                <c:pt idx="33">
                  <c:v>0.3</c:v>
                </c:pt>
                <c:pt idx="34">
                  <c:v>0.3</c:v>
                </c:pt>
                <c:pt idx="35">
                  <c:v>0.3</c:v>
                </c:pt>
                <c:pt idx="36">
                  <c:v>0.3</c:v>
                </c:pt>
                <c:pt idx="37">
                  <c:v>0.4</c:v>
                </c:pt>
                <c:pt idx="38">
                  <c:v>0.3</c:v>
                </c:pt>
                <c:pt idx="39">
                  <c:v>0.3</c:v>
                </c:pt>
              </c:numCache>
            </c:numRef>
          </c:yVal>
          <c:bubbleSize>
            <c:numLit>
              <c:formatCode>General</c:formatCode>
              <c:ptCount val="4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numLit>
          </c:bubbleSize>
          <c:bubble3D val="0"/>
          <c:extLst>
            <c:ext xmlns:c16="http://schemas.microsoft.com/office/drawing/2014/chart" uri="{C3380CC4-5D6E-409C-BE32-E72D297353CC}">
              <c16:uniqueId val="{00000000-358B-4694-9DA9-8722D2547FA6}"/>
            </c:ext>
          </c:extLst>
        </c:ser>
        <c:dLbls>
          <c:dLblPos val="ctr"/>
          <c:showLegendKey val="0"/>
          <c:showVal val="1"/>
          <c:showCatName val="0"/>
          <c:showSerName val="0"/>
          <c:showPercent val="0"/>
          <c:showBubbleSize val="0"/>
        </c:dLbls>
        <c:bubbleScale val="100"/>
        <c:showNegBubbles val="0"/>
        <c:axId val="1315928351"/>
        <c:axId val="1315924511"/>
      </c:bubbleChart>
      <c:valAx>
        <c:axId val="131592835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No of 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15924511"/>
        <c:crosses val="autoZero"/>
        <c:crossBetween val="midCat"/>
      </c:valAx>
      <c:valAx>
        <c:axId val="1315924511"/>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Expected returns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159283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1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w="6350" cap="flat" cmpd="sng" algn="ctr">
        <a:solidFill>
          <a:schemeClr val="dk1">
            <a:lumMod val="15000"/>
            <a:lumOff val="85000"/>
          </a:schemeClr>
        </a:solidFill>
        <a:round/>
      </a:ln>
    </cs:spPr>
  </cs:gridlineMajor>
  <cs:gridlineMinor>
    <cs:lnRef idx="0"/>
    <cs:fillRef idx="0"/>
    <cs:effectRef idx="0"/>
    <cs:fontRef idx="minor">
      <a:schemeClr val="dk1"/>
    </cs:fontRef>
    <cs:spPr>
      <a:ln w="6350"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72">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a:latin typeface="Calibri"/>
    </cs:defRPr>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14</xdr:col>
      <xdr:colOff>655320</xdr:colOff>
      <xdr:row>44</xdr:row>
      <xdr:rowOff>41910</xdr:rowOff>
    </xdr:from>
    <xdr:to>
      <xdr:col>18</xdr:col>
      <xdr:colOff>1143000</xdr:colOff>
      <xdr:row>59</xdr:row>
      <xdr:rowOff>41910</xdr:rowOff>
    </xdr:to>
    <xdr:graphicFrame macro="">
      <xdr:nvGraphicFramePr>
        <xdr:cNvPr id="2" name="Chart 1">
          <a:extLst>
            <a:ext uri="{FF2B5EF4-FFF2-40B4-BE49-F238E27FC236}">
              <a16:creationId xmlns:a16="http://schemas.microsoft.com/office/drawing/2014/main" id="{9D972182-DB55-A93E-679C-9EEA8A3007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601980</xdr:colOff>
      <xdr:row>44</xdr:row>
      <xdr:rowOff>179070</xdr:rowOff>
    </xdr:from>
    <xdr:to>
      <xdr:col>14</xdr:col>
      <xdr:colOff>45720</xdr:colOff>
      <xdr:row>60</xdr:row>
      <xdr:rowOff>0</xdr:rowOff>
    </xdr:to>
    <xdr:graphicFrame macro="">
      <xdr:nvGraphicFramePr>
        <xdr:cNvPr id="5" name="Chart 4">
          <a:extLst>
            <a:ext uri="{FF2B5EF4-FFF2-40B4-BE49-F238E27FC236}">
              <a16:creationId xmlns:a16="http://schemas.microsoft.com/office/drawing/2014/main" id="{26630D39-11EA-64A2-FB02-CC5CD24275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9</xdr:row>
      <xdr:rowOff>156210</xdr:rowOff>
    </xdr:from>
    <xdr:to>
      <xdr:col>5</xdr:col>
      <xdr:colOff>15240</xdr:colOff>
      <xdr:row>22</xdr:row>
      <xdr:rowOff>152400</xdr:rowOff>
    </xdr:to>
    <xdr:graphicFrame macro="">
      <xdr:nvGraphicFramePr>
        <xdr:cNvPr id="3" name="Chart 2">
          <a:extLst>
            <a:ext uri="{FF2B5EF4-FFF2-40B4-BE49-F238E27FC236}">
              <a16:creationId xmlns:a16="http://schemas.microsoft.com/office/drawing/2014/main" id="{AE5A0439-9FBA-EA37-3B52-D32618CDC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419100</xdr:colOff>
      <xdr:row>8</xdr:row>
      <xdr:rowOff>179070</xdr:rowOff>
    </xdr:from>
    <xdr:to>
      <xdr:col>10</xdr:col>
      <xdr:colOff>144780</xdr:colOff>
      <xdr:row>23</xdr:row>
      <xdr:rowOff>179070</xdr:rowOff>
    </xdr:to>
    <xdr:graphicFrame macro="">
      <xdr:nvGraphicFramePr>
        <xdr:cNvPr id="4" name="Chart 3">
          <a:extLst>
            <a:ext uri="{FF2B5EF4-FFF2-40B4-BE49-F238E27FC236}">
              <a16:creationId xmlns:a16="http://schemas.microsoft.com/office/drawing/2014/main" id="{0DAAE79C-3223-5E92-855D-CCD5A77FAF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30480</xdr:colOff>
      <xdr:row>10</xdr:row>
      <xdr:rowOff>34290</xdr:rowOff>
    </xdr:from>
    <xdr:to>
      <xdr:col>4</xdr:col>
      <xdr:colOff>457200</xdr:colOff>
      <xdr:row>24</xdr:row>
      <xdr:rowOff>175260</xdr:rowOff>
    </xdr:to>
    <xdr:graphicFrame macro="">
      <xdr:nvGraphicFramePr>
        <xdr:cNvPr id="2" name="Chart 1">
          <a:extLst>
            <a:ext uri="{FF2B5EF4-FFF2-40B4-BE49-F238E27FC236}">
              <a16:creationId xmlns:a16="http://schemas.microsoft.com/office/drawing/2014/main" id="{783C2013-2167-6A18-FE12-07EC12CA98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xdr:colOff>
      <xdr:row>10</xdr:row>
      <xdr:rowOff>3810</xdr:rowOff>
    </xdr:from>
    <xdr:to>
      <xdr:col>10</xdr:col>
      <xdr:colOff>22860</xdr:colOff>
      <xdr:row>25</xdr:row>
      <xdr:rowOff>3810</xdr:rowOff>
    </xdr:to>
    <xdr:graphicFrame macro="">
      <xdr:nvGraphicFramePr>
        <xdr:cNvPr id="3" name="Chart 2">
          <a:extLst>
            <a:ext uri="{FF2B5EF4-FFF2-40B4-BE49-F238E27FC236}">
              <a16:creationId xmlns:a16="http://schemas.microsoft.com/office/drawing/2014/main" id="{5522EF76-CFBE-E65E-13B7-5217F616C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9</xdr:row>
      <xdr:rowOff>64770</xdr:rowOff>
    </xdr:from>
    <xdr:to>
      <xdr:col>5</xdr:col>
      <xdr:colOff>373380</xdr:colOff>
      <xdr:row>23</xdr:row>
      <xdr:rowOff>121920</xdr:rowOff>
    </xdr:to>
    <xdr:graphicFrame macro="">
      <xdr:nvGraphicFramePr>
        <xdr:cNvPr id="3" name="Chart 2">
          <a:extLst>
            <a:ext uri="{FF2B5EF4-FFF2-40B4-BE49-F238E27FC236}">
              <a16:creationId xmlns:a16="http://schemas.microsoft.com/office/drawing/2014/main" id="{2D98E224-251E-DF8A-DAA3-6864711C85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381000</xdr:colOff>
      <xdr:row>10</xdr:row>
      <xdr:rowOff>19050</xdr:rowOff>
    </xdr:from>
    <xdr:to>
      <xdr:col>11</xdr:col>
      <xdr:colOff>678180</xdr:colOff>
      <xdr:row>25</xdr:row>
      <xdr:rowOff>19050</xdr:rowOff>
    </xdr:to>
    <xdr:graphicFrame macro="">
      <xdr:nvGraphicFramePr>
        <xdr:cNvPr id="4" name="Chart 3">
          <a:extLst>
            <a:ext uri="{FF2B5EF4-FFF2-40B4-BE49-F238E27FC236}">
              <a16:creationId xmlns:a16="http://schemas.microsoft.com/office/drawing/2014/main" id="{1744AC93-21EC-12CE-EF73-9B07B623A3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9</xdr:row>
      <xdr:rowOff>45720</xdr:rowOff>
    </xdr:from>
    <xdr:to>
      <xdr:col>6</xdr:col>
      <xdr:colOff>266700</xdr:colOff>
      <xdr:row>24</xdr:row>
      <xdr:rowOff>83820</xdr:rowOff>
    </xdr:to>
    <xdr:graphicFrame macro="">
      <xdr:nvGraphicFramePr>
        <xdr:cNvPr id="2" name="Chart 1">
          <a:extLst>
            <a:ext uri="{FF2B5EF4-FFF2-40B4-BE49-F238E27FC236}">
              <a16:creationId xmlns:a16="http://schemas.microsoft.com/office/drawing/2014/main" id="{D5FD0F9E-F81A-465B-A226-3098BC19A5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601980</xdr:colOff>
      <xdr:row>9</xdr:row>
      <xdr:rowOff>38100</xdr:rowOff>
    </xdr:from>
    <xdr:to>
      <xdr:col>13</xdr:col>
      <xdr:colOff>335280</xdr:colOff>
      <xdr:row>24</xdr:row>
      <xdr:rowOff>114300</xdr:rowOff>
    </xdr:to>
    <xdr:graphicFrame macro="">
      <xdr:nvGraphicFramePr>
        <xdr:cNvPr id="3" name="Chart 2">
          <a:extLst>
            <a:ext uri="{FF2B5EF4-FFF2-40B4-BE49-F238E27FC236}">
              <a16:creationId xmlns:a16="http://schemas.microsoft.com/office/drawing/2014/main" id="{67DD4F55-F424-4125-A521-266125AC33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599873</xdr:colOff>
      <xdr:row>2</xdr:row>
      <xdr:rowOff>169747</xdr:rowOff>
    </xdr:from>
    <xdr:to>
      <xdr:col>9</xdr:col>
      <xdr:colOff>75714</xdr:colOff>
      <xdr:row>15</xdr:row>
      <xdr:rowOff>29021</xdr:rowOff>
    </xdr:to>
    <xdr:graphicFrame macro="">
      <xdr:nvGraphicFramePr>
        <xdr:cNvPr id="2" name="Chart 1">
          <a:extLst>
            <a:ext uri="{FF2B5EF4-FFF2-40B4-BE49-F238E27FC236}">
              <a16:creationId xmlns:a16="http://schemas.microsoft.com/office/drawing/2014/main" id="{9458E3CF-93CC-4765-B9ED-9170887D24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152237</xdr:colOff>
      <xdr:row>2</xdr:row>
      <xdr:rowOff>105382</xdr:rowOff>
    </xdr:from>
    <xdr:to>
      <xdr:col>17</xdr:col>
      <xdr:colOff>106517</xdr:colOff>
      <xdr:row>15</xdr:row>
      <xdr:rowOff>16212</xdr:rowOff>
    </xdr:to>
    <xdr:graphicFrame macro="">
      <xdr:nvGraphicFramePr>
        <xdr:cNvPr id="3" name="Chart 2">
          <a:extLst>
            <a:ext uri="{FF2B5EF4-FFF2-40B4-BE49-F238E27FC236}">
              <a16:creationId xmlns:a16="http://schemas.microsoft.com/office/drawing/2014/main" id="{766FC063-1ECF-4220-8397-6C78510694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607168</xdr:colOff>
      <xdr:row>15</xdr:row>
      <xdr:rowOff>111544</xdr:rowOff>
    </xdr:from>
    <xdr:to>
      <xdr:col>9</xdr:col>
      <xdr:colOff>60149</xdr:colOff>
      <xdr:row>30</xdr:row>
      <xdr:rowOff>122974</xdr:rowOff>
    </xdr:to>
    <xdr:graphicFrame macro="">
      <xdr:nvGraphicFramePr>
        <xdr:cNvPr id="4" name="Chart 3">
          <a:extLst>
            <a:ext uri="{FF2B5EF4-FFF2-40B4-BE49-F238E27FC236}">
              <a16:creationId xmlns:a16="http://schemas.microsoft.com/office/drawing/2014/main" id="{13EC49F7-5E28-48A0-A7BF-79190DBD4A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421208</xdr:colOff>
      <xdr:row>2</xdr:row>
      <xdr:rowOff>144942</xdr:rowOff>
    </xdr:from>
    <xdr:to>
      <xdr:col>20</xdr:col>
      <xdr:colOff>248866</xdr:colOff>
      <xdr:row>9</xdr:row>
      <xdr:rowOff>144943</xdr:rowOff>
    </xdr:to>
    <mc:AlternateContent xmlns:mc="http://schemas.openxmlformats.org/markup-compatibility/2006">
      <mc:Choice xmlns:a14="http://schemas.microsoft.com/office/drawing/2010/main" Requires="a14">
        <xdr:graphicFrame macro="">
          <xdr:nvGraphicFramePr>
            <xdr:cNvPr id="9" name="Purpose">
              <a:extLst>
                <a:ext uri="{FF2B5EF4-FFF2-40B4-BE49-F238E27FC236}">
                  <a16:creationId xmlns:a16="http://schemas.microsoft.com/office/drawing/2014/main" id="{94403AE1-F515-43FB-AFCC-F898A1D0AF70}"/>
                </a:ext>
              </a:extLst>
            </xdr:cNvPr>
            <xdr:cNvGraphicFramePr/>
          </xdr:nvGraphicFramePr>
          <xdr:xfrm>
            <a:off x="0" y="0"/>
            <a:ext cx="0" cy="0"/>
          </xdr:xfrm>
          <a:graphic>
            <a:graphicData uri="http://schemas.microsoft.com/office/drawing/2010/slicer">
              <sle:slicer xmlns:sle="http://schemas.microsoft.com/office/drawing/2010/slicer" name="Purpose"/>
            </a:graphicData>
          </a:graphic>
        </xdr:graphicFrame>
      </mc:Choice>
      <mc:Fallback>
        <xdr:sp macro="" textlink="">
          <xdr:nvSpPr>
            <xdr:cNvPr id="0" name=""/>
            <xdr:cNvSpPr>
              <a:spLocks noTextEdit="1"/>
            </xdr:cNvSpPr>
          </xdr:nvSpPr>
          <xdr:spPr>
            <a:xfrm>
              <a:off x="10756846" y="517836"/>
              <a:ext cx="1813722" cy="13051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492220</xdr:colOff>
      <xdr:row>10</xdr:row>
      <xdr:rowOff>157751</xdr:rowOff>
    </xdr:from>
    <xdr:to>
      <xdr:col>20</xdr:col>
      <xdr:colOff>319878</xdr:colOff>
      <xdr:row>17</xdr:row>
      <xdr:rowOff>134890</xdr:rowOff>
    </xdr:to>
    <mc:AlternateContent xmlns:mc="http://schemas.openxmlformats.org/markup-compatibility/2006">
      <mc:Choice xmlns:a14="http://schemas.microsoft.com/office/drawing/2010/main" Requires="a14">
        <xdr:graphicFrame macro="">
          <xdr:nvGraphicFramePr>
            <xdr:cNvPr id="10" name="Invest_Monitor">
              <a:extLst>
                <a:ext uri="{FF2B5EF4-FFF2-40B4-BE49-F238E27FC236}">
                  <a16:creationId xmlns:a16="http://schemas.microsoft.com/office/drawing/2014/main" id="{68BFB0DE-8679-A859-EA96-9F7FAFE0EAE3}"/>
                </a:ext>
              </a:extLst>
            </xdr:cNvPr>
            <xdr:cNvGraphicFramePr/>
          </xdr:nvGraphicFramePr>
          <xdr:xfrm>
            <a:off x="0" y="0"/>
            <a:ext cx="0" cy="0"/>
          </xdr:xfrm>
          <a:graphic>
            <a:graphicData uri="http://schemas.microsoft.com/office/drawing/2010/slicer">
              <sle:slicer xmlns:sle="http://schemas.microsoft.com/office/drawing/2010/slicer" name="Invest_Monitor"/>
            </a:graphicData>
          </a:graphic>
        </xdr:graphicFrame>
      </mc:Choice>
      <mc:Fallback>
        <xdr:sp macro="" textlink="">
          <xdr:nvSpPr>
            <xdr:cNvPr id="0" name=""/>
            <xdr:cNvSpPr>
              <a:spLocks noTextEdit="1"/>
            </xdr:cNvSpPr>
          </xdr:nvSpPr>
          <xdr:spPr>
            <a:xfrm>
              <a:off x="10827858" y="2022219"/>
              <a:ext cx="1813722" cy="12822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169748</xdr:colOff>
      <xdr:row>15</xdr:row>
      <xdr:rowOff>102302</xdr:rowOff>
    </xdr:from>
    <xdr:to>
      <xdr:col>17</xdr:col>
      <xdr:colOff>169748</xdr:colOff>
      <xdr:row>31</xdr:row>
      <xdr:rowOff>10862</xdr:rowOff>
    </xdr:to>
    <xdr:graphicFrame macro="">
      <xdr:nvGraphicFramePr>
        <xdr:cNvPr id="13" name="Chart 12">
          <a:extLst>
            <a:ext uri="{FF2B5EF4-FFF2-40B4-BE49-F238E27FC236}">
              <a16:creationId xmlns:a16="http://schemas.microsoft.com/office/drawing/2014/main" id="{A841BEFB-DC4C-4708-9D96-F576D1900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490761</xdr:colOff>
      <xdr:row>19</xdr:row>
      <xdr:rowOff>10378</xdr:rowOff>
    </xdr:from>
    <xdr:to>
      <xdr:col>20</xdr:col>
      <xdr:colOff>356519</xdr:colOff>
      <xdr:row>27</xdr:row>
      <xdr:rowOff>135864</xdr:rowOff>
    </xdr:to>
    <mc:AlternateContent xmlns:mc="http://schemas.openxmlformats.org/markup-compatibility/2006">
      <mc:Choice xmlns:a14="http://schemas.microsoft.com/office/drawing/2010/main" Requires="a14">
        <xdr:graphicFrame macro="">
          <xdr:nvGraphicFramePr>
            <xdr:cNvPr id="14" name="Avenue">
              <a:extLst>
                <a:ext uri="{FF2B5EF4-FFF2-40B4-BE49-F238E27FC236}">
                  <a16:creationId xmlns:a16="http://schemas.microsoft.com/office/drawing/2014/main" id="{D373A857-7883-F80B-2A43-35A742BC373A}"/>
                </a:ext>
              </a:extLst>
            </xdr:cNvPr>
            <xdr:cNvGraphicFramePr/>
          </xdr:nvGraphicFramePr>
          <xdr:xfrm>
            <a:off x="0" y="0"/>
            <a:ext cx="0" cy="0"/>
          </xdr:xfrm>
          <a:graphic>
            <a:graphicData uri="http://schemas.microsoft.com/office/drawing/2010/slicer">
              <sle:slicer xmlns:sle="http://schemas.microsoft.com/office/drawing/2010/slicer" name="Avenue"/>
            </a:graphicData>
          </a:graphic>
        </xdr:graphicFrame>
      </mc:Choice>
      <mc:Fallback>
        <xdr:sp macro="" textlink="">
          <xdr:nvSpPr>
            <xdr:cNvPr id="0" name=""/>
            <xdr:cNvSpPr>
              <a:spLocks noTextEdit="1"/>
            </xdr:cNvSpPr>
          </xdr:nvSpPr>
          <xdr:spPr>
            <a:xfrm>
              <a:off x="10826399" y="3552867"/>
              <a:ext cx="1851822" cy="16170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vennu\Downloads\internship%20task.xlsx" TargetMode="External"/><Relationship Id="rId1" Type="http://schemas.openxmlformats.org/officeDocument/2006/relationships/externalLinkPath" Target="internship%20tas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Task 1"/>
      <sheetName val="Task 2"/>
      <sheetName val="Task 3"/>
      <sheetName val="Sheet5"/>
      <sheetName val="Task 4"/>
      <sheetName val="Task 5"/>
      <sheetName val="Task 6"/>
    </sheetNames>
    <sheetDataSet>
      <sheetData sheetId="0"/>
      <sheetData sheetId="1">
        <row r="1">
          <cell r="B1" t="str">
            <v>age</v>
          </cell>
        </row>
        <row r="2">
          <cell r="B2">
            <v>34</v>
          </cell>
          <cell r="Q2">
            <v>0.3</v>
          </cell>
        </row>
        <row r="3">
          <cell r="B3">
            <v>23</v>
          </cell>
          <cell r="Q3">
            <v>0.3</v>
          </cell>
        </row>
        <row r="4">
          <cell r="B4">
            <v>30</v>
          </cell>
          <cell r="Q4">
            <v>0.3</v>
          </cell>
        </row>
        <row r="5">
          <cell r="B5">
            <v>22</v>
          </cell>
          <cell r="Q5">
            <v>0.2</v>
          </cell>
        </row>
        <row r="6">
          <cell r="B6">
            <v>24</v>
          </cell>
          <cell r="Q6">
            <v>0.3</v>
          </cell>
        </row>
        <row r="7">
          <cell r="B7">
            <v>24</v>
          </cell>
          <cell r="Q7">
            <v>0.4</v>
          </cell>
        </row>
        <row r="8">
          <cell r="B8">
            <v>27</v>
          </cell>
          <cell r="Q8">
            <v>0.3</v>
          </cell>
        </row>
        <row r="9">
          <cell r="B9">
            <v>21</v>
          </cell>
          <cell r="Q9">
            <v>0.3</v>
          </cell>
        </row>
        <row r="10">
          <cell r="B10">
            <v>35</v>
          </cell>
          <cell r="Q10">
            <v>0.3</v>
          </cell>
        </row>
        <row r="11">
          <cell r="B11">
            <v>31</v>
          </cell>
          <cell r="Q11">
            <v>0.4</v>
          </cell>
        </row>
        <row r="12">
          <cell r="B12">
            <v>35</v>
          </cell>
          <cell r="Q12">
            <v>0.3</v>
          </cell>
        </row>
        <row r="13">
          <cell r="B13">
            <v>29</v>
          </cell>
          <cell r="Q13">
            <v>0.3</v>
          </cell>
        </row>
        <row r="14">
          <cell r="B14">
            <v>21</v>
          </cell>
          <cell r="Q14">
            <v>0.3</v>
          </cell>
        </row>
        <row r="15">
          <cell r="B15">
            <v>28</v>
          </cell>
          <cell r="Q15">
            <v>0.3</v>
          </cell>
        </row>
        <row r="16">
          <cell r="B16">
            <v>25</v>
          </cell>
          <cell r="Q16">
            <v>0.3</v>
          </cell>
        </row>
        <row r="17">
          <cell r="B17">
            <v>27</v>
          </cell>
          <cell r="Q17">
            <v>0.3</v>
          </cell>
        </row>
        <row r="18">
          <cell r="B18">
            <v>28</v>
          </cell>
          <cell r="Q18">
            <v>0.3</v>
          </cell>
        </row>
        <row r="19">
          <cell r="B19">
            <v>27</v>
          </cell>
          <cell r="Q19">
            <v>0.3</v>
          </cell>
        </row>
        <row r="20">
          <cell r="B20">
            <v>29</v>
          </cell>
          <cell r="Q20">
            <v>0.3</v>
          </cell>
        </row>
        <row r="21">
          <cell r="B21">
            <v>26</v>
          </cell>
          <cell r="Q21">
            <v>0.3</v>
          </cell>
        </row>
        <row r="22">
          <cell r="B22">
            <v>29</v>
          </cell>
          <cell r="Q22">
            <v>0.3</v>
          </cell>
        </row>
        <row r="23">
          <cell r="B23">
            <v>24</v>
          </cell>
          <cell r="Q23">
            <v>0.3</v>
          </cell>
        </row>
        <row r="24">
          <cell r="B24">
            <v>27</v>
          </cell>
          <cell r="Q24">
            <v>0.3</v>
          </cell>
        </row>
        <row r="25">
          <cell r="B25">
            <v>25</v>
          </cell>
          <cell r="Q25">
            <v>0.3</v>
          </cell>
        </row>
        <row r="26">
          <cell r="B26">
            <v>26</v>
          </cell>
          <cell r="Q26">
            <v>0.4</v>
          </cell>
        </row>
        <row r="27">
          <cell r="B27">
            <v>32</v>
          </cell>
          <cell r="Q27">
            <v>0.3</v>
          </cell>
        </row>
        <row r="28">
          <cell r="B28">
            <v>26</v>
          </cell>
          <cell r="Q28">
            <v>0.3</v>
          </cell>
        </row>
        <row r="29">
          <cell r="B29">
            <v>31</v>
          </cell>
          <cell r="Q29">
            <v>0.3</v>
          </cell>
        </row>
        <row r="30">
          <cell r="B30">
            <v>29</v>
          </cell>
          <cell r="Q30">
            <v>0.3</v>
          </cell>
        </row>
        <row r="31">
          <cell r="B31">
            <v>34</v>
          </cell>
          <cell r="Q31">
            <v>0.2</v>
          </cell>
        </row>
        <row r="32">
          <cell r="B32">
            <v>27</v>
          </cell>
          <cell r="Q32">
            <v>0.2</v>
          </cell>
        </row>
        <row r="33">
          <cell r="B33">
            <v>31</v>
          </cell>
          <cell r="Q33">
            <v>0.3</v>
          </cell>
        </row>
        <row r="34">
          <cell r="B34">
            <v>27</v>
          </cell>
          <cell r="Q34">
            <v>0.4</v>
          </cell>
        </row>
        <row r="35">
          <cell r="B35">
            <v>26</v>
          </cell>
          <cell r="Q35">
            <v>0.3</v>
          </cell>
        </row>
        <row r="36">
          <cell r="B36">
            <v>27</v>
          </cell>
          <cell r="Q36">
            <v>0.3</v>
          </cell>
        </row>
        <row r="37">
          <cell r="B37">
            <v>30</v>
          </cell>
          <cell r="Q37">
            <v>0.3</v>
          </cell>
        </row>
        <row r="38">
          <cell r="B38">
            <v>30</v>
          </cell>
          <cell r="Q38">
            <v>0.3</v>
          </cell>
        </row>
        <row r="39">
          <cell r="B39">
            <v>25</v>
          </cell>
          <cell r="Q39">
            <v>0.4</v>
          </cell>
        </row>
        <row r="40">
          <cell r="B40">
            <v>31</v>
          </cell>
          <cell r="Q40">
            <v>0.3</v>
          </cell>
        </row>
        <row r="41">
          <cell r="B41">
            <v>29</v>
          </cell>
          <cell r="Q41">
            <v>0.3</v>
          </cell>
        </row>
      </sheetData>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nu sanjana" refreshedDate="45439.951151041663" createdVersion="8" refreshedVersion="8" minRefreshableVersion="3" recordCount="40" xr:uid="{D7A00F02-14DC-48FB-BC75-6A73CCADE15E}">
  <cacheSource type="worksheet">
    <worksheetSource name="Data_set_2"/>
  </cacheSource>
  <cacheFields count="24">
    <cacheField name="gender" numFmtId="0">
      <sharedItems/>
    </cacheField>
    <cacheField name="age" numFmtId="0">
      <sharedItems containsSemiMixedTypes="0" containsString="0" containsNumber="1" containsInteger="1" minValue="21" maxValue="35"/>
    </cacheField>
    <cacheField name="Investment_Avenues" numFmtId="0">
      <sharedItems count="2">
        <s v="Yes"/>
        <s v="No"/>
      </sharedItems>
    </cacheField>
    <cacheField name="Mutual_Funds" numFmtId="0">
      <sharedItems containsSemiMixedTypes="0" containsString="0" containsNumber="1" containsInteger="1" minValue="1" maxValue="7"/>
    </cacheField>
    <cacheField name="Equity_Market" numFmtId="0">
      <sharedItems containsSemiMixedTypes="0" containsString="0" containsNumber="1" containsInteger="1" minValue="1" maxValue="6"/>
    </cacheField>
    <cacheField name="Debentures" numFmtId="0">
      <sharedItems containsSemiMixedTypes="0" containsString="0" containsNumber="1" containsInteger="1" minValue="1" maxValue="7"/>
    </cacheField>
    <cacheField name="Government_Bonds" numFmtId="0">
      <sharedItems containsSemiMixedTypes="0" containsString="0" containsNumber="1" containsInteger="1" minValue="1" maxValue="7"/>
    </cacheField>
    <cacheField name="Fixed_Deposits" numFmtId="0">
      <sharedItems containsSemiMixedTypes="0" containsString="0" containsNumber="1" containsInteger="1" minValue="1" maxValue="7"/>
    </cacheField>
    <cacheField name="PPF" numFmtId="0">
      <sharedItems containsSemiMixedTypes="0" containsString="0" containsNumber="1" containsInteger="1" minValue="1" maxValue="6"/>
    </cacheField>
    <cacheField name="Gold" numFmtId="0">
      <sharedItems containsSemiMixedTypes="0" containsString="0" containsNumber="1" containsInteger="1" minValue="2" maxValue="7"/>
    </cacheField>
    <cacheField name="Stock_Marktet" numFmtId="0">
      <sharedItems/>
    </cacheField>
    <cacheField name="Factor" numFmtId="0">
      <sharedItems count="3">
        <s v="Returns"/>
        <s v="Locking Period"/>
        <s v="Risk"/>
      </sharedItems>
    </cacheField>
    <cacheField name="Objective" numFmtId="0">
      <sharedItems/>
    </cacheField>
    <cacheField name="Purpose" numFmtId="0">
      <sharedItems count="3">
        <s v="Wealth Creation"/>
        <s v="Savings for Future"/>
        <s v="Returns"/>
      </sharedItems>
    </cacheField>
    <cacheField name="Duration" numFmtId="0">
      <sharedItems count="4">
        <s v="1-3 years"/>
        <s v="More than 5 years"/>
        <s v="3-5 years"/>
        <s v="Less than 1 year"/>
      </sharedItems>
    </cacheField>
    <cacheField name="Invest_Monitor" numFmtId="0">
      <sharedItems count="3">
        <s v="Monthly"/>
        <s v="Weekly"/>
        <s v="Daily"/>
      </sharedItems>
    </cacheField>
    <cacheField name="Expect" numFmtId="0">
      <sharedItems count="3">
        <s v="20%-30%"/>
        <s v="10%-20%"/>
        <s v="30%-40%"/>
      </sharedItems>
    </cacheField>
    <cacheField name="Avenue" numFmtId="0">
      <sharedItems count="4">
        <s v="Mutual Fund"/>
        <s v="Equity"/>
        <s v="Fixed Deposits"/>
        <s v="Public Provident Fund"/>
      </sharedItems>
    </cacheField>
    <cacheField name="What are your savings objectives?" numFmtId="0">
      <sharedItems count="3">
        <s v="Retirement Plan"/>
        <s v="Health Care"/>
        <s v="Education"/>
      </sharedItems>
    </cacheField>
    <cacheField name="Reason_Equity" numFmtId="0">
      <sharedItems/>
    </cacheField>
    <cacheField name="Reason_Mutual" numFmtId="0">
      <sharedItems/>
    </cacheField>
    <cacheField name="Reason_Bonds" numFmtId="0">
      <sharedItems/>
    </cacheField>
    <cacheField name="Reason_FD" numFmtId="0">
      <sharedItems count="3">
        <s v="Fixed Returns"/>
        <s v="High Interest Rates"/>
        <s v="Risk Free"/>
      </sharedItems>
    </cacheField>
    <cacheField name="Source" numFmtId="0">
      <sharedItems count="4">
        <s v="Newspapers and Magazines"/>
        <s v="Financial Consultants"/>
        <s v="Television"/>
        <s v="Internet"/>
      </sharedItems>
    </cacheField>
  </cacheFields>
  <extLst>
    <ext xmlns:x14="http://schemas.microsoft.com/office/spreadsheetml/2009/9/main" uri="{725AE2AE-9491-48be-B2B4-4EB974FC3084}">
      <x14:pivotCacheDefinition pivotCacheId="14195688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s v="Female"/>
    <n v="34"/>
    <x v="0"/>
    <n v="1"/>
    <n v="2"/>
    <n v="5"/>
    <n v="3"/>
    <n v="7"/>
    <n v="6"/>
    <n v="4"/>
    <s v="Yes"/>
    <x v="0"/>
    <s v="Capital Appreciation"/>
    <x v="0"/>
    <x v="0"/>
    <x v="0"/>
    <x v="0"/>
    <x v="0"/>
    <x v="0"/>
    <s v="Capital Appreciation"/>
    <s v="Better Returns"/>
    <s v="Safe Investment"/>
    <x v="0"/>
    <x v="0"/>
  </r>
  <r>
    <s v="Female"/>
    <n v="23"/>
    <x v="0"/>
    <n v="4"/>
    <n v="3"/>
    <n v="2"/>
    <n v="1"/>
    <n v="5"/>
    <n v="6"/>
    <n v="7"/>
    <s v="No"/>
    <x v="1"/>
    <s v="Capital Appreciation"/>
    <x v="0"/>
    <x v="1"/>
    <x v="1"/>
    <x v="0"/>
    <x v="0"/>
    <x v="1"/>
    <s v="Dividend"/>
    <s v="Better Returns"/>
    <s v="Safe Investment"/>
    <x v="1"/>
    <x v="1"/>
  </r>
  <r>
    <s v="Male"/>
    <n v="30"/>
    <x v="0"/>
    <n v="3"/>
    <n v="6"/>
    <n v="4"/>
    <n v="2"/>
    <n v="5"/>
    <n v="1"/>
    <n v="7"/>
    <s v="Yes"/>
    <x v="0"/>
    <s v="Capital Appreciation"/>
    <x v="0"/>
    <x v="2"/>
    <x v="2"/>
    <x v="0"/>
    <x v="1"/>
    <x v="0"/>
    <s v="Capital Appreciation"/>
    <s v="Tax Benefits"/>
    <s v="Assured Returns"/>
    <x v="0"/>
    <x v="2"/>
  </r>
  <r>
    <s v="Male"/>
    <n v="22"/>
    <x v="0"/>
    <n v="2"/>
    <n v="1"/>
    <n v="3"/>
    <n v="7"/>
    <n v="6"/>
    <n v="4"/>
    <n v="5"/>
    <s v="Yes"/>
    <x v="0"/>
    <s v="Income"/>
    <x v="0"/>
    <x v="3"/>
    <x v="2"/>
    <x v="1"/>
    <x v="1"/>
    <x v="0"/>
    <s v="Dividend"/>
    <s v="Fund Diversification"/>
    <s v="Tax Incentives"/>
    <x v="1"/>
    <x v="3"/>
  </r>
  <r>
    <s v="Female"/>
    <n v="24"/>
    <x v="1"/>
    <n v="2"/>
    <n v="1"/>
    <n v="3"/>
    <n v="6"/>
    <n v="4"/>
    <n v="5"/>
    <n v="7"/>
    <s v="No"/>
    <x v="0"/>
    <s v="Income"/>
    <x v="0"/>
    <x v="3"/>
    <x v="2"/>
    <x v="0"/>
    <x v="1"/>
    <x v="0"/>
    <s v="Capital Appreciation"/>
    <s v="Better Returns"/>
    <s v="Safe Investment"/>
    <x v="2"/>
    <x v="3"/>
  </r>
  <r>
    <s v="Female"/>
    <n v="24"/>
    <x v="1"/>
    <n v="7"/>
    <n v="5"/>
    <n v="4"/>
    <n v="6"/>
    <n v="3"/>
    <n v="1"/>
    <n v="2"/>
    <s v="No"/>
    <x v="2"/>
    <s v="Capital Appreciation"/>
    <x v="0"/>
    <x v="0"/>
    <x v="2"/>
    <x v="2"/>
    <x v="0"/>
    <x v="0"/>
    <s v="Liquidity"/>
    <s v="Fund Diversification"/>
    <s v="Safe Investment"/>
    <x v="2"/>
    <x v="3"/>
  </r>
  <r>
    <s v="Female"/>
    <n v="27"/>
    <x v="0"/>
    <n v="3"/>
    <n v="6"/>
    <n v="4"/>
    <n v="2"/>
    <n v="5"/>
    <n v="1"/>
    <n v="7"/>
    <s v="Yes"/>
    <x v="0"/>
    <s v="Capital Appreciation"/>
    <x v="0"/>
    <x v="2"/>
    <x v="0"/>
    <x v="0"/>
    <x v="1"/>
    <x v="0"/>
    <s v="Capital Appreciation"/>
    <s v="Better Returns"/>
    <s v="Assured Returns"/>
    <x v="1"/>
    <x v="1"/>
  </r>
  <r>
    <s v="Male"/>
    <n v="21"/>
    <x v="0"/>
    <n v="2"/>
    <n v="3"/>
    <n v="7"/>
    <n v="4"/>
    <n v="6"/>
    <n v="1"/>
    <n v="5"/>
    <s v="Yes"/>
    <x v="2"/>
    <s v="Capital Appreciation"/>
    <x v="0"/>
    <x v="2"/>
    <x v="0"/>
    <x v="0"/>
    <x v="0"/>
    <x v="0"/>
    <s v="Capital Appreciation"/>
    <s v="Better Returns"/>
    <s v="Assured Returns"/>
    <x v="2"/>
    <x v="0"/>
  </r>
  <r>
    <s v="Male"/>
    <n v="35"/>
    <x v="0"/>
    <n v="2"/>
    <n v="4"/>
    <n v="7"/>
    <n v="5"/>
    <n v="3"/>
    <n v="1"/>
    <n v="6"/>
    <s v="Yes"/>
    <x v="0"/>
    <s v="Growth"/>
    <x v="1"/>
    <x v="0"/>
    <x v="1"/>
    <x v="0"/>
    <x v="1"/>
    <x v="0"/>
    <s v="Capital Appreciation"/>
    <s v="Fund Diversification"/>
    <s v="Safe Investment"/>
    <x v="0"/>
    <x v="2"/>
  </r>
  <r>
    <s v="Male"/>
    <n v="31"/>
    <x v="0"/>
    <n v="1"/>
    <n v="3"/>
    <n v="7"/>
    <n v="4"/>
    <n v="5"/>
    <n v="2"/>
    <n v="6"/>
    <s v="Yes"/>
    <x v="0"/>
    <s v="Capital Appreciation"/>
    <x v="0"/>
    <x v="2"/>
    <x v="0"/>
    <x v="2"/>
    <x v="2"/>
    <x v="0"/>
    <s v="Capital Appreciation"/>
    <s v="Fund Diversification"/>
    <s v="Assured Returns"/>
    <x v="0"/>
    <x v="0"/>
  </r>
  <r>
    <s v="Female"/>
    <n v="35"/>
    <x v="0"/>
    <n v="2"/>
    <n v="4"/>
    <n v="7"/>
    <n v="5"/>
    <n v="3"/>
    <n v="1"/>
    <n v="6"/>
    <s v="Yes"/>
    <x v="2"/>
    <s v="Growth"/>
    <x v="1"/>
    <x v="2"/>
    <x v="0"/>
    <x v="0"/>
    <x v="0"/>
    <x v="0"/>
    <s v="Capital Appreciation"/>
    <s v="Better Returns"/>
    <s v="Assured Returns"/>
    <x v="2"/>
    <x v="1"/>
  </r>
  <r>
    <s v="Male"/>
    <n v="29"/>
    <x v="0"/>
    <n v="2"/>
    <n v="5"/>
    <n v="7"/>
    <n v="6"/>
    <n v="3"/>
    <n v="1"/>
    <n v="4"/>
    <s v="Yes"/>
    <x v="2"/>
    <s v="Capital Appreciation"/>
    <x v="0"/>
    <x v="0"/>
    <x v="0"/>
    <x v="0"/>
    <x v="0"/>
    <x v="0"/>
    <s v="Capital Appreciation"/>
    <s v="Fund Diversification"/>
    <s v="Assured Returns"/>
    <x v="0"/>
    <x v="1"/>
  </r>
  <r>
    <s v="Female"/>
    <n v="21"/>
    <x v="1"/>
    <n v="1"/>
    <n v="2"/>
    <n v="3"/>
    <n v="4"/>
    <n v="5"/>
    <n v="6"/>
    <n v="7"/>
    <s v="No"/>
    <x v="0"/>
    <s v="Capital Appreciation"/>
    <x v="1"/>
    <x v="0"/>
    <x v="1"/>
    <x v="0"/>
    <x v="0"/>
    <x v="2"/>
    <s v="Dividend"/>
    <s v="Better Returns"/>
    <s v="Safe Investment"/>
    <x v="2"/>
    <x v="3"/>
  </r>
  <r>
    <s v="Female"/>
    <n v="28"/>
    <x v="0"/>
    <n v="2"/>
    <n v="3"/>
    <n v="7"/>
    <n v="4"/>
    <n v="5"/>
    <n v="1"/>
    <n v="6"/>
    <s v="Yes"/>
    <x v="0"/>
    <s v="Capital Appreciation"/>
    <x v="0"/>
    <x v="0"/>
    <x v="0"/>
    <x v="0"/>
    <x v="0"/>
    <x v="0"/>
    <s v="Capital Appreciation"/>
    <s v="Fund Diversification"/>
    <s v="Assured Returns"/>
    <x v="2"/>
    <x v="0"/>
  </r>
  <r>
    <s v="Female"/>
    <n v="25"/>
    <x v="0"/>
    <n v="2"/>
    <n v="3"/>
    <n v="7"/>
    <n v="5"/>
    <n v="4"/>
    <n v="1"/>
    <n v="6"/>
    <s v="Yes"/>
    <x v="0"/>
    <s v="Capital Appreciation"/>
    <x v="0"/>
    <x v="0"/>
    <x v="0"/>
    <x v="0"/>
    <x v="2"/>
    <x v="1"/>
    <s v="Dividend"/>
    <s v="Better Returns"/>
    <s v="Assured Returns"/>
    <x v="2"/>
    <x v="1"/>
  </r>
  <r>
    <s v="Male"/>
    <n v="27"/>
    <x v="0"/>
    <n v="2"/>
    <n v="3"/>
    <n v="7"/>
    <n v="5"/>
    <n v="4"/>
    <n v="1"/>
    <n v="6"/>
    <s v="Yes"/>
    <x v="0"/>
    <s v="Capital Appreciation"/>
    <x v="0"/>
    <x v="0"/>
    <x v="0"/>
    <x v="0"/>
    <x v="0"/>
    <x v="1"/>
    <s v="Capital Appreciation"/>
    <s v="Fund Diversification"/>
    <s v="Assured Returns"/>
    <x v="2"/>
    <x v="0"/>
  </r>
  <r>
    <s v="Female"/>
    <n v="28"/>
    <x v="0"/>
    <n v="3"/>
    <n v="2"/>
    <n v="7"/>
    <n v="5"/>
    <n v="4"/>
    <n v="1"/>
    <n v="6"/>
    <s v="Yes"/>
    <x v="2"/>
    <s v="Growth"/>
    <x v="0"/>
    <x v="0"/>
    <x v="0"/>
    <x v="0"/>
    <x v="2"/>
    <x v="1"/>
    <s v="Capital Appreciation"/>
    <s v="Fund Diversification"/>
    <s v="Assured Returns"/>
    <x v="2"/>
    <x v="2"/>
  </r>
  <r>
    <s v="Male"/>
    <n v="27"/>
    <x v="0"/>
    <n v="3"/>
    <n v="2"/>
    <n v="7"/>
    <n v="4"/>
    <n v="5"/>
    <n v="1"/>
    <n v="6"/>
    <s v="Yes"/>
    <x v="0"/>
    <s v="Capital Appreciation"/>
    <x v="0"/>
    <x v="0"/>
    <x v="0"/>
    <x v="0"/>
    <x v="0"/>
    <x v="0"/>
    <s v="Capital Appreciation"/>
    <s v="Better Returns"/>
    <s v="Assured Returns"/>
    <x v="2"/>
    <x v="1"/>
  </r>
  <r>
    <s v="Male"/>
    <n v="29"/>
    <x v="0"/>
    <n v="3"/>
    <n v="2"/>
    <n v="7"/>
    <n v="4"/>
    <n v="5"/>
    <n v="1"/>
    <n v="6"/>
    <s v="Yes"/>
    <x v="2"/>
    <s v="Capital Appreciation"/>
    <x v="0"/>
    <x v="0"/>
    <x v="0"/>
    <x v="0"/>
    <x v="0"/>
    <x v="0"/>
    <s v="Capital Appreciation"/>
    <s v="Better Returns"/>
    <s v="Assured Returns"/>
    <x v="2"/>
    <x v="0"/>
  </r>
  <r>
    <s v="Male"/>
    <n v="26"/>
    <x v="0"/>
    <n v="3"/>
    <n v="4"/>
    <n v="6"/>
    <n v="5"/>
    <n v="1"/>
    <n v="2"/>
    <n v="7"/>
    <s v="Yes"/>
    <x v="2"/>
    <s v="Capital Appreciation"/>
    <x v="0"/>
    <x v="2"/>
    <x v="0"/>
    <x v="0"/>
    <x v="2"/>
    <x v="1"/>
    <s v="Capital Appreciation"/>
    <s v="Fund Diversification"/>
    <s v="Assured Returns"/>
    <x v="2"/>
    <x v="0"/>
  </r>
  <r>
    <s v="Male"/>
    <n v="29"/>
    <x v="0"/>
    <n v="2"/>
    <n v="4"/>
    <n v="7"/>
    <n v="5"/>
    <n v="3"/>
    <n v="1"/>
    <n v="6"/>
    <s v="Yes"/>
    <x v="0"/>
    <s v="Growth"/>
    <x v="0"/>
    <x v="2"/>
    <x v="1"/>
    <x v="0"/>
    <x v="0"/>
    <x v="0"/>
    <s v="Capital Appreciation"/>
    <s v="Better Returns"/>
    <s v="Assured Returns"/>
    <x v="0"/>
    <x v="1"/>
  </r>
  <r>
    <s v="Female"/>
    <n v="24"/>
    <x v="0"/>
    <n v="2"/>
    <n v="4"/>
    <n v="5"/>
    <n v="6"/>
    <n v="3"/>
    <n v="1"/>
    <n v="7"/>
    <s v="Yes"/>
    <x v="2"/>
    <s v="Capital Appreciation"/>
    <x v="0"/>
    <x v="2"/>
    <x v="0"/>
    <x v="0"/>
    <x v="1"/>
    <x v="1"/>
    <s v="Capital Appreciation"/>
    <s v="Better Returns"/>
    <s v="Assured Returns"/>
    <x v="2"/>
    <x v="0"/>
  </r>
  <r>
    <s v="Male"/>
    <n v="27"/>
    <x v="0"/>
    <n v="3"/>
    <n v="4"/>
    <n v="6"/>
    <n v="5"/>
    <n v="2"/>
    <n v="1"/>
    <n v="7"/>
    <s v="Yes"/>
    <x v="0"/>
    <s v="Capital Appreciation"/>
    <x v="0"/>
    <x v="2"/>
    <x v="0"/>
    <x v="0"/>
    <x v="0"/>
    <x v="0"/>
    <s v="Capital Appreciation"/>
    <s v="Better Returns"/>
    <s v="Assured Returns"/>
    <x v="2"/>
    <x v="1"/>
  </r>
  <r>
    <s v="Male"/>
    <n v="25"/>
    <x v="0"/>
    <n v="2"/>
    <n v="4"/>
    <n v="6"/>
    <n v="5"/>
    <n v="3"/>
    <n v="1"/>
    <n v="7"/>
    <s v="Yes"/>
    <x v="2"/>
    <s v="Growth"/>
    <x v="1"/>
    <x v="2"/>
    <x v="1"/>
    <x v="0"/>
    <x v="3"/>
    <x v="1"/>
    <s v="Liquidity"/>
    <s v="Better Returns"/>
    <s v="Assured Returns"/>
    <x v="2"/>
    <x v="1"/>
  </r>
  <r>
    <s v="Female"/>
    <n v="26"/>
    <x v="0"/>
    <n v="2"/>
    <n v="3"/>
    <n v="7"/>
    <n v="5"/>
    <n v="4"/>
    <n v="1"/>
    <n v="6"/>
    <s v="Yes"/>
    <x v="0"/>
    <s v="Capital Appreciation"/>
    <x v="0"/>
    <x v="2"/>
    <x v="0"/>
    <x v="2"/>
    <x v="3"/>
    <x v="0"/>
    <s v="Capital Appreciation"/>
    <s v="Better Returns"/>
    <s v="Assured Returns"/>
    <x v="2"/>
    <x v="0"/>
  </r>
  <r>
    <s v="Female"/>
    <n v="32"/>
    <x v="0"/>
    <n v="3"/>
    <n v="4"/>
    <n v="7"/>
    <n v="5"/>
    <n v="1"/>
    <n v="2"/>
    <n v="6"/>
    <s v="Yes"/>
    <x v="2"/>
    <s v="Growth"/>
    <x v="0"/>
    <x v="2"/>
    <x v="0"/>
    <x v="0"/>
    <x v="0"/>
    <x v="0"/>
    <s v="Capital Appreciation"/>
    <s v="Better Returns"/>
    <s v="Assured Returns"/>
    <x v="0"/>
    <x v="1"/>
  </r>
  <r>
    <s v="Male"/>
    <n v="26"/>
    <x v="0"/>
    <n v="3"/>
    <n v="4"/>
    <n v="6"/>
    <n v="5"/>
    <n v="1"/>
    <n v="2"/>
    <n v="7"/>
    <s v="Yes"/>
    <x v="0"/>
    <s v="Capital Appreciation"/>
    <x v="0"/>
    <x v="2"/>
    <x v="0"/>
    <x v="0"/>
    <x v="0"/>
    <x v="0"/>
    <s v="Dividend"/>
    <s v="Fund Diversification"/>
    <s v="Assured Returns"/>
    <x v="0"/>
    <x v="1"/>
  </r>
  <r>
    <s v="Male"/>
    <n v="31"/>
    <x v="0"/>
    <n v="2"/>
    <n v="3"/>
    <n v="7"/>
    <n v="6"/>
    <n v="4"/>
    <n v="1"/>
    <n v="5"/>
    <s v="Yes"/>
    <x v="2"/>
    <s v="Growth"/>
    <x v="1"/>
    <x v="0"/>
    <x v="0"/>
    <x v="0"/>
    <x v="2"/>
    <x v="1"/>
    <s v="Capital Appreciation"/>
    <s v="Fund Diversification"/>
    <s v="Safe Investment"/>
    <x v="0"/>
    <x v="2"/>
  </r>
  <r>
    <s v="Male"/>
    <n v="29"/>
    <x v="0"/>
    <n v="2"/>
    <n v="3"/>
    <n v="6"/>
    <n v="5"/>
    <n v="1"/>
    <n v="4"/>
    <n v="7"/>
    <s v="Yes"/>
    <x v="0"/>
    <s v="Capital Appreciation"/>
    <x v="0"/>
    <x v="0"/>
    <x v="0"/>
    <x v="0"/>
    <x v="1"/>
    <x v="0"/>
    <s v="Capital Appreciation"/>
    <s v="Better Returns"/>
    <s v="Assured Returns"/>
    <x v="2"/>
    <x v="2"/>
  </r>
  <r>
    <s v="Female"/>
    <n v="34"/>
    <x v="0"/>
    <n v="5"/>
    <n v="4"/>
    <n v="3"/>
    <n v="2"/>
    <n v="7"/>
    <n v="1"/>
    <n v="6"/>
    <s v="Yes"/>
    <x v="0"/>
    <s v="Income"/>
    <x v="2"/>
    <x v="2"/>
    <x v="0"/>
    <x v="1"/>
    <x v="0"/>
    <x v="0"/>
    <s v="Capital Appreciation"/>
    <s v="Tax Benefits"/>
    <s v="Safe Investment"/>
    <x v="0"/>
    <x v="0"/>
  </r>
  <r>
    <s v="Male"/>
    <n v="27"/>
    <x v="0"/>
    <n v="4"/>
    <n v="5"/>
    <n v="1"/>
    <n v="2"/>
    <n v="7"/>
    <n v="3"/>
    <n v="6"/>
    <s v="No"/>
    <x v="0"/>
    <s v="Growth"/>
    <x v="0"/>
    <x v="0"/>
    <x v="0"/>
    <x v="1"/>
    <x v="0"/>
    <x v="2"/>
    <s v="Capital Appreciation"/>
    <s v="Tax Benefits"/>
    <s v="Safe Investment"/>
    <x v="0"/>
    <x v="2"/>
  </r>
  <r>
    <s v="Female"/>
    <n v="31"/>
    <x v="0"/>
    <n v="2"/>
    <n v="4"/>
    <n v="7"/>
    <n v="6"/>
    <n v="3"/>
    <n v="1"/>
    <n v="5"/>
    <s v="Yes"/>
    <x v="0"/>
    <s v="Capital Appreciation"/>
    <x v="0"/>
    <x v="2"/>
    <x v="0"/>
    <x v="0"/>
    <x v="2"/>
    <x v="0"/>
    <s v="Capital Appreciation"/>
    <s v="Better Returns"/>
    <s v="Assured Returns"/>
    <x v="0"/>
    <x v="1"/>
  </r>
  <r>
    <s v="Male"/>
    <n v="27"/>
    <x v="0"/>
    <n v="2"/>
    <n v="4"/>
    <n v="7"/>
    <n v="5"/>
    <n v="1"/>
    <n v="3"/>
    <n v="6"/>
    <s v="Yes"/>
    <x v="0"/>
    <s v="Capital Appreciation"/>
    <x v="0"/>
    <x v="2"/>
    <x v="0"/>
    <x v="2"/>
    <x v="1"/>
    <x v="1"/>
    <s v="Capital Appreciation"/>
    <s v="Fund Diversification"/>
    <s v="Assured Returns"/>
    <x v="0"/>
    <x v="0"/>
  </r>
  <r>
    <s v="Male"/>
    <n v="26"/>
    <x v="0"/>
    <n v="2"/>
    <n v="3"/>
    <n v="6"/>
    <n v="4"/>
    <n v="1"/>
    <n v="5"/>
    <n v="7"/>
    <s v="Yes"/>
    <x v="0"/>
    <s v="Capital Appreciation"/>
    <x v="2"/>
    <x v="0"/>
    <x v="0"/>
    <x v="0"/>
    <x v="2"/>
    <x v="2"/>
    <s v="Dividend"/>
    <s v="Better Returns"/>
    <s v="Safe Investment"/>
    <x v="2"/>
    <x v="0"/>
  </r>
  <r>
    <s v="Male"/>
    <n v="27"/>
    <x v="0"/>
    <n v="2"/>
    <n v="3"/>
    <n v="6"/>
    <n v="5"/>
    <n v="4"/>
    <n v="1"/>
    <n v="7"/>
    <s v="Yes"/>
    <x v="0"/>
    <s v="Capital Appreciation"/>
    <x v="0"/>
    <x v="0"/>
    <x v="1"/>
    <x v="0"/>
    <x v="0"/>
    <x v="1"/>
    <s v="Capital Appreciation"/>
    <s v="Better Returns"/>
    <s v="Safe Investment"/>
    <x v="0"/>
    <x v="1"/>
  </r>
  <r>
    <s v="Male"/>
    <n v="30"/>
    <x v="0"/>
    <n v="1"/>
    <n v="4"/>
    <n v="6"/>
    <n v="5"/>
    <n v="3"/>
    <n v="2"/>
    <n v="7"/>
    <s v="Yes"/>
    <x v="2"/>
    <s v="Growth"/>
    <x v="0"/>
    <x v="2"/>
    <x v="0"/>
    <x v="0"/>
    <x v="2"/>
    <x v="1"/>
    <s v="Capital Appreciation"/>
    <s v="Better Returns"/>
    <s v="Assured Returns"/>
    <x v="0"/>
    <x v="1"/>
  </r>
  <r>
    <s v="Male"/>
    <n v="30"/>
    <x v="0"/>
    <n v="2"/>
    <n v="4"/>
    <n v="7"/>
    <n v="5"/>
    <n v="1"/>
    <n v="3"/>
    <n v="6"/>
    <s v="Yes"/>
    <x v="0"/>
    <s v="Capital Appreciation"/>
    <x v="0"/>
    <x v="0"/>
    <x v="0"/>
    <x v="0"/>
    <x v="1"/>
    <x v="0"/>
    <s v="Capital Appreciation"/>
    <s v="Better Returns"/>
    <s v="Assured Returns"/>
    <x v="2"/>
    <x v="0"/>
  </r>
  <r>
    <s v="Male"/>
    <n v="25"/>
    <x v="0"/>
    <n v="5"/>
    <n v="4"/>
    <n v="7"/>
    <n v="6"/>
    <n v="1"/>
    <n v="2"/>
    <n v="3"/>
    <s v="Yes"/>
    <x v="2"/>
    <s v="Growth"/>
    <x v="1"/>
    <x v="2"/>
    <x v="0"/>
    <x v="2"/>
    <x v="3"/>
    <x v="1"/>
    <s v="Capital Appreciation"/>
    <s v="Better Returns"/>
    <s v="Safe Investment"/>
    <x v="0"/>
    <x v="1"/>
  </r>
  <r>
    <s v="Male"/>
    <n v="31"/>
    <x v="0"/>
    <n v="2"/>
    <n v="4"/>
    <n v="7"/>
    <n v="5"/>
    <n v="3"/>
    <n v="1"/>
    <n v="6"/>
    <s v="Yes"/>
    <x v="2"/>
    <s v="Growth"/>
    <x v="0"/>
    <x v="0"/>
    <x v="1"/>
    <x v="0"/>
    <x v="1"/>
    <x v="1"/>
    <s v="Dividend"/>
    <s v="Fund Diversification"/>
    <s v="Assured Returns"/>
    <x v="0"/>
    <x v="0"/>
  </r>
  <r>
    <s v="Male"/>
    <n v="29"/>
    <x v="0"/>
    <n v="4"/>
    <n v="3"/>
    <n v="5"/>
    <n v="7"/>
    <n v="2"/>
    <n v="1"/>
    <n v="6"/>
    <s v="Yes"/>
    <x v="0"/>
    <s v="Capital Appreciation"/>
    <x v="0"/>
    <x v="2"/>
    <x v="0"/>
    <x v="0"/>
    <x v="2"/>
    <x v="0"/>
    <s v="Dividend"/>
    <s v="Better Returns"/>
    <s v="Safe Investment"/>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DA02A7-A4E1-4214-9407-C31F9C7BEB6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Investment Avenue" colHeaderCaption="Reason">
  <location ref="E3:J8" firstHeaderRow="1" firstDataRow="2" firstDataCol="1"/>
  <pivotFields count="24">
    <pivotField showAll="0"/>
    <pivotField dataField="1"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axis="axisRow" showAll="0">
      <items count="4">
        <item x="2"/>
        <item x="1"/>
        <item x="0"/>
        <item t="default"/>
      </items>
    </pivotField>
    <pivotField showAll="0"/>
    <pivotField showAll="0">
      <items count="4">
        <item x="2"/>
        <item x="0"/>
        <item x="1"/>
        <item t="default"/>
      </items>
    </pivotField>
    <pivotField showAll="0">
      <items count="4">
        <item x="1"/>
        <item x="0"/>
        <item x="2"/>
        <item t="default"/>
      </items>
    </pivotField>
    <pivotField axis="axisCol" showAll="0">
      <items count="5">
        <item x="1"/>
        <item x="2"/>
        <item x="0"/>
        <item x="3"/>
        <item t="default"/>
      </items>
    </pivotField>
    <pivotField showAll="0"/>
    <pivotField showAll="0"/>
    <pivotField showAll="0"/>
    <pivotField showAll="0"/>
    <pivotField showAll="0">
      <items count="4">
        <item x="0"/>
        <item x="1"/>
        <item x="2"/>
        <item t="default"/>
      </items>
    </pivotField>
    <pivotField showAll="0">
      <items count="5">
        <item x="1"/>
        <item x="3"/>
        <item x="0"/>
        <item x="2"/>
        <item t="default"/>
      </items>
    </pivotField>
  </pivotFields>
  <rowFields count="1">
    <field x="13"/>
  </rowFields>
  <rowItems count="4">
    <i>
      <x/>
    </i>
    <i>
      <x v="1"/>
    </i>
    <i>
      <x v="2"/>
    </i>
    <i t="grand">
      <x/>
    </i>
  </rowItems>
  <colFields count="1">
    <field x="17"/>
  </colFields>
  <colItems count="5">
    <i>
      <x/>
    </i>
    <i>
      <x v="1"/>
    </i>
    <i>
      <x v="2"/>
    </i>
    <i>
      <x v="3"/>
    </i>
    <i t="grand">
      <x/>
    </i>
  </colItems>
  <dataFields count="1">
    <dataField name="Investment_ Avenue" fld="1" subtotal="count" baseField="13" baseItem="0"/>
  </dataFields>
  <chartFormats count="6">
    <chartFormat chart="1" format="1"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2" format="0" series="1">
      <pivotArea type="data" outline="0" fieldPosition="0">
        <references count="2">
          <reference field="4294967294" count="1" selected="0">
            <x v="0"/>
          </reference>
          <reference field="17" count="1" selected="0">
            <x v="0"/>
          </reference>
        </references>
      </pivotArea>
    </chartFormat>
    <chartFormat chart="2" format="1" series="1">
      <pivotArea type="data" outline="0" fieldPosition="0">
        <references count="2">
          <reference field="4294967294" count="1" selected="0">
            <x v="0"/>
          </reference>
          <reference field="17" count="1" selected="0">
            <x v="1"/>
          </reference>
        </references>
      </pivotArea>
    </chartFormat>
    <chartFormat chart="2" format="2" series="1">
      <pivotArea type="data" outline="0" fieldPosition="0">
        <references count="2">
          <reference field="4294967294" count="1" selected="0">
            <x v="0"/>
          </reference>
          <reference field="17" count="1" selected="0">
            <x v="2"/>
          </reference>
        </references>
      </pivotArea>
    </chartFormat>
    <chartFormat chart="2" format="3" series="1">
      <pivotArea type="data" outline="0" fieldPosition="0">
        <references count="2">
          <reference field="4294967294" count="1" selected="0">
            <x v="0"/>
          </reference>
          <reference field="1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0E0E46-9D8C-47EF-8CD9-E1402FD8851F}"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Investment Avenue">
  <location ref="A3:B8" firstHeaderRow="1" firstDataRow="1" firstDataCol="1"/>
  <pivotFields count="24">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pivotField showAll="0">
      <items count="4">
        <item x="2"/>
        <item x="0"/>
        <item x="1"/>
        <item t="default"/>
      </items>
    </pivotField>
    <pivotField showAll="0"/>
    <pivotField axis="axisRow" showAll="0">
      <items count="5">
        <item x="1"/>
        <item x="2"/>
        <item x="0"/>
        <item x="3"/>
        <item t="default"/>
      </items>
    </pivotField>
    <pivotField showAll="0"/>
    <pivotField showAll="0"/>
    <pivotField showAll="0"/>
    <pivotField showAll="0"/>
    <pivotField showAll="0"/>
    <pivotField showAll="0"/>
  </pivotFields>
  <rowFields count="1">
    <field x="17"/>
  </rowFields>
  <rowItems count="5">
    <i>
      <x/>
    </i>
    <i>
      <x v="1"/>
    </i>
    <i>
      <x v="2"/>
    </i>
    <i>
      <x v="3"/>
    </i>
    <i t="grand">
      <x/>
    </i>
  </rowItems>
  <colItems count="1">
    <i/>
  </colItems>
  <dataFields count="1">
    <dataField name="No of Participants" fld="1" subtotal="count" baseField="17"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533FD0-A384-469C-B4EA-15587588CCA5}"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Source Information">
  <location ref="G3:H8" firstHeaderRow="1" firstDataRow="1" firstDataCol="1"/>
  <pivotFields count="24">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pivotField showAll="0">
      <items count="4">
        <item x="2"/>
        <item x="0"/>
        <item x="1"/>
        <item t="default"/>
      </items>
    </pivotField>
    <pivotField showAll="0"/>
    <pivotField showAll="0"/>
    <pivotField showAll="0">
      <items count="4">
        <item x="2"/>
        <item x="1"/>
        <item x="0"/>
        <item t="default"/>
      </items>
    </pivotField>
    <pivotField showAll="0"/>
    <pivotField showAll="0"/>
    <pivotField showAll="0"/>
    <pivotField showAll="0"/>
    <pivotField axis="axisRow" showAll="0">
      <items count="5">
        <item x="1"/>
        <item x="3"/>
        <item x="0"/>
        <item x="2"/>
        <item t="default"/>
      </items>
    </pivotField>
  </pivotFields>
  <rowFields count="1">
    <field x="23"/>
  </rowFields>
  <rowItems count="5">
    <i>
      <x/>
    </i>
    <i>
      <x v="1"/>
    </i>
    <i>
      <x v="2"/>
    </i>
    <i>
      <x v="3"/>
    </i>
    <i t="grand">
      <x/>
    </i>
  </rowItems>
  <colItems count="1">
    <i/>
  </colItems>
  <dataFields count="1">
    <dataField name="No of Participants" fld="1" subtotal="count" baseField="23"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E12B26-5E02-4420-9D55-05F55564C0D3}"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Saving Objective">
  <location ref="A3:B7" firstHeaderRow="1" firstDataRow="1" firstDataCol="1"/>
  <pivotFields count="24">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pivotField showAll="0">
      <items count="4">
        <item x="2"/>
        <item x="0"/>
        <item x="1"/>
        <item t="default"/>
      </items>
    </pivotField>
    <pivotField showAll="0"/>
    <pivotField showAll="0">
      <items count="5">
        <item x="1"/>
        <item x="2"/>
        <item x="0"/>
        <item x="3"/>
        <item t="default"/>
      </items>
    </pivotField>
    <pivotField axis="axisRow" showAll="0">
      <items count="4">
        <item x="2"/>
        <item x="1"/>
        <item x="0"/>
        <item t="default"/>
      </items>
    </pivotField>
    <pivotField showAll="0"/>
    <pivotField showAll="0"/>
    <pivotField showAll="0"/>
    <pivotField showAll="0"/>
    <pivotField showAll="0"/>
  </pivotFields>
  <rowFields count="1">
    <field x="18"/>
  </rowFields>
  <rowItems count="4">
    <i>
      <x/>
    </i>
    <i>
      <x v="1"/>
    </i>
    <i>
      <x v="2"/>
    </i>
    <i t="grand">
      <x/>
    </i>
  </rowItems>
  <colItems count="1">
    <i/>
  </colItems>
  <dataFields count="1">
    <dataField name="No of Participants" fld="1" subtotal="count" baseField="18"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8" count="1" selected="0">
            <x v="0"/>
          </reference>
        </references>
      </pivotArea>
    </chartFormat>
    <chartFormat chart="0" format="2">
      <pivotArea type="data" outline="0" fieldPosition="0">
        <references count="2">
          <reference field="4294967294" count="1" selected="0">
            <x v="0"/>
          </reference>
          <reference field="18" count="1" selected="0">
            <x v="1"/>
          </reference>
        </references>
      </pivotArea>
    </chartFormat>
    <chartFormat chart="0" format="3">
      <pivotArea type="data" outline="0" fieldPosition="0">
        <references count="2">
          <reference field="4294967294" count="1" selected="0">
            <x v="0"/>
          </reference>
          <reference field="18"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8" count="1" selected="0">
            <x v="0"/>
          </reference>
        </references>
      </pivotArea>
    </chartFormat>
    <chartFormat chart="2" format="10">
      <pivotArea type="data" outline="0" fieldPosition="0">
        <references count="2">
          <reference field="4294967294" count="1" selected="0">
            <x v="0"/>
          </reference>
          <reference field="18" count="1" selected="0">
            <x v="1"/>
          </reference>
        </references>
      </pivotArea>
    </chartFormat>
    <chartFormat chart="2" format="11">
      <pivotArea type="data" outline="0" fieldPosition="0">
        <references count="2">
          <reference field="4294967294" count="1" selected="0">
            <x v="0"/>
          </reference>
          <reference field="1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E2CBFD-5382-4B1B-B207-C06D24BCB4D6}"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Investment Avenue" colHeaderCaption="Expectations">
  <location ref="H3:L9" firstHeaderRow="1" firstDataRow="2" firstDataCol="1"/>
  <pivotFields count="24">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items count="5">
        <item x="0"/>
        <item x="2"/>
        <item x="3"/>
        <item x="1"/>
        <item t="default"/>
      </items>
    </pivotField>
    <pivotField showAll="0">
      <items count="4">
        <item x="2"/>
        <item x="0"/>
        <item x="1"/>
        <item t="default"/>
      </items>
    </pivotField>
    <pivotField axis="axisCol" showAll="0">
      <items count="4">
        <item x="1"/>
        <item x="0"/>
        <item x="2"/>
        <item t="default"/>
      </items>
    </pivotField>
    <pivotField axis="axisRow" showAll="0">
      <items count="5">
        <item x="1"/>
        <item x="2"/>
        <item x="0"/>
        <item x="3"/>
        <item t="default"/>
      </items>
    </pivotField>
    <pivotField showAll="0"/>
    <pivotField showAll="0"/>
    <pivotField showAll="0"/>
    <pivotField showAll="0"/>
    <pivotField showAll="0"/>
    <pivotField showAll="0"/>
  </pivotFields>
  <rowFields count="1">
    <field x="17"/>
  </rowFields>
  <rowItems count="5">
    <i>
      <x/>
    </i>
    <i>
      <x v="1"/>
    </i>
    <i>
      <x v="2"/>
    </i>
    <i>
      <x v="3"/>
    </i>
    <i t="grand">
      <x/>
    </i>
  </rowItems>
  <colFields count="1">
    <field x="16"/>
  </colFields>
  <colItems count="4">
    <i>
      <x/>
    </i>
    <i>
      <x v="1"/>
    </i>
    <i>
      <x v="2"/>
    </i>
    <i t="grand">
      <x/>
    </i>
  </colItems>
  <dataFields count="1">
    <dataField name="Investments" fld="1" subtotal="count" baseField="17" baseItem="0"/>
  </dataFields>
  <chartFormats count="5">
    <chartFormat chart="0"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2">
          <reference field="4294967294" count="1" selected="0">
            <x v="0"/>
          </reference>
          <reference field="16" count="1" selected="0">
            <x v="0"/>
          </reference>
        </references>
      </pivotArea>
    </chartFormat>
    <chartFormat chart="18" format="1" series="1">
      <pivotArea type="data" outline="0" fieldPosition="0">
        <references count="2">
          <reference field="4294967294" count="1" selected="0">
            <x v="0"/>
          </reference>
          <reference field="16" count="1" selected="0">
            <x v="1"/>
          </reference>
        </references>
      </pivotArea>
    </chartFormat>
    <chartFormat chart="18" format="2" series="1">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C8C596-EDD3-4060-B182-B850C3B2949F}"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Investment Duration">
  <location ref="A3:B8" firstHeaderRow="1" firstDataRow="1" firstDataCol="1"/>
  <pivotFields count="24">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axis="axisRow" showAll="0">
      <items count="5">
        <item x="0"/>
        <item x="2"/>
        <item x="3"/>
        <item x="1"/>
        <item t="default"/>
      </items>
    </pivotField>
    <pivotField showAll="0">
      <items count="4">
        <item x="2"/>
        <item x="0"/>
        <item x="1"/>
        <item t="default"/>
      </items>
    </pivotField>
    <pivotField showAll="0"/>
    <pivotField showAll="0">
      <items count="5">
        <item x="1"/>
        <item x="2"/>
        <item x="0"/>
        <item x="3"/>
        <item t="default"/>
      </items>
    </pivotField>
    <pivotField showAll="0"/>
    <pivotField showAll="0"/>
    <pivotField showAll="0"/>
    <pivotField showAll="0"/>
    <pivotField showAll="0"/>
    <pivotField showAll="0"/>
  </pivotFields>
  <rowFields count="1">
    <field x="14"/>
  </rowFields>
  <rowItems count="5">
    <i>
      <x/>
    </i>
    <i>
      <x v="1"/>
    </i>
    <i>
      <x v="2"/>
    </i>
    <i>
      <x v="3"/>
    </i>
    <i t="grand">
      <x/>
    </i>
  </rowItems>
  <colItems count="1">
    <i/>
  </colItems>
  <dataFields count="1">
    <dataField name="No of Participants" fld="1" subtotal="count" baseField="14" baseItem="0"/>
  </dataFields>
  <chartFormats count="3">
    <chartFormat chart="0"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3158FF-FA85-4C12-9858-1948247E61B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uration ">
  <location ref="H3:I8" firstHeaderRow="1" firstDataRow="1" firstDataCol="1"/>
  <pivotFields count="2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axis="axisRow" showAll="0">
      <items count="5">
        <item x="0"/>
        <item x="2"/>
        <item x="3"/>
        <item x="1"/>
        <item t="default"/>
      </items>
    </pivotField>
    <pivotField showAll="0">
      <items count="4">
        <item x="2"/>
        <item x="0"/>
        <item x="1"/>
        <item t="default"/>
      </items>
    </pivotField>
    <pivotField dataField="1" showAll="0">
      <items count="4">
        <item x="1"/>
        <item x="0"/>
        <item x="2"/>
        <item t="default"/>
      </items>
    </pivotField>
    <pivotField showAll="0">
      <items count="5">
        <item x="1"/>
        <item x="2"/>
        <item x="0"/>
        <item x="3"/>
        <item t="default"/>
      </items>
    </pivotField>
    <pivotField showAll="0"/>
    <pivotField showAll="0"/>
    <pivotField showAll="0"/>
    <pivotField showAll="0"/>
    <pivotField showAll="0"/>
    <pivotField showAll="0"/>
  </pivotFields>
  <rowFields count="1">
    <field x="14"/>
  </rowFields>
  <rowItems count="5">
    <i>
      <x/>
    </i>
    <i>
      <x v="1"/>
    </i>
    <i>
      <x v="2"/>
    </i>
    <i>
      <x v="3"/>
    </i>
    <i t="grand">
      <x/>
    </i>
  </rowItems>
  <colItems count="1">
    <i/>
  </colItems>
  <dataFields count="1">
    <dataField name="No of Returns" fld="16" subtotal="count" baseField="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C88332-F1ED-4523-ACD6-75E211875AB0}"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xpected Returns">
  <location ref="A3:B7" firstHeaderRow="1" firstDataRow="1" firstDataCol="1"/>
  <pivotFields count="24">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pivotField showAll="0">
      <items count="4">
        <item x="2"/>
        <item x="0"/>
        <item x="1"/>
        <item t="default"/>
      </items>
    </pivotField>
    <pivotField axis="axisRow" showAll="0">
      <items count="4">
        <item x="1"/>
        <item x="0"/>
        <item x="2"/>
        <item t="default"/>
      </items>
    </pivotField>
    <pivotField showAll="0"/>
    <pivotField showAll="0"/>
    <pivotField showAll="0"/>
    <pivotField showAll="0"/>
    <pivotField showAll="0"/>
    <pivotField showAll="0"/>
    <pivotField showAll="0"/>
  </pivotFields>
  <rowFields count="1">
    <field x="16"/>
  </rowFields>
  <rowItems count="4">
    <i>
      <x/>
    </i>
    <i>
      <x v="1"/>
    </i>
    <i>
      <x v="2"/>
    </i>
    <i t="grand">
      <x/>
    </i>
  </rowItems>
  <colItems count="1">
    <i/>
  </colItems>
  <dataFields count="1">
    <dataField name="No of Participants" fld="1" subtotal="count" baseField="1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25B46BF-F6F9-47C2-A8BB-C5CD6DB3FC2A}" autoFormatId="16" applyNumberFormats="0" applyBorderFormats="0" applyFontFormats="0" applyPatternFormats="0" applyAlignmentFormats="0" applyWidthHeightFormats="0">
  <queryTableRefresh nextId="25">
    <queryTableFields count="24">
      <queryTableField id="1" name="gender" tableColumnId="1"/>
      <queryTableField id="2" name="age" tableColumnId="2"/>
      <queryTableField id="3" name="Investment_Avenues" tableColumnId="3"/>
      <queryTableField id="4" name="Mutual_Funds" tableColumnId="4"/>
      <queryTableField id="5" name="Equity_Market" tableColumnId="5"/>
      <queryTableField id="6" name="Debentures" tableColumnId="6"/>
      <queryTableField id="7" name="Government_Bonds" tableColumnId="7"/>
      <queryTableField id="8" name="Fixed_Deposits" tableColumnId="8"/>
      <queryTableField id="9" name="PPF" tableColumnId="9"/>
      <queryTableField id="10" name="Gold" tableColumnId="10"/>
      <queryTableField id="11" name="Stock_Marktet" tableColumnId="11"/>
      <queryTableField id="12" name="Factor" tableColumnId="12"/>
      <queryTableField id="13" name="Objective" tableColumnId="13"/>
      <queryTableField id="14" name="Purpose" tableColumnId="14"/>
      <queryTableField id="15" name="Duration" tableColumnId="15"/>
      <queryTableField id="16" name="Invest_Monitor" tableColumnId="16"/>
      <queryTableField id="17" name="Expect" tableColumnId="17"/>
      <queryTableField id="18" name="Avenue" tableColumnId="18"/>
      <queryTableField id="19" name="What are your savings objectives?" tableColumnId="19"/>
      <queryTableField id="20" name="Reason_Equity" tableColumnId="20"/>
      <queryTableField id="21" name="Reason_Mutual" tableColumnId="21"/>
      <queryTableField id="22" name="Reason_Bonds" tableColumnId="22"/>
      <queryTableField id="23" name="Reason_FD" tableColumnId="23"/>
      <queryTableField id="24" name="Source" tableColumnId="2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7D06C63C-8B55-451F-9E4B-98ED6A2376D6}" autoFormatId="16" applyNumberFormats="0" applyBorderFormats="0" applyFontFormats="0" applyPatternFormats="0" applyAlignmentFormats="0" applyWidthHeightFormats="0">
  <queryTableRefresh nextId="25">
    <queryTableFields count="24">
      <queryTableField id="1" name="gender" tableColumnId="1"/>
      <queryTableField id="2" name="age" tableColumnId="2"/>
      <queryTableField id="3" name="Investment_Avenues" tableColumnId="3"/>
      <queryTableField id="4" name="Mutual_Funds" tableColumnId="4"/>
      <queryTableField id="5" name="Equity_Market" tableColumnId="5"/>
      <queryTableField id="6" name="Debentures" tableColumnId="6"/>
      <queryTableField id="7" name="Government_Bonds" tableColumnId="7"/>
      <queryTableField id="8" name="Fixed_Deposits" tableColumnId="8"/>
      <queryTableField id="9" name="PPF" tableColumnId="9"/>
      <queryTableField id="10" name="Gold" tableColumnId="10"/>
      <queryTableField id="11" name="Stock_Marktet" tableColumnId="11"/>
      <queryTableField id="12" name="Factor" tableColumnId="12"/>
      <queryTableField id="13" name="Objective" tableColumnId="13"/>
      <queryTableField id="14" name="Purpose" tableColumnId="14"/>
      <queryTableField id="15" name="Duration" tableColumnId="15"/>
      <queryTableField id="16" name="Invest_Monitor" tableColumnId="16"/>
      <queryTableField id="17" name="Expect" tableColumnId="17"/>
      <queryTableField id="18" name="Avenue" tableColumnId="18"/>
      <queryTableField id="19" name="What are your savings objectives?" tableColumnId="19"/>
      <queryTableField id="20" name="Reason_Equity" tableColumnId="20"/>
      <queryTableField id="21" name="Reason_Mutual" tableColumnId="21"/>
      <queryTableField id="22" name="Reason_Bonds" tableColumnId="22"/>
      <queryTableField id="23" name="Reason_FD" tableColumnId="23"/>
      <queryTableField id="24" name="Source"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pose" xr10:uid="{8B6E7E93-D22E-4614-9177-C488F7BE1029}" sourceName="Purpose">
  <pivotTables>
    <pivotTable tabId="6" name="PivotTable14"/>
    <pivotTable tabId="3" name="PivotTable10"/>
    <pivotTable tabId="3" name="PivotTable9"/>
    <pivotTable tabId="5" name="PivotTable11"/>
    <pivotTable tabId="5" name="PivotTable13"/>
    <pivotTable tabId="7" name="PivotTable16"/>
    <pivotTable tabId="7" name="PivotTable9"/>
    <pivotTable tabId="6" name="PivotTable15"/>
  </pivotTables>
  <data>
    <tabular pivotCacheId="141956884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est_Monitor" xr10:uid="{94292F3D-68D5-456F-A5CB-19738549A3FA}" sourceName="Invest_Monitor">
  <pivotTables>
    <pivotTable tabId="5" name="PivotTable11"/>
    <pivotTable tabId="3" name="PivotTable10"/>
    <pivotTable tabId="3" name="PivotTable9"/>
    <pivotTable tabId="5" name="PivotTable13"/>
    <pivotTable tabId="7" name="PivotTable16"/>
    <pivotTable tabId="7" name="PivotTable9"/>
    <pivotTable tabId="6" name="PivotTable14"/>
    <pivotTable tabId="6" name="PivotTable15"/>
  </pivotTables>
  <data>
    <tabular pivotCacheId="1419568843">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nue" xr10:uid="{B479784A-2B65-4E8D-B97E-73BF7615C0A2}" sourceName="Avenue">
  <pivotTables>
    <pivotTable tabId="5" name="PivotTable11"/>
    <pivotTable tabId="3" name="PivotTable10"/>
    <pivotTable tabId="3" name="PivotTable9"/>
    <pivotTable tabId="7" name="PivotTable9"/>
    <pivotTable tabId="6" name="PivotTable14"/>
    <pivotTable tabId="6" name="PivotTable15"/>
  </pivotTables>
  <data>
    <tabular pivotCacheId="1419568843">
      <items count="4">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pose" xr10:uid="{8168DE7C-3DEF-48E8-9668-C8B543674612}" cache="Slicer_Purpose" caption="Purpose" rowHeight="234950"/>
  <slicer name="Invest_Monitor" xr10:uid="{D2C4F68F-6CEC-4AE1-8019-38DB1FD46CCC}" cache="Slicer_Invest_Monitor" caption="Invest_Monitor" rowHeight="234950"/>
  <slicer name="Avenue" xr10:uid="{53743563-889B-42B1-8319-CB2A98B192D3}" cache="Slicer_Avenue" caption="Avenu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2B7880-B101-4BF3-A6EA-A81CCC986381}" name="Data_set_2" displayName="Data_set_2" ref="A1:X41" tableType="queryTable" totalsRowShown="0">
  <autoFilter ref="A1:X41" xr:uid="{972B7880-B101-4BF3-A6EA-A81CCC986381}"/>
  <tableColumns count="24">
    <tableColumn id="1" xr3:uid="{2CA2BFCC-E167-4B5B-A0BA-2B260A05F2DD}" uniqueName="1" name="gender" queryTableFieldId="1" dataDxfId="31"/>
    <tableColumn id="2" xr3:uid="{14BF1B24-0C2A-4828-B5E5-2A522C034E50}" uniqueName="2" name="age" queryTableFieldId="2"/>
    <tableColumn id="3" xr3:uid="{4E65FF27-696D-43CD-BDC4-5F979B6058ED}" uniqueName="3" name="Investment_Avenues" queryTableFieldId="3" dataDxfId="30"/>
    <tableColumn id="4" xr3:uid="{881FAC4D-358C-417B-ABD4-22D3D3DADA47}" uniqueName="4" name="Mutual_Funds" queryTableFieldId="4"/>
    <tableColumn id="5" xr3:uid="{0BFF7EDA-29E7-4CE6-929E-22966153BABF}" uniqueName="5" name="Equity_Market" queryTableFieldId="5"/>
    <tableColumn id="6" xr3:uid="{3014BBA5-1DEE-443B-A929-21650C23B7CC}" uniqueName="6" name="Debentures" queryTableFieldId="6"/>
    <tableColumn id="7" xr3:uid="{009F8C58-0BC0-4307-80A6-4ADC9A339F18}" uniqueName="7" name="Government_Bonds" queryTableFieldId="7"/>
    <tableColumn id="8" xr3:uid="{39433E1E-5B55-4B78-B753-7B828FB40DA5}" uniqueName="8" name="Fixed_Deposits" queryTableFieldId="8"/>
    <tableColumn id="9" xr3:uid="{CD2187D5-2F09-4C17-87DF-878890F4AA19}" uniqueName="9" name="PPF" queryTableFieldId="9"/>
    <tableColumn id="10" xr3:uid="{5533DEE1-BC43-4F2F-A0DD-5BB94FDB5296}" uniqueName="10" name="Gold" queryTableFieldId="10"/>
    <tableColumn id="11" xr3:uid="{BAE99558-F989-4B7D-87F8-E1610F4754FA}" uniqueName="11" name="Stock_Marktet" queryTableFieldId="11" dataDxfId="29"/>
    <tableColumn id="12" xr3:uid="{9F090EAF-4828-4CB8-A388-80D1A91B6ECD}" uniqueName="12" name="Factor" queryTableFieldId="12" dataDxfId="28"/>
    <tableColumn id="13" xr3:uid="{DF4D4848-4BE4-4E71-BA58-069A2D253ACA}" uniqueName="13" name="Objective" queryTableFieldId="13" dataDxfId="27"/>
    <tableColumn id="14" xr3:uid="{B4D0F0C3-FFF9-4EE1-95C7-AE7249BCF71D}" uniqueName="14" name="Purpose" queryTableFieldId="14" dataDxfId="26"/>
    <tableColumn id="15" xr3:uid="{731C6741-1949-445C-8066-987E962C5152}" uniqueName="15" name="Duration" queryTableFieldId="15" dataDxfId="25"/>
    <tableColumn id="16" xr3:uid="{7F598FF1-65E1-4419-8855-03F8B0F4696C}" uniqueName="16" name="Invest_Monitor" queryTableFieldId="16" dataDxfId="24"/>
    <tableColumn id="17" xr3:uid="{64ADC703-D5B5-47E0-8F80-8FD071A1AC94}" uniqueName="17" name="Expect" queryTableFieldId="17" dataDxfId="23"/>
    <tableColumn id="18" xr3:uid="{87C743C0-D988-4DC8-98F8-475C959266EC}" uniqueName="18" name="Avenue" queryTableFieldId="18" dataDxfId="22"/>
    <tableColumn id="19" xr3:uid="{8DB351FA-6D30-48C9-91C6-FCDDA291C339}" uniqueName="19" name="What are your savings objectives?" queryTableFieldId="19" dataDxfId="21"/>
    <tableColumn id="20" xr3:uid="{863A2C3E-9017-4B37-96B1-B40A5F684FC5}" uniqueName="20" name="Reason_Equity" queryTableFieldId="20" dataDxfId="20"/>
    <tableColumn id="21" xr3:uid="{D455ABF0-8AF9-4008-BE74-66F31731EF83}" uniqueName="21" name="Reason_Mutual" queryTableFieldId="21" dataDxfId="19"/>
    <tableColumn id="22" xr3:uid="{0267989A-DC3A-42FA-81A8-A4EA5F0A7402}" uniqueName="22" name="Reason_Bonds" queryTableFieldId="22" dataDxfId="18"/>
    <tableColumn id="23" xr3:uid="{EFD79749-41FB-4303-AC39-CB126A47B9BE}" uniqueName="23" name="Reason_FD" queryTableFieldId="23" dataDxfId="17"/>
    <tableColumn id="24" xr3:uid="{A6FAD240-567D-45CD-865B-B59DAE342A50}" uniqueName="24" name="Source" queryTableFieldId="24" dataDxfId="1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4CB4B9-B243-419E-B1E9-8D75F9B885E2}" name="Data_set_23" displayName="Data_set_23" ref="A1:X41" tableType="queryTable" totalsRowShown="0">
  <autoFilter ref="A1:X41" xr:uid="{FA4CB4B9-B243-419E-B1E9-8D75F9B885E2}"/>
  <tableColumns count="24">
    <tableColumn id="1" xr3:uid="{B0CB1C67-05C4-41AE-91C3-F5747F7C5960}" uniqueName="1" name="gender" queryTableFieldId="1" dataDxfId="15"/>
    <tableColumn id="2" xr3:uid="{10E57631-1A87-4052-A3E9-2BC2AC3B4DC5}" uniqueName="2" name="age" queryTableFieldId="2"/>
    <tableColumn id="3" xr3:uid="{C9B4DB74-CB7E-40CC-ABCF-B69491B7AF7D}" uniqueName="3" name="Investment_Avenues" queryTableFieldId="3" dataDxfId="14"/>
    <tableColumn id="4" xr3:uid="{470D635F-0A1F-4B53-BA7A-C3E91C13D1B5}" uniqueName="4" name="Mutual_Funds" queryTableFieldId="4"/>
    <tableColumn id="5" xr3:uid="{3AABDEA2-A74F-44C1-B4D4-AB9D72C375E1}" uniqueName="5" name="Equity_Market" queryTableFieldId="5"/>
    <tableColumn id="6" xr3:uid="{E96DFD37-4202-45FD-BD3E-2D24483DD9F7}" uniqueName="6" name="Debentures" queryTableFieldId="6"/>
    <tableColumn id="7" xr3:uid="{0FD3098E-4150-4C05-81BA-C952C2FA7E8B}" uniqueName="7" name="Government_Bonds" queryTableFieldId="7"/>
    <tableColumn id="8" xr3:uid="{508BEE00-6F79-408B-BB6A-7AB972813B8B}" uniqueName="8" name="Fixed_Deposits" queryTableFieldId="8"/>
    <tableColumn id="9" xr3:uid="{DBA99C84-2AF5-4F6F-B503-2F41655D1131}" uniqueName="9" name="PPF" queryTableFieldId="9"/>
    <tableColumn id="10" xr3:uid="{3B99AF10-1DAD-4E16-91A9-13A6795CA518}" uniqueName="10" name="Gold" queryTableFieldId="10"/>
    <tableColumn id="11" xr3:uid="{966BCB45-5A0D-4594-8E31-965E99EB2BE6}" uniqueName="11" name="Stock_Marktet" queryTableFieldId="11" dataDxfId="13"/>
    <tableColumn id="12" xr3:uid="{7E56F15B-FFD6-41BD-BC4F-59A809C04BC9}" uniqueName="12" name="Factor" queryTableFieldId="12" dataDxfId="12"/>
    <tableColumn id="13" xr3:uid="{3B0912D9-99A7-4CC0-89F9-6FBC05DEDAC3}" uniqueName="13" name="Objective" queryTableFieldId="13" dataDxfId="11"/>
    <tableColumn id="14" xr3:uid="{DB9322AD-4D8A-4922-A951-4F82DA6D8ED9}" uniqueName="14" name="Purpose" queryTableFieldId="14" dataDxfId="10"/>
    <tableColumn id="15" xr3:uid="{561ADF04-AD05-4440-AEA5-20AAEB558187}" uniqueName="15" name="Duration" queryTableFieldId="15" dataDxfId="9"/>
    <tableColumn id="16" xr3:uid="{9D810825-4F8A-4ACB-84C9-08652C7BEB36}" uniqueName="16" name="Invest_Monitor" queryTableFieldId="16" dataDxfId="8"/>
    <tableColumn id="17" xr3:uid="{4F04637C-85D5-41D7-AC52-FCD238A9BEFD}" uniqueName="17" name="Expect" queryTableFieldId="17" dataDxfId="7"/>
    <tableColumn id="18" xr3:uid="{A17E4561-42C2-4FE8-9CE2-38A33084EAC2}" uniqueName="18" name="Avenue" queryTableFieldId="18" dataDxfId="6"/>
    <tableColumn id="19" xr3:uid="{1F7720B1-947B-4C62-9F92-6B3C0AFF35D0}" uniqueName="19" name="What are your savings objectives?" queryTableFieldId="19" dataDxfId="5"/>
    <tableColumn id="20" xr3:uid="{CE185EC1-2CD5-4533-9971-48558F20ED80}" uniqueName="20" name="Reason_Equity" queryTableFieldId="20" dataDxfId="4"/>
    <tableColumn id="21" xr3:uid="{835064C0-A3A9-450A-A1C3-116469187481}" uniqueName="21" name="Reason_Mutual" queryTableFieldId="21" dataDxfId="3"/>
    <tableColumn id="22" xr3:uid="{7EF87BC4-B368-4D54-B1BD-75679E24E132}" uniqueName="22" name="Reason_Bonds" queryTableFieldId="22" dataDxfId="2"/>
    <tableColumn id="23" xr3:uid="{D1B63745-5216-4288-B274-978F1813CA6A}" uniqueName="23" name="Reason_FD" queryTableFieldId="23" dataDxfId="1"/>
    <tableColumn id="24" xr3:uid="{9B010308-D89B-4660-B6A4-C99491AE5478}" uniqueName="24" name="Source" queryTableFieldId="2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DA6EC-20BC-492B-AD71-5F0E1A480127}">
  <dimension ref="A1:X41"/>
  <sheetViews>
    <sheetView topLeftCell="A15" workbookViewId="0">
      <selection activeCell="Q2" activeCellId="1" sqref="O1:O41 Q2:Q41"/>
    </sheetView>
  </sheetViews>
  <sheetFormatPr defaultRowHeight="14.4" x14ac:dyDescent="0.3"/>
  <cols>
    <col min="1" max="1" width="9.109375" bestFit="1" customWidth="1"/>
    <col min="2" max="2" width="6.21875" bestFit="1" customWidth="1"/>
    <col min="3" max="3" width="21.21875" bestFit="1" customWidth="1"/>
    <col min="4" max="4" width="15.44140625" bestFit="1" customWidth="1"/>
    <col min="5" max="5" width="15.77734375" bestFit="1" customWidth="1"/>
    <col min="6" max="6" width="12.88671875" bestFit="1" customWidth="1"/>
    <col min="7" max="7" width="20.21875" bestFit="1" customWidth="1"/>
    <col min="8" max="8" width="15.77734375" bestFit="1" customWidth="1"/>
    <col min="9" max="9" width="6.33203125" bestFit="1" customWidth="1"/>
    <col min="10" max="10" width="7.109375" bestFit="1" customWidth="1"/>
    <col min="11" max="11" width="15.77734375" bestFit="1" customWidth="1"/>
    <col min="12" max="12" width="12.77734375" bestFit="1" customWidth="1"/>
    <col min="13" max="13" width="17.6640625" bestFit="1" customWidth="1"/>
    <col min="14" max="14" width="15.5546875" bestFit="1" customWidth="1"/>
    <col min="15" max="15" width="15.88671875" bestFit="1" customWidth="1"/>
    <col min="16" max="16" width="16.33203125" bestFit="1" customWidth="1"/>
    <col min="17" max="17" width="8.77734375" bestFit="1" customWidth="1"/>
    <col min="18" max="18" width="18.5546875" bestFit="1" customWidth="1"/>
    <col min="19" max="19" width="32.21875" bestFit="1" customWidth="1"/>
    <col min="20" max="20" width="17.6640625" bestFit="1" customWidth="1"/>
    <col min="21" max="21" width="17.21875" bestFit="1" customWidth="1"/>
    <col min="22" max="22" width="15.6640625" bestFit="1" customWidth="1"/>
    <col min="23" max="23" width="16.44140625" bestFit="1" customWidth="1"/>
    <col min="24" max="24" width="23.77734375"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v>34</v>
      </c>
      <c r="C2" t="s">
        <v>25</v>
      </c>
      <c r="D2">
        <v>1</v>
      </c>
      <c r="E2">
        <v>2</v>
      </c>
      <c r="F2">
        <v>5</v>
      </c>
      <c r="G2">
        <v>3</v>
      </c>
      <c r="H2">
        <v>7</v>
      </c>
      <c r="I2">
        <v>6</v>
      </c>
      <c r="J2">
        <v>4</v>
      </c>
      <c r="K2" t="s">
        <v>25</v>
      </c>
      <c r="L2" t="s">
        <v>26</v>
      </c>
      <c r="M2" t="s">
        <v>27</v>
      </c>
      <c r="N2" t="s">
        <v>28</v>
      </c>
      <c r="O2">
        <v>3</v>
      </c>
      <c r="P2" t="s">
        <v>30</v>
      </c>
      <c r="Q2" s="5">
        <v>0.3</v>
      </c>
      <c r="R2" t="s">
        <v>32</v>
      </c>
      <c r="S2" t="s">
        <v>33</v>
      </c>
      <c r="T2" t="s">
        <v>27</v>
      </c>
      <c r="U2" t="s">
        <v>34</v>
      </c>
      <c r="V2" t="s">
        <v>35</v>
      </c>
      <c r="W2" t="s">
        <v>36</v>
      </c>
      <c r="X2" t="s">
        <v>37</v>
      </c>
    </row>
    <row r="3" spans="1:24" x14ac:dyDescent="0.3">
      <c r="A3" t="s">
        <v>24</v>
      </c>
      <c r="B3">
        <v>23</v>
      </c>
      <c r="C3" t="s">
        <v>25</v>
      </c>
      <c r="D3">
        <v>4</v>
      </c>
      <c r="E3">
        <v>3</v>
      </c>
      <c r="F3">
        <v>2</v>
      </c>
      <c r="G3">
        <v>1</v>
      </c>
      <c r="H3">
        <v>5</v>
      </c>
      <c r="I3">
        <v>6</v>
      </c>
      <c r="J3">
        <v>7</v>
      </c>
      <c r="K3" t="s">
        <v>38</v>
      </c>
      <c r="L3" t="s">
        <v>39</v>
      </c>
      <c r="M3" t="s">
        <v>27</v>
      </c>
      <c r="N3" t="s">
        <v>28</v>
      </c>
      <c r="O3">
        <v>5</v>
      </c>
      <c r="P3" t="s">
        <v>41</v>
      </c>
      <c r="Q3" s="5">
        <v>0.3</v>
      </c>
      <c r="R3" t="s">
        <v>32</v>
      </c>
      <c r="S3" t="s">
        <v>42</v>
      </c>
      <c r="T3" t="s">
        <v>43</v>
      </c>
      <c r="U3" t="s">
        <v>34</v>
      </c>
      <c r="V3" t="s">
        <v>35</v>
      </c>
      <c r="W3" t="s">
        <v>44</v>
      </c>
      <c r="X3" t="s">
        <v>45</v>
      </c>
    </row>
    <row r="4" spans="1:24" x14ac:dyDescent="0.3">
      <c r="A4" t="s">
        <v>46</v>
      </c>
      <c r="B4">
        <v>30</v>
      </c>
      <c r="C4" t="s">
        <v>25</v>
      </c>
      <c r="D4">
        <v>3</v>
      </c>
      <c r="E4">
        <v>6</v>
      </c>
      <c r="F4">
        <v>4</v>
      </c>
      <c r="G4">
        <v>2</v>
      </c>
      <c r="H4">
        <v>5</v>
      </c>
      <c r="I4">
        <v>1</v>
      </c>
      <c r="J4">
        <v>7</v>
      </c>
      <c r="K4" t="s">
        <v>25</v>
      </c>
      <c r="L4" t="s">
        <v>26</v>
      </c>
      <c r="M4" t="s">
        <v>27</v>
      </c>
      <c r="N4" t="s">
        <v>28</v>
      </c>
      <c r="O4">
        <v>3</v>
      </c>
      <c r="P4" t="s">
        <v>48</v>
      </c>
      <c r="Q4" s="5">
        <v>0.3</v>
      </c>
      <c r="R4" t="s">
        <v>49</v>
      </c>
      <c r="S4" t="s">
        <v>33</v>
      </c>
      <c r="T4" t="s">
        <v>27</v>
      </c>
      <c r="U4" t="s">
        <v>50</v>
      </c>
      <c r="V4" t="s">
        <v>51</v>
      </c>
      <c r="W4" t="s">
        <v>36</v>
      </c>
      <c r="X4" t="s">
        <v>52</v>
      </c>
    </row>
    <row r="5" spans="1:24" x14ac:dyDescent="0.3">
      <c r="A5" t="s">
        <v>46</v>
      </c>
      <c r="B5">
        <v>22</v>
      </c>
      <c r="C5" t="s">
        <v>25</v>
      </c>
      <c r="D5">
        <v>2</v>
      </c>
      <c r="E5">
        <v>1</v>
      </c>
      <c r="F5">
        <v>3</v>
      </c>
      <c r="G5">
        <v>7</v>
      </c>
      <c r="H5">
        <v>6</v>
      </c>
      <c r="I5">
        <v>4</v>
      </c>
      <c r="J5">
        <v>5</v>
      </c>
      <c r="K5" t="s">
        <v>25</v>
      </c>
      <c r="L5" t="s">
        <v>26</v>
      </c>
      <c r="M5" t="s">
        <v>53</v>
      </c>
      <c r="N5" t="s">
        <v>28</v>
      </c>
      <c r="O5">
        <v>1</v>
      </c>
      <c r="P5" t="s">
        <v>48</v>
      </c>
      <c r="Q5" s="5">
        <v>0.2</v>
      </c>
      <c r="R5" t="s">
        <v>49</v>
      </c>
      <c r="S5" t="s">
        <v>33</v>
      </c>
      <c r="T5" t="s">
        <v>43</v>
      </c>
      <c r="U5" t="s">
        <v>56</v>
      </c>
      <c r="V5" t="s">
        <v>57</v>
      </c>
      <c r="W5" t="s">
        <v>44</v>
      </c>
      <c r="X5" t="s">
        <v>58</v>
      </c>
    </row>
    <row r="6" spans="1:24" x14ac:dyDescent="0.3">
      <c r="A6" t="s">
        <v>24</v>
      </c>
      <c r="B6">
        <v>24</v>
      </c>
      <c r="C6" t="s">
        <v>38</v>
      </c>
      <c r="D6">
        <v>2</v>
      </c>
      <c r="E6">
        <v>1</v>
      </c>
      <c r="F6">
        <v>3</v>
      </c>
      <c r="G6">
        <v>6</v>
      </c>
      <c r="H6">
        <v>4</v>
      </c>
      <c r="I6">
        <v>5</v>
      </c>
      <c r="J6">
        <v>7</v>
      </c>
      <c r="K6" t="s">
        <v>38</v>
      </c>
      <c r="L6" t="s">
        <v>26</v>
      </c>
      <c r="M6" t="s">
        <v>53</v>
      </c>
      <c r="N6" t="s">
        <v>28</v>
      </c>
      <c r="O6">
        <v>1</v>
      </c>
      <c r="P6" t="s">
        <v>48</v>
      </c>
      <c r="Q6" s="5">
        <v>0.3</v>
      </c>
      <c r="R6" t="s">
        <v>49</v>
      </c>
      <c r="S6" t="s">
        <v>33</v>
      </c>
      <c r="T6" t="s">
        <v>27</v>
      </c>
      <c r="U6" t="s">
        <v>34</v>
      </c>
      <c r="V6" t="s">
        <v>35</v>
      </c>
      <c r="W6" t="s">
        <v>59</v>
      </c>
      <c r="X6" t="s">
        <v>58</v>
      </c>
    </row>
    <row r="7" spans="1:24" x14ac:dyDescent="0.3">
      <c r="A7" t="s">
        <v>24</v>
      </c>
      <c r="B7">
        <v>24</v>
      </c>
      <c r="C7" t="s">
        <v>38</v>
      </c>
      <c r="D7">
        <v>7</v>
      </c>
      <c r="E7">
        <v>5</v>
      </c>
      <c r="F7">
        <v>4</v>
      </c>
      <c r="G7">
        <v>6</v>
      </c>
      <c r="H7">
        <v>3</v>
      </c>
      <c r="I7">
        <v>1</v>
      </c>
      <c r="J7">
        <v>2</v>
      </c>
      <c r="K7" t="s">
        <v>38</v>
      </c>
      <c r="L7" t="s">
        <v>60</v>
      </c>
      <c r="M7" t="s">
        <v>27</v>
      </c>
      <c r="N7" t="s">
        <v>28</v>
      </c>
      <c r="O7">
        <v>3</v>
      </c>
      <c r="P7" t="s">
        <v>48</v>
      </c>
      <c r="Q7" s="5">
        <v>0.4</v>
      </c>
      <c r="R7" t="s">
        <v>32</v>
      </c>
      <c r="S7" t="s">
        <v>33</v>
      </c>
      <c r="T7" t="s">
        <v>62</v>
      </c>
      <c r="U7" t="s">
        <v>56</v>
      </c>
      <c r="V7" t="s">
        <v>35</v>
      </c>
      <c r="W7" t="s">
        <v>59</v>
      </c>
      <c r="X7" t="s">
        <v>58</v>
      </c>
    </row>
    <row r="8" spans="1:24" x14ac:dyDescent="0.3">
      <c r="A8" t="s">
        <v>24</v>
      </c>
      <c r="B8">
        <v>27</v>
      </c>
      <c r="C8" t="s">
        <v>25</v>
      </c>
      <c r="D8">
        <v>3</v>
      </c>
      <c r="E8">
        <v>6</v>
      </c>
      <c r="F8">
        <v>4</v>
      </c>
      <c r="G8">
        <v>2</v>
      </c>
      <c r="H8">
        <v>5</v>
      </c>
      <c r="I8">
        <v>1</v>
      </c>
      <c r="J8">
        <v>7</v>
      </c>
      <c r="K8" t="s">
        <v>25</v>
      </c>
      <c r="L8" t="s">
        <v>26</v>
      </c>
      <c r="M8" t="s">
        <v>27</v>
      </c>
      <c r="N8" t="s">
        <v>28</v>
      </c>
      <c r="O8">
        <v>3</v>
      </c>
      <c r="P8" t="s">
        <v>30</v>
      </c>
      <c r="Q8" s="5">
        <v>0.3</v>
      </c>
      <c r="R8" t="s">
        <v>49</v>
      </c>
      <c r="S8" t="s">
        <v>33</v>
      </c>
      <c r="T8" t="s">
        <v>27</v>
      </c>
      <c r="U8" t="s">
        <v>34</v>
      </c>
      <c r="V8" t="s">
        <v>51</v>
      </c>
      <c r="W8" t="s">
        <v>44</v>
      </c>
      <c r="X8" t="s">
        <v>45</v>
      </c>
    </row>
    <row r="9" spans="1:24" x14ac:dyDescent="0.3">
      <c r="A9" t="s">
        <v>46</v>
      </c>
      <c r="B9">
        <v>21</v>
      </c>
      <c r="C9" t="s">
        <v>25</v>
      </c>
      <c r="D9">
        <v>2</v>
      </c>
      <c r="E9">
        <v>3</v>
      </c>
      <c r="F9">
        <v>7</v>
      </c>
      <c r="G9">
        <v>4</v>
      </c>
      <c r="H9">
        <v>6</v>
      </c>
      <c r="I9">
        <v>1</v>
      </c>
      <c r="J9">
        <v>5</v>
      </c>
      <c r="K9" t="s">
        <v>25</v>
      </c>
      <c r="L9" t="s">
        <v>60</v>
      </c>
      <c r="M9" t="s">
        <v>27</v>
      </c>
      <c r="N9" t="s">
        <v>28</v>
      </c>
      <c r="O9">
        <v>3</v>
      </c>
      <c r="P9" t="s">
        <v>30</v>
      </c>
      <c r="Q9" s="5">
        <v>0.3</v>
      </c>
      <c r="R9" t="s">
        <v>32</v>
      </c>
      <c r="S9" t="s">
        <v>33</v>
      </c>
      <c r="T9" t="s">
        <v>27</v>
      </c>
      <c r="U9" t="s">
        <v>34</v>
      </c>
      <c r="V9" t="s">
        <v>51</v>
      </c>
      <c r="W9" t="s">
        <v>59</v>
      </c>
      <c r="X9" t="s">
        <v>37</v>
      </c>
    </row>
    <row r="10" spans="1:24" x14ac:dyDescent="0.3">
      <c r="A10" t="s">
        <v>46</v>
      </c>
      <c r="B10">
        <v>35</v>
      </c>
      <c r="C10" t="s">
        <v>25</v>
      </c>
      <c r="D10">
        <v>2</v>
      </c>
      <c r="E10">
        <v>4</v>
      </c>
      <c r="F10">
        <v>7</v>
      </c>
      <c r="G10">
        <v>5</v>
      </c>
      <c r="H10">
        <v>3</v>
      </c>
      <c r="I10">
        <v>1</v>
      </c>
      <c r="J10">
        <v>6</v>
      </c>
      <c r="K10" t="s">
        <v>25</v>
      </c>
      <c r="L10" t="s">
        <v>26</v>
      </c>
      <c r="M10" t="s">
        <v>63</v>
      </c>
      <c r="N10" t="s">
        <v>64</v>
      </c>
      <c r="O10">
        <v>3</v>
      </c>
      <c r="P10" t="s">
        <v>41</v>
      </c>
      <c r="Q10" s="5">
        <v>0.3</v>
      </c>
      <c r="R10" t="s">
        <v>49</v>
      </c>
      <c r="S10" t="s">
        <v>33</v>
      </c>
      <c r="T10" t="s">
        <v>27</v>
      </c>
      <c r="U10" t="s">
        <v>56</v>
      </c>
      <c r="V10" t="s">
        <v>35</v>
      </c>
      <c r="W10" t="s">
        <v>36</v>
      </c>
      <c r="X10" t="s">
        <v>52</v>
      </c>
    </row>
    <row r="11" spans="1:24" x14ac:dyDescent="0.3">
      <c r="A11" t="s">
        <v>46</v>
      </c>
      <c r="B11">
        <v>31</v>
      </c>
      <c r="C11" t="s">
        <v>25</v>
      </c>
      <c r="D11">
        <v>1</v>
      </c>
      <c r="E11">
        <v>3</v>
      </c>
      <c r="F11">
        <v>7</v>
      </c>
      <c r="G11">
        <v>4</v>
      </c>
      <c r="H11">
        <v>5</v>
      </c>
      <c r="I11">
        <v>2</v>
      </c>
      <c r="J11">
        <v>6</v>
      </c>
      <c r="K11" t="s">
        <v>25</v>
      </c>
      <c r="L11" t="s">
        <v>26</v>
      </c>
      <c r="M11" t="s">
        <v>27</v>
      </c>
      <c r="N11" t="s">
        <v>28</v>
      </c>
      <c r="O11">
        <v>3</v>
      </c>
      <c r="P11" t="s">
        <v>30</v>
      </c>
      <c r="Q11" s="5">
        <v>0.4</v>
      </c>
      <c r="R11" t="s">
        <v>65</v>
      </c>
      <c r="S11" t="s">
        <v>33</v>
      </c>
      <c r="T11" t="s">
        <v>27</v>
      </c>
      <c r="U11" t="s">
        <v>56</v>
      </c>
      <c r="V11" t="s">
        <v>51</v>
      </c>
      <c r="W11" t="s">
        <v>36</v>
      </c>
      <c r="X11" t="s">
        <v>37</v>
      </c>
    </row>
    <row r="12" spans="1:24" x14ac:dyDescent="0.3">
      <c r="A12" t="s">
        <v>24</v>
      </c>
      <c r="B12">
        <v>35</v>
      </c>
      <c r="C12" t="s">
        <v>25</v>
      </c>
      <c r="D12">
        <v>2</v>
      </c>
      <c r="E12">
        <v>4</v>
      </c>
      <c r="F12">
        <v>7</v>
      </c>
      <c r="G12">
        <v>5</v>
      </c>
      <c r="H12">
        <v>3</v>
      </c>
      <c r="I12">
        <v>1</v>
      </c>
      <c r="J12">
        <v>6</v>
      </c>
      <c r="K12" t="s">
        <v>25</v>
      </c>
      <c r="L12" t="s">
        <v>60</v>
      </c>
      <c r="M12" t="s">
        <v>63</v>
      </c>
      <c r="N12" t="s">
        <v>64</v>
      </c>
      <c r="O12">
        <v>3</v>
      </c>
      <c r="P12" t="s">
        <v>30</v>
      </c>
      <c r="Q12" s="5">
        <v>0.3</v>
      </c>
      <c r="R12" t="s">
        <v>32</v>
      </c>
      <c r="S12" t="s">
        <v>33</v>
      </c>
      <c r="T12" t="s">
        <v>27</v>
      </c>
      <c r="U12" t="s">
        <v>34</v>
      </c>
      <c r="V12" t="s">
        <v>51</v>
      </c>
      <c r="W12" t="s">
        <v>59</v>
      </c>
      <c r="X12" t="s">
        <v>45</v>
      </c>
    </row>
    <row r="13" spans="1:24" x14ac:dyDescent="0.3">
      <c r="A13" t="s">
        <v>46</v>
      </c>
      <c r="B13">
        <v>29</v>
      </c>
      <c r="C13" t="s">
        <v>25</v>
      </c>
      <c r="D13">
        <v>2</v>
      </c>
      <c r="E13">
        <v>5</v>
      </c>
      <c r="F13">
        <v>7</v>
      </c>
      <c r="G13">
        <v>6</v>
      </c>
      <c r="H13">
        <v>3</v>
      </c>
      <c r="I13">
        <v>1</v>
      </c>
      <c r="J13">
        <v>4</v>
      </c>
      <c r="K13" t="s">
        <v>25</v>
      </c>
      <c r="L13" t="s">
        <v>60</v>
      </c>
      <c r="M13" t="s">
        <v>27</v>
      </c>
      <c r="N13" t="s">
        <v>28</v>
      </c>
      <c r="O13">
        <v>3</v>
      </c>
      <c r="P13" t="s">
        <v>30</v>
      </c>
      <c r="Q13" s="5">
        <v>0.3</v>
      </c>
      <c r="R13" t="s">
        <v>32</v>
      </c>
      <c r="S13" t="s">
        <v>33</v>
      </c>
      <c r="T13" t="s">
        <v>27</v>
      </c>
      <c r="U13" t="s">
        <v>56</v>
      </c>
      <c r="V13" t="s">
        <v>51</v>
      </c>
      <c r="W13" t="s">
        <v>36</v>
      </c>
      <c r="X13" t="s">
        <v>45</v>
      </c>
    </row>
    <row r="14" spans="1:24" x14ac:dyDescent="0.3">
      <c r="A14" t="s">
        <v>24</v>
      </c>
      <c r="B14">
        <v>21</v>
      </c>
      <c r="C14" t="s">
        <v>38</v>
      </c>
      <c r="D14">
        <v>1</v>
      </c>
      <c r="E14">
        <v>2</v>
      </c>
      <c r="F14">
        <v>3</v>
      </c>
      <c r="G14">
        <v>4</v>
      </c>
      <c r="H14">
        <v>5</v>
      </c>
      <c r="I14">
        <v>6</v>
      </c>
      <c r="J14">
        <v>7</v>
      </c>
      <c r="K14" t="s">
        <v>38</v>
      </c>
      <c r="L14" t="s">
        <v>26</v>
      </c>
      <c r="M14" t="s">
        <v>27</v>
      </c>
      <c r="N14" t="s">
        <v>64</v>
      </c>
      <c r="O14">
        <v>3</v>
      </c>
      <c r="P14" t="s">
        <v>41</v>
      </c>
      <c r="Q14" s="5">
        <v>0.3</v>
      </c>
      <c r="R14" t="s">
        <v>32</v>
      </c>
      <c r="S14" t="s">
        <v>66</v>
      </c>
      <c r="T14" t="s">
        <v>43</v>
      </c>
      <c r="U14" t="s">
        <v>34</v>
      </c>
      <c r="V14" t="s">
        <v>35</v>
      </c>
      <c r="W14" t="s">
        <v>59</v>
      </c>
      <c r="X14" t="s">
        <v>58</v>
      </c>
    </row>
    <row r="15" spans="1:24" x14ac:dyDescent="0.3">
      <c r="A15" t="s">
        <v>24</v>
      </c>
      <c r="B15">
        <v>28</v>
      </c>
      <c r="C15" t="s">
        <v>25</v>
      </c>
      <c r="D15">
        <v>2</v>
      </c>
      <c r="E15">
        <v>3</v>
      </c>
      <c r="F15">
        <v>7</v>
      </c>
      <c r="G15">
        <v>4</v>
      </c>
      <c r="H15">
        <v>5</v>
      </c>
      <c r="I15">
        <v>1</v>
      </c>
      <c r="J15">
        <v>6</v>
      </c>
      <c r="K15" t="s">
        <v>25</v>
      </c>
      <c r="L15" t="s">
        <v>26</v>
      </c>
      <c r="M15" t="s">
        <v>27</v>
      </c>
      <c r="N15" t="s">
        <v>28</v>
      </c>
      <c r="O15">
        <v>3</v>
      </c>
      <c r="P15" t="s">
        <v>30</v>
      </c>
      <c r="Q15" s="5">
        <v>0.3</v>
      </c>
      <c r="R15" t="s">
        <v>32</v>
      </c>
      <c r="S15" t="s">
        <v>33</v>
      </c>
      <c r="T15" t="s">
        <v>27</v>
      </c>
      <c r="U15" t="s">
        <v>56</v>
      </c>
      <c r="V15" t="s">
        <v>51</v>
      </c>
      <c r="W15" t="s">
        <v>59</v>
      </c>
      <c r="X15" t="s">
        <v>37</v>
      </c>
    </row>
    <row r="16" spans="1:24" x14ac:dyDescent="0.3">
      <c r="A16" t="s">
        <v>24</v>
      </c>
      <c r="B16">
        <v>25</v>
      </c>
      <c r="C16" t="s">
        <v>25</v>
      </c>
      <c r="D16">
        <v>2</v>
      </c>
      <c r="E16">
        <v>3</v>
      </c>
      <c r="F16">
        <v>7</v>
      </c>
      <c r="G16">
        <v>5</v>
      </c>
      <c r="H16">
        <v>4</v>
      </c>
      <c r="I16">
        <v>1</v>
      </c>
      <c r="J16">
        <v>6</v>
      </c>
      <c r="K16" t="s">
        <v>25</v>
      </c>
      <c r="L16" t="s">
        <v>26</v>
      </c>
      <c r="M16" t="s">
        <v>27</v>
      </c>
      <c r="N16" t="s">
        <v>28</v>
      </c>
      <c r="O16">
        <v>3</v>
      </c>
      <c r="P16" t="s">
        <v>30</v>
      </c>
      <c r="Q16" s="5">
        <v>0.3</v>
      </c>
      <c r="R16" t="s">
        <v>65</v>
      </c>
      <c r="S16" t="s">
        <v>42</v>
      </c>
      <c r="T16" t="s">
        <v>43</v>
      </c>
      <c r="U16" t="s">
        <v>34</v>
      </c>
      <c r="V16" t="s">
        <v>51</v>
      </c>
      <c r="W16" t="s">
        <v>59</v>
      </c>
      <c r="X16" t="s">
        <v>45</v>
      </c>
    </row>
    <row r="17" spans="1:24" x14ac:dyDescent="0.3">
      <c r="A17" t="s">
        <v>46</v>
      </c>
      <c r="B17">
        <v>27</v>
      </c>
      <c r="C17" t="s">
        <v>25</v>
      </c>
      <c r="D17">
        <v>2</v>
      </c>
      <c r="E17">
        <v>3</v>
      </c>
      <c r="F17">
        <v>7</v>
      </c>
      <c r="G17">
        <v>5</v>
      </c>
      <c r="H17">
        <v>4</v>
      </c>
      <c r="I17">
        <v>1</v>
      </c>
      <c r="J17">
        <v>6</v>
      </c>
      <c r="K17" t="s">
        <v>25</v>
      </c>
      <c r="L17" t="s">
        <v>26</v>
      </c>
      <c r="M17" t="s">
        <v>27</v>
      </c>
      <c r="N17" t="s">
        <v>28</v>
      </c>
      <c r="O17">
        <v>3</v>
      </c>
      <c r="P17" t="s">
        <v>30</v>
      </c>
      <c r="Q17" s="5">
        <v>0.3</v>
      </c>
      <c r="R17" t="s">
        <v>32</v>
      </c>
      <c r="S17" t="s">
        <v>42</v>
      </c>
      <c r="T17" t="s">
        <v>27</v>
      </c>
      <c r="U17" t="s">
        <v>56</v>
      </c>
      <c r="V17" t="s">
        <v>51</v>
      </c>
      <c r="W17" t="s">
        <v>59</v>
      </c>
      <c r="X17" t="s">
        <v>37</v>
      </c>
    </row>
    <row r="18" spans="1:24" x14ac:dyDescent="0.3">
      <c r="A18" t="s">
        <v>24</v>
      </c>
      <c r="B18">
        <v>28</v>
      </c>
      <c r="C18" t="s">
        <v>25</v>
      </c>
      <c r="D18">
        <v>3</v>
      </c>
      <c r="E18">
        <v>2</v>
      </c>
      <c r="F18">
        <v>7</v>
      </c>
      <c r="G18">
        <v>5</v>
      </c>
      <c r="H18">
        <v>4</v>
      </c>
      <c r="I18">
        <v>1</v>
      </c>
      <c r="J18">
        <v>6</v>
      </c>
      <c r="K18" t="s">
        <v>25</v>
      </c>
      <c r="L18" t="s">
        <v>60</v>
      </c>
      <c r="M18" t="s">
        <v>63</v>
      </c>
      <c r="N18" t="s">
        <v>28</v>
      </c>
      <c r="O18">
        <v>3</v>
      </c>
      <c r="P18" t="s">
        <v>30</v>
      </c>
      <c r="Q18" s="5">
        <v>0.3</v>
      </c>
      <c r="R18" t="s">
        <v>65</v>
      </c>
      <c r="S18" t="s">
        <v>42</v>
      </c>
      <c r="T18" t="s">
        <v>27</v>
      </c>
      <c r="U18" t="s">
        <v>56</v>
      </c>
      <c r="V18" t="s">
        <v>51</v>
      </c>
      <c r="W18" t="s">
        <v>59</v>
      </c>
      <c r="X18" t="s">
        <v>52</v>
      </c>
    </row>
    <row r="19" spans="1:24" x14ac:dyDescent="0.3">
      <c r="A19" t="s">
        <v>46</v>
      </c>
      <c r="B19">
        <v>27</v>
      </c>
      <c r="C19" t="s">
        <v>25</v>
      </c>
      <c r="D19">
        <v>3</v>
      </c>
      <c r="E19">
        <v>2</v>
      </c>
      <c r="F19">
        <v>7</v>
      </c>
      <c r="G19">
        <v>4</v>
      </c>
      <c r="H19">
        <v>5</v>
      </c>
      <c r="I19">
        <v>1</v>
      </c>
      <c r="J19">
        <v>6</v>
      </c>
      <c r="K19" t="s">
        <v>25</v>
      </c>
      <c r="L19" t="s">
        <v>26</v>
      </c>
      <c r="M19" t="s">
        <v>27</v>
      </c>
      <c r="N19" t="s">
        <v>28</v>
      </c>
      <c r="O19">
        <v>3</v>
      </c>
      <c r="P19" t="s">
        <v>30</v>
      </c>
      <c r="Q19" s="5">
        <v>0.3</v>
      </c>
      <c r="R19" t="s">
        <v>32</v>
      </c>
      <c r="S19" t="s">
        <v>33</v>
      </c>
      <c r="T19" t="s">
        <v>27</v>
      </c>
      <c r="U19" t="s">
        <v>34</v>
      </c>
      <c r="V19" t="s">
        <v>51</v>
      </c>
      <c r="W19" t="s">
        <v>59</v>
      </c>
      <c r="X19" t="s">
        <v>45</v>
      </c>
    </row>
    <row r="20" spans="1:24" x14ac:dyDescent="0.3">
      <c r="A20" t="s">
        <v>46</v>
      </c>
      <c r="B20">
        <v>29</v>
      </c>
      <c r="C20" t="s">
        <v>25</v>
      </c>
      <c r="D20">
        <v>3</v>
      </c>
      <c r="E20">
        <v>2</v>
      </c>
      <c r="F20">
        <v>7</v>
      </c>
      <c r="G20">
        <v>4</v>
      </c>
      <c r="H20">
        <v>5</v>
      </c>
      <c r="I20">
        <v>1</v>
      </c>
      <c r="J20">
        <v>6</v>
      </c>
      <c r="K20" t="s">
        <v>25</v>
      </c>
      <c r="L20" t="s">
        <v>60</v>
      </c>
      <c r="M20" t="s">
        <v>27</v>
      </c>
      <c r="N20" t="s">
        <v>28</v>
      </c>
      <c r="O20">
        <v>3</v>
      </c>
      <c r="P20" t="s">
        <v>30</v>
      </c>
      <c r="Q20" s="5">
        <v>0.3</v>
      </c>
      <c r="R20" t="s">
        <v>32</v>
      </c>
      <c r="S20" t="s">
        <v>33</v>
      </c>
      <c r="T20" t="s">
        <v>27</v>
      </c>
      <c r="U20" t="s">
        <v>34</v>
      </c>
      <c r="V20" t="s">
        <v>51</v>
      </c>
      <c r="W20" t="s">
        <v>59</v>
      </c>
      <c r="X20" t="s">
        <v>37</v>
      </c>
    </row>
    <row r="21" spans="1:24" x14ac:dyDescent="0.3">
      <c r="A21" t="s">
        <v>46</v>
      </c>
      <c r="B21">
        <v>26</v>
      </c>
      <c r="C21" t="s">
        <v>25</v>
      </c>
      <c r="D21">
        <v>3</v>
      </c>
      <c r="E21">
        <v>4</v>
      </c>
      <c r="F21">
        <v>6</v>
      </c>
      <c r="G21">
        <v>5</v>
      </c>
      <c r="H21">
        <v>1</v>
      </c>
      <c r="I21">
        <v>2</v>
      </c>
      <c r="J21">
        <v>7</v>
      </c>
      <c r="K21" t="s">
        <v>25</v>
      </c>
      <c r="L21" t="s">
        <v>60</v>
      </c>
      <c r="M21" t="s">
        <v>27</v>
      </c>
      <c r="N21" t="s">
        <v>28</v>
      </c>
      <c r="O21">
        <v>3</v>
      </c>
      <c r="P21" t="s">
        <v>30</v>
      </c>
      <c r="Q21" s="5">
        <v>0.3</v>
      </c>
      <c r="R21" t="s">
        <v>65</v>
      </c>
      <c r="S21" t="s">
        <v>42</v>
      </c>
      <c r="T21" t="s">
        <v>27</v>
      </c>
      <c r="U21" t="s">
        <v>56</v>
      </c>
      <c r="V21" t="s">
        <v>51</v>
      </c>
      <c r="W21" t="s">
        <v>59</v>
      </c>
      <c r="X21" t="s">
        <v>37</v>
      </c>
    </row>
    <row r="22" spans="1:24" x14ac:dyDescent="0.3">
      <c r="A22" t="s">
        <v>46</v>
      </c>
      <c r="B22">
        <v>29</v>
      </c>
      <c r="C22" t="s">
        <v>25</v>
      </c>
      <c r="D22">
        <v>2</v>
      </c>
      <c r="E22">
        <v>4</v>
      </c>
      <c r="F22">
        <v>7</v>
      </c>
      <c r="G22">
        <v>5</v>
      </c>
      <c r="H22">
        <v>3</v>
      </c>
      <c r="I22">
        <v>1</v>
      </c>
      <c r="J22">
        <v>6</v>
      </c>
      <c r="K22" t="s">
        <v>25</v>
      </c>
      <c r="L22" t="s">
        <v>26</v>
      </c>
      <c r="M22" t="s">
        <v>63</v>
      </c>
      <c r="N22" t="s">
        <v>28</v>
      </c>
      <c r="O22">
        <v>3</v>
      </c>
      <c r="P22" t="s">
        <v>41</v>
      </c>
      <c r="Q22" s="5">
        <v>0.3</v>
      </c>
      <c r="R22" t="s">
        <v>32</v>
      </c>
      <c r="S22" t="s">
        <v>33</v>
      </c>
      <c r="T22" t="s">
        <v>27</v>
      </c>
      <c r="U22" t="s">
        <v>34</v>
      </c>
      <c r="V22" t="s">
        <v>51</v>
      </c>
      <c r="W22" t="s">
        <v>36</v>
      </c>
      <c r="X22" t="s">
        <v>45</v>
      </c>
    </row>
    <row r="23" spans="1:24" x14ac:dyDescent="0.3">
      <c r="A23" t="s">
        <v>24</v>
      </c>
      <c r="B23">
        <v>24</v>
      </c>
      <c r="C23" t="s">
        <v>25</v>
      </c>
      <c r="D23">
        <v>2</v>
      </c>
      <c r="E23">
        <v>4</v>
      </c>
      <c r="F23">
        <v>5</v>
      </c>
      <c r="G23">
        <v>6</v>
      </c>
      <c r="H23">
        <v>3</v>
      </c>
      <c r="I23">
        <v>1</v>
      </c>
      <c r="J23">
        <v>7</v>
      </c>
      <c r="K23" t="s">
        <v>25</v>
      </c>
      <c r="L23" t="s">
        <v>60</v>
      </c>
      <c r="M23" t="s">
        <v>27</v>
      </c>
      <c r="N23" t="s">
        <v>28</v>
      </c>
      <c r="O23">
        <v>3</v>
      </c>
      <c r="P23" t="s">
        <v>30</v>
      </c>
      <c r="Q23" s="5">
        <v>0.3</v>
      </c>
      <c r="R23" t="s">
        <v>49</v>
      </c>
      <c r="S23" t="s">
        <v>42</v>
      </c>
      <c r="T23" t="s">
        <v>27</v>
      </c>
      <c r="U23" t="s">
        <v>34</v>
      </c>
      <c r="V23" t="s">
        <v>51</v>
      </c>
      <c r="W23" t="s">
        <v>59</v>
      </c>
      <c r="X23" t="s">
        <v>37</v>
      </c>
    </row>
    <row r="24" spans="1:24" x14ac:dyDescent="0.3">
      <c r="A24" t="s">
        <v>46</v>
      </c>
      <c r="B24">
        <v>27</v>
      </c>
      <c r="C24" t="s">
        <v>25</v>
      </c>
      <c r="D24">
        <v>3</v>
      </c>
      <c r="E24">
        <v>4</v>
      </c>
      <c r="F24">
        <v>6</v>
      </c>
      <c r="G24">
        <v>5</v>
      </c>
      <c r="H24">
        <v>2</v>
      </c>
      <c r="I24">
        <v>1</v>
      </c>
      <c r="J24">
        <v>7</v>
      </c>
      <c r="K24" t="s">
        <v>25</v>
      </c>
      <c r="L24" t="s">
        <v>26</v>
      </c>
      <c r="M24" t="s">
        <v>27</v>
      </c>
      <c r="N24" t="s">
        <v>28</v>
      </c>
      <c r="O24">
        <v>3</v>
      </c>
      <c r="P24" t="s">
        <v>30</v>
      </c>
      <c r="Q24" s="5">
        <v>0.3</v>
      </c>
      <c r="R24" t="s">
        <v>32</v>
      </c>
      <c r="S24" t="s">
        <v>33</v>
      </c>
      <c r="T24" t="s">
        <v>27</v>
      </c>
      <c r="U24" t="s">
        <v>34</v>
      </c>
      <c r="V24" t="s">
        <v>51</v>
      </c>
      <c r="W24" t="s">
        <v>59</v>
      </c>
      <c r="X24" t="s">
        <v>45</v>
      </c>
    </row>
    <row r="25" spans="1:24" x14ac:dyDescent="0.3">
      <c r="A25" t="s">
        <v>46</v>
      </c>
      <c r="B25">
        <v>25</v>
      </c>
      <c r="C25" t="s">
        <v>25</v>
      </c>
      <c r="D25">
        <v>2</v>
      </c>
      <c r="E25">
        <v>4</v>
      </c>
      <c r="F25">
        <v>6</v>
      </c>
      <c r="G25">
        <v>5</v>
      </c>
      <c r="H25">
        <v>3</v>
      </c>
      <c r="I25">
        <v>1</v>
      </c>
      <c r="J25">
        <v>7</v>
      </c>
      <c r="K25" t="s">
        <v>25</v>
      </c>
      <c r="L25" t="s">
        <v>60</v>
      </c>
      <c r="M25" t="s">
        <v>63</v>
      </c>
      <c r="N25" t="s">
        <v>64</v>
      </c>
      <c r="O25">
        <v>3</v>
      </c>
      <c r="P25" t="s">
        <v>41</v>
      </c>
      <c r="Q25" s="5">
        <v>0.3</v>
      </c>
      <c r="R25" t="s">
        <v>67</v>
      </c>
      <c r="S25" t="s">
        <v>42</v>
      </c>
      <c r="T25" t="s">
        <v>62</v>
      </c>
      <c r="U25" t="s">
        <v>34</v>
      </c>
      <c r="V25" t="s">
        <v>51</v>
      </c>
      <c r="W25" t="s">
        <v>59</v>
      </c>
      <c r="X25" t="s">
        <v>45</v>
      </c>
    </row>
    <row r="26" spans="1:24" x14ac:dyDescent="0.3">
      <c r="A26" t="s">
        <v>24</v>
      </c>
      <c r="B26">
        <v>26</v>
      </c>
      <c r="C26" t="s">
        <v>25</v>
      </c>
      <c r="D26">
        <v>2</v>
      </c>
      <c r="E26">
        <v>3</v>
      </c>
      <c r="F26">
        <v>7</v>
      </c>
      <c r="G26">
        <v>5</v>
      </c>
      <c r="H26">
        <v>4</v>
      </c>
      <c r="I26">
        <v>1</v>
      </c>
      <c r="J26">
        <v>6</v>
      </c>
      <c r="K26" t="s">
        <v>25</v>
      </c>
      <c r="L26" t="s">
        <v>26</v>
      </c>
      <c r="M26" t="s">
        <v>27</v>
      </c>
      <c r="N26" t="s">
        <v>28</v>
      </c>
      <c r="O26">
        <v>3</v>
      </c>
      <c r="P26" t="s">
        <v>30</v>
      </c>
      <c r="Q26" s="5">
        <v>0.4</v>
      </c>
      <c r="R26" t="s">
        <v>67</v>
      </c>
      <c r="S26" t="s">
        <v>33</v>
      </c>
      <c r="T26" t="s">
        <v>27</v>
      </c>
      <c r="U26" t="s">
        <v>34</v>
      </c>
      <c r="V26" t="s">
        <v>51</v>
      </c>
      <c r="W26" t="s">
        <v>59</v>
      </c>
      <c r="X26" t="s">
        <v>37</v>
      </c>
    </row>
    <row r="27" spans="1:24" x14ac:dyDescent="0.3">
      <c r="A27" t="s">
        <v>24</v>
      </c>
      <c r="B27">
        <v>32</v>
      </c>
      <c r="C27" t="s">
        <v>25</v>
      </c>
      <c r="D27">
        <v>3</v>
      </c>
      <c r="E27">
        <v>4</v>
      </c>
      <c r="F27">
        <v>7</v>
      </c>
      <c r="G27">
        <v>5</v>
      </c>
      <c r="H27">
        <v>1</v>
      </c>
      <c r="I27">
        <v>2</v>
      </c>
      <c r="J27">
        <v>6</v>
      </c>
      <c r="K27" t="s">
        <v>25</v>
      </c>
      <c r="L27" t="s">
        <v>60</v>
      </c>
      <c r="M27" t="s">
        <v>63</v>
      </c>
      <c r="N27" t="s">
        <v>28</v>
      </c>
      <c r="O27">
        <v>3</v>
      </c>
      <c r="P27" t="s">
        <v>30</v>
      </c>
      <c r="Q27" s="5">
        <v>0.3</v>
      </c>
      <c r="R27" t="s">
        <v>32</v>
      </c>
      <c r="S27" t="s">
        <v>33</v>
      </c>
      <c r="T27" t="s">
        <v>27</v>
      </c>
      <c r="U27" t="s">
        <v>34</v>
      </c>
      <c r="V27" t="s">
        <v>51</v>
      </c>
      <c r="W27" t="s">
        <v>36</v>
      </c>
      <c r="X27" t="s">
        <v>45</v>
      </c>
    </row>
    <row r="28" spans="1:24" x14ac:dyDescent="0.3">
      <c r="A28" t="s">
        <v>46</v>
      </c>
      <c r="B28">
        <v>26</v>
      </c>
      <c r="C28" t="s">
        <v>25</v>
      </c>
      <c r="D28">
        <v>3</v>
      </c>
      <c r="E28">
        <v>4</v>
      </c>
      <c r="F28">
        <v>6</v>
      </c>
      <c r="G28">
        <v>5</v>
      </c>
      <c r="H28">
        <v>1</v>
      </c>
      <c r="I28">
        <v>2</v>
      </c>
      <c r="J28">
        <v>7</v>
      </c>
      <c r="K28" t="s">
        <v>25</v>
      </c>
      <c r="L28" t="s">
        <v>26</v>
      </c>
      <c r="M28" t="s">
        <v>27</v>
      </c>
      <c r="N28" t="s">
        <v>28</v>
      </c>
      <c r="O28">
        <v>3</v>
      </c>
      <c r="P28" t="s">
        <v>30</v>
      </c>
      <c r="Q28" s="5">
        <v>0.3</v>
      </c>
      <c r="R28" t="s">
        <v>32</v>
      </c>
      <c r="S28" t="s">
        <v>33</v>
      </c>
      <c r="T28" t="s">
        <v>43</v>
      </c>
      <c r="U28" t="s">
        <v>56</v>
      </c>
      <c r="V28" t="s">
        <v>51</v>
      </c>
      <c r="W28" t="s">
        <v>36</v>
      </c>
      <c r="X28" t="s">
        <v>45</v>
      </c>
    </row>
    <row r="29" spans="1:24" x14ac:dyDescent="0.3">
      <c r="A29" t="s">
        <v>46</v>
      </c>
      <c r="B29">
        <v>31</v>
      </c>
      <c r="C29" t="s">
        <v>25</v>
      </c>
      <c r="D29">
        <v>2</v>
      </c>
      <c r="E29">
        <v>3</v>
      </c>
      <c r="F29">
        <v>7</v>
      </c>
      <c r="G29">
        <v>6</v>
      </c>
      <c r="H29">
        <v>4</v>
      </c>
      <c r="I29">
        <v>1</v>
      </c>
      <c r="J29">
        <v>5</v>
      </c>
      <c r="K29" t="s">
        <v>25</v>
      </c>
      <c r="L29" t="s">
        <v>60</v>
      </c>
      <c r="M29" t="s">
        <v>63</v>
      </c>
      <c r="N29" t="s">
        <v>64</v>
      </c>
      <c r="O29">
        <v>3</v>
      </c>
      <c r="P29" t="s">
        <v>30</v>
      </c>
      <c r="Q29" s="5">
        <v>0.3</v>
      </c>
      <c r="R29" t="s">
        <v>65</v>
      </c>
      <c r="S29" t="s">
        <v>42</v>
      </c>
      <c r="T29" t="s">
        <v>27</v>
      </c>
      <c r="U29" t="s">
        <v>56</v>
      </c>
      <c r="V29" t="s">
        <v>35</v>
      </c>
      <c r="W29" t="s">
        <v>36</v>
      </c>
      <c r="X29" t="s">
        <v>52</v>
      </c>
    </row>
    <row r="30" spans="1:24" x14ac:dyDescent="0.3">
      <c r="A30" t="s">
        <v>46</v>
      </c>
      <c r="B30">
        <v>29</v>
      </c>
      <c r="C30" t="s">
        <v>25</v>
      </c>
      <c r="D30">
        <v>2</v>
      </c>
      <c r="E30">
        <v>3</v>
      </c>
      <c r="F30">
        <v>6</v>
      </c>
      <c r="G30">
        <v>5</v>
      </c>
      <c r="H30">
        <v>1</v>
      </c>
      <c r="I30">
        <v>4</v>
      </c>
      <c r="J30">
        <v>7</v>
      </c>
      <c r="K30" t="s">
        <v>25</v>
      </c>
      <c r="L30" t="s">
        <v>26</v>
      </c>
      <c r="M30" t="s">
        <v>27</v>
      </c>
      <c r="N30" t="s">
        <v>28</v>
      </c>
      <c r="O30">
        <v>3</v>
      </c>
      <c r="P30" t="s">
        <v>30</v>
      </c>
      <c r="Q30" s="5">
        <v>0.3</v>
      </c>
      <c r="R30" t="s">
        <v>49</v>
      </c>
      <c r="S30" t="s">
        <v>33</v>
      </c>
      <c r="T30" t="s">
        <v>27</v>
      </c>
      <c r="U30" t="s">
        <v>34</v>
      </c>
      <c r="V30" t="s">
        <v>51</v>
      </c>
      <c r="W30" t="s">
        <v>59</v>
      </c>
      <c r="X30" t="s">
        <v>52</v>
      </c>
    </row>
    <row r="31" spans="1:24" x14ac:dyDescent="0.3">
      <c r="A31" t="s">
        <v>24</v>
      </c>
      <c r="B31">
        <v>34</v>
      </c>
      <c r="C31" t="s">
        <v>25</v>
      </c>
      <c r="D31">
        <v>5</v>
      </c>
      <c r="E31">
        <v>4</v>
      </c>
      <c r="F31">
        <v>3</v>
      </c>
      <c r="G31">
        <v>2</v>
      </c>
      <c r="H31">
        <v>7</v>
      </c>
      <c r="I31">
        <v>1</v>
      </c>
      <c r="J31">
        <v>6</v>
      </c>
      <c r="K31" t="s">
        <v>25</v>
      </c>
      <c r="L31" t="s">
        <v>26</v>
      </c>
      <c r="M31" t="s">
        <v>53</v>
      </c>
      <c r="N31" t="s">
        <v>26</v>
      </c>
      <c r="O31">
        <v>3</v>
      </c>
      <c r="P31" t="s">
        <v>30</v>
      </c>
      <c r="Q31" s="5">
        <v>0.2</v>
      </c>
      <c r="R31" t="s">
        <v>32</v>
      </c>
      <c r="S31" t="s">
        <v>33</v>
      </c>
      <c r="T31" t="s">
        <v>27</v>
      </c>
      <c r="U31" t="s">
        <v>50</v>
      </c>
      <c r="V31" t="s">
        <v>35</v>
      </c>
      <c r="W31" t="s">
        <v>36</v>
      </c>
      <c r="X31" t="s">
        <v>37</v>
      </c>
    </row>
    <row r="32" spans="1:24" x14ac:dyDescent="0.3">
      <c r="A32" t="s">
        <v>46</v>
      </c>
      <c r="B32">
        <v>27</v>
      </c>
      <c r="C32" t="s">
        <v>25</v>
      </c>
      <c r="D32">
        <v>4</v>
      </c>
      <c r="E32">
        <v>5</v>
      </c>
      <c r="F32">
        <v>1</v>
      </c>
      <c r="G32">
        <v>2</v>
      </c>
      <c r="H32">
        <v>7</v>
      </c>
      <c r="I32">
        <v>3</v>
      </c>
      <c r="J32">
        <v>6</v>
      </c>
      <c r="K32" t="s">
        <v>38</v>
      </c>
      <c r="L32" t="s">
        <v>26</v>
      </c>
      <c r="M32" t="s">
        <v>63</v>
      </c>
      <c r="N32" t="s">
        <v>28</v>
      </c>
      <c r="O32">
        <v>3</v>
      </c>
      <c r="P32" t="s">
        <v>30</v>
      </c>
      <c r="Q32" s="5">
        <v>0.2</v>
      </c>
      <c r="R32" t="s">
        <v>32</v>
      </c>
      <c r="S32" t="s">
        <v>66</v>
      </c>
      <c r="T32" t="s">
        <v>27</v>
      </c>
      <c r="U32" t="s">
        <v>50</v>
      </c>
      <c r="V32" t="s">
        <v>35</v>
      </c>
      <c r="W32" t="s">
        <v>36</v>
      </c>
      <c r="X32" t="s">
        <v>52</v>
      </c>
    </row>
    <row r="33" spans="1:24" x14ac:dyDescent="0.3">
      <c r="A33" t="s">
        <v>24</v>
      </c>
      <c r="B33">
        <v>31</v>
      </c>
      <c r="C33" t="s">
        <v>25</v>
      </c>
      <c r="D33">
        <v>2</v>
      </c>
      <c r="E33">
        <v>4</v>
      </c>
      <c r="F33">
        <v>7</v>
      </c>
      <c r="G33">
        <v>6</v>
      </c>
      <c r="H33">
        <v>3</v>
      </c>
      <c r="I33">
        <v>1</v>
      </c>
      <c r="J33">
        <v>5</v>
      </c>
      <c r="K33" t="s">
        <v>25</v>
      </c>
      <c r="L33" t="s">
        <v>26</v>
      </c>
      <c r="M33" t="s">
        <v>27</v>
      </c>
      <c r="N33" t="s">
        <v>28</v>
      </c>
      <c r="O33">
        <v>3</v>
      </c>
      <c r="P33" t="s">
        <v>30</v>
      </c>
      <c r="Q33" s="5">
        <v>0.3</v>
      </c>
      <c r="R33" t="s">
        <v>65</v>
      </c>
      <c r="S33" t="s">
        <v>33</v>
      </c>
      <c r="T33" t="s">
        <v>27</v>
      </c>
      <c r="U33" t="s">
        <v>34</v>
      </c>
      <c r="V33" t="s">
        <v>51</v>
      </c>
      <c r="W33" t="s">
        <v>36</v>
      </c>
      <c r="X33" t="s">
        <v>45</v>
      </c>
    </row>
    <row r="34" spans="1:24" x14ac:dyDescent="0.3">
      <c r="A34" t="s">
        <v>46</v>
      </c>
      <c r="B34">
        <v>27</v>
      </c>
      <c r="C34" t="s">
        <v>25</v>
      </c>
      <c r="D34">
        <v>2</v>
      </c>
      <c r="E34">
        <v>4</v>
      </c>
      <c r="F34">
        <v>7</v>
      </c>
      <c r="G34">
        <v>5</v>
      </c>
      <c r="H34">
        <v>1</v>
      </c>
      <c r="I34">
        <v>3</v>
      </c>
      <c r="J34">
        <v>6</v>
      </c>
      <c r="K34" t="s">
        <v>25</v>
      </c>
      <c r="L34" t="s">
        <v>26</v>
      </c>
      <c r="M34" t="s">
        <v>27</v>
      </c>
      <c r="N34" t="s">
        <v>28</v>
      </c>
      <c r="O34">
        <v>3</v>
      </c>
      <c r="P34" t="s">
        <v>30</v>
      </c>
      <c r="Q34" s="5">
        <v>0.4</v>
      </c>
      <c r="R34" t="s">
        <v>49</v>
      </c>
      <c r="S34" t="s">
        <v>42</v>
      </c>
      <c r="T34" t="s">
        <v>27</v>
      </c>
      <c r="U34" t="s">
        <v>56</v>
      </c>
      <c r="V34" t="s">
        <v>51</v>
      </c>
      <c r="W34" t="s">
        <v>36</v>
      </c>
      <c r="X34" t="s">
        <v>37</v>
      </c>
    </row>
    <row r="35" spans="1:24" x14ac:dyDescent="0.3">
      <c r="A35" t="s">
        <v>46</v>
      </c>
      <c r="B35">
        <v>26</v>
      </c>
      <c r="C35" t="s">
        <v>25</v>
      </c>
      <c r="D35">
        <v>2</v>
      </c>
      <c r="E35">
        <v>3</v>
      </c>
      <c r="F35">
        <v>6</v>
      </c>
      <c r="G35">
        <v>4</v>
      </c>
      <c r="H35">
        <v>1</v>
      </c>
      <c r="I35">
        <v>5</v>
      </c>
      <c r="J35">
        <v>7</v>
      </c>
      <c r="K35" t="s">
        <v>25</v>
      </c>
      <c r="L35" t="s">
        <v>26</v>
      </c>
      <c r="M35" t="s">
        <v>27</v>
      </c>
      <c r="N35" t="s">
        <v>26</v>
      </c>
      <c r="O35">
        <v>3</v>
      </c>
      <c r="P35" t="s">
        <v>30</v>
      </c>
      <c r="Q35" s="5">
        <v>0.3</v>
      </c>
      <c r="R35" t="s">
        <v>65</v>
      </c>
      <c r="S35" t="s">
        <v>66</v>
      </c>
      <c r="T35" t="s">
        <v>43</v>
      </c>
      <c r="U35" t="s">
        <v>34</v>
      </c>
      <c r="V35" t="s">
        <v>35</v>
      </c>
      <c r="W35" t="s">
        <v>59</v>
      </c>
      <c r="X35" t="s">
        <v>37</v>
      </c>
    </row>
    <row r="36" spans="1:24" x14ac:dyDescent="0.3">
      <c r="A36" t="s">
        <v>46</v>
      </c>
      <c r="B36">
        <v>27</v>
      </c>
      <c r="C36" t="s">
        <v>25</v>
      </c>
      <c r="D36">
        <v>2</v>
      </c>
      <c r="E36">
        <v>3</v>
      </c>
      <c r="F36">
        <v>6</v>
      </c>
      <c r="G36">
        <v>5</v>
      </c>
      <c r="H36">
        <v>4</v>
      </c>
      <c r="I36">
        <v>1</v>
      </c>
      <c r="J36">
        <v>7</v>
      </c>
      <c r="K36" t="s">
        <v>25</v>
      </c>
      <c r="L36" t="s">
        <v>26</v>
      </c>
      <c r="M36" t="s">
        <v>27</v>
      </c>
      <c r="N36" t="s">
        <v>28</v>
      </c>
      <c r="O36">
        <v>3</v>
      </c>
      <c r="P36" t="s">
        <v>41</v>
      </c>
      <c r="Q36" s="5">
        <v>0.3</v>
      </c>
      <c r="R36" t="s">
        <v>32</v>
      </c>
      <c r="S36" t="s">
        <v>42</v>
      </c>
      <c r="T36" t="s">
        <v>27</v>
      </c>
      <c r="U36" t="s">
        <v>34</v>
      </c>
      <c r="V36" t="s">
        <v>35</v>
      </c>
      <c r="W36" t="s">
        <v>36</v>
      </c>
      <c r="X36" t="s">
        <v>45</v>
      </c>
    </row>
    <row r="37" spans="1:24" x14ac:dyDescent="0.3">
      <c r="A37" t="s">
        <v>46</v>
      </c>
      <c r="B37">
        <v>30</v>
      </c>
      <c r="C37" t="s">
        <v>25</v>
      </c>
      <c r="D37">
        <v>1</v>
      </c>
      <c r="E37">
        <v>4</v>
      </c>
      <c r="F37">
        <v>6</v>
      </c>
      <c r="G37">
        <v>5</v>
      </c>
      <c r="H37">
        <v>3</v>
      </c>
      <c r="I37">
        <v>2</v>
      </c>
      <c r="J37">
        <v>7</v>
      </c>
      <c r="K37" t="s">
        <v>25</v>
      </c>
      <c r="L37" t="s">
        <v>60</v>
      </c>
      <c r="M37" t="s">
        <v>63</v>
      </c>
      <c r="N37" t="s">
        <v>28</v>
      </c>
      <c r="O37">
        <v>3</v>
      </c>
      <c r="P37" t="s">
        <v>30</v>
      </c>
      <c r="Q37" s="5">
        <v>0.3</v>
      </c>
      <c r="R37" t="s">
        <v>65</v>
      </c>
      <c r="S37" t="s">
        <v>42</v>
      </c>
      <c r="T37" t="s">
        <v>27</v>
      </c>
      <c r="U37" t="s">
        <v>34</v>
      </c>
      <c r="V37" t="s">
        <v>51</v>
      </c>
      <c r="W37" t="s">
        <v>36</v>
      </c>
      <c r="X37" t="s">
        <v>45</v>
      </c>
    </row>
    <row r="38" spans="1:24" x14ac:dyDescent="0.3">
      <c r="A38" t="s">
        <v>46</v>
      </c>
      <c r="B38">
        <v>30</v>
      </c>
      <c r="C38" t="s">
        <v>25</v>
      </c>
      <c r="D38">
        <v>2</v>
      </c>
      <c r="E38">
        <v>4</v>
      </c>
      <c r="F38">
        <v>7</v>
      </c>
      <c r="G38">
        <v>5</v>
      </c>
      <c r="H38">
        <v>1</v>
      </c>
      <c r="I38">
        <v>3</v>
      </c>
      <c r="J38">
        <v>6</v>
      </c>
      <c r="K38" t="s">
        <v>25</v>
      </c>
      <c r="L38" t="s">
        <v>26</v>
      </c>
      <c r="M38" t="s">
        <v>27</v>
      </c>
      <c r="N38" t="s">
        <v>28</v>
      </c>
      <c r="O38">
        <v>3</v>
      </c>
      <c r="P38" t="s">
        <v>30</v>
      </c>
      <c r="Q38" s="5">
        <v>0.3</v>
      </c>
      <c r="R38" t="s">
        <v>49</v>
      </c>
      <c r="S38" t="s">
        <v>33</v>
      </c>
      <c r="T38" t="s">
        <v>27</v>
      </c>
      <c r="U38" t="s">
        <v>34</v>
      </c>
      <c r="V38" t="s">
        <v>51</v>
      </c>
      <c r="W38" t="s">
        <v>59</v>
      </c>
      <c r="X38" t="s">
        <v>37</v>
      </c>
    </row>
    <row r="39" spans="1:24" x14ac:dyDescent="0.3">
      <c r="A39" t="s">
        <v>46</v>
      </c>
      <c r="B39">
        <v>25</v>
      </c>
      <c r="C39" t="s">
        <v>25</v>
      </c>
      <c r="D39">
        <v>5</v>
      </c>
      <c r="E39">
        <v>4</v>
      </c>
      <c r="F39">
        <v>7</v>
      </c>
      <c r="G39">
        <v>6</v>
      </c>
      <c r="H39">
        <v>1</v>
      </c>
      <c r="I39">
        <v>2</v>
      </c>
      <c r="J39">
        <v>3</v>
      </c>
      <c r="K39" t="s">
        <v>25</v>
      </c>
      <c r="L39" t="s">
        <v>60</v>
      </c>
      <c r="M39" t="s">
        <v>63</v>
      </c>
      <c r="N39" t="s">
        <v>64</v>
      </c>
      <c r="O39">
        <v>3</v>
      </c>
      <c r="P39" t="s">
        <v>30</v>
      </c>
      <c r="Q39" s="5">
        <v>0.4</v>
      </c>
      <c r="R39" t="s">
        <v>67</v>
      </c>
      <c r="S39" t="s">
        <v>42</v>
      </c>
      <c r="T39" t="s">
        <v>27</v>
      </c>
      <c r="U39" t="s">
        <v>34</v>
      </c>
      <c r="V39" t="s">
        <v>35</v>
      </c>
      <c r="W39" t="s">
        <v>36</v>
      </c>
      <c r="X39" t="s">
        <v>45</v>
      </c>
    </row>
    <row r="40" spans="1:24" x14ac:dyDescent="0.3">
      <c r="A40" t="s">
        <v>46</v>
      </c>
      <c r="B40">
        <v>31</v>
      </c>
      <c r="C40" t="s">
        <v>25</v>
      </c>
      <c r="D40">
        <v>2</v>
      </c>
      <c r="E40">
        <v>4</v>
      </c>
      <c r="F40">
        <v>7</v>
      </c>
      <c r="G40">
        <v>5</v>
      </c>
      <c r="H40">
        <v>3</v>
      </c>
      <c r="I40">
        <v>1</v>
      </c>
      <c r="J40">
        <v>6</v>
      </c>
      <c r="K40" t="s">
        <v>25</v>
      </c>
      <c r="L40" t="s">
        <v>60</v>
      </c>
      <c r="M40" t="s">
        <v>63</v>
      </c>
      <c r="N40" t="s">
        <v>28</v>
      </c>
      <c r="O40">
        <v>3</v>
      </c>
      <c r="P40" t="s">
        <v>41</v>
      </c>
      <c r="Q40" s="5">
        <v>0.3</v>
      </c>
      <c r="R40" t="s">
        <v>49</v>
      </c>
      <c r="S40" t="s">
        <v>42</v>
      </c>
      <c r="T40" t="s">
        <v>43</v>
      </c>
      <c r="U40" t="s">
        <v>56</v>
      </c>
      <c r="V40" t="s">
        <v>51</v>
      </c>
      <c r="W40" t="s">
        <v>36</v>
      </c>
      <c r="X40" t="s">
        <v>37</v>
      </c>
    </row>
    <row r="41" spans="1:24" x14ac:dyDescent="0.3">
      <c r="A41" t="s">
        <v>46</v>
      </c>
      <c r="B41">
        <v>29</v>
      </c>
      <c r="C41" t="s">
        <v>25</v>
      </c>
      <c r="D41">
        <v>4</v>
      </c>
      <c r="E41">
        <v>3</v>
      </c>
      <c r="F41">
        <v>5</v>
      </c>
      <c r="G41">
        <v>7</v>
      </c>
      <c r="H41">
        <v>2</v>
      </c>
      <c r="I41">
        <v>1</v>
      </c>
      <c r="J41">
        <v>6</v>
      </c>
      <c r="K41" t="s">
        <v>25</v>
      </c>
      <c r="L41" t="s">
        <v>26</v>
      </c>
      <c r="M41" t="s">
        <v>27</v>
      </c>
      <c r="N41" t="s">
        <v>28</v>
      </c>
      <c r="O41">
        <v>3</v>
      </c>
      <c r="P41" t="s">
        <v>30</v>
      </c>
      <c r="Q41" s="5">
        <v>0.3</v>
      </c>
      <c r="R41" t="s">
        <v>65</v>
      </c>
      <c r="S41" t="s">
        <v>33</v>
      </c>
      <c r="T41" t="s">
        <v>43</v>
      </c>
      <c r="U41" t="s">
        <v>34</v>
      </c>
      <c r="V41" t="s">
        <v>35</v>
      </c>
      <c r="W41" t="s">
        <v>36</v>
      </c>
      <c r="X41" t="s">
        <v>45</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F6BA8-8900-4ABC-BCB4-C691D7606A7C}">
  <dimension ref="A1:X49"/>
  <sheetViews>
    <sheetView tabSelected="1" topLeftCell="A42" workbookViewId="0">
      <selection activeCell="I65" sqref="I65"/>
    </sheetView>
  </sheetViews>
  <sheetFormatPr defaultRowHeight="14.4" x14ac:dyDescent="0.3"/>
  <cols>
    <col min="4" max="4" width="15" customWidth="1"/>
    <col min="5" max="5" width="16"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v>34</v>
      </c>
      <c r="C2" t="s">
        <v>25</v>
      </c>
      <c r="D2">
        <v>1</v>
      </c>
      <c r="E2">
        <v>2</v>
      </c>
      <c r="F2">
        <v>5</v>
      </c>
      <c r="G2">
        <v>3</v>
      </c>
      <c r="H2">
        <v>7</v>
      </c>
      <c r="I2">
        <v>6</v>
      </c>
      <c r="J2">
        <v>4</v>
      </c>
      <c r="K2" t="s">
        <v>25</v>
      </c>
      <c r="L2" t="s">
        <v>26</v>
      </c>
      <c r="M2" t="s">
        <v>27</v>
      </c>
      <c r="N2" t="s">
        <v>28</v>
      </c>
      <c r="O2" t="s">
        <v>29</v>
      </c>
      <c r="P2" t="s">
        <v>30</v>
      </c>
      <c r="Q2" t="s">
        <v>31</v>
      </c>
      <c r="R2" t="s">
        <v>32</v>
      </c>
      <c r="S2" t="s">
        <v>33</v>
      </c>
      <c r="T2" t="s">
        <v>27</v>
      </c>
      <c r="U2" t="s">
        <v>34</v>
      </c>
      <c r="V2" t="s">
        <v>35</v>
      </c>
      <c r="W2" t="s">
        <v>36</v>
      </c>
      <c r="X2" t="s">
        <v>37</v>
      </c>
    </row>
    <row r="3" spans="1:24" x14ac:dyDescent="0.3">
      <c r="A3" t="s">
        <v>24</v>
      </c>
      <c r="B3">
        <v>23</v>
      </c>
      <c r="C3" t="s">
        <v>25</v>
      </c>
      <c r="D3">
        <v>4</v>
      </c>
      <c r="E3">
        <v>3</v>
      </c>
      <c r="F3">
        <v>2</v>
      </c>
      <c r="G3">
        <v>1</v>
      </c>
      <c r="H3">
        <v>5</v>
      </c>
      <c r="I3">
        <v>6</v>
      </c>
      <c r="J3">
        <v>7</v>
      </c>
      <c r="K3" t="s">
        <v>38</v>
      </c>
      <c r="L3" t="s">
        <v>39</v>
      </c>
      <c r="M3" t="s">
        <v>27</v>
      </c>
      <c r="N3" t="s">
        <v>28</v>
      </c>
      <c r="O3" t="s">
        <v>40</v>
      </c>
      <c r="P3" t="s">
        <v>41</v>
      </c>
      <c r="Q3" t="s">
        <v>31</v>
      </c>
      <c r="R3" t="s">
        <v>32</v>
      </c>
      <c r="S3" t="s">
        <v>42</v>
      </c>
      <c r="T3" t="s">
        <v>43</v>
      </c>
      <c r="U3" t="s">
        <v>34</v>
      </c>
      <c r="V3" t="s">
        <v>35</v>
      </c>
      <c r="W3" t="s">
        <v>44</v>
      </c>
      <c r="X3" t="s">
        <v>45</v>
      </c>
    </row>
    <row r="4" spans="1:24" x14ac:dyDescent="0.3">
      <c r="A4" t="s">
        <v>46</v>
      </c>
      <c r="B4">
        <v>30</v>
      </c>
      <c r="C4" t="s">
        <v>25</v>
      </c>
      <c r="D4">
        <v>3</v>
      </c>
      <c r="E4">
        <v>6</v>
      </c>
      <c r="F4">
        <v>4</v>
      </c>
      <c r="G4">
        <v>2</v>
      </c>
      <c r="H4">
        <v>5</v>
      </c>
      <c r="I4">
        <v>1</v>
      </c>
      <c r="J4">
        <v>7</v>
      </c>
      <c r="K4" t="s">
        <v>25</v>
      </c>
      <c r="L4" t="s">
        <v>26</v>
      </c>
      <c r="M4" t="s">
        <v>27</v>
      </c>
      <c r="N4" t="s">
        <v>28</v>
      </c>
      <c r="O4" t="s">
        <v>47</v>
      </c>
      <c r="P4" t="s">
        <v>48</v>
      </c>
      <c r="Q4" t="s">
        <v>31</v>
      </c>
      <c r="R4" t="s">
        <v>49</v>
      </c>
      <c r="S4" t="s">
        <v>33</v>
      </c>
      <c r="T4" t="s">
        <v>27</v>
      </c>
      <c r="U4" t="s">
        <v>50</v>
      </c>
      <c r="V4" t="s">
        <v>51</v>
      </c>
      <c r="W4" t="s">
        <v>36</v>
      </c>
      <c r="X4" t="s">
        <v>52</v>
      </c>
    </row>
    <row r="5" spans="1:24" x14ac:dyDescent="0.3">
      <c r="A5" t="s">
        <v>46</v>
      </c>
      <c r="B5">
        <v>22</v>
      </c>
      <c r="C5" t="s">
        <v>25</v>
      </c>
      <c r="D5">
        <v>2</v>
      </c>
      <c r="E5">
        <v>1</v>
      </c>
      <c r="F5">
        <v>3</v>
      </c>
      <c r="G5">
        <v>7</v>
      </c>
      <c r="H5">
        <v>6</v>
      </c>
      <c r="I5">
        <v>4</v>
      </c>
      <c r="J5">
        <v>5</v>
      </c>
      <c r="K5" t="s">
        <v>25</v>
      </c>
      <c r="L5" t="s">
        <v>26</v>
      </c>
      <c r="M5" t="s">
        <v>53</v>
      </c>
      <c r="N5" t="s">
        <v>28</v>
      </c>
      <c r="O5" t="s">
        <v>54</v>
      </c>
      <c r="P5" t="s">
        <v>48</v>
      </c>
      <c r="Q5" t="s">
        <v>55</v>
      </c>
      <c r="R5" t="s">
        <v>49</v>
      </c>
      <c r="S5" t="s">
        <v>33</v>
      </c>
      <c r="T5" t="s">
        <v>43</v>
      </c>
      <c r="U5" t="s">
        <v>56</v>
      </c>
      <c r="V5" t="s">
        <v>57</v>
      </c>
      <c r="W5" t="s">
        <v>44</v>
      </c>
      <c r="X5" t="s">
        <v>58</v>
      </c>
    </row>
    <row r="6" spans="1:24" x14ac:dyDescent="0.3">
      <c r="A6" t="s">
        <v>24</v>
      </c>
      <c r="B6">
        <v>24</v>
      </c>
      <c r="C6" t="s">
        <v>38</v>
      </c>
      <c r="D6">
        <v>2</v>
      </c>
      <c r="E6">
        <v>1</v>
      </c>
      <c r="F6">
        <v>3</v>
      </c>
      <c r="G6">
        <v>6</v>
      </c>
      <c r="H6">
        <v>4</v>
      </c>
      <c r="I6">
        <v>5</v>
      </c>
      <c r="J6">
        <v>7</v>
      </c>
      <c r="K6" t="s">
        <v>38</v>
      </c>
      <c r="L6" t="s">
        <v>26</v>
      </c>
      <c r="M6" t="s">
        <v>53</v>
      </c>
      <c r="N6" t="s">
        <v>28</v>
      </c>
      <c r="O6" t="s">
        <v>54</v>
      </c>
      <c r="P6" t="s">
        <v>48</v>
      </c>
      <c r="Q6" t="s">
        <v>31</v>
      </c>
      <c r="R6" t="s">
        <v>49</v>
      </c>
      <c r="S6" t="s">
        <v>33</v>
      </c>
      <c r="T6" t="s">
        <v>27</v>
      </c>
      <c r="U6" t="s">
        <v>34</v>
      </c>
      <c r="V6" t="s">
        <v>35</v>
      </c>
      <c r="W6" t="s">
        <v>59</v>
      </c>
      <c r="X6" t="s">
        <v>58</v>
      </c>
    </row>
    <row r="7" spans="1:24" x14ac:dyDescent="0.3">
      <c r="A7" t="s">
        <v>24</v>
      </c>
      <c r="B7">
        <v>24</v>
      </c>
      <c r="C7" t="s">
        <v>38</v>
      </c>
      <c r="D7">
        <v>7</v>
      </c>
      <c r="E7">
        <v>5</v>
      </c>
      <c r="F7">
        <v>4</v>
      </c>
      <c r="G7">
        <v>6</v>
      </c>
      <c r="H7">
        <v>3</v>
      </c>
      <c r="I7">
        <v>1</v>
      </c>
      <c r="J7">
        <v>2</v>
      </c>
      <c r="K7" t="s">
        <v>38</v>
      </c>
      <c r="L7" t="s">
        <v>60</v>
      </c>
      <c r="M7" t="s">
        <v>27</v>
      </c>
      <c r="N7" t="s">
        <v>28</v>
      </c>
      <c r="O7" t="s">
        <v>29</v>
      </c>
      <c r="P7" t="s">
        <v>48</v>
      </c>
      <c r="Q7" t="s">
        <v>61</v>
      </c>
      <c r="R7" t="s">
        <v>32</v>
      </c>
      <c r="S7" t="s">
        <v>33</v>
      </c>
      <c r="T7" t="s">
        <v>62</v>
      </c>
      <c r="U7" t="s">
        <v>56</v>
      </c>
      <c r="V7" t="s">
        <v>35</v>
      </c>
      <c r="W7" t="s">
        <v>59</v>
      </c>
      <c r="X7" t="s">
        <v>58</v>
      </c>
    </row>
    <row r="8" spans="1:24" x14ac:dyDescent="0.3">
      <c r="A8" t="s">
        <v>24</v>
      </c>
      <c r="B8">
        <v>27</v>
      </c>
      <c r="C8" t="s">
        <v>25</v>
      </c>
      <c r="D8">
        <v>3</v>
      </c>
      <c r="E8">
        <v>6</v>
      </c>
      <c r="F8">
        <v>4</v>
      </c>
      <c r="G8">
        <v>2</v>
      </c>
      <c r="H8">
        <v>5</v>
      </c>
      <c r="I8">
        <v>1</v>
      </c>
      <c r="J8">
        <v>7</v>
      </c>
      <c r="K8" t="s">
        <v>25</v>
      </c>
      <c r="L8" t="s">
        <v>26</v>
      </c>
      <c r="M8" t="s">
        <v>27</v>
      </c>
      <c r="N8" t="s">
        <v>28</v>
      </c>
      <c r="O8" t="s">
        <v>47</v>
      </c>
      <c r="P8" t="s">
        <v>30</v>
      </c>
      <c r="Q8" t="s">
        <v>31</v>
      </c>
      <c r="R8" t="s">
        <v>49</v>
      </c>
      <c r="S8" t="s">
        <v>33</v>
      </c>
      <c r="T8" t="s">
        <v>27</v>
      </c>
      <c r="U8" t="s">
        <v>34</v>
      </c>
      <c r="V8" t="s">
        <v>51</v>
      </c>
      <c r="W8" t="s">
        <v>44</v>
      </c>
      <c r="X8" t="s">
        <v>45</v>
      </c>
    </row>
    <row r="9" spans="1:24" x14ac:dyDescent="0.3">
      <c r="A9" t="s">
        <v>46</v>
      </c>
      <c r="B9">
        <v>21</v>
      </c>
      <c r="C9" t="s">
        <v>25</v>
      </c>
      <c r="D9">
        <v>2</v>
      </c>
      <c r="E9">
        <v>3</v>
      </c>
      <c r="F9">
        <v>7</v>
      </c>
      <c r="G9">
        <v>4</v>
      </c>
      <c r="H9">
        <v>6</v>
      </c>
      <c r="I9">
        <v>1</v>
      </c>
      <c r="J9">
        <v>5</v>
      </c>
      <c r="K9" t="s">
        <v>25</v>
      </c>
      <c r="L9" t="s">
        <v>60</v>
      </c>
      <c r="M9" t="s">
        <v>27</v>
      </c>
      <c r="N9" t="s">
        <v>28</v>
      </c>
      <c r="O9" t="s">
        <v>47</v>
      </c>
      <c r="P9" t="s">
        <v>30</v>
      </c>
      <c r="Q9" t="s">
        <v>31</v>
      </c>
      <c r="R9" t="s">
        <v>32</v>
      </c>
      <c r="S9" t="s">
        <v>33</v>
      </c>
      <c r="T9" t="s">
        <v>27</v>
      </c>
      <c r="U9" t="s">
        <v>34</v>
      </c>
      <c r="V9" t="s">
        <v>51</v>
      </c>
      <c r="W9" t="s">
        <v>59</v>
      </c>
      <c r="X9" t="s">
        <v>37</v>
      </c>
    </row>
    <row r="10" spans="1:24" x14ac:dyDescent="0.3">
      <c r="A10" t="s">
        <v>46</v>
      </c>
      <c r="B10">
        <v>35</v>
      </c>
      <c r="C10" t="s">
        <v>25</v>
      </c>
      <c r="D10">
        <v>2</v>
      </c>
      <c r="E10">
        <v>4</v>
      </c>
      <c r="F10">
        <v>7</v>
      </c>
      <c r="G10">
        <v>5</v>
      </c>
      <c r="H10">
        <v>3</v>
      </c>
      <c r="I10">
        <v>1</v>
      </c>
      <c r="J10">
        <v>6</v>
      </c>
      <c r="K10" t="s">
        <v>25</v>
      </c>
      <c r="L10" t="s">
        <v>26</v>
      </c>
      <c r="M10" t="s">
        <v>63</v>
      </c>
      <c r="N10" t="s">
        <v>64</v>
      </c>
      <c r="O10" t="s">
        <v>29</v>
      </c>
      <c r="P10" t="s">
        <v>41</v>
      </c>
      <c r="Q10" t="s">
        <v>31</v>
      </c>
      <c r="R10" t="s">
        <v>49</v>
      </c>
      <c r="S10" t="s">
        <v>33</v>
      </c>
      <c r="T10" t="s">
        <v>27</v>
      </c>
      <c r="U10" t="s">
        <v>56</v>
      </c>
      <c r="V10" t="s">
        <v>35</v>
      </c>
      <c r="W10" t="s">
        <v>36</v>
      </c>
      <c r="X10" t="s">
        <v>52</v>
      </c>
    </row>
    <row r="11" spans="1:24" x14ac:dyDescent="0.3">
      <c r="A11" t="s">
        <v>46</v>
      </c>
      <c r="B11">
        <v>31</v>
      </c>
      <c r="C11" t="s">
        <v>25</v>
      </c>
      <c r="D11">
        <v>1</v>
      </c>
      <c r="E11">
        <v>3</v>
      </c>
      <c r="F11">
        <v>7</v>
      </c>
      <c r="G11">
        <v>4</v>
      </c>
      <c r="H11">
        <v>5</v>
      </c>
      <c r="I11">
        <v>2</v>
      </c>
      <c r="J11">
        <v>6</v>
      </c>
      <c r="K11" t="s">
        <v>25</v>
      </c>
      <c r="L11" t="s">
        <v>26</v>
      </c>
      <c r="M11" t="s">
        <v>27</v>
      </c>
      <c r="N11" t="s">
        <v>28</v>
      </c>
      <c r="O11" t="s">
        <v>47</v>
      </c>
      <c r="P11" t="s">
        <v>30</v>
      </c>
      <c r="Q11" t="s">
        <v>61</v>
      </c>
      <c r="R11" t="s">
        <v>65</v>
      </c>
      <c r="S11" t="s">
        <v>33</v>
      </c>
      <c r="T11" t="s">
        <v>27</v>
      </c>
      <c r="U11" t="s">
        <v>56</v>
      </c>
      <c r="V11" t="s">
        <v>51</v>
      </c>
      <c r="W11" t="s">
        <v>36</v>
      </c>
      <c r="X11" t="s">
        <v>37</v>
      </c>
    </row>
    <row r="12" spans="1:24" x14ac:dyDescent="0.3">
      <c r="A12" t="s">
        <v>24</v>
      </c>
      <c r="B12">
        <v>35</v>
      </c>
      <c r="C12" t="s">
        <v>25</v>
      </c>
      <c r="D12">
        <v>2</v>
      </c>
      <c r="E12">
        <v>4</v>
      </c>
      <c r="F12">
        <v>7</v>
      </c>
      <c r="G12">
        <v>5</v>
      </c>
      <c r="H12">
        <v>3</v>
      </c>
      <c r="I12">
        <v>1</v>
      </c>
      <c r="J12">
        <v>6</v>
      </c>
      <c r="K12" t="s">
        <v>25</v>
      </c>
      <c r="L12" t="s">
        <v>60</v>
      </c>
      <c r="M12" t="s">
        <v>63</v>
      </c>
      <c r="N12" t="s">
        <v>64</v>
      </c>
      <c r="O12" t="s">
        <v>47</v>
      </c>
      <c r="P12" t="s">
        <v>30</v>
      </c>
      <c r="Q12" t="s">
        <v>31</v>
      </c>
      <c r="R12" t="s">
        <v>32</v>
      </c>
      <c r="S12" t="s">
        <v>33</v>
      </c>
      <c r="T12" t="s">
        <v>27</v>
      </c>
      <c r="U12" t="s">
        <v>34</v>
      </c>
      <c r="V12" t="s">
        <v>51</v>
      </c>
      <c r="W12" t="s">
        <v>59</v>
      </c>
      <c r="X12" t="s">
        <v>45</v>
      </c>
    </row>
    <row r="13" spans="1:24" x14ac:dyDescent="0.3">
      <c r="A13" t="s">
        <v>46</v>
      </c>
      <c r="B13">
        <v>29</v>
      </c>
      <c r="C13" t="s">
        <v>25</v>
      </c>
      <c r="D13">
        <v>2</v>
      </c>
      <c r="E13">
        <v>5</v>
      </c>
      <c r="F13">
        <v>7</v>
      </c>
      <c r="G13">
        <v>6</v>
      </c>
      <c r="H13">
        <v>3</v>
      </c>
      <c r="I13">
        <v>1</v>
      </c>
      <c r="J13">
        <v>4</v>
      </c>
      <c r="K13" t="s">
        <v>25</v>
      </c>
      <c r="L13" t="s">
        <v>60</v>
      </c>
      <c r="M13" t="s">
        <v>27</v>
      </c>
      <c r="N13" t="s">
        <v>28</v>
      </c>
      <c r="O13" t="s">
        <v>29</v>
      </c>
      <c r="P13" t="s">
        <v>30</v>
      </c>
      <c r="Q13" t="s">
        <v>31</v>
      </c>
      <c r="R13" t="s">
        <v>32</v>
      </c>
      <c r="S13" t="s">
        <v>33</v>
      </c>
      <c r="T13" t="s">
        <v>27</v>
      </c>
      <c r="U13" t="s">
        <v>56</v>
      </c>
      <c r="V13" t="s">
        <v>51</v>
      </c>
      <c r="W13" t="s">
        <v>36</v>
      </c>
      <c r="X13" t="s">
        <v>45</v>
      </c>
    </row>
    <row r="14" spans="1:24" x14ac:dyDescent="0.3">
      <c r="A14" t="s">
        <v>24</v>
      </c>
      <c r="B14">
        <v>21</v>
      </c>
      <c r="C14" t="s">
        <v>38</v>
      </c>
      <c r="D14">
        <v>1</v>
      </c>
      <c r="E14">
        <v>2</v>
      </c>
      <c r="F14">
        <v>3</v>
      </c>
      <c r="G14">
        <v>4</v>
      </c>
      <c r="H14">
        <v>5</v>
      </c>
      <c r="I14">
        <v>6</v>
      </c>
      <c r="J14">
        <v>7</v>
      </c>
      <c r="K14" t="s">
        <v>38</v>
      </c>
      <c r="L14" t="s">
        <v>26</v>
      </c>
      <c r="M14" t="s">
        <v>27</v>
      </c>
      <c r="N14" t="s">
        <v>64</v>
      </c>
      <c r="O14" t="s">
        <v>29</v>
      </c>
      <c r="P14" t="s">
        <v>41</v>
      </c>
      <c r="Q14" t="s">
        <v>31</v>
      </c>
      <c r="R14" t="s">
        <v>32</v>
      </c>
      <c r="S14" t="s">
        <v>66</v>
      </c>
      <c r="T14" t="s">
        <v>43</v>
      </c>
      <c r="U14" t="s">
        <v>34</v>
      </c>
      <c r="V14" t="s">
        <v>35</v>
      </c>
      <c r="W14" t="s">
        <v>59</v>
      </c>
      <c r="X14" t="s">
        <v>58</v>
      </c>
    </row>
    <row r="15" spans="1:24" x14ac:dyDescent="0.3">
      <c r="A15" t="s">
        <v>24</v>
      </c>
      <c r="B15">
        <v>28</v>
      </c>
      <c r="C15" t="s">
        <v>25</v>
      </c>
      <c r="D15">
        <v>2</v>
      </c>
      <c r="E15">
        <v>3</v>
      </c>
      <c r="F15">
        <v>7</v>
      </c>
      <c r="G15">
        <v>4</v>
      </c>
      <c r="H15">
        <v>5</v>
      </c>
      <c r="I15">
        <v>1</v>
      </c>
      <c r="J15">
        <v>6</v>
      </c>
      <c r="K15" t="s">
        <v>25</v>
      </c>
      <c r="L15" t="s">
        <v>26</v>
      </c>
      <c r="M15" t="s">
        <v>27</v>
      </c>
      <c r="N15" t="s">
        <v>28</v>
      </c>
      <c r="O15" t="s">
        <v>29</v>
      </c>
      <c r="P15" t="s">
        <v>30</v>
      </c>
      <c r="Q15" t="s">
        <v>31</v>
      </c>
      <c r="R15" t="s">
        <v>32</v>
      </c>
      <c r="S15" t="s">
        <v>33</v>
      </c>
      <c r="T15" t="s">
        <v>27</v>
      </c>
      <c r="U15" t="s">
        <v>56</v>
      </c>
      <c r="V15" t="s">
        <v>51</v>
      </c>
      <c r="W15" t="s">
        <v>59</v>
      </c>
      <c r="X15" t="s">
        <v>37</v>
      </c>
    </row>
    <row r="16" spans="1:24" x14ac:dyDescent="0.3">
      <c r="A16" t="s">
        <v>24</v>
      </c>
      <c r="B16">
        <v>25</v>
      </c>
      <c r="C16" t="s">
        <v>25</v>
      </c>
      <c r="D16">
        <v>2</v>
      </c>
      <c r="E16">
        <v>3</v>
      </c>
      <c r="F16">
        <v>7</v>
      </c>
      <c r="G16">
        <v>5</v>
      </c>
      <c r="H16">
        <v>4</v>
      </c>
      <c r="I16">
        <v>1</v>
      </c>
      <c r="J16">
        <v>6</v>
      </c>
      <c r="K16" t="s">
        <v>25</v>
      </c>
      <c r="L16" t="s">
        <v>26</v>
      </c>
      <c r="M16" t="s">
        <v>27</v>
      </c>
      <c r="N16" t="s">
        <v>28</v>
      </c>
      <c r="O16" t="s">
        <v>29</v>
      </c>
      <c r="P16" t="s">
        <v>30</v>
      </c>
      <c r="Q16" t="s">
        <v>31</v>
      </c>
      <c r="R16" t="s">
        <v>65</v>
      </c>
      <c r="S16" t="s">
        <v>42</v>
      </c>
      <c r="T16" t="s">
        <v>43</v>
      </c>
      <c r="U16" t="s">
        <v>34</v>
      </c>
      <c r="V16" t="s">
        <v>51</v>
      </c>
      <c r="W16" t="s">
        <v>59</v>
      </c>
      <c r="X16" t="s">
        <v>45</v>
      </c>
    </row>
    <row r="17" spans="1:24" x14ac:dyDescent="0.3">
      <c r="A17" t="s">
        <v>46</v>
      </c>
      <c r="B17">
        <v>27</v>
      </c>
      <c r="C17" t="s">
        <v>25</v>
      </c>
      <c r="D17">
        <v>2</v>
      </c>
      <c r="E17">
        <v>3</v>
      </c>
      <c r="F17">
        <v>7</v>
      </c>
      <c r="G17">
        <v>5</v>
      </c>
      <c r="H17">
        <v>4</v>
      </c>
      <c r="I17">
        <v>1</v>
      </c>
      <c r="J17">
        <v>6</v>
      </c>
      <c r="K17" t="s">
        <v>25</v>
      </c>
      <c r="L17" t="s">
        <v>26</v>
      </c>
      <c r="M17" t="s">
        <v>27</v>
      </c>
      <c r="N17" t="s">
        <v>28</v>
      </c>
      <c r="O17" t="s">
        <v>29</v>
      </c>
      <c r="P17" t="s">
        <v>30</v>
      </c>
      <c r="Q17" t="s">
        <v>31</v>
      </c>
      <c r="R17" t="s">
        <v>32</v>
      </c>
      <c r="S17" t="s">
        <v>42</v>
      </c>
      <c r="T17" t="s">
        <v>27</v>
      </c>
      <c r="U17" t="s">
        <v>56</v>
      </c>
      <c r="V17" t="s">
        <v>51</v>
      </c>
      <c r="W17" t="s">
        <v>59</v>
      </c>
      <c r="X17" t="s">
        <v>37</v>
      </c>
    </row>
    <row r="18" spans="1:24" x14ac:dyDescent="0.3">
      <c r="A18" t="s">
        <v>24</v>
      </c>
      <c r="B18">
        <v>28</v>
      </c>
      <c r="C18" t="s">
        <v>25</v>
      </c>
      <c r="D18">
        <v>3</v>
      </c>
      <c r="E18">
        <v>2</v>
      </c>
      <c r="F18">
        <v>7</v>
      </c>
      <c r="G18">
        <v>5</v>
      </c>
      <c r="H18">
        <v>4</v>
      </c>
      <c r="I18">
        <v>1</v>
      </c>
      <c r="J18">
        <v>6</v>
      </c>
      <c r="K18" t="s">
        <v>25</v>
      </c>
      <c r="L18" t="s">
        <v>60</v>
      </c>
      <c r="M18" t="s">
        <v>63</v>
      </c>
      <c r="N18" t="s">
        <v>28</v>
      </c>
      <c r="O18" t="s">
        <v>29</v>
      </c>
      <c r="P18" t="s">
        <v>30</v>
      </c>
      <c r="Q18" t="s">
        <v>31</v>
      </c>
      <c r="R18" t="s">
        <v>65</v>
      </c>
      <c r="S18" t="s">
        <v>42</v>
      </c>
      <c r="T18" t="s">
        <v>27</v>
      </c>
      <c r="U18" t="s">
        <v>56</v>
      </c>
      <c r="V18" t="s">
        <v>51</v>
      </c>
      <c r="W18" t="s">
        <v>59</v>
      </c>
      <c r="X18" t="s">
        <v>52</v>
      </c>
    </row>
    <row r="19" spans="1:24" x14ac:dyDescent="0.3">
      <c r="A19" t="s">
        <v>46</v>
      </c>
      <c r="B19">
        <v>27</v>
      </c>
      <c r="C19" t="s">
        <v>25</v>
      </c>
      <c r="D19">
        <v>3</v>
      </c>
      <c r="E19">
        <v>2</v>
      </c>
      <c r="F19">
        <v>7</v>
      </c>
      <c r="G19">
        <v>4</v>
      </c>
      <c r="H19">
        <v>5</v>
      </c>
      <c r="I19">
        <v>1</v>
      </c>
      <c r="J19">
        <v>6</v>
      </c>
      <c r="K19" t="s">
        <v>25</v>
      </c>
      <c r="L19" t="s">
        <v>26</v>
      </c>
      <c r="M19" t="s">
        <v>27</v>
      </c>
      <c r="N19" t="s">
        <v>28</v>
      </c>
      <c r="O19" t="s">
        <v>29</v>
      </c>
      <c r="P19" t="s">
        <v>30</v>
      </c>
      <c r="Q19" t="s">
        <v>31</v>
      </c>
      <c r="R19" t="s">
        <v>32</v>
      </c>
      <c r="S19" t="s">
        <v>33</v>
      </c>
      <c r="T19" t="s">
        <v>27</v>
      </c>
      <c r="U19" t="s">
        <v>34</v>
      </c>
      <c r="V19" t="s">
        <v>51</v>
      </c>
      <c r="W19" t="s">
        <v>59</v>
      </c>
      <c r="X19" t="s">
        <v>45</v>
      </c>
    </row>
    <row r="20" spans="1:24" x14ac:dyDescent="0.3">
      <c r="A20" t="s">
        <v>46</v>
      </c>
      <c r="B20">
        <v>29</v>
      </c>
      <c r="C20" t="s">
        <v>25</v>
      </c>
      <c r="D20">
        <v>3</v>
      </c>
      <c r="E20">
        <v>2</v>
      </c>
      <c r="F20">
        <v>7</v>
      </c>
      <c r="G20">
        <v>4</v>
      </c>
      <c r="H20">
        <v>5</v>
      </c>
      <c r="I20">
        <v>1</v>
      </c>
      <c r="J20">
        <v>6</v>
      </c>
      <c r="K20" t="s">
        <v>25</v>
      </c>
      <c r="L20" t="s">
        <v>60</v>
      </c>
      <c r="M20" t="s">
        <v>27</v>
      </c>
      <c r="N20" t="s">
        <v>28</v>
      </c>
      <c r="O20" t="s">
        <v>29</v>
      </c>
      <c r="P20" t="s">
        <v>30</v>
      </c>
      <c r="Q20" t="s">
        <v>31</v>
      </c>
      <c r="R20" t="s">
        <v>32</v>
      </c>
      <c r="S20" t="s">
        <v>33</v>
      </c>
      <c r="T20" t="s">
        <v>27</v>
      </c>
      <c r="U20" t="s">
        <v>34</v>
      </c>
      <c r="V20" t="s">
        <v>51</v>
      </c>
      <c r="W20" t="s">
        <v>59</v>
      </c>
      <c r="X20" t="s">
        <v>37</v>
      </c>
    </row>
    <row r="21" spans="1:24" x14ac:dyDescent="0.3">
      <c r="A21" t="s">
        <v>46</v>
      </c>
      <c r="B21">
        <v>26</v>
      </c>
      <c r="C21" t="s">
        <v>25</v>
      </c>
      <c r="D21">
        <v>3</v>
      </c>
      <c r="E21">
        <v>4</v>
      </c>
      <c r="F21">
        <v>6</v>
      </c>
      <c r="G21">
        <v>5</v>
      </c>
      <c r="H21">
        <v>1</v>
      </c>
      <c r="I21">
        <v>2</v>
      </c>
      <c r="J21">
        <v>7</v>
      </c>
      <c r="K21" t="s">
        <v>25</v>
      </c>
      <c r="L21" t="s">
        <v>60</v>
      </c>
      <c r="M21" t="s">
        <v>27</v>
      </c>
      <c r="N21" t="s">
        <v>28</v>
      </c>
      <c r="O21" t="s">
        <v>47</v>
      </c>
      <c r="P21" t="s">
        <v>30</v>
      </c>
      <c r="Q21" t="s">
        <v>31</v>
      </c>
      <c r="R21" t="s">
        <v>65</v>
      </c>
      <c r="S21" t="s">
        <v>42</v>
      </c>
      <c r="T21" t="s">
        <v>27</v>
      </c>
      <c r="U21" t="s">
        <v>56</v>
      </c>
      <c r="V21" t="s">
        <v>51</v>
      </c>
      <c r="W21" t="s">
        <v>59</v>
      </c>
      <c r="X21" t="s">
        <v>37</v>
      </c>
    </row>
    <row r="22" spans="1:24" x14ac:dyDescent="0.3">
      <c r="A22" t="s">
        <v>46</v>
      </c>
      <c r="B22">
        <v>29</v>
      </c>
      <c r="C22" t="s">
        <v>25</v>
      </c>
      <c r="D22">
        <v>2</v>
      </c>
      <c r="E22">
        <v>4</v>
      </c>
      <c r="F22">
        <v>7</v>
      </c>
      <c r="G22">
        <v>5</v>
      </c>
      <c r="H22">
        <v>3</v>
      </c>
      <c r="I22">
        <v>1</v>
      </c>
      <c r="J22">
        <v>6</v>
      </c>
      <c r="K22" t="s">
        <v>25</v>
      </c>
      <c r="L22" t="s">
        <v>26</v>
      </c>
      <c r="M22" t="s">
        <v>63</v>
      </c>
      <c r="N22" t="s">
        <v>28</v>
      </c>
      <c r="O22" t="s">
        <v>47</v>
      </c>
      <c r="P22" t="s">
        <v>41</v>
      </c>
      <c r="Q22" t="s">
        <v>31</v>
      </c>
      <c r="R22" t="s">
        <v>32</v>
      </c>
      <c r="S22" t="s">
        <v>33</v>
      </c>
      <c r="T22" t="s">
        <v>27</v>
      </c>
      <c r="U22" t="s">
        <v>34</v>
      </c>
      <c r="V22" t="s">
        <v>51</v>
      </c>
      <c r="W22" t="s">
        <v>36</v>
      </c>
      <c r="X22" t="s">
        <v>45</v>
      </c>
    </row>
    <row r="23" spans="1:24" x14ac:dyDescent="0.3">
      <c r="A23" t="s">
        <v>24</v>
      </c>
      <c r="B23">
        <v>24</v>
      </c>
      <c r="C23" t="s">
        <v>25</v>
      </c>
      <c r="D23">
        <v>2</v>
      </c>
      <c r="E23">
        <v>4</v>
      </c>
      <c r="F23">
        <v>5</v>
      </c>
      <c r="G23">
        <v>6</v>
      </c>
      <c r="H23">
        <v>3</v>
      </c>
      <c r="I23">
        <v>1</v>
      </c>
      <c r="J23">
        <v>7</v>
      </c>
      <c r="K23" t="s">
        <v>25</v>
      </c>
      <c r="L23" t="s">
        <v>60</v>
      </c>
      <c r="M23" t="s">
        <v>27</v>
      </c>
      <c r="N23" t="s">
        <v>28</v>
      </c>
      <c r="O23" t="s">
        <v>47</v>
      </c>
      <c r="P23" t="s">
        <v>30</v>
      </c>
      <c r="Q23" t="s">
        <v>31</v>
      </c>
      <c r="R23" t="s">
        <v>49</v>
      </c>
      <c r="S23" t="s">
        <v>42</v>
      </c>
      <c r="T23" t="s">
        <v>27</v>
      </c>
      <c r="U23" t="s">
        <v>34</v>
      </c>
      <c r="V23" t="s">
        <v>51</v>
      </c>
      <c r="W23" t="s">
        <v>59</v>
      </c>
      <c r="X23" t="s">
        <v>37</v>
      </c>
    </row>
    <row r="24" spans="1:24" x14ac:dyDescent="0.3">
      <c r="A24" t="s">
        <v>46</v>
      </c>
      <c r="B24">
        <v>27</v>
      </c>
      <c r="C24" t="s">
        <v>25</v>
      </c>
      <c r="D24">
        <v>3</v>
      </c>
      <c r="E24">
        <v>4</v>
      </c>
      <c r="F24">
        <v>6</v>
      </c>
      <c r="G24">
        <v>5</v>
      </c>
      <c r="H24">
        <v>2</v>
      </c>
      <c r="I24">
        <v>1</v>
      </c>
      <c r="J24">
        <v>7</v>
      </c>
      <c r="K24" t="s">
        <v>25</v>
      </c>
      <c r="L24" t="s">
        <v>26</v>
      </c>
      <c r="M24" t="s">
        <v>27</v>
      </c>
      <c r="N24" t="s">
        <v>28</v>
      </c>
      <c r="O24" t="s">
        <v>47</v>
      </c>
      <c r="P24" t="s">
        <v>30</v>
      </c>
      <c r="Q24" t="s">
        <v>31</v>
      </c>
      <c r="R24" t="s">
        <v>32</v>
      </c>
      <c r="S24" t="s">
        <v>33</v>
      </c>
      <c r="T24" t="s">
        <v>27</v>
      </c>
      <c r="U24" t="s">
        <v>34</v>
      </c>
      <c r="V24" t="s">
        <v>51</v>
      </c>
      <c r="W24" t="s">
        <v>59</v>
      </c>
      <c r="X24" t="s">
        <v>45</v>
      </c>
    </row>
    <row r="25" spans="1:24" x14ac:dyDescent="0.3">
      <c r="A25" t="s">
        <v>46</v>
      </c>
      <c r="B25">
        <v>25</v>
      </c>
      <c r="C25" t="s">
        <v>25</v>
      </c>
      <c r="D25">
        <v>2</v>
      </c>
      <c r="E25">
        <v>4</v>
      </c>
      <c r="F25">
        <v>6</v>
      </c>
      <c r="G25">
        <v>5</v>
      </c>
      <c r="H25">
        <v>3</v>
      </c>
      <c r="I25">
        <v>1</v>
      </c>
      <c r="J25">
        <v>7</v>
      </c>
      <c r="K25" t="s">
        <v>25</v>
      </c>
      <c r="L25" t="s">
        <v>60</v>
      </c>
      <c r="M25" t="s">
        <v>63</v>
      </c>
      <c r="N25" t="s">
        <v>64</v>
      </c>
      <c r="O25" t="s">
        <v>47</v>
      </c>
      <c r="P25" t="s">
        <v>41</v>
      </c>
      <c r="Q25" t="s">
        <v>31</v>
      </c>
      <c r="R25" t="s">
        <v>67</v>
      </c>
      <c r="S25" t="s">
        <v>42</v>
      </c>
      <c r="T25" t="s">
        <v>62</v>
      </c>
      <c r="U25" t="s">
        <v>34</v>
      </c>
      <c r="V25" t="s">
        <v>51</v>
      </c>
      <c r="W25" t="s">
        <v>59</v>
      </c>
      <c r="X25" t="s">
        <v>45</v>
      </c>
    </row>
    <row r="26" spans="1:24" x14ac:dyDescent="0.3">
      <c r="A26" t="s">
        <v>24</v>
      </c>
      <c r="B26">
        <v>26</v>
      </c>
      <c r="C26" t="s">
        <v>25</v>
      </c>
      <c r="D26">
        <v>2</v>
      </c>
      <c r="E26">
        <v>3</v>
      </c>
      <c r="F26">
        <v>7</v>
      </c>
      <c r="G26">
        <v>5</v>
      </c>
      <c r="H26">
        <v>4</v>
      </c>
      <c r="I26">
        <v>1</v>
      </c>
      <c r="J26">
        <v>6</v>
      </c>
      <c r="K26" t="s">
        <v>25</v>
      </c>
      <c r="L26" t="s">
        <v>26</v>
      </c>
      <c r="M26" t="s">
        <v>27</v>
      </c>
      <c r="N26" t="s">
        <v>28</v>
      </c>
      <c r="O26" t="s">
        <v>47</v>
      </c>
      <c r="P26" t="s">
        <v>30</v>
      </c>
      <c r="Q26" t="s">
        <v>61</v>
      </c>
      <c r="R26" t="s">
        <v>67</v>
      </c>
      <c r="S26" t="s">
        <v>33</v>
      </c>
      <c r="T26" t="s">
        <v>27</v>
      </c>
      <c r="U26" t="s">
        <v>34</v>
      </c>
      <c r="V26" t="s">
        <v>51</v>
      </c>
      <c r="W26" t="s">
        <v>59</v>
      </c>
      <c r="X26" t="s">
        <v>37</v>
      </c>
    </row>
    <row r="27" spans="1:24" x14ac:dyDescent="0.3">
      <c r="A27" t="s">
        <v>24</v>
      </c>
      <c r="B27">
        <v>32</v>
      </c>
      <c r="C27" t="s">
        <v>25</v>
      </c>
      <c r="D27">
        <v>3</v>
      </c>
      <c r="E27">
        <v>4</v>
      </c>
      <c r="F27">
        <v>7</v>
      </c>
      <c r="G27">
        <v>5</v>
      </c>
      <c r="H27">
        <v>1</v>
      </c>
      <c r="I27">
        <v>2</v>
      </c>
      <c r="J27">
        <v>6</v>
      </c>
      <c r="K27" t="s">
        <v>25</v>
      </c>
      <c r="L27" t="s">
        <v>60</v>
      </c>
      <c r="M27" t="s">
        <v>63</v>
      </c>
      <c r="N27" t="s">
        <v>28</v>
      </c>
      <c r="O27" t="s">
        <v>47</v>
      </c>
      <c r="P27" t="s">
        <v>30</v>
      </c>
      <c r="Q27" t="s">
        <v>31</v>
      </c>
      <c r="R27" t="s">
        <v>32</v>
      </c>
      <c r="S27" t="s">
        <v>33</v>
      </c>
      <c r="T27" t="s">
        <v>27</v>
      </c>
      <c r="U27" t="s">
        <v>34</v>
      </c>
      <c r="V27" t="s">
        <v>51</v>
      </c>
      <c r="W27" t="s">
        <v>36</v>
      </c>
      <c r="X27" t="s">
        <v>45</v>
      </c>
    </row>
    <row r="28" spans="1:24" x14ac:dyDescent="0.3">
      <c r="A28" t="s">
        <v>46</v>
      </c>
      <c r="B28">
        <v>26</v>
      </c>
      <c r="C28" t="s">
        <v>25</v>
      </c>
      <c r="D28">
        <v>3</v>
      </c>
      <c r="E28">
        <v>4</v>
      </c>
      <c r="F28">
        <v>6</v>
      </c>
      <c r="G28">
        <v>5</v>
      </c>
      <c r="H28">
        <v>1</v>
      </c>
      <c r="I28">
        <v>2</v>
      </c>
      <c r="J28">
        <v>7</v>
      </c>
      <c r="K28" t="s">
        <v>25</v>
      </c>
      <c r="L28" t="s">
        <v>26</v>
      </c>
      <c r="M28" t="s">
        <v>27</v>
      </c>
      <c r="N28" t="s">
        <v>28</v>
      </c>
      <c r="O28" t="s">
        <v>47</v>
      </c>
      <c r="P28" t="s">
        <v>30</v>
      </c>
      <c r="Q28" t="s">
        <v>31</v>
      </c>
      <c r="R28" t="s">
        <v>32</v>
      </c>
      <c r="S28" t="s">
        <v>33</v>
      </c>
      <c r="T28" t="s">
        <v>43</v>
      </c>
      <c r="U28" t="s">
        <v>56</v>
      </c>
      <c r="V28" t="s">
        <v>51</v>
      </c>
      <c r="W28" t="s">
        <v>36</v>
      </c>
      <c r="X28" t="s">
        <v>45</v>
      </c>
    </row>
    <row r="29" spans="1:24" x14ac:dyDescent="0.3">
      <c r="A29" t="s">
        <v>46</v>
      </c>
      <c r="B29">
        <v>31</v>
      </c>
      <c r="C29" t="s">
        <v>25</v>
      </c>
      <c r="D29">
        <v>2</v>
      </c>
      <c r="E29">
        <v>3</v>
      </c>
      <c r="F29">
        <v>7</v>
      </c>
      <c r="G29">
        <v>6</v>
      </c>
      <c r="H29">
        <v>4</v>
      </c>
      <c r="I29">
        <v>1</v>
      </c>
      <c r="J29">
        <v>5</v>
      </c>
      <c r="K29" t="s">
        <v>25</v>
      </c>
      <c r="L29" t="s">
        <v>60</v>
      </c>
      <c r="M29" t="s">
        <v>63</v>
      </c>
      <c r="N29" t="s">
        <v>64</v>
      </c>
      <c r="O29" t="s">
        <v>29</v>
      </c>
      <c r="P29" t="s">
        <v>30</v>
      </c>
      <c r="Q29" t="s">
        <v>31</v>
      </c>
      <c r="R29" t="s">
        <v>65</v>
      </c>
      <c r="S29" t="s">
        <v>42</v>
      </c>
      <c r="T29" t="s">
        <v>27</v>
      </c>
      <c r="U29" t="s">
        <v>56</v>
      </c>
      <c r="V29" t="s">
        <v>35</v>
      </c>
      <c r="W29" t="s">
        <v>36</v>
      </c>
      <c r="X29" t="s">
        <v>52</v>
      </c>
    </row>
    <row r="30" spans="1:24" x14ac:dyDescent="0.3">
      <c r="A30" t="s">
        <v>46</v>
      </c>
      <c r="B30">
        <v>29</v>
      </c>
      <c r="C30" t="s">
        <v>25</v>
      </c>
      <c r="D30">
        <v>2</v>
      </c>
      <c r="E30">
        <v>3</v>
      </c>
      <c r="F30">
        <v>6</v>
      </c>
      <c r="G30">
        <v>5</v>
      </c>
      <c r="H30">
        <v>1</v>
      </c>
      <c r="I30">
        <v>4</v>
      </c>
      <c r="J30">
        <v>7</v>
      </c>
      <c r="K30" t="s">
        <v>25</v>
      </c>
      <c r="L30" t="s">
        <v>26</v>
      </c>
      <c r="M30" t="s">
        <v>27</v>
      </c>
      <c r="N30" t="s">
        <v>28</v>
      </c>
      <c r="O30" t="s">
        <v>29</v>
      </c>
      <c r="P30" t="s">
        <v>30</v>
      </c>
      <c r="Q30" t="s">
        <v>31</v>
      </c>
      <c r="R30" t="s">
        <v>49</v>
      </c>
      <c r="S30" t="s">
        <v>33</v>
      </c>
      <c r="T30" t="s">
        <v>27</v>
      </c>
      <c r="U30" t="s">
        <v>34</v>
      </c>
      <c r="V30" t="s">
        <v>51</v>
      </c>
      <c r="W30" t="s">
        <v>59</v>
      </c>
      <c r="X30" t="s">
        <v>52</v>
      </c>
    </row>
    <row r="31" spans="1:24" x14ac:dyDescent="0.3">
      <c r="A31" t="s">
        <v>24</v>
      </c>
      <c r="B31">
        <v>34</v>
      </c>
      <c r="C31" t="s">
        <v>25</v>
      </c>
      <c r="D31">
        <v>5</v>
      </c>
      <c r="E31">
        <v>4</v>
      </c>
      <c r="F31">
        <v>3</v>
      </c>
      <c r="G31">
        <v>2</v>
      </c>
      <c r="H31">
        <v>7</v>
      </c>
      <c r="I31">
        <v>1</v>
      </c>
      <c r="J31">
        <v>6</v>
      </c>
      <c r="K31" t="s">
        <v>25</v>
      </c>
      <c r="L31" t="s">
        <v>26</v>
      </c>
      <c r="M31" t="s">
        <v>53</v>
      </c>
      <c r="N31" t="s">
        <v>26</v>
      </c>
      <c r="O31" t="s">
        <v>47</v>
      </c>
      <c r="P31" t="s">
        <v>30</v>
      </c>
      <c r="Q31" t="s">
        <v>55</v>
      </c>
      <c r="R31" t="s">
        <v>32</v>
      </c>
      <c r="S31" t="s">
        <v>33</v>
      </c>
      <c r="T31" t="s">
        <v>27</v>
      </c>
      <c r="U31" t="s">
        <v>50</v>
      </c>
      <c r="V31" t="s">
        <v>35</v>
      </c>
      <c r="W31" t="s">
        <v>36</v>
      </c>
      <c r="X31" t="s">
        <v>37</v>
      </c>
    </row>
    <row r="32" spans="1:24" x14ac:dyDescent="0.3">
      <c r="A32" t="s">
        <v>46</v>
      </c>
      <c r="B32">
        <v>27</v>
      </c>
      <c r="C32" t="s">
        <v>25</v>
      </c>
      <c r="D32">
        <v>4</v>
      </c>
      <c r="E32">
        <v>5</v>
      </c>
      <c r="F32">
        <v>1</v>
      </c>
      <c r="G32">
        <v>2</v>
      </c>
      <c r="H32">
        <v>7</v>
      </c>
      <c r="I32">
        <v>3</v>
      </c>
      <c r="J32">
        <v>6</v>
      </c>
      <c r="K32" t="s">
        <v>38</v>
      </c>
      <c r="L32" t="s">
        <v>26</v>
      </c>
      <c r="M32" t="s">
        <v>63</v>
      </c>
      <c r="N32" t="s">
        <v>28</v>
      </c>
      <c r="O32" t="s">
        <v>29</v>
      </c>
      <c r="P32" t="s">
        <v>30</v>
      </c>
      <c r="Q32" t="s">
        <v>55</v>
      </c>
      <c r="R32" t="s">
        <v>32</v>
      </c>
      <c r="S32" t="s">
        <v>66</v>
      </c>
      <c r="T32" t="s">
        <v>27</v>
      </c>
      <c r="U32" t="s">
        <v>50</v>
      </c>
      <c r="V32" t="s">
        <v>35</v>
      </c>
      <c r="W32" t="s">
        <v>36</v>
      </c>
      <c r="X32" t="s">
        <v>52</v>
      </c>
    </row>
    <row r="33" spans="1:24" x14ac:dyDescent="0.3">
      <c r="A33" t="s">
        <v>24</v>
      </c>
      <c r="B33">
        <v>31</v>
      </c>
      <c r="C33" t="s">
        <v>25</v>
      </c>
      <c r="D33">
        <v>2</v>
      </c>
      <c r="E33">
        <v>4</v>
      </c>
      <c r="F33">
        <v>7</v>
      </c>
      <c r="G33">
        <v>6</v>
      </c>
      <c r="H33">
        <v>3</v>
      </c>
      <c r="I33">
        <v>1</v>
      </c>
      <c r="J33">
        <v>5</v>
      </c>
      <c r="K33" t="s">
        <v>25</v>
      </c>
      <c r="L33" t="s">
        <v>26</v>
      </c>
      <c r="M33" t="s">
        <v>27</v>
      </c>
      <c r="N33" t="s">
        <v>28</v>
      </c>
      <c r="O33" t="s">
        <v>47</v>
      </c>
      <c r="P33" t="s">
        <v>30</v>
      </c>
      <c r="Q33" t="s">
        <v>31</v>
      </c>
      <c r="R33" t="s">
        <v>65</v>
      </c>
      <c r="S33" t="s">
        <v>33</v>
      </c>
      <c r="T33" t="s">
        <v>27</v>
      </c>
      <c r="U33" t="s">
        <v>34</v>
      </c>
      <c r="V33" t="s">
        <v>51</v>
      </c>
      <c r="W33" t="s">
        <v>36</v>
      </c>
      <c r="X33" t="s">
        <v>45</v>
      </c>
    </row>
    <row r="34" spans="1:24" x14ac:dyDescent="0.3">
      <c r="A34" t="s">
        <v>46</v>
      </c>
      <c r="B34">
        <v>27</v>
      </c>
      <c r="C34" t="s">
        <v>25</v>
      </c>
      <c r="D34">
        <v>2</v>
      </c>
      <c r="E34">
        <v>4</v>
      </c>
      <c r="F34">
        <v>7</v>
      </c>
      <c r="G34">
        <v>5</v>
      </c>
      <c r="H34">
        <v>1</v>
      </c>
      <c r="I34">
        <v>3</v>
      </c>
      <c r="J34">
        <v>6</v>
      </c>
      <c r="K34" t="s">
        <v>25</v>
      </c>
      <c r="L34" t="s">
        <v>26</v>
      </c>
      <c r="M34" t="s">
        <v>27</v>
      </c>
      <c r="N34" t="s">
        <v>28</v>
      </c>
      <c r="O34" t="s">
        <v>47</v>
      </c>
      <c r="P34" t="s">
        <v>30</v>
      </c>
      <c r="Q34" t="s">
        <v>61</v>
      </c>
      <c r="R34" t="s">
        <v>49</v>
      </c>
      <c r="S34" t="s">
        <v>42</v>
      </c>
      <c r="T34" t="s">
        <v>27</v>
      </c>
      <c r="U34" t="s">
        <v>56</v>
      </c>
      <c r="V34" t="s">
        <v>51</v>
      </c>
      <c r="W34" t="s">
        <v>36</v>
      </c>
      <c r="X34" t="s">
        <v>37</v>
      </c>
    </row>
    <row r="35" spans="1:24" x14ac:dyDescent="0.3">
      <c r="A35" t="s">
        <v>46</v>
      </c>
      <c r="B35">
        <v>26</v>
      </c>
      <c r="C35" t="s">
        <v>25</v>
      </c>
      <c r="D35">
        <v>2</v>
      </c>
      <c r="E35">
        <v>3</v>
      </c>
      <c r="F35">
        <v>6</v>
      </c>
      <c r="G35">
        <v>4</v>
      </c>
      <c r="H35">
        <v>1</v>
      </c>
      <c r="I35">
        <v>5</v>
      </c>
      <c r="J35">
        <v>7</v>
      </c>
      <c r="K35" t="s">
        <v>25</v>
      </c>
      <c r="L35" t="s">
        <v>26</v>
      </c>
      <c r="M35" t="s">
        <v>27</v>
      </c>
      <c r="N35" t="s">
        <v>26</v>
      </c>
      <c r="O35" t="s">
        <v>29</v>
      </c>
      <c r="P35" t="s">
        <v>30</v>
      </c>
      <c r="Q35" t="s">
        <v>31</v>
      </c>
      <c r="R35" t="s">
        <v>65</v>
      </c>
      <c r="S35" t="s">
        <v>66</v>
      </c>
      <c r="T35" t="s">
        <v>43</v>
      </c>
      <c r="U35" t="s">
        <v>34</v>
      </c>
      <c r="V35" t="s">
        <v>35</v>
      </c>
      <c r="W35" t="s">
        <v>59</v>
      </c>
      <c r="X35" t="s">
        <v>37</v>
      </c>
    </row>
    <row r="36" spans="1:24" x14ac:dyDescent="0.3">
      <c r="A36" t="s">
        <v>46</v>
      </c>
      <c r="B36">
        <v>27</v>
      </c>
      <c r="C36" t="s">
        <v>25</v>
      </c>
      <c r="D36">
        <v>2</v>
      </c>
      <c r="E36">
        <v>3</v>
      </c>
      <c r="F36">
        <v>6</v>
      </c>
      <c r="G36">
        <v>5</v>
      </c>
      <c r="H36">
        <v>4</v>
      </c>
      <c r="I36">
        <v>1</v>
      </c>
      <c r="J36">
        <v>7</v>
      </c>
      <c r="K36" t="s">
        <v>25</v>
      </c>
      <c r="L36" t="s">
        <v>26</v>
      </c>
      <c r="M36" t="s">
        <v>27</v>
      </c>
      <c r="N36" t="s">
        <v>28</v>
      </c>
      <c r="O36" t="s">
        <v>29</v>
      </c>
      <c r="P36" t="s">
        <v>41</v>
      </c>
      <c r="Q36" t="s">
        <v>31</v>
      </c>
      <c r="R36" t="s">
        <v>32</v>
      </c>
      <c r="S36" t="s">
        <v>42</v>
      </c>
      <c r="T36" t="s">
        <v>27</v>
      </c>
      <c r="U36" t="s">
        <v>34</v>
      </c>
      <c r="V36" t="s">
        <v>35</v>
      </c>
      <c r="W36" t="s">
        <v>36</v>
      </c>
      <c r="X36" t="s">
        <v>45</v>
      </c>
    </row>
    <row r="37" spans="1:24" x14ac:dyDescent="0.3">
      <c r="A37" t="s">
        <v>46</v>
      </c>
      <c r="B37">
        <v>30</v>
      </c>
      <c r="C37" t="s">
        <v>25</v>
      </c>
      <c r="D37">
        <v>1</v>
      </c>
      <c r="E37">
        <v>4</v>
      </c>
      <c r="F37">
        <v>6</v>
      </c>
      <c r="G37">
        <v>5</v>
      </c>
      <c r="H37">
        <v>3</v>
      </c>
      <c r="I37">
        <v>2</v>
      </c>
      <c r="J37">
        <v>7</v>
      </c>
      <c r="K37" t="s">
        <v>25</v>
      </c>
      <c r="L37" t="s">
        <v>60</v>
      </c>
      <c r="M37" t="s">
        <v>63</v>
      </c>
      <c r="N37" t="s">
        <v>28</v>
      </c>
      <c r="O37" t="s">
        <v>47</v>
      </c>
      <c r="P37" t="s">
        <v>30</v>
      </c>
      <c r="Q37" t="s">
        <v>31</v>
      </c>
      <c r="R37" t="s">
        <v>65</v>
      </c>
      <c r="S37" t="s">
        <v>42</v>
      </c>
      <c r="T37" t="s">
        <v>27</v>
      </c>
      <c r="U37" t="s">
        <v>34</v>
      </c>
      <c r="V37" t="s">
        <v>51</v>
      </c>
      <c r="W37" t="s">
        <v>36</v>
      </c>
      <c r="X37" t="s">
        <v>45</v>
      </c>
    </row>
    <row r="38" spans="1:24" x14ac:dyDescent="0.3">
      <c r="A38" t="s">
        <v>46</v>
      </c>
      <c r="B38">
        <v>30</v>
      </c>
      <c r="C38" t="s">
        <v>25</v>
      </c>
      <c r="D38">
        <v>2</v>
      </c>
      <c r="E38">
        <v>4</v>
      </c>
      <c r="F38">
        <v>7</v>
      </c>
      <c r="G38">
        <v>5</v>
      </c>
      <c r="H38">
        <v>1</v>
      </c>
      <c r="I38">
        <v>3</v>
      </c>
      <c r="J38">
        <v>6</v>
      </c>
      <c r="K38" t="s">
        <v>25</v>
      </c>
      <c r="L38" t="s">
        <v>26</v>
      </c>
      <c r="M38" t="s">
        <v>27</v>
      </c>
      <c r="N38" t="s">
        <v>28</v>
      </c>
      <c r="O38" t="s">
        <v>29</v>
      </c>
      <c r="P38" t="s">
        <v>30</v>
      </c>
      <c r="Q38" t="s">
        <v>31</v>
      </c>
      <c r="R38" t="s">
        <v>49</v>
      </c>
      <c r="S38" t="s">
        <v>33</v>
      </c>
      <c r="T38" t="s">
        <v>27</v>
      </c>
      <c r="U38" t="s">
        <v>34</v>
      </c>
      <c r="V38" t="s">
        <v>51</v>
      </c>
      <c r="W38" t="s">
        <v>59</v>
      </c>
      <c r="X38" t="s">
        <v>37</v>
      </c>
    </row>
    <row r="39" spans="1:24" x14ac:dyDescent="0.3">
      <c r="A39" t="s">
        <v>46</v>
      </c>
      <c r="B39">
        <v>25</v>
      </c>
      <c r="C39" t="s">
        <v>25</v>
      </c>
      <c r="D39">
        <v>5</v>
      </c>
      <c r="E39">
        <v>4</v>
      </c>
      <c r="F39">
        <v>7</v>
      </c>
      <c r="G39">
        <v>6</v>
      </c>
      <c r="H39">
        <v>1</v>
      </c>
      <c r="I39">
        <v>2</v>
      </c>
      <c r="J39">
        <v>3</v>
      </c>
      <c r="K39" t="s">
        <v>25</v>
      </c>
      <c r="L39" t="s">
        <v>60</v>
      </c>
      <c r="M39" t="s">
        <v>63</v>
      </c>
      <c r="N39" t="s">
        <v>64</v>
      </c>
      <c r="O39" t="s">
        <v>47</v>
      </c>
      <c r="P39" t="s">
        <v>30</v>
      </c>
      <c r="Q39" t="s">
        <v>61</v>
      </c>
      <c r="R39" t="s">
        <v>67</v>
      </c>
      <c r="S39" t="s">
        <v>42</v>
      </c>
      <c r="T39" t="s">
        <v>27</v>
      </c>
      <c r="U39" t="s">
        <v>34</v>
      </c>
      <c r="V39" t="s">
        <v>35</v>
      </c>
      <c r="W39" t="s">
        <v>36</v>
      </c>
      <c r="X39" t="s">
        <v>45</v>
      </c>
    </row>
    <row r="40" spans="1:24" x14ac:dyDescent="0.3">
      <c r="A40" t="s">
        <v>46</v>
      </c>
      <c r="B40">
        <v>31</v>
      </c>
      <c r="C40" t="s">
        <v>25</v>
      </c>
      <c r="D40">
        <v>2</v>
      </c>
      <c r="E40">
        <v>4</v>
      </c>
      <c r="F40">
        <v>7</v>
      </c>
      <c r="G40">
        <v>5</v>
      </c>
      <c r="H40">
        <v>3</v>
      </c>
      <c r="I40">
        <v>1</v>
      </c>
      <c r="J40">
        <v>6</v>
      </c>
      <c r="K40" t="s">
        <v>25</v>
      </c>
      <c r="L40" t="s">
        <v>60</v>
      </c>
      <c r="M40" t="s">
        <v>63</v>
      </c>
      <c r="N40" t="s">
        <v>28</v>
      </c>
      <c r="O40" t="s">
        <v>29</v>
      </c>
      <c r="P40" t="s">
        <v>41</v>
      </c>
      <c r="Q40" t="s">
        <v>31</v>
      </c>
      <c r="R40" t="s">
        <v>49</v>
      </c>
      <c r="S40" t="s">
        <v>42</v>
      </c>
      <c r="T40" t="s">
        <v>43</v>
      </c>
      <c r="U40" t="s">
        <v>56</v>
      </c>
      <c r="V40" t="s">
        <v>51</v>
      </c>
      <c r="W40" t="s">
        <v>36</v>
      </c>
      <c r="X40" t="s">
        <v>37</v>
      </c>
    </row>
    <row r="41" spans="1:24" x14ac:dyDescent="0.3">
      <c r="A41" t="s">
        <v>46</v>
      </c>
      <c r="B41">
        <v>29</v>
      </c>
      <c r="C41" t="s">
        <v>25</v>
      </c>
      <c r="D41">
        <v>4</v>
      </c>
      <c r="E41">
        <v>3</v>
      </c>
      <c r="F41">
        <v>5</v>
      </c>
      <c r="G41">
        <v>7</v>
      </c>
      <c r="H41">
        <v>2</v>
      </c>
      <c r="I41">
        <v>1</v>
      </c>
      <c r="J41">
        <v>6</v>
      </c>
      <c r="K41" t="s">
        <v>25</v>
      </c>
      <c r="L41" t="s">
        <v>26</v>
      </c>
      <c r="M41" t="s">
        <v>27</v>
      </c>
      <c r="N41" t="s">
        <v>28</v>
      </c>
      <c r="O41" t="s">
        <v>47</v>
      </c>
      <c r="P41" t="s">
        <v>30</v>
      </c>
      <c r="Q41" t="s">
        <v>31</v>
      </c>
      <c r="R41" t="s">
        <v>65</v>
      </c>
      <c r="S41" t="s">
        <v>33</v>
      </c>
      <c r="T41" t="s">
        <v>43</v>
      </c>
      <c r="U41" t="s">
        <v>34</v>
      </c>
      <c r="V41" t="s">
        <v>35</v>
      </c>
      <c r="W41" t="s">
        <v>36</v>
      </c>
      <c r="X41" t="s">
        <v>45</v>
      </c>
    </row>
    <row r="43" spans="1:24" x14ac:dyDescent="0.3">
      <c r="C43" s="6" t="s">
        <v>68</v>
      </c>
      <c r="D43" s="7"/>
      <c r="E43" s="7"/>
      <c r="F43" s="7"/>
      <c r="G43" s="7"/>
      <c r="H43" s="7"/>
      <c r="I43" s="7"/>
      <c r="J43" s="7"/>
      <c r="K43" s="7"/>
      <c r="L43" s="7"/>
      <c r="M43" s="7"/>
      <c r="N43" s="7"/>
      <c r="O43" s="7"/>
    </row>
    <row r="44" spans="1:24" x14ac:dyDescent="0.3">
      <c r="C44" s="7"/>
      <c r="D44" s="7"/>
      <c r="E44" s="7"/>
      <c r="F44" s="7"/>
      <c r="G44" s="7"/>
      <c r="H44" s="7"/>
      <c r="I44" s="7"/>
      <c r="J44" s="7"/>
      <c r="K44" s="7"/>
      <c r="L44" s="7"/>
      <c r="M44" s="7"/>
      <c r="N44" s="7"/>
      <c r="O44" s="7"/>
    </row>
    <row r="46" spans="1:24" x14ac:dyDescent="0.3">
      <c r="C46" s="1" t="s">
        <v>69</v>
      </c>
      <c r="D46" s="1" t="s">
        <v>70</v>
      </c>
      <c r="E46" s="1" t="s">
        <v>72</v>
      </c>
    </row>
    <row r="47" spans="1:24" x14ac:dyDescent="0.3">
      <c r="C47" s="2" t="str" cm="1">
        <f t="array" ref="C47:C48">_xlfn.UNIQUE(Data_set_23[gender])</f>
        <v>Female</v>
      </c>
      <c r="D47">
        <f>COUNTIF(Data_set_23[gender],"Female")</f>
        <v>15</v>
      </c>
      <c r="E47">
        <f>D47/D49*100</f>
        <v>37.5</v>
      </c>
    </row>
    <row r="48" spans="1:24" x14ac:dyDescent="0.3">
      <c r="C48" s="2" t="str">
        <v>Male</v>
      </c>
      <c r="D48">
        <f>COUNTIF(Data_set_23[gender],"Male")</f>
        <v>25</v>
      </c>
      <c r="E48">
        <f>D48/D49*100</f>
        <v>62.5</v>
      </c>
    </row>
    <row r="49" spans="3:4" x14ac:dyDescent="0.3">
      <c r="C49" s="2" t="s">
        <v>71</v>
      </c>
      <c r="D49" s="2">
        <f>D47+D48</f>
        <v>40</v>
      </c>
    </row>
  </sheetData>
  <mergeCells count="1">
    <mergeCell ref="C43:O44"/>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5B96E-4E91-4A3F-A57E-88D15E69C7E0}">
  <dimension ref="A1:P8"/>
  <sheetViews>
    <sheetView workbookViewId="0">
      <selection activeCell="D9" sqref="D9"/>
    </sheetView>
  </sheetViews>
  <sheetFormatPr defaultRowHeight="14.4" x14ac:dyDescent="0.3"/>
  <cols>
    <col min="1" max="1" width="19.88671875" bestFit="1" customWidth="1"/>
    <col min="2" max="2" width="16.109375" bestFit="1" customWidth="1"/>
    <col min="5" max="5" width="19.88671875" bestFit="1" customWidth="1"/>
    <col min="6" max="6" width="9.33203125" bestFit="1" customWidth="1"/>
    <col min="7" max="7" width="12.88671875" bestFit="1" customWidth="1"/>
    <col min="8" max="8" width="11.77734375" bestFit="1" customWidth="1"/>
    <col min="9" max="9" width="19.6640625" bestFit="1" customWidth="1"/>
    <col min="10" max="10" width="10.77734375" bestFit="1" customWidth="1"/>
  </cols>
  <sheetData>
    <row r="1" spans="1:16" x14ac:dyDescent="0.3">
      <c r="B1" s="8" t="s">
        <v>73</v>
      </c>
      <c r="C1" s="9"/>
      <c r="D1" s="9"/>
      <c r="E1" s="9"/>
      <c r="F1" s="9"/>
      <c r="G1" s="9"/>
      <c r="H1" s="9"/>
      <c r="I1" s="9"/>
      <c r="J1" s="9"/>
      <c r="K1" s="9"/>
      <c r="L1" s="9"/>
      <c r="M1" s="9"/>
      <c r="N1" s="9"/>
      <c r="O1" s="9"/>
      <c r="P1" s="9"/>
    </row>
    <row r="2" spans="1:16" x14ac:dyDescent="0.3">
      <c r="B2" s="9"/>
      <c r="C2" s="9"/>
      <c r="D2" s="9"/>
      <c r="E2" s="9"/>
      <c r="F2" s="9"/>
      <c r="G2" s="9"/>
      <c r="H2" s="9"/>
      <c r="I2" s="9"/>
      <c r="J2" s="9"/>
      <c r="K2" s="9"/>
      <c r="L2" s="9"/>
      <c r="M2" s="9"/>
      <c r="N2" s="9"/>
      <c r="O2" s="9"/>
      <c r="P2" s="9"/>
    </row>
    <row r="3" spans="1:16" x14ac:dyDescent="0.3">
      <c r="A3" s="3" t="s">
        <v>76</v>
      </c>
      <c r="B3" t="s">
        <v>75</v>
      </c>
      <c r="E3" s="3" t="s">
        <v>77</v>
      </c>
      <c r="F3" s="3" t="s">
        <v>78</v>
      </c>
    </row>
    <row r="4" spans="1:16" x14ac:dyDescent="0.3">
      <c r="A4" s="4" t="s">
        <v>49</v>
      </c>
      <c r="B4">
        <v>10</v>
      </c>
      <c r="E4" s="3" t="s">
        <v>76</v>
      </c>
      <c r="F4" t="s">
        <v>49</v>
      </c>
      <c r="G4" t="s">
        <v>65</v>
      </c>
      <c r="H4" t="s">
        <v>32</v>
      </c>
      <c r="I4" t="s">
        <v>67</v>
      </c>
      <c r="J4" t="s">
        <v>74</v>
      </c>
    </row>
    <row r="5" spans="1:16" x14ac:dyDescent="0.3">
      <c r="A5" s="4" t="s">
        <v>65</v>
      </c>
      <c r="B5">
        <v>9</v>
      </c>
      <c r="E5" s="4" t="s">
        <v>26</v>
      </c>
      <c r="G5">
        <v>1</v>
      </c>
      <c r="H5">
        <v>1</v>
      </c>
      <c r="J5">
        <v>2</v>
      </c>
    </row>
    <row r="6" spans="1:16" x14ac:dyDescent="0.3">
      <c r="A6" s="4" t="s">
        <v>32</v>
      </c>
      <c r="B6">
        <v>18</v>
      </c>
      <c r="E6" s="4" t="s">
        <v>64</v>
      </c>
      <c r="F6">
        <v>1</v>
      </c>
      <c r="G6">
        <v>1</v>
      </c>
      <c r="H6">
        <v>2</v>
      </c>
      <c r="I6">
        <v>2</v>
      </c>
      <c r="J6">
        <v>6</v>
      </c>
    </row>
    <row r="7" spans="1:16" x14ac:dyDescent="0.3">
      <c r="A7" s="4" t="s">
        <v>67</v>
      </c>
      <c r="B7">
        <v>3</v>
      </c>
      <c r="E7" s="4" t="s">
        <v>28</v>
      </c>
      <c r="F7">
        <v>9</v>
      </c>
      <c r="G7">
        <v>7</v>
      </c>
      <c r="H7">
        <v>15</v>
      </c>
      <c r="I7">
        <v>1</v>
      </c>
      <c r="J7">
        <v>32</v>
      </c>
    </row>
    <row r="8" spans="1:16" x14ac:dyDescent="0.3">
      <c r="A8" s="4" t="s">
        <v>74</v>
      </c>
      <c r="B8">
        <v>40</v>
      </c>
      <c r="E8" s="4" t="s">
        <v>74</v>
      </c>
      <c r="F8">
        <v>10</v>
      </c>
      <c r="G8">
        <v>9</v>
      </c>
      <c r="H8">
        <v>18</v>
      </c>
      <c r="I8">
        <v>3</v>
      </c>
      <c r="J8">
        <v>40</v>
      </c>
    </row>
  </sheetData>
  <mergeCells count="1">
    <mergeCell ref="B1:P2"/>
  </mergeCell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953F4-DE54-4110-AA4B-428B523A05B2}">
  <dimension ref="A1:Q8"/>
  <sheetViews>
    <sheetView workbookViewId="0">
      <selection activeCell="H3" sqref="H3"/>
    </sheetView>
  </sheetViews>
  <sheetFormatPr defaultRowHeight="14.4" x14ac:dyDescent="0.3"/>
  <cols>
    <col min="1" max="1" width="17.33203125" bestFit="1" customWidth="1"/>
    <col min="2" max="2" width="16.109375" bestFit="1" customWidth="1"/>
    <col min="5" max="5" width="23.77734375" bestFit="1" customWidth="1"/>
    <col min="6" max="6" width="11.77734375" bestFit="1" customWidth="1"/>
    <col min="7" max="7" width="23.77734375" bestFit="1" customWidth="1"/>
    <col min="8" max="8" width="16.109375" bestFit="1" customWidth="1"/>
  </cols>
  <sheetData>
    <row r="1" spans="1:17" x14ac:dyDescent="0.3">
      <c r="B1" s="10" t="s">
        <v>79</v>
      </c>
      <c r="C1" s="11"/>
      <c r="D1" s="11"/>
      <c r="E1" s="11"/>
      <c r="F1" s="11"/>
      <c r="G1" s="11"/>
      <c r="H1" s="11"/>
      <c r="I1" s="11"/>
      <c r="J1" s="11"/>
      <c r="K1" s="11"/>
      <c r="L1" s="11"/>
      <c r="M1" s="11"/>
      <c r="N1" s="11"/>
      <c r="O1" s="11"/>
      <c r="P1" s="11"/>
      <c r="Q1" s="11"/>
    </row>
    <row r="2" spans="1:17" x14ac:dyDescent="0.3">
      <c r="B2" s="11"/>
      <c r="C2" s="11"/>
      <c r="D2" s="11"/>
      <c r="E2" s="11"/>
      <c r="F2" s="11"/>
      <c r="G2" s="11"/>
      <c r="H2" s="11"/>
      <c r="I2" s="11"/>
      <c r="J2" s="11"/>
      <c r="K2" s="11"/>
      <c r="L2" s="11"/>
      <c r="M2" s="11"/>
      <c r="N2" s="11"/>
      <c r="O2" s="11"/>
      <c r="P2" s="11"/>
      <c r="Q2" s="11"/>
    </row>
    <row r="3" spans="1:17" x14ac:dyDescent="0.3">
      <c r="A3" s="3" t="s">
        <v>80</v>
      </c>
      <c r="B3" t="s">
        <v>75</v>
      </c>
      <c r="G3" s="3" t="s">
        <v>81</v>
      </c>
      <c r="H3" t="s">
        <v>75</v>
      </c>
    </row>
    <row r="4" spans="1:17" x14ac:dyDescent="0.3">
      <c r="A4" s="4" t="s">
        <v>66</v>
      </c>
      <c r="B4">
        <v>3</v>
      </c>
      <c r="G4" s="4" t="s">
        <v>45</v>
      </c>
      <c r="H4">
        <v>16</v>
      </c>
    </row>
    <row r="5" spans="1:17" x14ac:dyDescent="0.3">
      <c r="A5" s="4" t="s">
        <v>42</v>
      </c>
      <c r="B5">
        <v>13</v>
      </c>
      <c r="G5" s="4" t="s">
        <v>58</v>
      </c>
      <c r="H5">
        <v>4</v>
      </c>
    </row>
    <row r="6" spans="1:17" x14ac:dyDescent="0.3">
      <c r="A6" s="4" t="s">
        <v>33</v>
      </c>
      <c r="B6">
        <v>24</v>
      </c>
      <c r="G6" s="4" t="s">
        <v>37</v>
      </c>
      <c r="H6">
        <v>14</v>
      </c>
    </row>
    <row r="7" spans="1:17" x14ac:dyDescent="0.3">
      <c r="A7" s="4" t="s">
        <v>74</v>
      </c>
      <c r="B7">
        <v>40</v>
      </c>
      <c r="G7" s="4" t="s">
        <v>52</v>
      </c>
      <c r="H7">
        <v>6</v>
      </c>
    </row>
    <row r="8" spans="1:17" x14ac:dyDescent="0.3">
      <c r="G8" s="4" t="s">
        <v>74</v>
      </c>
      <c r="H8">
        <v>40</v>
      </c>
    </row>
  </sheetData>
  <mergeCells count="1">
    <mergeCell ref="B1:Q2"/>
  </mergeCell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13E8A-48AE-467D-A1BD-CBA892175CCC}">
  <dimension ref="A1:Q9"/>
  <sheetViews>
    <sheetView workbookViewId="0">
      <selection activeCell="I5" sqref="I5"/>
    </sheetView>
  </sheetViews>
  <sheetFormatPr defaultRowHeight="14.4" x14ac:dyDescent="0.3"/>
  <cols>
    <col min="1" max="1" width="20.77734375" bestFit="1" customWidth="1"/>
    <col min="2" max="2" width="16.109375" bestFit="1" customWidth="1"/>
    <col min="8" max="8" width="19.88671875" bestFit="1" customWidth="1"/>
    <col min="9" max="9" width="13.88671875" bestFit="1" customWidth="1"/>
    <col min="10" max="11" width="8.5546875" bestFit="1" customWidth="1"/>
    <col min="12" max="12" width="10.77734375" bestFit="1" customWidth="1"/>
  </cols>
  <sheetData>
    <row r="1" spans="1:17" x14ac:dyDescent="0.3">
      <c r="B1" s="12" t="s">
        <v>82</v>
      </c>
      <c r="C1" s="13"/>
      <c r="D1" s="13"/>
      <c r="E1" s="13"/>
      <c r="F1" s="13"/>
      <c r="G1" s="13"/>
      <c r="H1" s="13"/>
      <c r="I1" s="13"/>
      <c r="J1" s="13"/>
      <c r="K1" s="13"/>
      <c r="L1" s="13"/>
      <c r="M1" s="13"/>
      <c r="N1" s="13"/>
      <c r="O1" s="13"/>
      <c r="P1" s="13"/>
      <c r="Q1" s="13"/>
    </row>
    <row r="2" spans="1:17" x14ac:dyDescent="0.3">
      <c r="B2" s="13"/>
      <c r="C2" s="13"/>
      <c r="D2" s="13"/>
      <c r="E2" s="13"/>
      <c r="F2" s="13"/>
      <c r="G2" s="13"/>
      <c r="H2" s="13"/>
      <c r="I2" s="13"/>
      <c r="J2" s="13"/>
      <c r="K2" s="13"/>
      <c r="L2" s="13"/>
      <c r="M2" s="13"/>
      <c r="N2" s="13"/>
      <c r="O2" s="13"/>
      <c r="P2" s="13"/>
      <c r="Q2" s="13"/>
    </row>
    <row r="3" spans="1:17" x14ac:dyDescent="0.3">
      <c r="A3" s="3" t="s">
        <v>83</v>
      </c>
      <c r="B3" t="s">
        <v>75</v>
      </c>
      <c r="H3" s="3" t="s">
        <v>84</v>
      </c>
      <c r="I3" s="3" t="s">
        <v>85</v>
      </c>
    </row>
    <row r="4" spans="1:17" x14ac:dyDescent="0.3">
      <c r="A4" s="4" t="s">
        <v>29</v>
      </c>
      <c r="B4">
        <v>18</v>
      </c>
      <c r="H4" s="3" t="s">
        <v>76</v>
      </c>
      <c r="I4" t="s">
        <v>55</v>
      </c>
      <c r="J4" t="s">
        <v>31</v>
      </c>
      <c r="K4" t="s">
        <v>61</v>
      </c>
      <c r="L4" t="s">
        <v>74</v>
      </c>
    </row>
    <row r="5" spans="1:17" x14ac:dyDescent="0.3">
      <c r="A5" s="4" t="s">
        <v>47</v>
      </c>
      <c r="B5">
        <v>19</v>
      </c>
      <c r="H5" s="4" t="s">
        <v>49</v>
      </c>
      <c r="I5">
        <v>1</v>
      </c>
      <c r="J5">
        <v>8</v>
      </c>
      <c r="K5">
        <v>1</v>
      </c>
      <c r="L5">
        <v>10</v>
      </c>
    </row>
    <row r="6" spans="1:17" x14ac:dyDescent="0.3">
      <c r="A6" s="4" t="s">
        <v>54</v>
      </c>
      <c r="B6">
        <v>2</v>
      </c>
      <c r="H6" s="4" t="s">
        <v>65</v>
      </c>
      <c r="J6">
        <v>8</v>
      </c>
      <c r="K6">
        <v>1</v>
      </c>
      <c r="L6">
        <v>9</v>
      </c>
    </row>
    <row r="7" spans="1:17" x14ac:dyDescent="0.3">
      <c r="A7" s="4" t="s">
        <v>40</v>
      </c>
      <c r="B7">
        <v>1</v>
      </c>
      <c r="H7" s="4" t="s">
        <v>32</v>
      </c>
      <c r="I7">
        <v>2</v>
      </c>
      <c r="J7">
        <v>15</v>
      </c>
      <c r="K7">
        <v>1</v>
      </c>
      <c r="L7">
        <v>18</v>
      </c>
    </row>
    <row r="8" spans="1:17" x14ac:dyDescent="0.3">
      <c r="A8" s="4" t="s">
        <v>74</v>
      </c>
      <c r="B8">
        <v>40</v>
      </c>
      <c r="H8" s="4" t="s">
        <v>67</v>
      </c>
      <c r="J8">
        <v>1</v>
      </c>
      <c r="K8">
        <v>2</v>
      </c>
      <c r="L8">
        <v>3</v>
      </c>
    </row>
    <row r="9" spans="1:17" x14ac:dyDescent="0.3">
      <c r="H9" s="4" t="s">
        <v>74</v>
      </c>
      <c r="I9">
        <v>3</v>
      </c>
      <c r="J9">
        <v>32</v>
      </c>
      <c r="K9">
        <v>5</v>
      </c>
      <c r="L9">
        <v>40</v>
      </c>
    </row>
  </sheetData>
  <mergeCells count="1">
    <mergeCell ref="B1:Q2"/>
  </mergeCells>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CECD-4CE8-44AB-A07E-FB00C18CBF90}">
  <dimension ref="A1:Q8"/>
  <sheetViews>
    <sheetView workbookViewId="0">
      <selection activeCell="M8" sqref="M8"/>
    </sheetView>
  </sheetViews>
  <sheetFormatPr defaultRowHeight="14.4" x14ac:dyDescent="0.3"/>
  <cols>
    <col min="1" max="1" width="17.88671875" bestFit="1" customWidth="1"/>
    <col min="2" max="2" width="16.109375" bestFit="1" customWidth="1"/>
    <col min="8" max="8" width="15.88671875" bestFit="1" customWidth="1"/>
    <col min="9" max="9" width="12.5546875" bestFit="1" customWidth="1"/>
  </cols>
  <sheetData>
    <row r="1" spans="1:17" x14ac:dyDescent="0.3">
      <c r="B1" s="14" t="s">
        <v>86</v>
      </c>
      <c r="C1" s="15"/>
      <c r="D1" s="15"/>
      <c r="E1" s="15"/>
      <c r="F1" s="15"/>
      <c r="G1" s="15"/>
      <c r="H1" s="15"/>
      <c r="I1" s="15"/>
      <c r="J1" s="15"/>
      <c r="K1" s="15"/>
      <c r="L1" s="15"/>
      <c r="M1" s="15"/>
      <c r="N1" s="15"/>
      <c r="O1" s="15"/>
      <c r="P1" s="15"/>
      <c r="Q1" s="15"/>
    </row>
    <row r="2" spans="1:17" x14ac:dyDescent="0.3">
      <c r="B2" s="15"/>
      <c r="C2" s="15"/>
      <c r="D2" s="15"/>
      <c r="E2" s="15"/>
      <c r="F2" s="15"/>
      <c r="G2" s="15"/>
      <c r="H2" s="15"/>
      <c r="I2" s="15"/>
      <c r="J2" s="15"/>
      <c r="K2" s="15"/>
      <c r="L2" s="15"/>
      <c r="M2" s="15"/>
      <c r="N2" s="15"/>
      <c r="O2" s="15"/>
      <c r="P2" s="15"/>
      <c r="Q2" s="15"/>
    </row>
    <row r="3" spans="1:17" x14ac:dyDescent="0.3">
      <c r="A3" s="3" t="s">
        <v>87</v>
      </c>
      <c r="B3" t="s">
        <v>75</v>
      </c>
      <c r="H3" s="3" t="s">
        <v>88</v>
      </c>
      <c r="I3" t="s">
        <v>89</v>
      </c>
    </row>
    <row r="4" spans="1:17" x14ac:dyDescent="0.3">
      <c r="A4" s="4" t="s">
        <v>55</v>
      </c>
      <c r="B4">
        <v>3</v>
      </c>
      <c r="H4" s="4" t="s">
        <v>29</v>
      </c>
      <c r="I4">
        <v>18</v>
      </c>
    </row>
    <row r="5" spans="1:17" x14ac:dyDescent="0.3">
      <c r="A5" s="4" t="s">
        <v>31</v>
      </c>
      <c r="B5">
        <v>32</v>
      </c>
      <c r="H5" s="4" t="s">
        <v>47</v>
      </c>
      <c r="I5">
        <v>19</v>
      </c>
    </row>
    <row r="6" spans="1:17" x14ac:dyDescent="0.3">
      <c r="A6" s="4" t="s">
        <v>61</v>
      </c>
      <c r="B6">
        <v>5</v>
      </c>
      <c r="H6" s="4" t="s">
        <v>54</v>
      </c>
      <c r="I6">
        <v>2</v>
      </c>
    </row>
    <row r="7" spans="1:17" x14ac:dyDescent="0.3">
      <c r="A7" s="4" t="s">
        <v>74</v>
      </c>
      <c r="B7">
        <v>40</v>
      </c>
      <c r="H7" s="4" t="s">
        <v>40</v>
      </c>
      <c r="I7">
        <v>1</v>
      </c>
    </row>
    <row r="8" spans="1:17" x14ac:dyDescent="0.3">
      <c r="H8" s="4" t="s">
        <v>74</v>
      </c>
      <c r="I8">
        <v>40</v>
      </c>
    </row>
  </sheetData>
  <mergeCells count="1">
    <mergeCell ref="B1:Q2"/>
  </mergeCells>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62464-6807-4DD0-909F-7B6218DB89BC}">
  <dimension ref="B1:W2"/>
  <sheetViews>
    <sheetView showGridLines="0" zoomScale="94" workbookViewId="0">
      <selection activeCell="V7" sqref="V7"/>
    </sheetView>
  </sheetViews>
  <sheetFormatPr defaultRowHeight="14.4" x14ac:dyDescent="0.3"/>
  <cols>
    <col min="18" max="18" width="13.6640625" bestFit="1" customWidth="1"/>
    <col min="19" max="19" width="6.33203125" bestFit="1" customWidth="1"/>
  </cols>
  <sheetData>
    <row r="1" spans="2:23" x14ac:dyDescent="0.3">
      <c r="B1" s="16" t="s">
        <v>90</v>
      </c>
      <c r="C1" s="17"/>
      <c r="D1" s="17"/>
      <c r="E1" s="17"/>
      <c r="F1" s="17"/>
      <c r="G1" s="17"/>
      <c r="H1" s="17"/>
      <c r="I1" s="17"/>
      <c r="J1" s="17"/>
      <c r="K1" s="17"/>
      <c r="L1" s="17"/>
      <c r="M1" s="17"/>
      <c r="N1" s="17"/>
      <c r="O1" s="17"/>
      <c r="P1" s="17"/>
      <c r="Q1" s="17"/>
      <c r="R1" s="17"/>
      <c r="S1" s="17"/>
      <c r="T1" s="17"/>
      <c r="U1" s="17"/>
      <c r="V1" s="17"/>
      <c r="W1" s="17"/>
    </row>
    <row r="2" spans="2:23" x14ac:dyDescent="0.3">
      <c r="B2" s="17"/>
      <c r="C2" s="17"/>
      <c r="D2" s="17"/>
      <c r="E2" s="17"/>
      <c r="F2" s="17"/>
      <c r="G2" s="17"/>
      <c r="H2" s="17"/>
      <c r="I2" s="17"/>
      <c r="J2" s="17"/>
      <c r="K2" s="17"/>
      <c r="L2" s="17"/>
      <c r="M2" s="17"/>
      <c r="N2" s="17"/>
      <c r="O2" s="17"/>
      <c r="P2" s="17"/>
      <c r="Q2" s="17"/>
      <c r="R2" s="17"/>
      <c r="S2" s="17"/>
      <c r="T2" s="17"/>
      <c r="U2" s="17"/>
      <c r="V2" s="17"/>
      <c r="W2" s="17"/>
    </row>
  </sheetData>
  <mergeCells count="1">
    <mergeCell ref="B1:W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B4C45F-81F8-4527-A737-F905029595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Data_set 2</vt:lpstr>
      <vt:lpstr>Task 1</vt:lpstr>
      <vt:lpstr>Task 2</vt:lpstr>
      <vt:lpstr>Task 3</vt:lpstr>
      <vt:lpstr>Task-4</vt:lpstr>
      <vt:lpstr>Task 5</vt:lpstr>
      <vt:lpstr>Task-6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vennu sanjana</dc:creator>
  <cp:lastModifiedBy>vennu sanjana</cp:lastModifiedBy>
  <dcterms:created xsi:type="dcterms:W3CDTF">2024-05-27T17:01:48Z</dcterms:created>
  <dcterms:modified xsi:type="dcterms:W3CDTF">2024-05-29T10:40:12Z</dcterms:modified>
</cp:coreProperties>
</file>