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pu.duan/Desktop/"/>
    </mc:Choice>
  </mc:AlternateContent>
  <xr:revisionPtr revIDLastSave="0" documentId="13_ncr:1_{43505FA8-2B09-7D45-B9C3-35B2859A048B}" xr6:coauthVersionLast="47" xr6:coauthVersionMax="47" xr10:uidLastSave="{00000000-0000-0000-0000-000000000000}"/>
  <bookViews>
    <workbookView xWindow="280" yWindow="500" windowWidth="28240" windowHeight="16940" xr2:uid="{918802B1-18F8-0644-B563-347C216395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11" i="1"/>
  <c r="G11" i="1"/>
  <c r="H11" i="1" s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</calcChain>
</file>

<file path=xl/sharedStrings.xml><?xml version="1.0" encoding="utf-8"?>
<sst xmlns="http://schemas.openxmlformats.org/spreadsheetml/2006/main" count="88" uniqueCount="64">
  <si>
    <t>12.9" iPad Pro</t>
  </si>
  <si>
    <t>1024x1366 pt (2048x2732 px @2x)</t>
  </si>
  <si>
    <t>11" iPad Pro</t>
  </si>
  <si>
    <t>834x1194 pt (1668x2388 px @2x)</t>
  </si>
  <si>
    <t>10.5" iPad Pro</t>
  </si>
  <si>
    <t>9.7" iPad Pro</t>
  </si>
  <si>
    <t>768x1024 pt (1536x2048 px @2x)</t>
  </si>
  <si>
    <t>7.9" iPad mini</t>
  </si>
  <si>
    <t>10.5" iPad Air</t>
  </si>
  <si>
    <t>834x1112 pt (1668x2224 px @2x)</t>
  </si>
  <si>
    <t>9.7" iPad Air</t>
  </si>
  <si>
    <t>10.2" iPad</t>
  </si>
  <si>
    <t>810x1080 pt (1620x2160 px @2x)</t>
  </si>
  <si>
    <t>9.7" iPad</t>
  </si>
  <si>
    <t>iPhone 14 Pro Max</t>
  </si>
  <si>
    <t>iPhone 14 Pro</t>
  </si>
  <si>
    <t>393x852 pt (1179x2556 px @3x)</t>
  </si>
  <si>
    <t>iPhone 14 Plus</t>
  </si>
  <si>
    <t>428x926 pt (1284x2778 px @3x)</t>
  </si>
  <si>
    <t>iPhone 14</t>
  </si>
  <si>
    <t>390x844 pt (1170x2532 px @3x)</t>
  </si>
  <si>
    <t>iPhone 13 Pro Max</t>
  </si>
  <si>
    <t>iPhone 13 Pro</t>
  </si>
  <si>
    <t>iPhone 13</t>
  </si>
  <si>
    <t>iPhone 13 mini</t>
  </si>
  <si>
    <t>375x812 pt (1125x2436 px @3x)</t>
  </si>
  <si>
    <t>iPhone 12 Pro Max</t>
  </si>
  <si>
    <t>iPhone 12 Pro</t>
  </si>
  <si>
    <t>iPhone 12</t>
  </si>
  <si>
    <t>iPhone 12 mini</t>
  </si>
  <si>
    <t>iPhone 11 Pro Max</t>
  </si>
  <si>
    <t>414x896 pt (1242x2688 px @3x)</t>
  </si>
  <si>
    <t>iPhone 11 Pro</t>
  </si>
  <si>
    <t>iPhone 11</t>
  </si>
  <si>
    <t>414x896 pt (828x1792 px @2x)</t>
  </si>
  <si>
    <t>iPhone XS Max</t>
  </si>
  <si>
    <t>iPhone XS</t>
  </si>
  <si>
    <t>iPhone XR</t>
  </si>
  <si>
    <t>iPhone X</t>
  </si>
  <si>
    <t>iPhone 8 Plus</t>
  </si>
  <si>
    <t>414x736 pt (1080x1920 px @3x)</t>
  </si>
  <si>
    <t>iPhone 8</t>
  </si>
  <si>
    <t>375x667 pt (750x1334 px @2x)</t>
  </si>
  <si>
    <t>iPhone 7 Plus</t>
  </si>
  <si>
    <t>iPhone 7</t>
  </si>
  <si>
    <t>iPhone 6s Plus</t>
  </si>
  <si>
    <t>iPhone 6s</t>
  </si>
  <si>
    <t>iPhone 6 Plus</t>
  </si>
  <si>
    <t>iPhone 6</t>
  </si>
  <si>
    <t>4.7" iPhone SE</t>
  </si>
  <si>
    <t>4" iPhone SE</t>
  </si>
  <si>
    <t>320x568 pt (640x1136 px @2x)</t>
  </si>
  <si>
    <t>iPod touch 5th generation and later</t>
  </si>
  <si>
    <t>Device</t>
    <phoneticPr fontId="2" type="noConversion"/>
  </si>
  <si>
    <t>物理分辨率</t>
    <phoneticPr fontId="2" type="noConversion"/>
  </si>
  <si>
    <t>status bar height</t>
    <phoneticPr fontId="2" type="noConversion"/>
  </si>
  <si>
    <t>nav bar</t>
    <phoneticPr fontId="2" type="noConversion"/>
  </si>
  <si>
    <t>tab bar</t>
    <phoneticPr fontId="2" type="noConversion"/>
  </si>
  <si>
    <t>home bar</t>
    <phoneticPr fontId="2" type="noConversion"/>
  </si>
  <si>
    <t>430x932 pt (1290x2796 px @3x)</t>
    <phoneticPr fontId="2" type="noConversion"/>
  </si>
  <si>
    <t>高度</t>
    <phoneticPr fontId="2" type="noConversion"/>
  </si>
  <si>
    <t>status+nav+tab+home</t>
    <phoneticPr fontId="2" type="noConversion"/>
  </si>
  <si>
    <t>安全区域</t>
    <phoneticPr fontId="2" type="noConversion"/>
  </si>
  <si>
    <t>安全区域*0.618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</si>
</sst>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4"/>
      <color rgb="FF666666"/>
      <name val="SF Pro Text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6F0CB-5256-2D4B-AF19-B9B35ED5F19A}">
  <dimension ref="A1:L40"/>
  <sheetViews>
    <sheetView tabSelected="1" workbookViewId="0">
      <selection activeCell="I5" sqref="I5"/>
    </sheetView>
  </sheetViews>
  <sheetFormatPr baseColWidth="10" defaultRowHeight="16"/>
  <cols>
    <col min="1" max="1" width="46.5" customWidth="1"/>
    <col min="2" max="2" width="49.1640625" customWidth="1"/>
    <col min="3" max="3" width="16.33203125" style="2" customWidth="1"/>
    <col min="4" max="4" width="14.83203125" style="2" customWidth="1"/>
    <col min="5" max="6" width="10.83203125" style="2"/>
    <col min="7" max="7" width="13.6640625" customWidth="1"/>
    <col min="8" max="8" width="15.6640625" customWidth="1"/>
    <col min="9" max="9" width="20.83203125" customWidth="1"/>
    <col min="11" max="11" width="15.6640625" customWidth="1"/>
  </cols>
  <sheetData>
    <row r="1" spans="1:11">
      <c r="A1" t="s">
        <v>53</v>
      </c>
      <c r="B1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H1" s="2" t="s">
        <v>60</v>
      </c>
      <c r="I1" s="2" t="s">
        <v>61</v>
      </c>
      <c r="J1" s="2" t="s">
        <v>62</v>
      </c>
      <c r="K1" s="2" t="s">
        <v>63</v>
      </c>
    </row>
    <row r="2" spans="1:11" ht="18">
      <c r="A2" s="1" t="s">
        <v>0</v>
      </c>
      <c r="B2" s="1" t="s">
        <v>1</v>
      </c>
      <c r="C2" s="2">
        <v>1</v>
      </c>
      <c r="E2" s="2">
        <v>1</v>
      </c>
    </row>
    <row r="3" spans="1:11" ht="18">
      <c r="A3" s="1" t="s">
        <v>2</v>
      </c>
      <c r="B3" s="1" t="s">
        <v>3</v>
      </c>
    </row>
    <row r="4" spans="1:11" ht="18">
      <c r="A4" s="1" t="s">
        <v>4</v>
      </c>
      <c r="B4" s="1" t="s">
        <v>3</v>
      </c>
    </row>
    <row r="5" spans="1:11" ht="18">
      <c r="A5" s="1" t="s">
        <v>5</v>
      </c>
      <c r="B5" s="1" t="s">
        <v>6</v>
      </c>
    </row>
    <row r="6" spans="1:11" ht="18">
      <c r="A6" s="1" t="s">
        <v>7</v>
      </c>
      <c r="B6" s="1" t="s">
        <v>6</v>
      </c>
    </row>
    <row r="7" spans="1:11" ht="18">
      <c r="A7" s="1" t="s">
        <v>8</v>
      </c>
      <c r="B7" s="1" t="s">
        <v>9</v>
      </c>
    </row>
    <row r="8" spans="1:11" ht="18">
      <c r="A8" s="1" t="s">
        <v>10</v>
      </c>
      <c r="B8" s="1" t="s">
        <v>6</v>
      </c>
    </row>
    <row r="9" spans="1:11" ht="18">
      <c r="A9" s="1" t="s">
        <v>11</v>
      </c>
      <c r="B9" s="1" t="s">
        <v>12</v>
      </c>
    </row>
    <row r="10" spans="1:11" ht="18">
      <c r="A10" s="1" t="s">
        <v>13</v>
      </c>
      <c r="B10" s="1" t="s">
        <v>6</v>
      </c>
    </row>
    <row r="11" spans="1:11" ht="18">
      <c r="A11" s="1" t="s">
        <v>14</v>
      </c>
      <c r="B11" s="1" t="s">
        <v>59</v>
      </c>
      <c r="C11" s="2">
        <v>54</v>
      </c>
      <c r="D11" s="2">
        <v>44</v>
      </c>
      <c r="E11" s="2">
        <v>49</v>
      </c>
      <c r="F11" s="2">
        <v>34</v>
      </c>
      <c r="G11" t="str">
        <f>RIGHT(B11,LEN(B11)-SEARCH("x",B11))</f>
        <v>932 pt (1290x2796 px @3x)</v>
      </c>
      <c r="H11" t="str">
        <f>LEFT(G11,SEARCH(" pt",G11)-1)</f>
        <v>932</v>
      </c>
      <c r="I11">
        <f>SUM(C11,D11,E11,F11)</f>
        <v>181</v>
      </c>
      <c r="J11">
        <f>(H11-I11)</f>
        <v>751</v>
      </c>
      <c r="K11">
        <f>J11*0.618</f>
        <v>464.11799999999999</v>
      </c>
    </row>
    <row r="12" spans="1:11" ht="18">
      <c r="A12" s="1" t="s">
        <v>15</v>
      </c>
      <c r="B12" s="1" t="s">
        <v>16</v>
      </c>
      <c r="C12" s="2">
        <v>54</v>
      </c>
      <c r="D12" s="2">
        <v>44</v>
      </c>
      <c r="E12" s="2">
        <v>49</v>
      </c>
      <c r="F12" s="2">
        <v>34</v>
      </c>
      <c r="G12" t="str">
        <f t="shared" ref="G12:G40" si="0">RIGHT(B12,LEN(B12)-SEARCH("x",B12))</f>
        <v>852 pt (1179x2556 px @3x)</v>
      </c>
      <c r="H12" t="str">
        <f t="shared" ref="H12:H40" si="1">LEFT(G12,SEARCH(" pt",G12)-1)</f>
        <v>852</v>
      </c>
      <c r="I12">
        <f t="shared" ref="I12:I40" si="2">SUM(C12,D12,E12,F12)</f>
        <v>181</v>
      </c>
      <c r="J12">
        <f t="shared" ref="J12:J40" si="3">(H12-I12)</f>
        <v>671</v>
      </c>
      <c r="K12">
        <f t="shared" ref="K12:K40" si="4">J12*0.618</f>
        <v>414.678</v>
      </c>
    </row>
    <row r="13" spans="1:11" ht="18">
      <c r="A13" s="1" t="s">
        <v>17</v>
      </c>
      <c r="B13" s="1" t="s">
        <v>18</v>
      </c>
      <c r="C13" s="2">
        <v>47</v>
      </c>
      <c r="D13" s="2">
        <v>44</v>
      </c>
      <c r="E13" s="2">
        <v>49</v>
      </c>
      <c r="F13" s="2">
        <v>34</v>
      </c>
      <c r="G13" t="str">
        <f t="shared" si="0"/>
        <v>926 pt (1284x2778 px @3x)</v>
      </c>
      <c r="H13" t="str">
        <f t="shared" si="1"/>
        <v>926</v>
      </c>
      <c r="I13">
        <f t="shared" si="2"/>
        <v>174</v>
      </c>
      <c r="J13">
        <f t="shared" si="3"/>
        <v>752</v>
      </c>
      <c r="K13">
        <f t="shared" si="4"/>
        <v>464.73599999999999</v>
      </c>
    </row>
    <row r="14" spans="1:11" ht="18">
      <c r="A14" s="1" t="s">
        <v>19</v>
      </c>
      <c r="B14" s="1" t="s">
        <v>20</v>
      </c>
      <c r="C14" s="2">
        <v>47</v>
      </c>
      <c r="D14" s="2">
        <v>44</v>
      </c>
      <c r="E14" s="2">
        <v>49</v>
      </c>
      <c r="F14" s="2">
        <v>34</v>
      </c>
      <c r="G14" t="str">
        <f t="shared" si="0"/>
        <v>844 pt (1170x2532 px @3x)</v>
      </c>
      <c r="H14" t="str">
        <f t="shared" si="1"/>
        <v>844</v>
      </c>
      <c r="I14">
        <f t="shared" si="2"/>
        <v>174</v>
      </c>
      <c r="J14">
        <f t="shared" si="3"/>
        <v>670</v>
      </c>
      <c r="K14">
        <f t="shared" si="4"/>
        <v>414.06</v>
      </c>
    </row>
    <row r="15" spans="1:11" ht="18">
      <c r="A15" s="1" t="s">
        <v>21</v>
      </c>
      <c r="B15" s="1" t="s">
        <v>18</v>
      </c>
      <c r="C15" s="2">
        <v>47</v>
      </c>
      <c r="D15" s="2">
        <v>44</v>
      </c>
      <c r="E15" s="2">
        <v>49</v>
      </c>
      <c r="F15" s="2">
        <v>34</v>
      </c>
      <c r="G15" t="str">
        <f t="shared" si="0"/>
        <v>926 pt (1284x2778 px @3x)</v>
      </c>
      <c r="H15" t="str">
        <f t="shared" si="1"/>
        <v>926</v>
      </c>
      <c r="I15">
        <f t="shared" si="2"/>
        <v>174</v>
      </c>
      <c r="J15">
        <f t="shared" si="3"/>
        <v>752</v>
      </c>
      <c r="K15">
        <f t="shared" si="4"/>
        <v>464.73599999999999</v>
      </c>
    </row>
    <row r="16" spans="1:11" ht="18">
      <c r="A16" s="1" t="s">
        <v>22</v>
      </c>
      <c r="B16" s="1" t="s">
        <v>20</v>
      </c>
      <c r="C16" s="2">
        <v>47</v>
      </c>
      <c r="D16" s="2">
        <v>44</v>
      </c>
      <c r="E16" s="2">
        <v>49</v>
      </c>
      <c r="F16" s="2">
        <v>34</v>
      </c>
      <c r="G16" t="str">
        <f t="shared" si="0"/>
        <v>844 pt (1170x2532 px @3x)</v>
      </c>
      <c r="H16" t="str">
        <f t="shared" si="1"/>
        <v>844</v>
      </c>
      <c r="I16">
        <f t="shared" si="2"/>
        <v>174</v>
      </c>
      <c r="J16">
        <f t="shared" si="3"/>
        <v>670</v>
      </c>
      <c r="K16">
        <f t="shared" si="4"/>
        <v>414.06</v>
      </c>
    </row>
    <row r="17" spans="1:12" ht="18">
      <c r="A17" s="1" t="s">
        <v>23</v>
      </c>
      <c r="B17" s="1" t="s">
        <v>20</v>
      </c>
      <c r="C17" s="2">
        <v>47</v>
      </c>
      <c r="D17" s="2">
        <v>44</v>
      </c>
      <c r="E17" s="2">
        <v>49</v>
      </c>
      <c r="F17" s="2">
        <v>34</v>
      </c>
      <c r="G17" t="str">
        <f t="shared" si="0"/>
        <v>844 pt (1170x2532 px @3x)</v>
      </c>
      <c r="H17" t="str">
        <f t="shared" si="1"/>
        <v>844</v>
      </c>
      <c r="I17">
        <f t="shared" si="2"/>
        <v>174</v>
      </c>
      <c r="J17">
        <f t="shared" si="3"/>
        <v>670</v>
      </c>
      <c r="K17">
        <f t="shared" si="4"/>
        <v>414.06</v>
      </c>
    </row>
    <row r="18" spans="1:12" ht="18">
      <c r="A18" s="1" t="s">
        <v>24</v>
      </c>
      <c r="B18" s="1" t="s">
        <v>25</v>
      </c>
      <c r="C18" s="2">
        <v>50</v>
      </c>
      <c r="D18" s="2">
        <v>44</v>
      </c>
      <c r="E18" s="2">
        <v>49</v>
      </c>
      <c r="F18" s="2">
        <v>34</v>
      </c>
      <c r="G18" t="str">
        <f t="shared" si="0"/>
        <v>812 pt (1125x2436 px @3x)</v>
      </c>
      <c r="H18" t="str">
        <f t="shared" si="1"/>
        <v>812</v>
      </c>
      <c r="I18">
        <f t="shared" si="2"/>
        <v>177</v>
      </c>
      <c r="J18">
        <f t="shared" si="3"/>
        <v>635</v>
      </c>
      <c r="K18">
        <f t="shared" si="4"/>
        <v>392.43</v>
      </c>
    </row>
    <row r="19" spans="1:12" ht="18">
      <c r="A19" s="1" t="s">
        <v>26</v>
      </c>
      <c r="B19" s="1" t="s">
        <v>18</v>
      </c>
      <c r="C19" s="2">
        <v>47</v>
      </c>
      <c r="D19" s="2">
        <v>44</v>
      </c>
      <c r="E19" s="2">
        <v>49</v>
      </c>
      <c r="F19" s="2">
        <v>34</v>
      </c>
      <c r="G19" t="str">
        <f t="shared" si="0"/>
        <v>926 pt (1284x2778 px @3x)</v>
      </c>
      <c r="H19" t="str">
        <f t="shared" si="1"/>
        <v>926</v>
      </c>
      <c r="I19">
        <f t="shared" si="2"/>
        <v>174</v>
      </c>
      <c r="J19">
        <f t="shared" si="3"/>
        <v>752</v>
      </c>
      <c r="K19">
        <f t="shared" si="4"/>
        <v>464.73599999999999</v>
      </c>
    </row>
    <row r="20" spans="1:12" ht="18">
      <c r="A20" s="1" t="s">
        <v>27</v>
      </c>
      <c r="B20" s="1" t="s">
        <v>20</v>
      </c>
      <c r="C20" s="2">
        <v>47</v>
      </c>
      <c r="D20" s="2">
        <v>44</v>
      </c>
      <c r="E20" s="2">
        <v>49</v>
      </c>
      <c r="F20" s="2">
        <v>34</v>
      </c>
      <c r="G20" t="str">
        <f t="shared" si="0"/>
        <v>844 pt (1170x2532 px @3x)</v>
      </c>
      <c r="H20" t="str">
        <f t="shared" si="1"/>
        <v>844</v>
      </c>
      <c r="I20">
        <f t="shared" si="2"/>
        <v>174</v>
      </c>
      <c r="J20">
        <f t="shared" si="3"/>
        <v>670</v>
      </c>
      <c r="K20">
        <f t="shared" si="4"/>
        <v>414.06</v>
      </c>
      <c r="L20">
        <v>20</v>
      </c>
    </row>
    <row r="21" spans="1:12" ht="18">
      <c r="A21" s="1" t="s">
        <v>28</v>
      </c>
      <c r="B21" s="1" t="s">
        <v>20</v>
      </c>
      <c r="C21" s="2">
        <v>47</v>
      </c>
      <c r="D21" s="2">
        <v>44</v>
      </c>
      <c r="E21" s="2">
        <v>49</v>
      </c>
      <c r="F21" s="2">
        <v>34</v>
      </c>
      <c r="G21" t="str">
        <f t="shared" si="0"/>
        <v>844 pt (1170x2532 px @3x)</v>
      </c>
      <c r="H21" t="str">
        <f t="shared" si="1"/>
        <v>844</v>
      </c>
      <c r="I21">
        <f t="shared" si="2"/>
        <v>174</v>
      </c>
      <c r="J21">
        <f t="shared" si="3"/>
        <v>670</v>
      </c>
      <c r="K21">
        <f t="shared" si="4"/>
        <v>414.06</v>
      </c>
    </row>
    <row r="22" spans="1:12" ht="18">
      <c r="A22" s="1" t="s">
        <v>29</v>
      </c>
      <c r="B22" s="1" t="s">
        <v>25</v>
      </c>
      <c r="C22" s="2">
        <v>50</v>
      </c>
      <c r="D22" s="2">
        <v>44</v>
      </c>
      <c r="E22" s="2">
        <v>49</v>
      </c>
      <c r="F22" s="2">
        <v>34</v>
      </c>
      <c r="G22" t="str">
        <f t="shared" si="0"/>
        <v>812 pt (1125x2436 px @3x)</v>
      </c>
      <c r="H22" t="str">
        <f t="shared" si="1"/>
        <v>812</v>
      </c>
      <c r="I22">
        <f t="shared" si="2"/>
        <v>177</v>
      </c>
      <c r="J22">
        <f t="shared" si="3"/>
        <v>635</v>
      </c>
      <c r="K22">
        <f t="shared" si="4"/>
        <v>392.43</v>
      </c>
    </row>
    <row r="23" spans="1:12" ht="18">
      <c r="A23" s="1" t="s">
        <v>30</v>
      </c>
      <c r="B23" s="1" t="s">
        <v>31</v>
      </c>
      <c r="C23" s="2">
        <v>44</v>
      </c>
      <c r="D23" s="2">
        <v>44</v>
      </c>
      <c r="E23" s="2">
        <v>49</v>
      </c>
      <c r="F23" s="2">
        <v>34</v>
      </c>
      <c r="G23" t="str">
        <f t="shared" si="0"/>
        <v>896 pt (1242x2688 px @3x)</v>
      </c>
      <c r="H23" t="str">
        <f t="shared" si="1"/>
        <v>896</v>
      </c>
      <c r="I23">
        <f t="shared" si="2"/>
        <v>171</v>
      </c>
      <c r="J23">
        <f t="shared" si="3"/>
        <v>725</v>
      </c>
      <c r="K23">
        <f t="shared" si="4"/>
        <v>448.05</v>
      </c>
    </row>
    <row r="24" spans="1:12" ht="18">
      <c r="A24" s="1" t="s">
        <v>32</v>
      </c>
      <c r="B24" s="1" t="s">
        <v>25</v>
      </c>
      <c r="C24" s="2">
        <v>44</v>
      </c>
      <c r="D24" s="2">
        <v>44</v>
      </c>
      <c r="E24" s="2">
        <v>49</v>
      </c>
      <c r="F24" s="2">
        <v>34</v>
      </c>
      <c r="G24" t="str">
        <f t="shared" si="0"/>
        <v>812 pt (1125x2436 px @3x)</v>
      </c>
      <c r="H24" t="str">
        <f t="shared" si="1"/>
        <v>812</v>
      </c>
      <c r="I24">
        <f t="shared" si="2"/>
        <v>171</v>
      </c>
      <c r="J24">
        <f t="shared" si="3"/>
        <v>641</v>
      </c>
      <c r="K24">
        <f t="shared" si="4"/>
        <v>396.13799999999998</v>
      </c>
    </row>
    <row r="25" spans="1:12" ht="18">
      <c r="A25" s="1" t="s">
        <v>33</v>
      </c>
      <c r="B25" s="1" t="s">
        <v>34</v>
      </c>
      <c r="C25" s="2">
        <v>48</v>
      </c>
      <c r="D25" s="2">
        <v>44</v>
      </c>
      <c r="E25" s="2">
        <v>49</v>
      </c>
      <c r="F25" s="2">
        <v>34</v>
      </c>
      <c r="G25" t="str">
        <f t="shared" si="0"/>
        <v>896 pt (828x1792 px @2x)</v>
      </c>
      <c r="H25" t="str">
        <f t="shared" si="1"/>
        <v>896</v>
      </c>
      <c r="I25">
        <f t="shared" si="2"/>
        <v>175</v>
      </c>
      <c r="J25">
        <f t="shared" si="3"/>
        <v>721</v>
      </c>
      <c r="K25">
        <f t="shared" si="4"/>
        <v>445.57799999999997</v>
      </c>
    </row>
    <row r="26" spans="1:12" ht="18">
      <c r="A26" s="1" t="s">
        <v>35</v>
      </c>
      <c r="B26" s="1" t="s">
        <v>31</v>
      </c>
      <c r="C26" s="2">
        <v>44</v>
      </c>
      <c r="D26" s="2">
        <v>44</v>
      </c>
      <c r="E26" s="2">
        <v>49</v>
      </c>
      <c r="F26" s="2">
        <v>34</v>
      </c>
      <c r="G26" t="str">
        <f t="shared" si="0"/>
        <v>896 pt (1242x2688 px @3x)</v>
      </c>
      <c r="H26" t="str">
        <f t="shared" si="1"/>
        <v>896</v>
      </c>
      <c r="I26">
        <f t="shared" si="2"/>
        <v>171</v>
      </c>
      <c r="J26">
        <f t="shared" si="3"/>
        <v>725</v>
      </c>
      <c r="K26">
        <f t="shared" si="4"/>
        <v>448.05</v>
      </c>
    </row>
    <row r="27" spans="1:12" ht="18">
      <c r="A27" s="1" t="s">
        <v>36</v>
      </c>
      <c r="B27" s="1" t="s">
        <v>25</v>
      </c>
      <c r="C27" s="2">
        <v>44</v>
      </c>
      <c r="D27" s="2">
        <v>44</v>
      </c>
      <c r="E27" s="2">
        <v>49</v>
      </c>
      <c r="F27" s="2">
        <v>34</v>
      </c>
      <c r="G27" t="str">
        <f t="shared" si="0"/>
        <v>812 pt (1125x2436 px @3x)</v>
      </c>
      <c r="H27" t="str">
        <f t="shared" si="1"/>
        <v>812</v>
      </c>
      <c r="I27">
        <f t="shared" si="2"/>
        <v>171</v>
      </c>
      <c r="J27">
        <f t="shared" si="3"/>
        <v>641</v>
      </c>
      <c r="K27">
        <f t="shared" si="4"/>
        <v>396.13799999999998</v>
      </c>
    </row>
    <row r="28" spans="1:12" ht="18">
      <c r="A28" s="1" t="s">
        <v>37</v>
      </c>
      <c r="B28" s="1" t="s">
        <v>34</v>
      </c>
      <c r="C28" s="2">
        <v>48</v>
      </c>
      <c r="D28" s="2">
        <v>44</v>
      </c>
      <c r="E28" s="2">
        <v>49</v>
      </c>
      <c r="F28" s="2">
        <v>34</v>
      </c>
      <c r="G28" t="str">
        <f t="shared" si="0"/>
        <v>896 pt (828x1792 px @2x)</v>
      </c>
      <c r="H28" t="str">
        <f t="shared" si="1"/>
        <v>896</v>
      </c>
      <c r="I28">
        <f t="shared" si="2"/>
        <v>175</v>
      </c>
      <c r="J28">
        <f t="shared" si="3"/>
        <v>721</v>
      </c>
      <c r="K28">
        <f t="shared" si="4"/>
        <v>445.57799999999997</v>
      </c>
    </row>
    <row r="29" spans="1:12" ht="18">
      <c r="A29" s="1" t="s">
        <v>38</v>
      </c>
      <c r="B29" s="1" t="s">
        <v>25</v>
      </c>
      <c r="C29" s="2">
        <v>44</v>
      </c>
      <c r="D29" s="2">
        <v>44</v>
      </c>
      <c r="E29" s="2">
        <v>49</v>
      </c>
      <c r="F29" s="2">
        <v>34</v>
      </c>
      <c r="G29" t="str">
        <f t="shared" si="0"/>
        <v>812 pt (1125x2436 px @3x)</v>
      </c>
      <c r="H29" t="str">
        <f t="shared" si="1"/>
        <v>812</v>
      </c>
      <c r="I29">
        <f t="shared" si="2"/>
        <v>171</v>
      </c>
      <c r="J29">
        <f t="shared" si="3"/>
        <v>641</v>
      </c>
      <c r="K29">
        <f t="shared" si="4"/>
        <v>396.13799999999998</v>
      </c>
    </row>
    <row r="30" spans="1:12" ht="18">
      <c r="A30" s="1" t="s">
        <v>39</v>
      </c>
      <c r="B30" s="1" t="s">
        <v>40</v>
      </c>
      <c r="C30" s="2">
        <v>20</v>
      </c>
      <c r="D30" s="2">
        <v>44</v>
      </c>
      <c r="E30" s="2">
        <v>49</v>
      </c>
      <c r="F30" s="2">
        <v>0</v>
      </c>
      <c r="G30" t="str">
        <f t="shared" si="0"/>
        <v>736 pt (1080x1920 px @3x)</v>
      </c>
      <c r="H30" t="str">
        <f t="shared" si="1"/>
        <v>736</v>
      </c>
      <c r="I30">
        <f t="shared" si="2"/>
        <v>113</v>
      </c>
      <c r="J30">
        <f t="shared" si="3"/>
        <v>623</v>
      </c>
      <c r="K30">
        <f t="shared" si="4"/>
        <v>385.01400000000001</v>
      </c>
    </row>
    <row r="31" spans="1:12" ht="18">
      <c r="A31" s="1" t="s">
        <v>41</v>
      </c>
      <c r="B31" s="1" t="s">
        <v>42</v>
      </c>
      <c r="C31" s="2">
        <v>20</v>
      </c>
      <c r="D31" s="2">
        <v>44</v>
      </c>
      <c r="E31" s="2">
        <v>49</v>
      </c>
      <c r="F31" s="2">
        <v>0</v>
      </c>
      <c r="G31" t="str">
        <f t="shared" si="0"/>
        <v>667 pt (750x1334 px @2x)</v>
      </c>
      <c r="H31" t="str">
        <f t="shared" si="1"/>
        <v>667</v>
      </c>
      <c r="I31">
        <f t="shared" si="2"/>
        <v>113</v>
      </c>
      <c r="J31">
        <f t="shared" si="3"/>
        <v>554</v>
      </c>
      <c r="K31">
        <f t="shared" si="4"/>
        <v>342.37200000000001</v>
      </c>
    </row>
    <row r="32" spans="1:12" ht="18">
      <c r="A32" s="1" t="s">
        <v>43</v>
      </c>
      <c r="B32" s="1" t="s">
        <v>40</v>
      </c>
      <c r="C32" s="2">
        <v>20</v>
      </c>
      <c r="D32" s="2">
        <v>44</v>
      </c>
      <c r="E32" s="2">
        <v>49</v>
      </c>
      <c r="F32" s="2">
        <v>0</v>
      </c>
      <c r="G32" t="str">
        <f t="shared" si="0"/>
        <v>736 pt (1080x1920 px @3x)</v>
      </c>
      <c r="H32" t="str">
        <f t="shared" si="1"/>
        <v>736</v>
      </c>
      <c r="I32">
        <f t="shared" si="2"/>
        <v>113</v>
      </c>
      <c r="J32">
        <f t="shared" si="3"/>
        <v>623</v>
      </c>
      <c r="K32">
        <f t="shared" si="4"/>
        <v>385.01400000000001</v>
      </c>
    </row>
    <row r="33" spans="1:11" ht="18">
      <c r="A33" s="1" t="s">
        <v>44</v>
      </c>
      <c r="B33" s="1" t="s">
        <v>42</v>
      </c>
      <c r="C33" s="2">
        <v>20</v>
      </c>
      <c r="D33" s="2">
        <v>44</v>
      </c>
      <c r="E33" s="2">
        <v>49</v>
      </c>
      <c r="F33" s="2">
        <v>0</v>
      </c>
      <c r="G33" t="str">
        <f t="shared" si="0"/>
        <v>667 pt (750x1334 px @2x)</v>
      </c>
      <c r="H33" t="str">
        <f t="shared" si="1"/>
        <v>667</v>
      </c>
      <c r="I33">
        <f t="shared" si="2"/>
        <v>113</v>
      </c>
      <c r="J33">
        <f t="shared" si="3"/>
        <v>554</v>
      </c>
      <c r="K33">
        <f t="shared" si="4"/>
        <v>342.37200000000001</v>
      </c>
    </row>
    <row r="34" spans="1:11" ht="18">
      <c r="A34" s="1" t="s">
        <v>45</v>
      </c>
      <c r="B34" s="1" t="s">
        <v>40</v>
      </c>
      <c r="C34" s="2">
        <v>20</v>
      </c>
      <c r="D34" s="2">
        <v>44</v>
      </c>
      <c r="E34" s="2">
        <v>49</v>
      </c>
      <c r="F34" s="2">
        <v>0</v>
      </c>
      <c r="G34" t="str">
        <f t="shared" si="0"/>
        <v>736 pt (1080x1920 px @3x)</v>
      </c>
      <c r="H34" t="str">
        <f t="shared" si="1"/>
        <v>736</v>
      </c>
      <c r="I34">
        <f t="shared" si="2"/>
        <v>113</v>
      </c>
      <c r="J34">
        <f t="shared" si="3"/>
        <v>623</v>
      </c>
      <c r="K34">
        <f t="shared" si="4"/>
        <v>385.01400000000001</v>
      </c>
    </row>
    <row r="35" spans="1:11" ht="18">
      <c r="A35" s="1" t="s">
        <v>46</v>
      </c>
      <c r="B35" s="1" t="s">
        <v>42</v>
      </c>
      <c r="C35" s="2">
        <v>20</v>
      </c>
      <c r="D35" s="2">
        <v>44</v>
      </c>
      <c r="E35" s="2">
        <v>49</v>
      </c>
      <c r="F35" s="2">
        <v>0</v>
      </c>
      <c r="G35" t="str">
        <f t="shared" si="0"/>
        <v>667 pt (750x1334 px @2x)</v>
      </c>
      <c r="H35" t="str">
        <f t="shared" si="1"/>
        <v>667</v>
      </c>
      <c r="I35">
        <f t="shared" si="2"/>
        <v>113</v>
      </c>
      <c r="J35">
        <f t="shared" si="3"/>
        <v>554</v>
      </c>
      <c r="K35">
        <f t="shared" si="4"/>
        <v>342.37200000000001</v>
      </c>
    </row>
    <row r="36" spans="1:11" ht="18">
      <c r="A36" s="1" t="s">
        <v>47</v>
      </c>
      <c r="B36" s="1" t="s">
        <v>40</v>
      </c>
      <c r="C36" s="2">
        <v>20</v>
      </c>
      <c r="D36" s="2">
        <v>44</v>
      </c>
      <c r="E36" s="2">
        <v>49</v>
      </c>
      <c r="F36" s="2">
        <v>0</v>
      </c>
      <c r="G36" t="str">
        <f t="shared" si="0"/>
        <v>736 pt (1080x1920 px @3x)</v>
      </c>
      <c r="H36" t="str">
        <f t="shared" si="1"/>
        <v>736</v>
      </c>
      <c r="I36">
        <f t="shared" si="2"/>
        <v>113</v>
      </c>
      <c r="J36">
        <f t="shared" si="3"/>
        <v>623</v>
      </c>
      <c r="K36">
        <f t="shared" si="4"/>
        <v>385.01400000000001</v>
      </c>
    </row>
    <row r="37" spans="1:11" ht="18">
      <c r="A37" s="1" t="s">
        <v>48</v>
      </c>
      <c r="B37" s="1" t="s">
        <v>42</v>
      </c>
      <c r="C37" s="2">
        <v>20</v>
      </c>
      <c r="D37" s="2">
        <v>44</v>
      </c>
      <c r="E37" s="2">
        <v>49</v>
      </c>
      <c r="F37" s="2">
        <v>0</v>
      </c>
      <c r="G37" t="str">
        <f t="shared" si="0"/>
        <v>667 pt (750x1334 px @2x)</v>
      </c>
      <c r="H37" t="str">
        <f t="shared" si="1"/>
        <v>667</v>
      </c>
      <c r="I37">
        <f t="shared" si="2"/>
        <v>113</v>
      </c>
      <c r="J37">
        <f t="shared" si="3"/>
        <v>554</v>
      </c>
      <c r="K37">
        <f t="shared" si="4"/>
        <v>342.37200000000001</v>
      </c>
    </row>
    <row r="38" spans="1:11" ht="18">
      <c r="A38" s="1" t="s">
        <v>49</v>
      </c>
      <c r="B38" s="1" t="s">
        <v>42</v>
      </c>
      <c r="C38" s="2">
        <v>20</v>
      </c>
      <c r="D38" s="2">
        <v>44</v>
      </c>
      <c r="E38" s="2">
        <v>49</v>
      </c>
      <c r="F38" s="2">
        <v>0</v>
      </c>
      <c r="G38" t="str">
        <f t="shared" si="0"/>
        <v>667 pt (750x1334 px @2x)</v>
      </c>
      <c r="H38" t="str">
        <f t="shared" si="1"/>
        <v>667</v>
      </c>
      <c r="I38">
        <f t="shared" si="2"/>
        <v>113</v>
      </c>
      <c r="J38">
        <f t="shared" si="3"/>
        <v>554</v>
      </c>
      <c r="K38">
        <f t="shared" si="4"/>
        <v>342.37200000000001</v>
      </c>
    </row>
    <row r="39" spans="1:11" ht="18">
      <c r="A39" s="1" t="s">
        <v>50</v>
      </c>
      <c r="B39" s="1" t="s">
        <v>51</v>
      </c>
      <c r="C39" s="2">
        <v>20</v>
      </c>
      <c r="D39" s="2">
        <v>44</v>
      </c>
      <c r="E39" s="2">
        <v>49</v>
      </c>
      <c r="F39" s="2">
        <v>0</v>
      </c>
      <c r="G39" t="str">
        <f t="shared" si="0"/>
        <v>568 pt (640x1136 px @2x)</v>
      </c>
      <c r="H39" t="str">
        <f t="shared" si="1"/>
        <v>568</v>
      </c>
      <c r="I39">
        <f t="shared" si="2"/>
        <v>113</v>
      </c>
      <c r="J39">
        <f t="shared" si="3"/>
        <v>455</v>
      </c>
      <c r="K39">
        <f t="shared" si="4"/>
        <v>281.19</v>
      </c>
    </row>
    <row r="40" spans="1:11" ht="18">
      <c r="A40" s="1" t="s">
        <v>52</v>
      </c>
      <c r="B40" s="1" t="s">
        <v>51</v>
      </c>
      <c r="C40" s="2">
        <v>20</v>
      </c>
      <c r="D40" s="2">
        <v>44</v>
      </c>
      <c r="E40" s="2">
        <v>49</v>
      </c>
      <c r="F40" s="2">
        <v>0</v>
      </c>
      <c r="G40" t="str">
        <f t="shared" si="0"/>
        <v>568 pt (640x1136 px @2x)</v>
      </c>
      <c r="H40" t="str">
        <f t="shared" si="1"/>
        <v>568</v>
      </c>
      <c r="I40">
        <f t="shared" si="2"/>
        <v>113</v>
      </c>
      <c r="J40">
        <f t="shared" si="3"/>
        <v>455</v>
      </c>
      <c r="K40">
        <f t="shared" si="4"/>
        <v>281.19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2023-01-04T08:39:03Z</dcterms:created>
  <dcterms:modified xsi:type="dcterms:W3CDTF">2023-01-04T10:38:25Z</dcterms:modified>
</cp:coreProperties>
</file>