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adiputro_psytest_backend\backend\src\data\"/>
    </mc:Choice>
  </mc:AlternateContent>
  <xr:revisionPtr revIDLastSave="0" documentId="13_ncr:1_{11B1D80C-EBBE-4CCB-867E-08D64D6501D3}" xr6:coauthVersionLast="40" xr6:coauthVersionMax="47" xr10:uidLastSave="{00000000-0000-0000-0000-000000000000}"/>
  <bookViews>
    <workbookView xWindow="4272" yWindow="0" windowWidth="15372" windowHeight="7992" activeTab="15" xr2:uid="{28313136-274B-432F-8942-0592E5394583}"/>
  </bookViews>
  <sheets>
    <sheet name="1" sheetId="11" r:id="rId1"/>
    <sheet name="2" sheetId="10" r:id="rId2"/>
    <sheet name="3" sheetId="13" r:id="rId3"/>
    <sheet name="4" sheetId="14" r:id="rId4"/>
    <sheet name="6" sheetId="1" r:id="rId5"/>
    <sheet name="5" sheetId="12" r:id="rId6"/>
    <sheet name="7" sheetId="2" r:id="rId7"/>
    <sheet name="8" sheetId="3" r:id="rId8"/>
    <sheet name="9" sheetId="4" r:id="rId9"/>
    <sheet name="10" sheetId="15" r:id="rId10"/>
    <sheet name="11" sheetId="5" r:id="rId11"/>
    <sheet name="12" sheetId="6" r:id="rId12"/>
    <sheet name="13" sheetId="7" r:id="rId13"/>
    <sheet name="14" sheetId="8" r:id="rId14"/>
    <sheet name="15" sheetId="9" r:id="rId15"/>
    <sheet name="16" sheetId="18" r:id="rId16"/>
    <sheet name="17" sheetId="16" r:id="rId17"/>
    <sheet name="21" sheetId="17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1" l="1"/>
  <c r="L5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D26" i="11" l="1"/>
  <c r="D27" i="11" s="1"/>
  <c r="K26" i="11"/>
  <c r="K27" i="11" s="1"/>
  <c r="C26" i="11"/>
  <c r="C27" i="11" s="1"/>
  <c r="L6" i="11"/>
  <c r="L7" i="11" s="1"/>
  <c r="L8" i="11" l="1"/>
  <c r="L9" i="11" s="1"/>
  <c r="B26" i="11"/>
  <c r="B27" i="11" l="1"/>
  <c r="H26" i="11"/>
  <c r="H27" i="11" s="1"/>
  <c r="L10" i="11"/>
  <c r="F26" i="11"/>
  <c r="F27" i="11" s="1"/>
  <c r="L11" i="11" l="1"/>
  <c r="E26" i="11"/>
  <c r="J26" i="11"/>
  <c r="J27" i="11" s="1"/>
  <c r="E27" i="11" l="1"/>
  <c r="I26" i="11"/>
  <c r="I27" i="11" s="1"/>
  <c r="L12" i="11"/>
  <c r="L13" i="11" s="1"/>
  <c r="L14" i="11" l="1"/>
  <c r="L15" i="11" s="1"/>
  <c r="L16" i="11" s="1"/>
  <c r="L17" i="11" s="1"/>
  <c r="L18" i="11" s="1"/>
  <c r="L19" i="11" s="1"/>
  <c r="L20" i="11" s="1"/>
  <c r="L21" i="11" s="1"/>
  <c r="L22" i="11" s="1"/>
  <c r="G26" i="11"/>
  <c r="G27" i="11" l="1"/>
  <c r="L26" i="11"/>
  <c r="M26" i="11" s="1"/>
  <c r="M27" i="11" l="1"/>
  <c r="N26" i="11" s="1"/>
</calcChain>
</file>

<file path=xl/sharedStrings.xml><?xml version="1.0" encoding="utf-8"?>
<sst xmlns="http://schemas.openxmlformats.org/spreadsheetml/2006/main" count="856" uniqueCount="277">
  <si>
    <t>College Student (Men)</t>
  </si>
  <si>
    <t>College Student (Women)</t>
  </si>
  <si>
    <t>General Adult (Men)</t>
  </si>
  <si>
    <t>General Adult (Women)</t>
  </si>
  <si>
    <t>score</t>
  </si>
  <si>
    <t>ach</t>
  </si>
  <si>
    <t>def</t>
  </si>
  <si>
    <t>ord</t>
  </si>
  <si>
    <t>exh</t>
  </si>
  <si>
    <t>aut</t>
  </si>
  <si>
    <t>aff</t>
  </si>
  <si>
    <t>int</t>
  </si>
  <si>
    <t>suc</t>
  </si>
  <si>
    <t>dom</t>
  </si>
  <si>
    <t>aba</t>
  </si>
  <si>
    <t>nur</t>
  </si>
  <si>
    <t>chg</t>
  </si>
  <si>
    <t>end</t>
  </si>
  <si>
    <t>het</t>
  </si>
  <si>
    <t>agg</t>
  </si>
  <si>
    <t>con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</si>
  <si>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</si>
  <si>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</si>
  <si>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</si>
  <si>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</si>
  <si>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</si>
  <si>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</si>
  <si>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</si>
  <si>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</si>
  <si>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</si>
  <si>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</si>
  <si>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TITUM</t>
  </si>
  <si>
    <t>IQ</t>
  </si>
  <si>
    <t>K</t>
  </si>
  <si>
    <t>HC</t>
  </si>
  <si>
    <t>C</t>
  </si>
  <si>
    <t>CB</t>
  </si>
  <si>
    <t>B</t>
  </si>
  <si>
    <t>Persoalan</t>
  </si>
  <si>
    <t>TOTAL</t>
  </si>
  <si>
    <t>TOTAL/10</t>
  </si>
  <si>
    <t>Nilai</t>
  </si>
  <si>
    <t>Norma</t>
  </si>
  <si>
    <t xml:space="preserve">Titum </t>
  </si>
  <si>
    <t xml:space="preserve">HARUS DIISI </t>
  </si>
  <si>
    <t>NAMA</t>
  </si>
  <si>
    <t>ACHMAD SAWALUDIN</t>
  </si>
  <si>
    <t>PENDIDIKAN</t>
  </si>
  <si>
    <t xml:space="preserve">: S1 </t>
  </si>
  <si>
    <t>NORMA</t>
  </si>
  <si>
    <t xml:space="preserve">36-40 </t>
  </si>
  <si>
    <t>26-35</t>
  </si>
  <si>
    <t>17-25</t>
  </si>
  <si>
    <t>7-16</t>
  </si>
  <si>
    <t>0-6</t>
  </si>
  <si>
    <t>KETERANGAN</t>
  </si>
  <si>
    <t>7-11</t>
  </si>
  <si>
    <t>12-19</t>
  </si>
  <si>
    <t>20-29</t>
  </si>
  <si>
    <t>48-50</t>
  </si>
  <si>
    <t>37-47</t>
  </si>
  <si>
    <t>27-36</t>
  </si>
  <si>
    <t>16-26</t>
  </si>
  <si>
    <t>0-15</t>
  </si>
  <si>
    <t>18-26</t>
  </si>
  <si>
    <t>14-17</t>
  </si>
  <si>
    <t>10-13</t>
  </si>
  <si>
    <t>6-9</t>
  </si>
  <si>
    <t>36-40</t>
  </si>
  <si>
    <t>48-60</t>
  </si>
  <si>
    <t>36-47</t>
  </si>
  <si>
    <t>12-23</t>
  </si>
  <si>
    <t>0-11</t>
  </si>
  <si>
    <t>15-20</t>
  </si>
  <si>
    <t>12-14</t>
  </si>
  <si>
    <t>8-11</t>
  </si>
  <si>
    <t>5-7</t>
  </si>
  <si>
    <t>0-4</t>
  </si>
  <si>
    <t>FIELDS</t>
  </si>
  <si>
    <t>2-5</t>
  </si>
  <si>
    <t>30-38</t>
  </si>
  <si>
    <t>24-35</t>
  </si>
  <si>
    <t>Keterangan</t>
  </si>
  <si>
    <t>7.56;9.52;12.91;16.1;9999</t>
  </si>
  <si>
    <t>Kurang;Hampir Cukup;Cukup;Cukup Baik;Baik</t>
  </si>
  <si>
    <t>7.4;9.71;14.73;16.63;9999</t>
  </si>
  <si>
    <t>8.257;10.367;12.483;14.598;9999</t>
  </si>
  <si>
    <t>6.708;9.975;12.723;15.808;9999</t>
  </si>
  <si>
    <t>8.115;10.962;13.361;16.043;9999</t>
  </si>
  <si>
    <t>8.945;11.404;14.296;16.495;9999</t>
  </si>
  <si>
    <t>9.592;11.976;14.361;16.746;9999</t>
  </si>
  <si>
    <t>10.499;12.735;14.972;17.209;9999</t>
  </si>
  <si>
    <t>Janker</t>
  </si>
  <si>
    <t>Panker</t>
  </si>
  <si>
    <t>0.47;0.907;1.781;2.218;9999</t>
  </si>
  <si>
    <t>0.565;0.902;1.576;1.913;9999</t>
  </si>
  <si>
    <t>0.294;0.966;1.638;2.31;9999</t>
  </si>
  <si>
    <t>0.794;1.039;1.347;1.783;9999</t>
  </si>
  <si>
    <t>0.695;1.055;1.417;1.778;9999</t>
  </si>
  <si>
    <t>Hanker</t>
  </si>
  <si>
    <t>-3.316;-1.476;1.406;2.664;9999</t>
  </si>
  <si>
    <t>-3.526;-0.176;0.654;1.656;9999</t>
  </si>
  <si>
    <t>-2.094;-0.698;3.491;6.283;9999</t>
  </si>
  <si>
    <t>-2.955;-1.064;0.681;2.689;9999</t>
  </si>
  <si>
    <t>-3.439;-1.948;0.223;2.029;9999</t>
  </si>
  <si>
    <t>-3.412;-1.473;0.279;2.129;9999</t>
  </si>
  <si>
    <t>-1.951;-0.469;1.014;2.496;9999</t>
  </si>
  <si>
    <t>Tianker</t>
  </si>
  <si>
    <t>34;15;5;2;-9999</t>
  </si>
  <si>
    <t>28;11;3;1;-9999</t>
  </si>
  <si>
    <t>25;15;10;5;-9999</t>
  </si>
  <si>
    <t>23;13;8;3;-9999</t>
  </si>
  <si>
    <t>22;13;7;3;-9999</t>
  </si>
  <si>
    <t>28;16;10;4;-9999</t>
  </si>
  <si>
    <t>22;15;3;1;-9999</t>
  </si>
  <si>
    <t>23;14;3;1;-9999</t>
  </si>
  <si>
    <t>Baik;Cukup Baik;Cukup;Hampir Cukup;Kurang</t>
  </si>
  <si>
    <t>3-4</t>
  </si>
  <si>
    <t>5-11</t>
  </si>
  <si>
    <t>12-12</t>
  </si>
  <si>
    <t>0-2</t>
  </si>
  <si>
    <t>3-5</t>
  </si>
  <si>
    <t>6-8</t>
  </si>
  <si>
    <t>9-11</t>
  </si>
  <si>
    <t>12-13</t>
  </si>
  <si>
    <t>6-7</t>
  </si>
  <si>
    <t>8-9</t>
  </si>
  <si>
    <t>10-10</t>
  </si>
  <si>
    <t>9-13</t>
  </si>
  <si>
    <t>14-15</t>
  </si>
  <si>
    <t>6-12</t>
  </si>
  <si>
    <t>13-16</t>
  </si>
  <si>
    <t>17-20</t>
  </si>
  <si>
    <t>0-7</t>
  </si>
  <si>
    <t>8-14</t>
  </si>
  <si>
    <t>21-28</t>
  </si>
  <si>
    <t>29-32</t>
  </si>
  <si>
    <t>Questions</t>
  </si>
  <si>
    <t>1-13</t>
  </si>
  <si>
    <t>14-23</t>
  </si>
  <si>
    <t>24-38</t>
  </si>
  <si>
    <t>39-58</t>
  </si>
  <si>
    <t>59-90</t>
  </si>
  <si>
    <t>91-104</t>
  </si>
  <si>
    <t>10-12</t>
  </si>
  <si>
    <t>13-14</t>
  </si>
  <si>
    <t>105-119</t>
  </si>
  <si>
    <t>0-1</t>
  </si>
  <si>
    <t>2-4</t>
  </si>
  <si>
    <t>5-8</t>
  </si>
  <si>
    <t>120-136</t>
  </si>
  <si>
    <t>137-156</t>
  </si>
  <si>
    <t>6-10</t>
  </si>
  <si>
    <t>11-17</t>
  </si>
  <si>
    <t>18-20</t>
  </si>
  <si>
    <t>Jenis</t>
  </si>
  <si>
    <t>Manager</t>
  </si>
  <si>
    <t>Leadership</t>
  </si>
  <si>
    <t>Honesty</t>
  </si>
  <si>
    <t>HA</t>
  </si>
  <si>
    <t>Respon</t>
  </si>
  <si>
    <t>Stubborn</t>
  </si>
  <si>
    <t>AP</t>
  </si>
  <si>
    <t>Impulsive</t>
  </si>
  <si>
    <t>GAD</t>
  </si>
  <si>
    <t>10-14</t>
  </si>
  <si>
    <t>15-17</t>
  </si>
  <si>
    <t>13-52</t>
  </si>
  <si>
    <t>Range</t>
  </si>
  <si>
    <t>16-20</t>
  </si>
  <si>
    <t>21-24</t>
  </si>
  <si>
    <t>3-6</t>
  </si>
  <si>
    <t>12-15</t>
  </si>
  <si>
    <t>30-33</t>
  </si>
  <si>
    <t>34-38</t>
  </si>
  <si>
    <t>39-42</t>
  </si>
  <si>
    <t>43-46</t>
  </si>
  <si>
    <t>47-51</t>
  </si>
  <si>
    <t>52-55</t>
  </si>
  <si>
    <t>56-60</t>
  </si>
  <si>
    <t>61-64</t>
  </si>
  <si>
    <t>65-68</t>
  </si>
  <si>
    <t>69-73</t>
  </si>
  <si>
    <t>74-77</t>
  </si>
  <si>
    <t>Value</t>
  </si>
  <si>
    <t>0-16</t>
  </si>
  <si>
    <t>17-17</t>
  </si>
  <si>
    <t>18-19</t>
  </si>
  <si>
    <t>20-20</t>
  </si>
  <si>
    <t>21-22</t>
  </si>
  <si>
    <t>23-24</t>
  </si>
  <si>
    <t>25-25</t>
  </si>
  <si>
    <t>26-27</t>
  </si>
  <si>
    <t>28-29</t>
  </si>
  <si>
    <t>30-30</t>
  </si>
  <si>
    <t>31-32</t>
  </si>
  <si>
    <t>33-34</t>
  </si>
  <si>
    <t>35-35</t>
  </si>
  <si>
    <t>36-37</t>
  </si>
  <si>
    <t>38-39</t>
  </si>
  <si>
    <t>40-40</t>
  </si>
  <si>
    <t>41-42</t>
  </si>
  <si>
    <t>43-44</t>
  </si>
  <si>
    <t>45-45</t>
  </si>
  <si>
    <t>46-47</t>
  </si>
  <si>
    <t>5-5</t>
  </si>
  <si>
    <t>6-6</t>
  </si>
  <si>
    <t>7-7</t>
  </si>
  <si>
    <t>8-8</t>
  </si>
  <si>
    <t>9-9</t>
  </si>
  <si>
    <t>11-11</t>
  </si>
  <si>
    <t>9-10</t>
  </si>
  <si>
    <t>13-13</t>
  </si>
  <si>
    <t>14-14</t>
  </si>
  <si>
    <t>15-15</t>
  </si>
  <si>
    <t>16-16</t>
  </si>
  <si>
    <t>18-18</t>
  </si>
  <si>
    <t>19-19</t>
  </si>
  <si>
    <t>21-25</t>
  </si>
  <si>
    <t>16-17</t>
  </si>
  <si>
    <t>19-20</t>
  </si>
  <si>
    <t>21-21</t>
  </si>
  <si>
    <t>22-23</t>
  </si>
  <si>
    <t>24-24</t>
  </si>
  <si>
    <t>28-28</t>
  </si>
  <si>
    <t>29-30</t>
  </si>
  <si>
    <t>31-31</t>
  </si>
  <si>
    <t>32-33</t>
  </si>
  <si>
    <t>34-34</t>
  </si>
  <si>
    <t>35-36</t>
  </si>
  <si>
    <t>37-37</t>
  </si>
  <si>
    <t>15-16</t>
  </si>
  <si>
    <t>25-26</t>
  </si>
  <si>
    <t>27-27</t>
  </si>
  <si>
    <t>31-40</t>
  </si>
  <si>
    <t>8-999</t>
  </si>
  <si>
    <t>0-0</t>
  </si>
  <si>
    <t>1-1</t>
  </si>
  <si>
    <t>0-3</t>
  </si>
  <si>
    <t>2-2</t>
  </si>
  <si>
    <t>3-3</t>
  </si>
  <si>
    <t>4-4</t>
  </si>
  <si>
    <t>5-6</t>
  </si>
  <si>
    <t>7-8</t>
  </si>
  <si>
    <t>10-11</t>
  </si>
  <si>
    <t>15-19</t>
  </si>
  <si>
    <t>0-13</t>
  </si>
  <si>
    <t>20-21</t>
  </si>
  <si>
    <t>24-25</t>
  </si>
  <si>
    <t>30-32</t>
  </si>
  <si>
    <t>37-38</t>
  </si>
  <si>
    <t>39-40</t>
  </si>
  <si>
    <t>22-22</t>
  </si>
  <si>
    <t>23-23</t>
  </si>
  <si>
    <t>26-26</t>
  </si>
  <si>
    <t>30</t>
  </si>
  <si>
    <t>13-15</t>
  </si>
  <si>
    <t>0-18</t>
  </si>
  <si>
    <t>27-28</t>
  </si>
  <si>
    <t>34-35</t>
  </si>
  <si>
    <t>38-38</t>
  </si>
  <si>
    <t>16-18</t>
  </si>
  <si>
    <t>17-18</t>
  </si>
  <si>
    <t>2-3</t>
  </si>
  <si>
    <t>4-5</t>
  </si>
  <si>
    <t>11-12</t>
  </si>
  <si>
    <t>0-12</t>
  </si>
  <si>
    <t>29-29</t>
  </si>
  <si>
    <t>33-33</t>
  </si>
  <si>
    <t>4-7</t>
  </si>
  <si>
    <t>16-19</t>
  </si>
  <si>
    <t>78-150</t>
  </si>
  <si>
    <t>25-29</t>
  </si>
  <si>
    <t>7-7.9</t>
  </si>
  <si>
    <t>6-6.9</t>
  </si>
  <si>
    <t>5-5.9</t>
  </si>
  <si>
    <t>0-4.9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</si>
</sst>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3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5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8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 vertical="center"/>
      <protection locked="0"/>
    </xf>
    <xf numFmtId="0" fontId="0" fillId="8" borderId="3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  <protection locked="0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/>
      <protection locked="0"/>
    </xf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right"/>
    </xf>
    <xf numFmtId="0" fontId="0" fillId="1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13" borderId="0" xfId="0" applyFill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5" fillId="0" borderId="0" xfId="1" applyFont="1" applyFill="1" applyBorder="1" applyAlignment="1" applyProtection="1">
      <alignment horizontal="center" vertical="center"/>
      <protection locked="0"/>
    </xf>
    <xf numFmtId="0" fontId="4" fillId="0" borderId="0" xfId="1" applyFill="1" applyBorder="1" applyProtection="1">
      <protection locked="0"/>
    </xf>
    <xf numFmtId="0" fontId="0" fillId="0" borderId="0" xfId="0" applyFill="1" applyBorder="1"/>
    <xf numFmtId="0" fontId="5" fillId="0" borderId="0" xfId="1" applyFont="1" applyFill="1" applyBorder="1" applyProtection="1">
      <protection locked="0"/>
    </xf>
    <xf numFmtId="0" fontId="4" fillId="0" borderId="0" xfId="1" applyFill="1" applyBorder="1" applyAlignment="1" applyProtection="1">
      <alignment horizontal="center"/>
      <protection locked="0"/>
    </xf>
    <xf numFmtId="2" fontId="4" fillId="0" borderId="0" xfId="1" applyNumberForma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 applyProtection="1">
      <alignment horizontal="center"/>
      <protection locked="0"/>
    </xf>
    <xf numFmtId="2" fontId="5" fillId="0" borderId="0" xfId="1" applyNumberFormat="1" applyFont="1" applyFill="1" applyBorder="1" applyAlignment="1" applyProtection="1">
      <alignment horizontal="center"/>
      <protection locked="0"/>
    </xf>
    <xf numFmtId="0" fontId="4" fillId="0" borderId="0" xfId="1" applyFill="1" applyBorder="1" applyAlignment="1" applyProtection="1">
      <alignment horizontal="left"/>
      <protection locked="0"/>
    </xf>
    <xf numFmtId="0" fontId="0" fillId="13" borderId="1" xfId="0" applyFill="1" applyBorder="1"/>
    <xf numFmtId="0" fontId="4" fillId="13" borderId="1" xfId="1" applyFill="1" applyBorder="1" applyAlignment="1" applyProtection="1">
      <alignment horizontal="center"/>
      <protection locked="0"/>
    </xf>
    <xf numFmtId="0" fontId="4" fillId="13" borderId="1" xfId="1" applyFill="1" applyBorder="1" applyAlignment="1" applyProtection="1">
      <alignment horizontal="left"/>
      <protection locked="0"/>
    </xf>
    <xf numFmtId="0" fontId="0" fillId="0" borderId="1" xfId="0" applyFill="1" applyBorder="1"/>
    <xf numFmtId="0" fontId="4" fillId="0" borderId="1" xfId="1" applyFill="1" applyBorder="1" applyAlignment="1" applyProtection="1">
      <alignment horizontal="center"/>
      <protection locked="0"/>
    </xf>
    <xf numFmtId="0" fontId="4" fillId="0" borderId="1" xfId="1" applyFill="1" applyBorder="1" applyAlignment="1" applyProtection="1">
      <alignment horizontal="left"/>
      <protection locked="0"/>
    </xf>
    <xf numFmtId="0" fontId="4" fillId="0" borderId="1" xfId="1" applyFill="1" applyBorder="1" applyAlignment="1" applyProtection="1">
      <alignment horizontal="right"/>
      <protection locked="0"/>
    </xf>
    <xf numFmtId="49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0" fontId="5" fillId="0" borderId="0" xfId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4BD255C-26EF-4516-96A1-734D9A036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3832-7471-45C9-989E-D19B13E5750D}">
  <sheetPr codeName="Sheet1"/>
  <dimension ref="A1:Q32"/>
  <sheetViews>
    <sheetView workbookViewId="0">
      <selection activeCell="B25" sqref="B25:M25"/>
    </sheetView>
  </sheetViews>
  <sheetFormatPr defaultRowHeight="14.4" x14ac:dyDescent="0.3"/>
  <sheetData>
    <row r="1" spans="1:17" x14ac:dyDescent="0.3">
      <c r="B1" s="20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N1" s="20" t="s">
        <v>31</v>
      </c>
      <c r="P1" s="21" t="s">
        <v>32</v>
      </c>
    </row>
    <row r="2" spans="1:17" x14ac:dyDescent="0.3">
      <c r="A2" s="20">
        <v>0</v>
      </c>
      <c r="B2">
        <v>0</v>
      </c>
      <c r="C2">
        <v>0</v>
      </c>
      <c r="E2">
        <v>0</v>
      </c>
      <c r="F2">
        <v>0</v>
      </c>
      <c r="H2">
        <v>0</v>
      </c>
      <c r="I2">
        <v>1</v>
      </c>
      <c r="K2">
        <v>0</v>
      </c>
      <c r="L2" s="20">
        <v>0</v>
      </c>
      <c r="N2">
        <v>0</v>
      </c>
      <c r="O2" t="s">
        <v>33</v>
      </c>
      <c r="P2">
        <v>4</v>
      </c>
      <c r="Q2">
        <v>85</v>
      </c>
    </row>
    <row r="3" spans="1:17" x14ac:dyDescent="0.3">
      <c r="A3" s="20">
        <v>1</v>
      </c>
      <c r="B3">
        <v>1</v>
      </c>
      <c r="C3">
        <v>1</v>
      </c>
      <c r="D3">
        <v>0</v>
      </c>
      <c r="E3">
        <v>4</v>
      </c>
      <c r="F3">
        <v>2</v>
      </c>
      <c r="H3">
        <v>1</v>
      </c>
      <c r="I3">
        <v>2</v>
      </c>
      <c r="K3">
        <v>20</v>
      </c>
      <c r="L3" s="20">
        <v>1</v>
      </c>
      <c r="N3">
        <v>5</v>
      </c>
      <c r="O3" t="s">
        <v>34</v>
      </c>
      <c r="P3">
        <v>5</v>
      </c>
      <c r="Q3">
        <v>88</v>
      </c>
    </row>
    <row r="4" spans="1:17" x14ac:dyDescent="0.3">
      <c r="A4" s="20">
        <f>A3+1</f>
        <v>2</v>
      </c>
      <c r="B4">
        <v>2</v>
      </c>
      <c r="C4">
        <v>3</v>
      </c>
      <c r="D4">
        <v>1</v>
      </c>
      <c r="E4">
        <v>5</v>
      </c>
      <c r="F4">
        <v>4</v>
      </c>
      <c r="G4">
        <v>0</v>
      </c>
      <c r="H4">
        <v>2</v>
      </c>
      <c r="J4">
        <v>0</v>
      </c>
      <c r="K4">
        <v>24</v>
      </c>
      <c r="L4" s="20">
        <f>L3+1</f>
        <v>2</v>
      </c>
      <c r="N4">
        <v>9</v>
      </c>
      <c r="O4" t="s">
        <v>35</v>
      </c>
      <c r="P4">
        <v>6</v>
      </c>
      <c r="Q4">
        <v>91</v>
      </c>
    </row>
    <row r="5" spans="1:17" x14ac:dyDescent="0.3">
      <c r="A5" s="20">
        <f t="shared" ref="A5:A22" si="0">A4+1</f>
        <v>3</v>
      </c>
      <c r="B5">
        <v>3</v>
      </c>
      <c r="C5">
        <v>5</v>
      </c>
      <c r="D5">
        <v>3</v>
      </c>
      <c r="E5">
        <v>6</v>
      </c>
      <c r="G5">
        <v>2</v>
      </c>
      <c r="I5">
        <v>3</v>
      </c>
      <c r="J5">
        <v>1</v>
      </c>
      <c r="K5">
        <v>27</v>
      </c>
      <c r="L5" s="20">
        <f t="shared" ref="L5:L22" si="1">L4+1</f>
        <v>3</v>
      </c>
      <c r="N5">
        <v>12</v>
      </c>
      <c r="O5" t="s">
        <v>36</v>
      </c>
      <c r="P5">
        <v>7</v>
      </c>
      <c r="Q5">
        <v>94</v>
      </c>
    </row>
    <row r="6" spans="1:17" x14ac:dyDescent="0.3">
      <c r="A6" s="20">
        <f t="shared" si="0"/>
        <v>4</v>
      </c>
      <c r="B6">
        <v>4</v>
      </c>
      <c r="C6">
        <v>7</v>
      </c>
      <c r="D6">
        <v>6</v>
      </c>
      <c r="E6">
        <v>7</v>
      </c>
      <c r="F6">
        <v>5</v>
      </c>
      <c r="G6">
        <v>3</v>
      </c>
      <c r="H6">
        <v>3</v>
      </c>
      <c r="I6">
        <v>4</v>
      </c>
      <c r="J6">
        <v>2</v>
      </c>
      <c r="K6">
        <v>30</v>
      </c>
      <c r="L6" s="20">
        <f t="shared" si="1"/>
        <v>4</v>
      </c>
      <c r="N6">
        <v>15</v>
      </c>
      <c r="O6" t="s">
        <v>37</v>
      </c>
      <c r="P6">
        <v>8</v>
      </c>
      <c r="Q6">
        <v>97</v>
      </c>
    </row>
    <row r="7" spans="1:17" x14ac:dyDescent="0.3">
      <c r="A7" s="20">
        <f t="shared" si="0"/>
        <v>5</v>
      </c>
      <c r="B7">
        <v>5</v>
      </c>
      <c r="C7">
        <v>9</v>
      </c>
      <c r="D7">
        <v>8</v>
      </c>
      <c r="E7">
        <v>8</v>
      </c>
      <c r="F7">
        <v>6</v>
      </c>
      <c r="G7">
        <v>5</v>
      </c>
      <c r="H7">
        <v>4</v>
      </c>
      <c r="I7">
        <v>5</v>
      </c>
      <c r="J7">
        <v>3</v>
      </c>
      <c r="K7">
        <v>33</v>
      </c>
      <c r="L7" s="20">
        <f t="shared" si="1"/>
        <v>5</v>
      </c>
      <c r="P7">
        <v>9</v>
      </c>
      <c r="Q7">
        <v>100</v>
      </c>
    </row>
    <row r="8" spans="1:17" x14ac:dyDescent="0.3">
      <c r="A8" s="20">
        <f t="shared" si="0"/>
        <v>6</v>
      </c>
      <c r="B8">
        <v>7</v>
      </c>
      <c r="C8">
        <v>11</v>
      </c>
      <c r="D8">
        <v>11</v>
      </c>
      <c r="E8">
        <v>9</v>
      </c>
      <c r="F8">
        <v>7</v>
      </c>
      <c r="G8">
        <v>7</v>
      </c>
      <c r="H8">
        <v>5</v>
      </c>
      <c r="I8">
        <v>6</v>
      </c>
      <c r="J8">
        <v>5</v>
      </c>
      <c r="K8">
        <v>36</v>
      </c>
      <c r="L8" s="20">
        <f t="shared" si="1"/>
        <v>6</v>
      </c>
      <c r="P8">
        <v>10</v>
      </c>
      <c r="Q8">
        <v>103</v>
      </c>
    </row>
    <row r="9" spans="1:17" x14ac:dyDescent="0.3">
      <c r="A9" s="20">
        <f t="shared" si="0"/>
        <v>7</v>
      </c>
      <c r="B9">
        <v>8</v>
      </c>
      <c r="C9">
        <v>13</v>
      </c>
      <c r="D9">
        <v>13</v>
      </c>
      <c r="E9">
        <v>10</v>
      </c>
      <c r="F9">
        <v>8</v>
      </c>
      <c r="G9">
        <v>8</v>
      </c>
      <c r="H9">
        <v>6</v>
      </c>
      <c r="I9">
        <v>7</v>
      </c>
      <c r="J9">
        <v>6</v>
      </c>
      <c r="K9">
        <v>39</v>
      </c>
      <c r="L9" s="20">
        <f t="shared" si="1"/>
        <v>7</v>
      </c>
      <c r="P9">
        <v>11</v>
      </c>
      <c r="Q9">
        <v>106</v>
      </c>
    </row>
    <row r="10" spans="1:17" x14ac:dyDescent="0.3">
      <c r="A10" s="20">
        <f t="shared" si="0"/>
        <v>8</v>
      </c>
      <c r="B10">
        <v>9</v>
      </c>
      <c r="C10">
        <v>15</v>
      </c>
      <c r="D10">
        <v>16</v>
      </c>
      <c r="E10">
        <v>11</v>
      </c>
      <c r="F10">
        <v>9</v>
      </c>
      <c r="G10">
        <v>10</v>
      </c>
      <c r="H10">
        <v>7</v>
      </c>
      <c r="I10">
        <v>8</v>
      </c>
      <c r="J10">
        <v>7</v>
      </c>
      <c r="K10">
        <v>42</v>
      </c>
      <c r="L10" s="20">
        <f t="shared" si="1"/>
        <v>8</v>
      </c>
      <c r="P10">
        <v>12</v>
      </c>
      <c r="Q10">
        <v>109</v>
      </c>
    </row>
    <row r="11" spans="1:17" x14ac:dyDescent="0.3">
      <c r="A11" s="20">
        <f t="shared" si="0"/>
        <v>9</v>
      </c>
      <c r="B11">
        <v>10</v>
      </c>
      <c r="C11">
        <v>17</v>
      </c>
      <c r="D11">
        <v>18</v>
      </c>
      <c r="E11">
        <v>12</v>
      </c>
      <c r="F11">
        <v>10</v>
      </c>
      <c r="G11">
        <v>12</v>
      </c>
      <c r="H11">
        <v>8</v>
      </c>
      <c r="I11">
        <v>9</v>
      </c>
      <c r="J11">
        <v>8</v>
      </c>
      <c r="K11">
        <v>45</v>
      </c>
      <c r="L11" s="20">
        <f t="shared" si="1"/>
        <v>9</v>
      </c>
      <c r="P11">
        <v>13</v>
      </c>
      <c r="Q11">
        <v>112</v>
      </c>
    </row>
    <row r="12" spans="1:17" x14ac:dyDescent="0.3">
      <c r="A12" s="20">
        <f t="shared" si="0"/>
        <v>10</v>
      </c>
      <c r="B12">
        <v>11</v>
      </c>
      <c r="C12">
        <v>19</v>
      </c>
      <c r="D12">
        <v>21</v>
      </c>
      <c r="E12">
        <v>13</v>
      </c>
      <c r="F12">
        <v>11</v>
      </c>
      <c r="G12">
        <v>13</v>
      </c>
      <c r="H12">
        <v>9</v>
      </c>
      <c r="I12">
        <v>10</v>
      </c>
      <c r="J12">
        <v>9</v>
      </c>
      <c r="K12">
        <v>48</v>
      </c>
      <c r="L12" s="20">
        <f t="shared" si="1"/>
        <v>10</v>
      </c>
      <c r="P12">
        <v>14</v>
      </c>
      <c r="Q12">
        <v>115</v>
      </c>
    </row>
    <row r="13" spans="1:17" x14ac:dyDescent="0.3">
      <c r="A13" s="20">
        <f t="shared" si="0"/>
        <v>11</v>
      </c>
      <c r="B13">
        <v>12</v>
      </c>
      <c r="C13">
        <v>21</v>
      </c>
      <c r="D13">
        <v>23</v>
      </c>
      <c r="E13">
        <v>14</v>
      </c>
      <c r="F13">
        <v>12</v>
      </c>
      <c r="G13">
        <v>15</v>
      </c>
      <c r="I13">
        <v>11</v>
      </c>
      <c r="J13">
        <v>10</v>
      </c>
      <c r="K13">
        <v>51</v>
      </c>
      <c r="L13" s="20">
        <f t="shared" si="1"/>
        <v>11</v>
      </c>
      <c r="P13">
        <v>15</v>
      </c>
      <c r="Q13">
        <v>118</v>
      </c>
    </row>
    <row r="14" spans="1:17" x14ac:dyDescent="0.3">
      <c r="A14" s="20">
        <f t="shared" si="0"/>
        <v>12</v>
      </c>
      <c r="B14">
        <v>13</v>
      </c>
      <c r="C14">
        <v>23</v>
      </c>
      <c r="D14">
        <v>26</v>
      </c>
      <c r="E14">
        <v>15</v>
      </c>
      <c r="F14">
        <v>13</v>
      </c>
      <c r="G14">
        <v>17</v>
      </c>
      <c r="H14">
        <v>10</v>
      </c>
      <c r="I14">
        <v>12</v>
      </c>
      <c r="J14">
        <v>12</v>
      </c>
      <c r="K14">
        <v>54</v>
      </c>
      <c r="L14" s="20">
        <f t="shared" si="1"/>
        <v>12</v>
      </c>
      <c r="P14">
        <v>16</v>
      </c>
      <c r="Q14">
        <v>121</v>
      </c>
    </row>
    <row r="15" spans="1:17" x14ac:dyDescent="0.3">
      <c r="A15" s="20">
        <f t="shared" si="0"/>
        <v>13</v>
      </c>
      <c r="B15">
        <v>14</v>
      </c>
      <c r="C15">
        <v>25</v>
      </c>
      <c r="D15">
        <v>28</v>
      </c>
      <c r="E15">
        <v>16</v>
      </c>
      <c r="F15">
        <v>14</v>
      </c>
      <c r="G15">
        <v>19</v>
      </c>
      <c r="H15">
        <v>11</v>
      </c>
      <c r="I15">
        <v>13</v>
      </c>
      <c r="J15">
        <v>13</v>
      </c>
      <c r="K15">
        <v>57</v>
      </c>
      <c r="L15" s="20">
        <f t="shared" si="1"/>
        <v>13</v>
      </c>
    </row>
    <row r="16" spans="1:17" x14ac:dyDescent="0.3">
      <c r="A16" s="20">
        <f t="shared" si="0"/>
        <v>14</v>
      </c>
      <c r="B16">
        <v>15</v>
      </c>
      <c r="C16">
        <v>27</v>
      </c>
      <c r="D16">
        <v>30</v>
      </c>
      <c r="E16">
        <v>17</v>
      </c>
      <c r="F16">
        <v>15</v>
      </c>
      <c r="G16">
        <v>20</v>
      </c>
      <c r="H16">
        <v>12</v>
      </c>
      <c r="I16">
        <v>14</v>
      </c>
      <c r="J16">
        <v>14</v>
      </c>
      <c r="K16">
        <v>60</v>
      </c>
      <c r="L16" s="20">
        <f t="shared" si="1"/>
        <v>14</v>
      </c>
    </row>
    <row r="17" spans="1:14" x14ac:dyDescent="0.3">
      <c r="A17" s="20">
        <f t="shared" si="0"/>
        <v>15</v>
      </c>
      <c r="B17">
        <v>16</v>
      </c>
      <c r="C17">
        <v>29</v>
      </c>
      <c r="D17">
        <v>33</v>
      </c>
      <c r="E17">
        <v>18</v>
      </c>
      <c r="F17">
        <v>16</v>
      </c>
      <c r="G17">
        <v>22</v>
      </c>
      <c r="H17">
        <v>13</v>
      </c>
      <c r="I17">
        <v>15</v>
      </c>
      <c r="J17">
        <v>15</v>
      </c>
      <c r="K17">
        <v>63</v>
      </c>
      <c r="L17" s="20">
        <f t="shared" si="1"/>
        <v>15</v>
      </c>
    </row>
    <row r="18" spans="1:14" x14ac:dyDescent="0.3">
      <c r="A18" s="20">
        <f t="shared" si="0"/>
        <v>16</v>
      </c>
      <c r="B18">
        <v>17</v>
      </c>
      <c r="C18">
        <v>31</v>
      </c>
      <c r="D18">
        <v>35</v>
      </c>
      <c r="E18">
        <v>19</v>
      </c>
      <c r="F18">
        <v>17</v>
      </c>
      <c r="G18">
        <v>24</v>
      </c>
      <c r="H18">
        <v>14</v>
      </c>
      <c r="I18">
        <v>16</v>
      </c>
      <c r="J18">
        <v>16</v>
      </c>
      <c r="K18">
        <v>66</v>
      </c>
      <c r="L18" s="20">
        <f t="shared" si="1"/>
        <v>16</v>
      </c>
    </row>
    <row r="19" spans="1:14" x14ac:dyDescent="0.3">
      <c r="A19" s="20">
        <f t="shared" si="0"/>
        <v>17</v>
      </c>
      <c r="B19">
        <v>18</v>
      </c>
      <c r="C19">
        <v>33</v>
      </c>
      <c r="D19">
        <v>38</v>
      </c>
      <c r="E19">
        <v>20</v>
      </c>
      <c r="F19">
        <v>18</v>
      </c>
      <c r="G19">
        <v>26</v>
      </c>
      <c r="H19">
        <v>15</v>
      </c>
      <c r="I19">
        <v>17</v>
      </c>
      <c r="J19">
        <v>17</v>
      </c>
      <c r="K19">
        <v>69</v>
      </c>
      <c r="L19" s="20">
        <f t="shared" si="1"/>
        <v>17</v>
      </c>
    </row>
    <row r="20" spans="1:14" x14ac:dyDescent="0.3">
      <c r="A20" s="20">
        <f>A19+1</f>
        <v>18</v>
      </c>
      <c r="B20">
        <v>19</v>
      </c>
      <c r="C20">
        <v>35</v>
      </c>
      <c r="D20">
        <v>40</v>
      </c>
      <c r="E20">
        <v>20</v>
      </c>
      <c r="F20">
        <v>19</v>
      </c>
      <c r="G20">
        <v>27</v>
      </c>
      <c r="H20">
        <v>16</v>
      </c>
      <c r="J20">
        <v>19</v>
      </c>
      <c r="K20">
        <v>72</v>
      </c>
      <c r="L20" s="20">
        <f>L19+1</f>
        <v>18</v>
      </c>
    </row>
    <row r="21" spans="1:14" x14ac:dyDescent="0.3">
      <c r="A21" s="20">
        <f t="shared" si="0"/>
        <v>19</v>
      </c>
      <c r="B21">
        <v>20</v>
      </c>
      <c r="C21">
        <v>37</v>
      </c>
      <c r="E21">
        <v>20</v>
      </c>
      <c r="F21">
        <v>20</v>
      </c>
      <c r="G21">
        <v>29</v>
      </c>
      <c r="H21">
        <v>17</v>
      </c>
      <c r="I21">
        <v>18</v>
      </c>
      <c r="J21">
        <v>20</v>
      </c>
      <c r="K21">
        <v>75</v>
      </c>
      <c r="L21" s="20">
        <f t="shared" si="1"/>
        <v>19</v>
      </c>
    </row>
    <row r="22" spans="1:14" x14ac:dyDescent="0.3">
      <c r="A22" s="20">
        <f t="shared" si="0"/>
        <v>20</v>
      </c>
      <c r="B22" s="22"/>
      <c r="C22">
        <v>39</v>
      </c>
      <c r="E22">
        <v>20</v>
      </c>
      <c r="F22">
        <v>20</v>
      </c>
      <c r="G22">
        <v>30</v>
      </c>
      <c r="H22">
        <v>18</v>
      </c>
      <c r="I22">
        <v>19</v>
      </c>
      <c r="K22">
        <v>78</v>
      </c>
      <c r="L22" s="20">
        <f t="shared" si="1"/>
        <v>20</v>
      </c>
    </row>
    <row r="24" spans="1:14" x14ac:dyDescent="0.3">
      <c r="A24" t="s">
        <v>38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 t="s">
        <v>39</v>
      </c>
      <c r="M24" t="s">
        <v>40</v>
      </c>
      <c r="N24" t="s">
        <v>32</v>
      </c>
    </row>
    <row r="25" spans="1:14" x14ac:dyDescent="0.3">
      <c r="A25" s="23" t="s">
        <v>41</v>
      </c>
      <c r="B25" s="23">
        <v>5</v>
      </c>
      <c r="C25" s="23">
        <v>5</v>
      </c>
      <c r="D25" s="23">
        <v>5</v>
      </c>
      <c r="E25" s="23">
        <v>11</v>
      </c>
      <c r="F25" s="23">
        <v>8</v>
      </c>
      <c r="G25" s="23">
        <v>16</v>
      </c>
      <c r="H25" s="23">
        <v>6</v>
      </c>
      <c r="I25" s="23">
        <v>9</v>
      </c>
      <c r="J25" s="23">
        <v>7</v>
      </c>
      <c r="K25" s="23">
        <v>27</v>
      </c>
    </row>
    <row r="26" spans="1:14" x14ac:dyDescent="0.3">
      <c r="A26" t="s">
        <v>42</v>
      </c>
      <c r="B26">
        <f>VLOOKUP(B25,B$2:B$22:$L$2:$L$22,11,FALSE)</f>
        <v>5</v>
      </c>
      <c r="C26">
        <f>VLOOKUP(C25,C$2:C$22:$L$2:$L$22,10,TRUE)</f>
        <v>3</v>
      </c>
      <c r="D26">
        <f>VLOOKUP(D25,D$2:D$22:$L$2:$L$22,9,TRUE)</f>
        <v>3</v>
      </c>
      <c r="E26">
        <f>VLOOKUP(E25,E$2:E$22:$L$2:$L$22,8,TRUE)</f>
        <v>8</v>
      </c>
      <c r="F26">
        <f>VLOOKUP(F25,F$2:F$22:$L$2:$L$22,7,TRUE)</f>
        <v>7</v>
      </c>
      <c r="G26">
        <f>VLOOKUP(G25,G$2:G$22:$L$2:$L$22,6,TRUE)</f>
        <v>11</v>
      </c>
      <c r="H26">
        <f>VLOOKUP(H25,H$2:H$22:$L$2:$L$22,5,TRUE)</f>
        <v>7</v>
      </c>
      <c r="I26">
        <f>VLOOKUP(I25,I$2:I$22:$L$2:$L$22,4,FALSE)</f>
        <v>9</v>
      </c>
      <c r="J26" s="24">
        <f>VLOOKUP(J25,J$2:J$22:$L$2:$L$22,3,TRUE)</f>
        <v>8</v>
      </c>
      <c r="K26">
        <f>VLOOKUP(K25,K$2:K$22:$L$2:$L$22,2,TRUE)</f>
        <v>3</v>
      </c>
      <c r="L26">
        <f>SUM(B26:K26)</f>
        <v>64</v>
      </c>
      <c r="M26" s="25">
        <f>L26/10</f>
        <v>6.4</v>
      </c>
      <c r="N26" s="26">
        <f>IF(M26-M27&lt;0.3,VLOOKUP($M$26,$P$2:$Q$14,2),VLOOKUP($M$26,$P$2:$Q$14,2)+ROUNDDOWN((M26-M27)/0.3,0))</f>
        <v>92</v>
      </c>
    </row>
    <row r="27" spans="1:14" x14ac:dyDescent="0.3">
      <c r="A27" t="s">
        <v>43</v>
      </c>
      <c r="B27" s="25" t="str">
        <f>VLOOKUP(B26,$N$2:$O$6,2,TRUE)</f>
        <v>HC</v>
      </c>
      <c r="C27" s="25" t="str">
        <f t="shared" ref="C27:K27" si="2">VLOOKUP(C26,$N$2:$O$6,2,TRUE)</f>
        <v>K</v>
      </c>
      <c r="D27" s="25" t="str">
        <f t="shared" si="2"/>
        <v>K</v>
      </c>
      <c r="E27" s="25" t="str">
        <f t="shared" si="2"/>
        <v>HC</v>
      </c>
      <c r="F27" s="25" t="str">
        <f t="shared" si="2"/>
        <v>HC</v>
      </c>
      <c r="G27" s="25" t="str">
        <f t="shared" si="2"/>
        <v>C</v>
      </c>
      <c r="H27" s="25" t="str">
        <f t="shared" si="2"/>
        <v>HC</v>
      </c>
      <c r="I27" s="25" t="str">
        <f t="shared" si="2"/>
        <v>C</v>
      </c>
      <c r="J27" s="25" t="str">
        <f t="shared" si="2"/>
        <v>HC</v>
      </c>
      <c r="K27" s="25" t="str">
        <f t="shared" si="2"/>
        <v>K</v>
      </c>
      <c r="M27" s="25">
        <f>ROUNDDOWN(M26,0)</f>
        <v>6</v>
      </c>
    </row>
    <row r="29" spans="1:14" x14ac:dyDescent="0.3">
      <c r="A29" s="23"/>
      <c r="B29" t="s">
        <v>44</v>
      </c>
    </row>
    <row r="31" spans="1:14" x14ac:dyDescent="0.3">
      <c r="A31" t="s">
        <v>45</v>
      </c>
      <c r="C31" t="s">
        <v>46</v>
      </c>
    </row>
    <row r="32" spans="1:14" x14ac:dyDescent="0.3">
      <c r="A32" t="s">
        <v>47</v>
      </c>
      <c r="C32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25E2-BA8B-44FA-A16E-BB1E0B68198A}">
  <dimension ref="A1:Q23"/>
  <sheetViews>
    <sheetView topLeftCell="A2" zoomScale="115" zoomScaleNormal="115" workbookViewId="0">
      <selection activeCell="P8" sqref="P8"/>
    </sheetView>
  </sheetViews>
  <sheetFormatPr defaultRowHeight="14.4" x14ac:dyDescent="0.3"/>
  <cols>
    <col min="1" max="1" width="9.109375" style="74"/>
    <col min="7" max="7" width="9.109375" style="74"/>
    <col min="10" max="10" width="9.109375" style="74"/>
    <col min="13" max="13" width="9.109375" style="74"/>
  </cols>
  <sheetData>
    <row r="1" spans="1:17" s="54" customFormat="1" x14ac:dyDescent="0.3">
      <c r="A1" s="76" t="s">
        <v>21</v>
      </c>
      <c r="B1" s="56">
        <v>19</v>
      </c>
      <c r="D1" s="76" t="s">
        <v>22</v>
      </c>
      <c r="E1" s="56">
        <v>21</v>
      </c>
      <c r="G1" s="76" t="s">
        <v>23</v>
      </c>
      <c r="H1" s="56">
        <v>18</v>
      </c>
      <c r="J1" s="76" t="s">
        <v>24</v>
      </c>
      <c r="K1" s="56">
        <v>21</v>
      </c>
      <c r="M1" s="76" t="s">
        <v>25</v>
      </c>
      <c r="N1" s="56">
        <v>21</v>
      </c>
      <c r="P1" s="76" t="s">
        <v>78</v>
      </c>
      <c r="Q1" s="54">
        <v>5</v>
      </c>
    </row>
    <row r="2" spans="1:17" x14ac:dyDescent="0.3">
      <c r="A2" s="76" t="s">
        <v>168</v>
      </c>
      <c r="B2" s="56" t="s">
        <v>184</v>
      </c>
      <c r="D2" s="76" t="s">
        <v>168</v>
      </c>
      <c r="E2" s="56" t="s">
        <v>184</v>
      </c>
      <c r="G2" s="76" t="s">
        <v>168</v>
      </c>
      <c r="H2" s="56" t="s">
        <v>184</v>
      </c>
      <c r="J2" s="76" t="s">
        <v>168</v>
      </c>
      <c r="K2" s="56" t="s">
        <v>184</v>
      </c>
      <c r="M2" s="76" t="s">
        <v>168</v>
      </c>
      <c r="N2" s="56" t="s">
        <v>184</v>
      </c>
      <c r="P2" s="76" t="s">
        <v>49</v>
      </c>
      <c r="Q2" s="56" t="s">
        <v>55</v>
      </c>
    </row>
    <row r="3" spans="1:17" x14ac:dyDescent="0.3">
      <c r="A3" s="74" t="s">
        <v>120</v>
      </c>
      <c r="B3">
        <v>0</v>
      </c>
      <c r="D3" t="s">
        <v>185</v>
      </c>
      <c r="E3">
        <v>0</v>
      </c>
      <c r="G3" s="74" t="s">
        <v>77</v>
      </c>
      <c r="H3">
        <v>0</v>
      </c>
      <c r="J3" s="74" t="s">
        <v>72</v>
      </c>
      <c r="K3">
        <v>0</v>
      </c>
      <c r="M3" s="74" t="s">
        <v>120</v>
      </c>
      <c r="N3">
        <v>0</v>
      </c>
      <c r="P3" s="75" t="s">
        <v>235</v>
      </c>
      <c r="Q3" s="54" t="s">
        <v>37</v>
      </c>
    </row>
    <row r="4" spans="1:17" x14ac:dyDescent="0.3">
      <c r="A4" s="74" t="s">
        <v>171</v>
      </c>
      <c r="B4">
        <v>1</v>
      </c>
      <c r="D4" t="s">
        <v>186</v>
      </c>
      <c r="E4" s="54">
        <v>1</v>
      </c>
      <c r="G4" s="74" t="s">
        <v>205</v>
      </c>
      <c r="H4">
        <v>1</v>
      </c>
      <c r="J4" s="74" t="s">
        <v>119</v>
      </c>
      <c r="K4">
        <v>1</v>
      </c>
      <c r="M4" s="74" t="s">
        <v>117</v>
      </c>
      <c r="N4">
        <v>1</v>
      </c>
      <c r="P4" s="75" t="s">
        <v>273</v>
      </c>
      <c r="Q4" s="54" t="s">
        <v>36</v>
      </c>
    </row>
    <row r="5" spans="1:17" x14ac:dyDescent="0.3">
      <c r="A5" s="74" t="s">
        <v>56</v>
      </c>
      <c r="B5" s="54">
        <v>2</v>
      </c>
      <c r="D5" t="s">
        <v>187</v>
      </c>
      <c r="E5" s="54">
        <v>2</v>
      </c>
      <c r="G5" s="74" t="s">
        <v>206</v>
      </c>
      <c r="H5">
        <v>2</v>
      </c>
      <c r="J5" s="74" t="s">
        <v>145</v>
      </c>
      <c r="K5" s="54">
        <v>2</v>
      </c>
      <c r="M5" s="74" t="s">
        <v>205</v>
      </c>
      <c r="N5" s="54">
        <v>2</v>
      </c>
      <c r="P5" s="75" t="s">
        <v>274</v>
      </c>
      <c r="Q5" s="54" t="s">
        <v>35</v>
      </c>
    </row>
    <row r="6" spans="1:17" x14ac:dyDescent="0.3">
      <c r="A6" s="74" t="s">
        <v>172</v>
      </c>
      <c r="B6" s="54">
        <v>3</v>
      </c>
      <c r="D6" t="s">
        <v>188</v>
      </c>
      <c r="E6" s="54">
        <v>3</v>
      </c>
      <c r="G6" s="74" t="s">
        <v>207</v>
      </c>
      <c r="H6">
        <v>3</v>
      </c>
      <c r="J6" s="74" t="s">
        <v>214</v>
      </c>
      <c r="K6" s="54">
        <v>3</v>
      </c>
      <c r="M6" s="74" t="s">
        <v>125</v>
      </c>
      <c r="N6" s="54">
        <v>3</v>
      </c>
      <c r="P6" s="75" t="s">
        <v>275</v>
      </c>
      <c r="Q6" s="54" t="s">
        <v>34</v>
      </c>
    </row>
    <row r="7" spans="1:17" x14ac:dyDescent="0.3">
      <c r="A7" s="74" t="s">
        <v>169</v>
      </c>
      <c r="B7" s="54">
        <v>4</v>
      </c>
      <c r="D7" t="s">
        <v>189</v>
      </c>
      <c r="E7" s="54">
        <v>4</v>
      </c>
      <c r="G7" s="74" t="s">
        <v>208</v>
      </c>
      <c r="H7">
        <v>4</v>
      </c>
      <c r="J7" s="74" t="s">
        <v>219</v>
      </c>
      <c r="K7" s="54">
        <v>4</v>
      </c>
      <c r="M7" s="74" t="s">
        <v>208</v>
      </c>
      <c r="N7" s="54">
        <v>4</v>
      </c>
      <c r="P7" s="75" t="s">
        <v>276</v>
      </c>
      <c r="Q7" s="54" t="s">
        <v>33</v>
      </c>
    </row>
    <row r="8" spans="1:17" x14ac:dyDescent="0.3">
      <c r="A8" s="74" t="s">
        <v>170</v>
      </c>
      <c r="B8" s="54">
        <v>5</v>
      </c>
      <c r="D8" t="s">
        <v>190</v>
      </c>
      <c r="E8" s="54">
        <v>5</v>
      </c>
      <c r="G8" s="74" t="s">
        <v>209</v>
      </c>
      <c r="H8">
        <v>6</v>
      </c>
      <c r="J8" s="74" t="s">
        <v>216</v>
      </c>
      <c r="K8" s="54">
        <v>5</v>
      </c>
      <c r="M8" s="74" t="s">
        <v>211</v>
      </c>
      <c r="N8" s="54">
        <v>5</v>
      </c>
    </row>
    <row r="9" spans="1:17" x14ac:dyDescent="0.3">
      <c r="A9" s="74" t="s">
        <v>272</v>
      </c>
      <c r="B9" s="54">
        <v>6</v>
      </c>
      <c r="D9" t="s">
        <v>191</v>
      </c>
      <c r="E9" s="54">
        <v>6</v>
      </c>
      <c r="G9" s="74" t="s">
        <v>127</v>
      </c>
      <c r="H9">
        <v>7</v>
      </c>
      <c r="J9" s="74" t="s">
        <v>220</v>
      </c>
      <c r="K9" s="54">
        <v>6</v>
      </c>
      <c r="M9" s="74" t="s">
        <v>210</v>
      </c>
      <c r="N9" s="54">
        <v>6</v>
      </c>
    </row>
    <row r="10" spans="1:17" x14ac:dyDescent="0.3">
      <c r="A10" s="74" t="s">
        <v>173</v>
      </c>
      <c r="B10" s="54">
        <v>7</v>
      </c>
      <c r="D10" t="s">
        <v>192</v>
      </c>
      <c r="E10" s="54">
        <v>7</v>
      </c>
      <c r="G10" s="74" t="s">
        <v>210</v>
      </c>
      <c r="H10" s="54">
        <v>8</v>
      </c>
      <c r="J10" s="74" t="s">
        <v>221</v>
      </c>
      <c r="K10" s="54">
        <v>7</v>
      </c>
      <c r="M10" s="74" t="s">
        <v>124</v>
      </c>
      <c r="N10" s="54">
        <v>7</v>
      </c>
    </row>
    <row r="11" spans="1:17" x14ac:dyDescent="0.3">
      <c r="A11" s="74" t="s">
        <v>174</v>
      </c>
      <c r="B11" s="54">
        <v>8</v>
      </c>
      <c r="D11" t="s">
        <v>193</v>
      </c>
      <c r="E11" s="54">
        <v>8</v>
      </c>
      <c r="G11" s="74" t="s">
        <v>119</v>
      </c>
      <c r="H11" s="54">
        <v>9</v>
      </c>
      <c r="J11" s="74" t="s">
        <v>222</v>
      </c>
      <c r="K11" s="54">
        <v>8</v>
      </c>
      <c r="M11" s="74" t="s">
        <v>213</v>
      </c>
      <c r="N11" s="54">
        <v>8</v>
      </c>
    </row>
    <row r="12" spans="1:17" x14ac:dyDescent="0.3">
      <c r="A12" s="74" t="s">
        <v>175</v>
      </c>
      <c r="B12" s="54">
        <v>9</v>
      </c>
      <c r="D12" t="s">
        <v>194</v>
      </c>
      <c r="E12" s="54">
        <v>9</v>
      </c>
      <c r="G12" s="74" t="s">
        <v>212</v>
      </c>
      <c r="H12" s="54">
        <v>10</v>
      </c>
      <c r="J12" s="74" t="s">
        <v>223</v>
      </c>
      <c r="K12" s="54">
        <v>9</v>
      </c>
      <c r="M12" s="74" t="s">
        <v>231</v>
      </c>
      <c r="N12" s="54">
        <v>9</v>
      </c>
    </row>
    <row r="13" spans="1:17" x14ac:dyDescent="0.3">
      <c r="A13" s="74" t="s">
        <v>176</v>
      </c>
      <c r="B13" s="54">
        <v>10</v>
      </c>
      <c r="D13" t="s">
        <v>195</v>
      </c>
      <c r="E13" s="54">
        <v>10</v>
      </c>
      <c r="G13" s="74" t="s">
        <v>213</v>
      </c>
      <c r="H13" s="54">
        <v>12</v>
      </c>
      <c r="J13" s="74" t="s">
        <v>191</v>
      </c>
      <c r="K13" s="54">
        <v>10</v>
      </c>
      <c r="M13" s="74" t="s">
        <v>186</v>
      </c>
      <c r="N13" s="54">
        <v>10</v>
      </c>
    </row>
    <row r="14" spans="1:17" x14ac:dyDescent="0.3">
      <c r="A14" s="74" t="s">
        <v>177</v>
      </c>
      <c r="B14" s="54">
        <v>11</v>
      </c>
      <c r="D14" t="s">
        <v>196</v>
      </c>
      <c r="E14" s="54">
        <v>11</v>
      </c>
      <c r="G14" s="74" t="s">
        <v>214</v>
      </c>
      <c r="H14" s="54">
        <v>13</v>
      </c>
      <c r="J14" s="74" t="s">
        <v>192</v>
      </c>
      <c r="K14" s="54">
        <v>11</v>
      </c>
      <c r="M14" s="74" t="s">
        <v>216</v>
      </c>
      <c r="N14" s="54">
        <v>11</v>
      </c>
    </row>
    <row r="15" spans="1:17" x14ac:dyDescent="0.3">
      <c r="A15" s="74" t="s">
        <v>178</v>
      </c>
      <c r="B15" s="54">
        <v>12</v>
      </c>
      <c r="D15" t="s">
        <v>197</v>
      </c>
      <c r="E15" s="54">
        <v>12</v>
      </c>
      <c r="G15" s="74" t="s">
        <v>215</v>
      </c>
      <c r="H15" s="54">
        <v>14</v>
      </c>
      <c r="J15" s="74" t="s">
        <v>224</v>
      </c>
      <c r="K15" s="54">
        <v>12</v>
      </c>
      <c r="M15" s="74" t="s">
        <v>220</v>
      </c>
      <c r="N15" s="54">
        <v>12</v>
      </c>
    </row>
    <row r="16" spans="1:17" x14ac:dyDescent="0.3">
      <c r="A16" s="74" t="s">
        <v>179</v>
      </c>
      <c r="B16" s="54">
        <v>13</v>
      </c>
      <c r="D16" t="s">
        <v>198</v>
      </c>
      <c r="E16" s="54">
        <v>13</v>
      </c>
      <c r="G16" s="74" t="s">
        <v>186</v>
      </c>
      <c r="H16" s="54">
        <v>15</v>
      </c>
      <c r="J16" s="74" t="s">
        <v>225</v>
      </c>
      <c r="K16" s="54">
        <v>13</v>
      </c>
      <c r="M16" s="74" t="s">
        <v>221</v>
      </c>
      <c r="N16" s="54">
        <v>13</v>
      </c>
    </row>
    <row r="17" spans="1:14" x14ac:dyDescent="0.3">
      <c r="A17" s="74" t="s">
        <v>180</v>
      </c>
      <c r="B17" s="54">
        <v>14</v>
      </c>
      <c r="D17" t="s">
        <v>199</v>
      </c>
      <c r="E17" s="54">
        <v>14</v>
      </c>
      <c r="G17" s="74" t="s">
        <v>216</v>
      </c>
      <c r="H17" s="54">
        <v>16</v>
      </c>
      <c r="J17" s="74" t="s">
        <v>226</v>
      </c>
      <c r="K17" s="54">
        <v>14</v>
      </c>
      <c r="M17" s="74" t="s">
        <v>222</v>
      </c>
      <c r="N17" s="54">
        <v>14</v>
      </c>
    </row>
    <row r="18" spans="1:14" x14ac:dyDescent="0.3">
      <c r="A18" s="74" t="s">
        <v>181</v>
      </c>
      <c r="B18" s="54">
        <v>15</v>
      </c>
      <c r="D18" t="s">
        <v>200</v>
      </c>
      <c r="E18" s="54">
        <v>15</v>
      </c>
      <c r="G18" s="74" t="s">
        <v>217</v>
      </c>
      <c r="H18" s="54">
        <v>18</v>
      </c>
      <c r="J18" s="74" t="s">
        <v>227</v>
      </c>
      <c r="K18" s="54">
        <v>15</v>
      </c>
      <c r="M18" s="74" t="s">
        <v>223</v>
      </c>
      <c r="N18" s="54">
        <v>15</v>
      </c>
    </row>
    <row r="19" spans="1:14" x14ac:dyDescent="0.3">
      <c r="A19" s="74" t="s">
        <v>182</v>
      </c>
      <c r="B19" s="54">
        <v>16</v>
      </c>
      <c r="D19" t="s">
        <v>201</v>
      </c>
      <c r="E19" s="54">
        <v>16</v>
      </c>
      <c r="G19" s="74" t="s">
        <v>188</v>
      </c>
      <c r="H19" s="54">
        <v>19</v>
      </c>
      <c r="J19" s="74" t="s">
        <v>228</v>
      </c>
      <c r="K19" s="54">
        <v>16</v>
      </c>
      <c r="M19" s="74" t="s">
        <v>232</v>
      </c>
      <c r="N19" s="54">
        <v>16</v>
      </c>
    </row>
    <row r="20" spans="1:14" x14ac:dyDescent="0.3">
      <c r="A20" s="74" t="s">
        <v>183</v>
      </c>
      <c r="B20" s="54">
        <v>17</v>
      </c>
      <c r="D20" t="s">
        <v>202</v>
      </c>
      <c r="E20" s="54">
        <v>17</v>
      </c>
      <c r="G20" s="74" t="s">
        <v>218</v>
      </c>
      <c r="H20" s="54">
        <v>20</v>
      </c>
      <c r="J20" s="74" t="s">
        <v>229</v>
      </c>
      <c r="K20" s="54">
        <v>17</v>
      </c>
      <c r="M20" s="74" t="s">
        <v>233</v>
      </c>
      <c r="N20" s="54">
        <v>17</v>
      </c>
    </row>
    <row r="21" spans="1:14" x14ac:dyDescent="0.3">
      <c r="A21" s="74" t="s">
        <v>271</v>
      </c>
      <c r="B21" s="54">
        <v>18</v>
      </c>
      <c r="D21" t="s">
        <v>203</v>
      </c>
      <c r="E21" s="54">
        <v>18</v>
      </c>
      <c r="J21" s="74" t="s">
        <v>230</v>
      </c>
      <c r="K21" s="54">
        <v>18</v>
      </c>
      <c r="M21" s="74" t="s">
        <v>193</v>
      </c>
      <c r="N21" s="54">
        <v>18</v>
      </c>
    </row>
    <row r="22" spans="1:14" x14ac:dyDescent="0.3">
      <c r="D22" t="s">
        <v>204</v>
      </c>
      <c r="E22" s="54">
        <v>19</v>
      </c>
      <c r="J22" s="74" t="s">
        <v>199</v>
      </c>
      <c r="K22" s="54">
        <v>19</v>
      </c>
      <c r="M22" s="74" t="s">
        <v>194</v>
      </c>
      <c r="N22" s="54">
        <v>19</v>
      </c>
    </row>
    <row r="23" spans="1:14" x14ac:dyDescent="0.3">
      <c r="D23" t="s">
        <v>59</v>
      </c>
      <c r="E23" s="54">
        <v>20</v>
      </c>
      <c r="J23" s="74" t="s">
        <v>200</v>
      </c>
      <c r="K23" s="54">
        <v>20</v>
      </c>
      <c r="M23" s="74" t="s">
        <v>234</v>
      </c>
      <c r="N23" s="54">
        <v>20</v>
      </c>
    </row>
  </sheetData>
  <phoneticPr fontId="6" type="noConversion"/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5415-B66E-4FEA-A98E-B2D6FD0A9481}">
  <sheetPr codeName="Sheet8"/>
  <dimension ref="A1:B7"/>
  <sheetViews>
    <sheetView zoomScale="145" zoomScaleNormal="145" workbookViewId="0">
      <selection activeCell="B7" sqref="A1:B7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40" t="s">
        <v>49</v>
      </c>
      <c r="B2" s="40" t="s">
        <v>55</v>
      </c>
    </row>
    <row r="3" spans="1:2" x14ac:dyDescent="0.3">
      <c r="A3" s="41" t="s">
        <v>68</v>
      </c>
      <c r="B3" s="38" t="s">
        <v>37</v>
      </c>
    </row>
    <row r="4" spans="1:2" x14ac:dyDescent="0.3">
      <c r="A4" s="39" t="s">
        <v>51</v>
      </c>
      <c r="B4" s="38" t="s">
        <v>36</v>
      </c>
    </row>
    <row r="5" spans="1:2" x14ac:dyDescent="0.3">
      <c r="A5" s="41" t="s">
        <v>52</v>
      </c>
      <c r="B5" s="38" t="s">
        <v>35</v>
      </c>
    </row>
    <row r="6" spans="1:2" x14ac:dyDescent="0.3">
      <c r="A6" s="55" t="s">
        <v>53</v>
      </c>
      <c r="B6" s="54" t="s">
        <v>34</v>
      </c>
    </row>
    <row r="7" spans="1:2" x14ac:dyDescent="0.3">
      <c r="A7" s="57" t="s">
        <v>54</v>
      </c>
      <c r="B7" s="54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F4E0-04ED-4419-995D-BAD7964855D3}">
  <sheetPr codeName="Sheet9"/>
  <dimension ref="A1:B7"/>
  <sheetViews>
    <sheetView zoomScale="145" zoomScaleNormal="145" workbookViewId="0">
      <selection activeCell="J16" sqref="J16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44" t="s">
        <v>49</v>
      </c>
      <c r="B2" s="44" t="s">
        <v>55</v>
      </c>
    </row>
    <row r="3" spans="1:2" x14ac:dyDescent="0.3">
      <c r="A3" s="45" t="s">
        <v>69</v>
      </c>
      <c r="B3" s="42" t="s">
        <v>37</v>
      </c>
    </row>
    <row r="4" spans="1:2" x14ac:dyDescent="0.3">
      <c r="A4" s="43" t="s">
        <v>70</v>
      </c>
      <c r="B4" s="42" t="s">
        <v>36</v>
      </c>
    </row>
    <row r="5" spans="1:2" x14ac:dyDescent="0.3">
      <c r="A5" s="57" t="s">
        <v>81</v>
      </c>
      <c r="B5" s="42" t="s">
        <v>35</v>
      </c>
    </row>
    <row r="6" spans="1:2" x14ac:dyDescent="0.3">
      <c r="A6" s="43" t="s">
        <v>71</v>
      </c>
      <c r="B6" s="42" t="s">
        <v>34</v>
      </c>
    </row>
    <row r="7" spans="1:2" x14ac:dyDescent="0.3">
      <c r="A7" s="45" t="s">
        <v>72</v>
      </c>
      <c r="B7" s="42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759-323D-4CCA-8BAF-52341B40277A}">
  <sheetPr codeName="Sheet10"/>
  <dimension ref="A1:B7"/>
  <sheetViews>
    <sheetView zoomScale="130" zoomScaleNormal="130" workbookViewId="0">
      <selection activeCell="D11" sqref="D11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48" t="s">
        <v>49</v>
      </c>
      <c r="B2" s="48" t="s">
        <v>55</v>
      </c>
    </row>
    <row r="3" spans="1:2" x14ac:dyDescent="0.3">
      <c r="A3" s="49" t="s">
        <v>68</v>
      </c>
      <c r="B3" s="46" t="s">
        <v>37</v>
      </c>
    </row>
    <row r="4" spans="1:2" x14ac:dyDescent="0.3">
      <c r="A4" s="47" t="s">
        <v>51</v>
      </c>
      <c r="B4" s="46" t="s">
        <v>36</v>
      </c>
    </row>
    <row r="5" spans="1:2" x14ac:dyDescent="0.3">
      <c r="A5" s="49" t="s">
        <v>52</v>
      </c>
      <c r="B5" s="46" t="s">
        <v>35</v>
      </c>
    </row>
    <row r="6" spans="1:2" x14ac:dyDescent="0.3">
      <c r="A6" s="47" t="s">
        <v>53</v>
      </c>
      <c r="B6" s="46" t="s">
        <v>34</v>
      </c>
    </row>
    <row r="7" spans="1:2" x14ac:dyDescent="0.3">
      <c r="A7" s="49" t="s">
        <v>54</v>
      </c>
      <c r="B7" s="46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6AC2-F769-4CFA-A8C8-9F62F3C69E29}">
  <sheetPr codeName="Sheet11"/>
  <dimension ref="A1:B7"/>
  <sheetViews>
    <sheetView zoomScale="115" zoomScaleNormal="115" workbookViewId="0">
      <selection activeCell="D12" sqref="D12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52" t="s">
        <v>49</v>
      </c>
      <c r="B2" s="52" t="s">
        <v>55</v>
      </c>
    </row>
    <row r="3" spans="1:2" x14ac:dyDescent="0.3">
      <c r="A3" s="50" t="s">
        <v>73</v>
      </c>
      <c r="B3" s="50" t="s">
        <v>37</v>
      </c>
    </row>
    <row r="4" spans="1:2" x14ac:dyDescent="0.3">
      <c r="A4" s="51" t="s">
        <v>74</v>
      </c>
      <c r="B4" s="50" t="s">
        <v>36</v>
      </c>
    </row>
    <row r="5" spans="1:2" x14ac:dyDescent="0.3">
      <c r="A5" s="53" t="s">
        <v>75</v>
      </c>
      <c r="B5" s="50" t="s">
        <v>35</v>
      </c>
    </row>
    <row r="6" spans="1:2" x14ac:dyDescent="0.3">
      <c r="A6" s="51" t="s">
        <v>76</v>
      </c>
      <c r="B6" s="50" t="s">
        <v>34</v>
      </c>
    </row>
    <row r="7" spans="1:2" x14ac:dyDescent="0.3">
      <c r="A7" s="50" t="s">
        <v>77</v>
      </c>
      <c r="B7" s="50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B223-FE94-40E2-BCDA-46194F85E0A6}">
  <sheetPr codeName="Sheet12"/>
  <dimension ref="A1:B7"/>
  <sheetViews>
    <sheetView zoomScale="160" zoomScaleNormal="160" workbookViewId="0">
      <selection activeCell="F8" sqref="F8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56" t="s">
        <v>49</v>
      </c>
      <c r="B2" s="56" t="s">
        <v>55</v>
      </c>
    </row>
    <row r="3" spans="1:2" x14ac:dyDescent="0.3">
      <c r="A3" s="54" t="s">
        <v>73</v>
      </c>
      <c r="B3" s="54" t="s">
        <v>37</v>
      </c>
    </row>
    <row r="4" spans="1:2" x14ac:dyDescent="0.3">
      <c r="A4" s="55" t="s">
        <v>74</v>
      </c>
      <c r="B4" s="54" t="s">
        <v>36</v>
      </c>
    </row>
    <row r="5" spans="1:2" x14ac:dyDescent="0.3">
      <c r="A5" s="57" t="s">
        <v>75</v>
      </c>
      <c r="B5" s="54" t="s">
        <v>35</v>
      </c>
    </row>
    <row r="6" spans="1:2" x14ac:dyDescent="0.3">
      <c r="A6" s="55" t="s">
        <v>76</v>
      </c>
      <c r="B6" s="54" t="s">
        <v>34</v>
      </c>
    </row>
    <row r="7" spans="1:2" x14ac:dyDescent="0.3">
      <c r="A7" s="54" t="s">
        <v>77</v>
      </c>
      <c r="B7" s="54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ECB89-F1E8-407D-8EEE-EA36F8B6F8A0}">
  <dimension ref="A1:Z33"/>
  <sheetViews>
    <sheetView tabSelected="1" zoomScale="70" zoomScaleNormal="70" workbookViewId="0">
      <selection activeCell="N8" sqref="N8"/>
    </sheetView>
  </sheetViews>
  <sheetFormatPr defaultRowHeight="14.4" x14ac:dyDescent="0.3"/>
  <sheetData>
    <row r="1" spans="1:26" x14ac:dyDescent="0.3">
      <c r="A1" s="76" t="s">
        <v>21</v>
      </c>
      <c r="B1" s="56">
        <v>20</v>
      </c>
      <c r="D1" s="76" t="s">
        <v>22</v>
      </c>
      <c r="E1" s="56">
        <v>14</v>
      </c>
      <c r="G1" s="76" t="s">
        <v>23</v>
      </c>
      <c r="H1" s="56">
        <v>16</v>
      </c>
      <c r="J1" s="76" t="s">
        <v>24</v>
      </c>
      <c r="K1" s="56">
        <v>14</v>
      </c>
      <c r="M1" s="76" t="s">
        <v>25</v>
      </c>
      <c r="N1" s="56">
        <v>13</v>
      </c>
      <c r="P1" s="76" t="s">
        <v>26</v>
      </c>
      <c r="Q1" s="56">
        <v>14</v>
      </c>
      <c r="S1" s="76" t="s">
        <v>27</v>
      </c>
      <c r="T1" s="56">
        <v>14</v>
      </c>
      <c r="V1" s="76" t="s">
        <v>28</v>
      </c>
      <c r="W1" s="56">
        <v>11</v>
      </c>
      <c r="Y1" s="76" t="s">
        <v>29</v>
      </c>
      <c r="Z1" s="56">
        <v>16</v>
      </c>
    </row>
    <row r="2" spans="1:26" x14ac:dyDescent="0.3">
      <c r="A2" s="76" t="s">
        <v>168</v>
      </c>
      <c r="B2" s="56" t="s">
        <v>184</v>
      </c>
      <c r="D2" s="76" t="s">
        <v>168</v>
      </c>
      <c r="E2" s="56" t="s">
        <v>184</v>
      </c>
      <c r="G2" s="76" t="s">
        <v>168</v>
      </c>
      <c r="H2" s="56" t="s">
        <v>184</v>
      </c>
      <c r="J2" s="76" t="s">
        <v>168</v>
      </c>
      <c r="K2" s="56" t="s">
        <v>184</v>
      </c>
      <c r="M2" s="76" t="s">
        <v>168</v>
      </c>
      <c r="N2" s="56" t="s">
        <v>184</v>
      </c>
      <c r="P2" s="76" t="s">
        <v>168</v>
      </c>
      <c r="Q2" s="56" t="s">
        <v>184</v>
      </c>
      <c r="S2" s="76" t="s">
        <v>168</v>
      </c>
      <c r="T2" s="56" t="s">
        <v>184</v>
      </c>
      <c r="V2" s="76" t="s">
        <v>168</v>
      </c>
      <c r="W2" s="56" t="s">
        <v>184</v>
      </c>
      <c r="Y2" s="76" t="s">
        <v>168</v>
      </c>
      <c r="Z2" s="56" t="s">
        <v>184</v>
      </c>
    </row>
    <row r="3" spans="1:26" x14ac:dyDescent="0.3">
      <c r="A3" s="74" t="s">
        <v>236</v>
      </c>
      <c r="B3" s="54">
        <v>0</v>
      </c>
      <c r="D3" s="74" t="s">
        <v>246</v>
      </c>
      <c r="E3" s="54">
        <v>0</v>
      </c>
      <c r="G3" s="74" t="s">
        <v>246</v>
      </c>
      <c r="H3" s="54">
        <v>0</v>
      </c>
      <c r="J3" s="74" t="s">
        <v>257</v>
      </c>
      <c r="K3" s="54">
        <v>0</v>
      </c>
      <c r="M3" s="74" t="s">
        <v>238</v>
      </c>
      <c r="N3" s="54">
        <v>0</v>
      </c>
      <c r="P3" s="74" t="s">
        <v>147</v>
      </c>
      <c r="Q3" s="54">
        <v>3</v>
      </c>
      <c r="S3" s="74" t="s">
        <v>72</v>
      </c>
      <c r="T3">
        <v>0</v>
      </c>
      <c r="V3" s="74" t="s">
        <v>120</v>
      </c>
      <c r="W3" s="54">
        <v>2</v>
      </c>
      <c r="Y3" s="74" t="s">
        <v>266</v>
      </c>
      <c r="Z3" s="54">
        <v>0</v>
      </c>
    </row>
    <row r="4" spans="1:26" x14ac:dyDescent="0.3">
      <c r="A4" s="74" t="s">
        <v>237</v>
      </c>
      <c r="B4" s="54">
        <v>1</v>
      </c>
      <c r="D4" s="74" t="s">
        <v>129</v>
      </c>
      <c r="E4" s="54">
        <v>1</v>
      </c>
      <c r="G4" s="74" t="s">
        <v>213</v>
      </c>
      <c r="H4" s="54">
        <v>1</v>
      </c>
      <c r="J4" s="74" t="s">
        <v>217</v>
      </c>
      <c r="K4" s="54">
        <v>1</v>
      </c>
      <c r="M4" s="74" t="s">
        <v>241</v>
      </c>
      <c r="N4" s="54">
        <v>1</v>
      </c>
      <c r="P4" s="74" t="s">
        <v>239</v>
      </c>
      <c r="Q4" s="54">
        <v>4</v>
      </c>
      <c r="S4" s="74" t="s">
        <v>119</v>
      </c>
      <c r="T4" s="54">
        <v>1</v>
      </c>
      <c r="V4" s="74" t="s">
        <v>117</v>
      </c>
      <c r="W4" s="54">
        <v>3</v>
      </c>
      <c r="Y4" s="74" t="s">
        <v>145</v>
      </c>
      <c r="Z4" s="54">
        <v>1</v>
      </c>
    </row>
    <row r="5" spans="1:26" x14ac:dyDescent="0.3">
      <c r="A5" s="74" t="s">
        <v>239</v>
      </c>
      <c r="B5" s="54">
        <v>2</v>
      </c>
      <c r="D5" s="74" t="s">
        <v>219</v>
      </c>
      <c r="E5" s="54">
        <v>2</v>
      </c>
      <c r="G5" s="74" t="s">
        <v>214</v>
      </c>
      <c r="H5" s="54">
        <v>2</v>
      </c>
      <c r="J5" s="74" t="s">
        <v>247</v>
      </c>
      <c r="K5" s="54">
        <v>2</v>
      </c>
      <c r="M5" s="74" t="s">
        <v>205</v>
      </c>
      <c r="N5" s="54">
        <v>3</v>
      </c>
      <c r="P5" s="74" t="s">
        <v>117</v>
      </c>
      <c r="Q5" s="54">
        <v>5</v>
      </c>
      <c r="S5" s="74" t="s">
        <v>212</v>
      </c>
      <c r="T5" s="54">
        <v>2</v>
      </c>
      <c r="V5" s="74" t="s">
        <v>242</v>
      </c>
      <c r="W5" s="54">
        <v>4</v>
      </c>
      <c r="Y5" s="74" t="s">
        <v>214</v>
      </c>
      <c r="Z5" s="54">
        <v>2</v>
      </c>
    </row>
    <row r="6" spans="1:26" x14ac:dyDescent="0.3">
      <c r="A6" s="74" t="s">
        <v>240</v>
      </c>
      <c r="B6" s="54">
        <v>3</v>
      </c>
      <c r="D6" s="74" t="s">
        <v>187</v>
      </c>
      <c r="E6" s="54">
        <v>3</v>
      </c>
      <c r="G6" s="74" t="s">
        <v>215</v>
      </c>
      <c r="H6" s="54">
        <v>3</v>
      </c>
      <c r="J6" s="74" t="s">
        <v>222</v>
      </c>
      <c r="K6" s="54">
        <v>3</v>
      </c>
      <c r="M6" s="74" t="s">
        <v>206</v>
      </c>
      <c r="N6" s="54">
        <v>4</v>
      </c>
      <c r="P6" s="74" t="s">
        <v>205</v>
      </c>
      <c r="Q6" s="54">
        <v>6</v>
      </c>
      <c r="S6" s="74" t="s">
        <v>129</v>
      </c>
      <c r="T6" s="54">
        <v>3</v>
      </c>
      <c r="V6" s="74" t="s">
        <v>243</v>
      </c>
      <c r="W6" s="54">
        <v>5</v>
      </c>
      <c r="Y6" s="74" t="s">
        <v>215</v>
      </c>
      <c r="Z6" s="54">
        <v>3</v>
      </c>
    </row>
    <row r="7" spans="1:26" x14ac:dyDescent="0.3">
      <c r="A7" s="74" t="s">
        <v>241</v>
      </c>
      <c r="B7" s="54">
        <v>4</v>
      </c>
      <c r="D7" s="74" t="s">
        <v>247</v>
      </c>
      <c r="E7" s="54">
        <v>4</v>
      </c>
      <c r="G7" s="74" t="s">
        <v>186</v>
      </c>
      <c r="H7" s="54">
        <v>4</v>
      </c>
      <c r="J7" s="74" t="s">
        <v>248</v>
      </c>
      <c r="K7" s="54">
        <v>4</v>
      </c>
      <c r="M7" s="74" t="s">
        <v>207</v>
      </c>
      <c r="N7" s="54">
        <v>6</v>
      </c>
      <c r="P7" s="74" t="s">
        <v>125</v>
      </c>
      <c r="Q7" s="54">
        <v>7</v>
      </c>
      <c r="S7" s="74" t="s">
        <v>215</v>
      </c>
      <c r="T7" s="54">
        <v>4</v>
      </c>
      <c r="V7" s="74" t="s">
        <v>209</v>
      </c>
      <c r="W7" s="54">
        <v>6</v>
      </c>
      <c r="Y7" s="74" t="s">
        <v>262</v>
      </c>
      <c r="Z7" s="54">
        <v>4</v>
      </c>
    </row>
    <row r="8" spans="1:26" x14ac:dyDescent="0.3">
      <c r="A8" s="74" t="s">
        <v>242</v>
      </c>
      <c r="B8" s="54">
        <v>5</v>
      </c>
      <c r="D8" s="74" t="s">
        <v>222</v>
      </c>
      <c r="E8" s="54">
        <v>5</v>
      </c>
      <c r="G8" s="74" t="s">
        <v>216</v>
      </c>
      <c r="H8" s="54">
        <v>5</v>
      </c>
      <c r="J8" s="74" t="s">
        <v>254</v>
      </c>
      <c r="K8" s="54">
        <v>5</v>
      </c>
      <c r="M8" s="74" t="s">
        <v>208</v>
      </c>
      <c r="N8" s="54">
        <v>7</v>
      </c>
      <c r="P8" s="74" t="s">
        <v>208</v>
      </c>
      <c r="Q8" s="54">
        <v>8</v>
      </c>
      <c r="S8" s="74" t="s">
        <v>262</v>
      </c>
      <c r="T8" s="54">
        <v>5</v>
      </c>
      <c r="V8" s="74" t="s">
        <v>244</v>
      </c>
      <c r="W8" s="54">
        <v>7</v>
      </c>
      <c r="Y8" s="74" t="s">
        <v>217</v>
      </c>
      <c r="Z8" s="54">
        <v>5</v>
      </c>
    </row>
    <row r="9" spans="1:26" x14ac:dyDescent="0.3">
      <c r="A9" s="74" t="s">
        <v>207</v>
      </c>
      <c r="B9" s="54">
        <v>6</v>
      </c>
      <c r="D9" s="74" t="s">
        <v>248</v>
      </c>
      <c r="E9" s="54">
        <v>6</v>
      </c>
      <c r="G9" s="74" t="s">
        <v>217</v>
      </c>
      <c r="H9" s="54">
        <v>6</v>
      </c>
      <c r="J9" s="74" t="s">
        <v>258</v>
      </c>
      <c r="K9" s="54">
        <v>6</v>
      </c>
      <c r="M9" s="74" t="s">
        <v>209</v>
      </c>
      <c r="N9" s="54">
        <v>9</v>
      </c>
      <c r="P9" s="74" t="s">
        <v>211</v>
      </c>
      <c r="Q9" s="54">
        <v>9</v>
      </c>
      <c r="S9" s="74" t="s">
        <v>217</v>
      </c>
      <c r="T9" s="54">
        <v>6</v>
      </c>
      <c r="V9" s="74" t="s">
        <v>124</v>
      </c>
      <c r="W9" s="54">
        <v>8</v>
      </c>
      <c r="Y9" s="74" t="s">
        <v>247</v>
      </c>
      <c r="Z9" s="54">
        <v>6</v>
      </c>
    </row>
    <row r="10" spans="1:26" x14ac:dyDescent="0.3">
      <c r="A10" s="74" t="s">
        <v>208</v>
      </c>
      <c r="B10" s="54">
        <v>7</v>
      </c>
      <c r="D10" s="74" t="s">
        <v>192</v>
      </c>
      <c r="E10" s="54">
        <v>7</v>
      </c>
      <c r="G10" s="74" t="s">
        <v>247</v>
      </c>
      <c r="H10" s="54">
        <v>7</v>
      </c>
      <c r="J10" s="74" t="s">
        <v>225</v>
      </c>
      <c r="K10" s="54">
        <v>7</v>
      </c>
      <c r="M10" s="74" t="s">
        <v>127</v>
      </c>
      <c r="N10" s="54">
        <v>10</v>
      </c>
      <c r="P10" s="74" t="s">
        <v>210</v>
      </c>
      <c r="Q10" s="54">
        <v>10</v>
      </c>
      <c r="S10" s="74" t="s">
        <v>247</v>
      </c>
      <c r="T10" s="54">
        <v>7</v>
      </c>
      <c r="V10" s="74" t="s">
        <v>129</v>
      </c>
      <c r="W10" s="54">
        <v>9</v>
      </c>
      <c r="Y10" s="74" t="s">
        <v>252</v>
      </c>
      <c r="Z10" s="54">
        <v>7</v>
      </c>
    </row>
    <row r="11" spans="1:26" x14ac:dyDescent="0.3">
      <c r="A11" s="74" t="s">
        <v>209</v>
      </c>
      <c r="B11" s="54">
        <v>8</v>
      </c>
      <c r="D11" s="74" t="s">
        <v>193</v>
      </c>
      <c r="E11" s="54">
        <v>8</v>
      </c>
      <c r="G11" s="74" t="s">
        <v>252</v>
      </c>
      <c r="H11" s="54">
        <v>8</v>
      </c>
      <c r="J11" s="74" t="s">
        <v>226</v>
      </c>
      <c r="K11" s="54">
        <v>8</v>
      </c>
      <c r="M11" s="74" t="s">
        <v>210</v>
      </c>
      <c r="N11" s="54">
        <v>12</v>
      </c>
      <c r="P11" s="74" t="s">
        <v>124</v>
      </c>
      <c r="Q11" s="54">
        <v>11</v>
      </c>
      <c r="S11" s="74" t="s">
        <v>252</v>
      </c>
      <c r="T11" s="54">
        <v>8</v>
      </c>
      <c r="V11" s="74" t="s">
        <v>215</v>
      </c>
      <c r="W11" s="54">
        <v>10</v>
      </c>
      <c r="Y11" s="74" t="s">
        <v>253</v>
      </c>
      <c r="Z11" s="54">
        <v>8</v>
      </c>
    </row>
    <row r="12" spans="1:26" x14ac:dyDescent="0.3">
      <c r="A12" s="74" t="s">
        <v>127</v>
      </c>
      <c r="B12" s="54">
        <v>9</v>
      </c>
      <c r="D12" s="74" t="s">
        <v>249</v>
      </c>
      <c r="E12" s="54">
        <v>9</v>
      </c>
      <c r="G12" s="74" t="s">
        <v>253</v>
      </c>
      <c r="H12" s="54">
        <v>9</v>
      </c>
      <c r="J12" s="74" t="s">
        <v>227</v>
      </c>
      <c r="K12" s="54">
        <v>9</v>
      </c>
      <c r="M12" s="74" t="s">
        <v>119</v>
      </c>
      <c r="N12" s="54">
        <v>13</v>
      </c>
      <c r="P12" s="74" t="s">
        <v>213</v>
      </c>
      <c r="Q12" s="54">
        <v>12</v>
      </c>
      <c r="S12" s="74" t="s">
        <v>190</v>
      </c>
      <c r="T12" s="54">
        <v>9</v>
      </c>
      <c r="V12" s="74" t="s">
        <v>262</v>
      </c>
      <c r="W12" s="54">
        <v>11</v>
      </c>
      <c r="Y12" s="74" t="s">
        <v>248</v>
      </c>
      <c r="Z12">
        <v>9</v>
      </c>
    </row>
    <row r="13" spans="1:26" x14ac:dyDescent="0.3">
      <c r="A13" s="74" t="s">
        <v>210</v>
      </c>
      <c r="B13" s="54">
        <v>10</v>
      </c>
      <c r="D13" s="74" t="s">
        <v>196</v>
      </c>
      <c r="E13" s="54">
        <v>10</v>
      </c>
      <c r="G13" s="74" t="s">
        <v>223</v>
      </c>
      <c r="H13" s="54">
        <v>10</v>
      </c>
      <c r="J13" s="74" t="s">
        <v>259</v>
      </c>
      <c r="K13" s="54">
        <v>10</v>
      </c>
      <c r="M13" s="74" t="s">
        <v>212</v>
      </c>
      <c r="N13" s="54">
        <v>15</v>
      </c>
      <c r="P13" s="74" t="s">
        <v>231</v>
      </c>
      <c r="Q13" s="54">
        <v>13</v>
      </c>
      <c r="S13" s="74" t="s">
        <v>191</v>
      </c>
      <c r="T13" s="54">
        <v>10</v>
      </c>
      <c r="V13" s="74" t="s">
        <v>220</v>
      </c>
      <c r="W13" s="54">
        <v>12</v>
      </c>
      <c r="Y13" s="74" t="s">
        <v>254</v>
      </c>
      <c r="Z13" s="54">
        <v>10</v>
      </c>
    </row>
    <row r="14" spans="1:26" x14ac:dyDescent="0.3">
      <c r="A14" s="74" t="s">
        <v>119</v>
      </c>
      <c r="B14" s="54">
        <v>11</v>
      </c>
      <c r="D14" s="74" t="s">
        <v>229</v>
      </c>
      <c r="E14" s="54">
        <v>11</v>
      </c>
      <c r="G14" s="74" t="s">
        <v>191</v>
      </c>
      <c r="H14" s="54">
        <v>11</v>
      </c>
      <c r="J14" s="74" t="s">
        <v>198</v>
      </c>
      <c r="K14" s="54">
        <v>11</v>
      </c>
      <c r="M14" s="74" t="s">
        <v>213</v>
      </c>
      <c r="N14" s="54">
        <v>16</v>
      </c>
      <c r="P14" s="74" t="s">
        <v>186</v>
      </c>
      <c r="Q14" s="54">
        <v>14</v>
      </c>
      <c r="S14" s="74" t="s">
        <v>192</v>
      </c>
      <c r="T14" s="54">
        <v>11</v>
      </c>
      <c r="V14" s="74"/>
      <c r="W14" s="54"/>
      <c r="Y14" s="74" t="s">
        <v>258</v>
      </c>
      <c r="Z14" s="54">
        <v>11</v>
      </c>
    </row>
    <row r="15" spans="1:26" x14ac:dyDescent="0.3">
      <c r="A15" s="74" t="s">
        <v>212</v>
      </c>
      <c r="B15" s="54">
        <v>12</v>
      </c>
      <c r="D15" s="74" t="s">
        <v>250</v>
      </c>
      <c r="E15" s="54">
        <v>12</v>
      </c>
      <c r="G15" s="74" t="s">
        <v>254</v>
      </c>
      <c r="H15" s="54">
        <v>12</v>
      </c>
      <c r="J15" s="74" t="s">
        <v>260</v>
      </c>
      <c r="K15" s="54">
        <v>12</v>
      </c>
      <c r="M15" s="74" t="s">
        <v>214</v>
      </c>
      <c r="N15" s="54">
        <v>18</v>
      </c>
      <c r="P15" s="74" t="s">
        <v>216</v>
      </c>
      <c r="Q15" s="54">
        <v>15</v>
      </c>
      <c r="S15" s="74" t="s">
        <v>224</v>
      </c>
      <c r="T15" s="54">
        <v>12</v>
      </c>
      <c r="V15" s="74"/>
      <c r="W15" s="54"/>
      <c r="Y15" s="74" t="s">
        <v>267</v>
      </c>
      <c r="Z15" s="54">
        <v>12</v>
      </c>
    </row>
    <row r="16" spans="1:26" x14ac:dyDescent="0.3">
      <c r="A16" s="74" t="s">
        <v>213</v>
      </c>
      <c r="B16" s="54">
        <v>13</v>
      </c>
      <c r="D16" s="74" t="s">
        <v>251</v>
      </c>
      <c r="E16" s="54">
        <v>13</v>
      </c>
      <c r="G16" s="74" t="s">
        <v>233</v>
      </c>
      <c r="H16" s="54">
        <v>13</v>
      </c>
      <c r="J16" s="74" t="s">
        <v>251</v>
      </c>
      <c r="K16" s="54">
        <v>13</v>
      </c>
      <c r="M16" s="74"/>
      <c r="N16" s="54"/>
      <c r="P16" s="74" t="s">
        <v>220</v>
      </c>
      <c r="Q16" s="54">
        <v>16</v>
      </c>
      <c r="S16" s="74" t="s">
        <v>225</v>
      </c>
      <c r="T16" s="54">
        <v>13</v>
      </c>
      <c r="V16" s="56" t="s">
        <v>78</v>
      </c>
      <c r="W16" s="54">
        <v>5</v>
      </c>
      <c r="Y16" s="74" t="s">
        <v>194</v>
      </c>
      <c r="Z16" s="54">
        <v>13</v>
      </c>
    </row>
    <row r="17" spans="1:26" x14ac:dyDescent="0.3">
      <c r="A17" s="74" t="s">
        <v>214</v>
      </c>
      <c r="B17" s="54">
        <v>14</v>
      </c>
      <c r="D17" s="74"/>
      <c r="E17" s="54"/>
      <c r="G17" s="74" t="s">
        <v>193</v>
      </c>
      <c r="H17" s="54">
        <v>14</v>
      </c>
      <c r="J17" s="74"/>
      <c r="K17" s="54"/>
      <c r="M17" s="74"/>
      <c r="N17" s="54"/>
      <c r="P17" s="74"/>
      <c r="Q17" s="54"/>
      <c r="S17" s="74"/>
      <c r="T17" s="54"/>
      <c r="V17" s="56" t="s">
        <v>49</v>
      </c>
      <c r="W17" s="56" t="s">
        <v>55</v>
      </c>
      <c r="Y17" s="74" t="s">
        <v>195</v>
      </c>
      <c r="Z17">
        <v>14</v>
      </c>
    </row>
    <row r="18" spans="1:26" x14ac:dyDescent="0.3">
      <c r="A18" s="74" t="s">
        <v>215</v>
      </c>
      <c r="B18" s="54">
        <v>15</v>
      </c>
      <c r="D18" s="74"/>
      <c r="E18" s="54"/>
      <c r="G18" s="74" t="s">
        <v>255</v>
      </c>
      <c r="H18" s="54">
        <v>15</v>
      </c>
      <c r="J18" s="74"/>
      <c r="K18" s="54"/>
      <c r="M18" s="56" t="s">
        <v>78</v>
      </c>
      <c r="N18" s="54">
        <v>5</v>
      </c>
      <c r="S18" s="54"/>
      <c r="T18" s="54"/>
      <c r="V18" s="74" t="s">
        <v>263</v>
      </c>
      <c r="W18" s="54" t="s">
        <v>33</v>
      </c>
      <c r="Y18" s="74" t="s">
        <v>268</v>
      </c>
      <c r="Z18">
        <v>15</v>
      </c>
    </row>
    <row r="19" spans="1:26" x14ac:dyDescent="0.3">
      <c r="A19" s="74" t="s">
        <v>186</v>
      </c>
      <c r="B19" s="54">
        <v>16</v>
      </c>
      <c r="D19" s="56" t="s">
        <v>78</v>
      </c>
      <c r="E19" s="54">
        <v>5</v>
      </c>
      <c r="J19" s="56" t="s">
        <v>78</v>
      </c>
      <c r="K19" s="54">
        <v>5</v>
      </c>
      <c r="M19" s="56" t="s">
        <v>49</v>
      </c>
      <c r="N19" s="56" t="s">
        <v>55</v>
      </c>
      <c r="P19" s="56" t="s">
        <v>78</v>
      </c>
      <c r="Q19" s="54">
        <v>5</v>
      </c>
      <c r="S19" s="56" t="s">
        <v>78</v>
      </c>
      <c r="T19" s="54">
        <v>5</v>
      </c>
      <c r="V19" s="75" t="s">
        <v>264</v>
      </c>
      <c r="W19" s="54" t="s">
        <v>34</v>
      </c>
    </row>
    <row r="20" spans="1:26" x14ac:dyDescent="0.3">
      <c r="A20" s="74" t="s">
        <v>216</v>
      </c>
      <c r="B20" s="54">
        <v>17</v>
      </c>
      <c r="D20" s="56" t="s">
        <v>49</v>
      </c>
      <c r="E20" s="56" t="s">
        <v>55</v>
      </c>
      <c r="J20" s="56" t="s">
        <v>49</v>
      </c>
      <c r="K20" s="56" t="s">
        <v>55</v>
      </c>
      <c r="M20" s="74" t="s">
        <v>147</v>
      </c>
      <c r="N20" s="54" t="s">
        <v>33</v>
      </c>
      <c r="P20" s="56" t="s">
        <v>49</v>
      </c>
      <c r="Q20" s="56" t="s">
        <v>55</v>
      </c>
      <c r="S20" s="56" t="s">
        <v>49</v>
      </c>
      <c r="T20" s="56" t="s">
        <v>55</v>
      </c>
      <c r="V20" s="75" t="s">
        <v>122</v>
      </c>
      <c r="W20" s="54" t="s">
        <v>35</v>
      </c>
    </row>
    <row r="21" spans="1:26" x14ac:dyDescent="0.3">
      <c r="A21" s="74" t="s">
        <v>217</v>
      </c>
      <c r="B21" s="54">
        <v>18</v>
      </c>
      <c r="D21" s="74" t="s">
        <v>147</v>
      </c>
      <c r="E21" s="54" t="s">
        <v>33</v>
      </c>
      <c r="G21" s="56" t="s">
        <v>78</v>
      </c>
      <c r="H21" s="54">
        <v>5</v>
      </c>
      <c r="J21" s="74" t="s">
        <v>147</v>
      </c>
      <c r="K21" s="54" t="s">
        <v>33</v>
      </c>
      <c r="M21" s="75" t="s">
        <v>117</v>
      </c>
      <c r="N21" s="54" t="s">
        <v>34</v>
      </c>
      <c r="P21" s="74" t="s">
        <v>117</v>
      </c>
      <c r="Q21" s="54" t="s">
        <v>33</v>
      </c>
      <c r="S21" s="74" t="s">
        <v>147</v>
      </c>
      <c r="T21" s="54" t="s">
        <v>33</v>
      </c>
      <c r="V21" s="75" t="s">
        <v>211</v>
      </c>
      <c r="W21" s="54" t="s">
        <v>36</v>
      </c>
      <c r="Y21" s="56" t="s">
        <v>78</v>
      </c>
      <c r="Z21" s="54">
        <v>5</v>
      </c>
    </row>
    <row r="22" spans="1:26" x14ac:dyDescent="0.3">
      <c r="A22" s="74" t="s">
        <v>188</v>
      </c>
      <c r="B22" s="54">
        <v>19</v>
      </c>
      <c r="D22" s="75" t="s">
        <v>148</v>
      </c>
      <c r="E22" s="54" t="s">
        <v>34</v>
      </c>
      <c r="G22" s="56" t="s">
        <v>49</v>
      </c>
      <c r="H22" s="56" t="s">
        <v>55</v>
      </c>
      <c r="J22" s="75" t="s">
        <v>148</v>
      </c>
      <c r="K22" s="54" t="s">
        <v>34</v>
      </c>
      <c r="M22" s="75" t="s">
        <v>130</v>
      </c>
      <c r="N22" s="54" t="s">
        <v>35</v>
      </c>
      <c r="P22" s="75" t="s">
        <v>76</v>
      </c>
      <c r="Q22" s="54" t="s">
        <v>34</v>
      </c>
      <c r="S22" s="75" t="s">
        <v>148</v>
      </c>
      <c r="T22" s="54" t="s">
        <v>34</v>
      </c>
      <c r="V22" s="74" t="s">
        <v>265</v>
      </c>
      <c r="W22" s="54" t="s">
        <v>37</v>
      </c>
      <c r="Y22" s="56" t="s">
        <v>49</v>
      </c>
      <c r="Z22" s="56" t="s">
        <v>55</v>
      </c>
    </row>
    <row r="23" spans="1:26" x14ac:dyDescent="0.3">
      <c r="A23" s="74"/>
      <c r="D23" s="75" t="s">
        <v>149</v>
      </c>
      <c r="E23" s="54" t="s">
        <v>35</v>
      </c>
      <c r="G23" s="74" t="s">
        <v>120</v>
      </c>
      <c r="H23" s="54" t="s">
        <v>33</v>
      </c>
      <c r="J23" s="75" t="s">
        <v>149</v>
      </c>
      <c r="K23" s="54" t="s">
        <v>35</v>
      </c>
      <c r="M23" s="75" t="s">
        <v>256</v>
      </c>
      <c r="N23" s="54" t="s">
        <v>36</v>
      </c>
      <c r="P23" s="75" t="s">
        <v>75</v>
      </c>
      <c r="Q23" s="54" t="s">
        <v>35</v>
      </c>
      <c r="S23" s="75" t="s">
        <v>149</v>
      </c>
      <c r="T23" s="54" t="s">
        <v>35</v>
      </c>
      <c r="Y23" s="74" t="s">
        <v>238</v>
      </c>
      <c r="Z23" s="54" t="s">
        <v>33</v>
      </c>
    </row>
    <row r="24" spans="1:26" x14ac:dyDescent="0.3">
      <c r="D24" s="75" t="s">
        <v>123</v>
      </c>
      <c r="E24" s="54" t="s">
        <v>36</v>
      </c>
      <c r="G24" s="75" t="s">
        <v>121</v>
      </c>
      <c r="H24" s="54" t="s">
        <v>34</v>
      </c>
      <c r="J24" s="75" t="s">
        <v>123</v>
      </c>
      <c r="K24" s="54" t="s">
        <v>36</v>
      </c>
      <c r="M24" s="74" t="s">
        <v>261</v>
      </c>
      <c r="N24" s="54" t="s">
        <v>37</v>
      </c>
      <c r="P24" s="75" t="s">
        <v>74</v>
      </c>
      <c r="Q24" s="54" t="s">
        <v>36</v>
      </c>
      <c r="S24" s="75" t="s">
        <v>123</v>
      </c>
      <c r="T24" s="54" t="s">
        <v>36</v>
      </c>
      <c r="Y24" s="75" t="s">
        <v>269</v>
      </c>
      <c r="Z24" s="54" t="s">
        <v>34</v>
      </c>
    </row>
    <row r="25" spans="1:26" x14ac:dyDescent="0.3">
      <c r="A25" s="56" t="s">
        <v>78</v>
      </c>
      <c r="B25" s="54">
        <v>5</v>
      </c>
      <c r="D25" s="74" t="s">
        <v>124</v>
      </c>
      <c r="E25" s="54" t="s">
        <v>37</v>
      </c>
      <c r="G25" s="75" t="s">
        <v>67</v>
      </c>
      <c r="H25" s="54" t="s">
        <v>35</v>
      </c>
      <c r="J25" s="74" t="s">
        <v>124</v>
      </c>
      <c r="K25" s="54" t="s">
        <v>37</v>
      </c>
      <c r="P25" s="74" t="s">
        <v>231</v>
      </c>
      <c r="Q25" s="54" t="s">
        <v>37</v>
      </c>
      <c r="S25" s="74" t="s">
        <v>124</v>
      </c>
      <c r="T25" s="54" t="s">
        <v>37</v>
      </c>
      <c r="Y25" s="75" t="s">
        <v>75</v>
      </c>
      <c r="Z25" s="54" t="s">
        <v>35</v>
      </c>
    </row>
    <row r="26" spans="1:26" x14ac:dyDescent="0.3">
      <c r="A26" s="56" t="s">
        <v>49</v>
      </c>
      <c r="B26" s="56" t="s">
        <v>55</v>
      </c>
      <c r="G26" s="75" t="s">
        <v>144</v>
      </c>
      <c r="H26" s="54" t="s">
        <v>36</v>
      </c>
      <c r="Y26" s="75" t="s">
        <v>172</v>
      </c>
      <c r="Z26" s="54" t="s">
        <v>36</v>
      </c>
    </row>
    <row r="27" spans="1:26" x14ac:dyDescent="0.3">
      <c r="A27" s="74" t="s">
        <v>77</v>
      </c>
      <c r="B27" s="54" t="s">
        <v>33</v>
      </c>
      <c r="G27" s="74" t="s">
        <v>256</v>
      </c>
      <c r="H27" s="54" t="s">
        <v>37</v>
      </c>
      <c r="Y27" s="74" t="s">
        <v>270</v>
      </c>
      <c r="Z27" s="54" t="s">
        <v>37</v>
      </c>
    </row>
    <row r="28" spans="1:26" x14ac:dyDescent="0.3">
      <c r="A28" s="75" t="s">
        <v>149</v>
      </c>
      <c r="B28" s="54" t="s">
        <v>34</v>
      </c>
      <c r="Y28" s="56"/>
      <c r="Z28" s="56"/>
    </row>
    <row r="29" spans="1:26" x14ac:dyDescent="0.3">
      <c r="A29" s="75" t="s">
        <v>123</v>
      </c>
      <c r="B29" s="54" t="s">
        <v>35</v>
      </c>
      <c r="Y29" s="74"/>
      <c r="Z29" s="54"/>
    </row>
    <row r="30" spans="1:26" x14ac:dyDescent="0.3">
      <c r="A30" s="75" t="s">
        <v>74</v>
      </c>
      <c r="B30" s="54" t="s">
        <v>36</v>
      </c>
      <c r="Y30" s="75"/>
      <c r="Z30" s="54"/>
    </row>
    <row r="31" spans="1:26" x14ac:dyDescent="0.3">
      <c r="A31" s="74" t="s">
        <v>245</v>
      </c>
      <c r="B31" s="54" t="s">
        <v>37</v>
      </c>
      <c r="Y31" s="75"/>
      <c r="Z31" s="54"/>
    </row>
    <row r="32" spans="1:26" x14ac:dyDescent="0.3">
      <c r="Y32" s="75"/>
      <c r="Z32" s="54"/>
    </row>
    <row r="33" spans="25:26" x14ac:dyDescent="0.3">
      <c r="Y33" s="74"/>
      <c r="Z33" s="54"/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AF88-1493-419E-A47E-525FA0DBED1A}">
  <dimension ref="A1"/>
  <sheetViews>
    <sheetView workbookViewId="0">
      <selection activeCell="K17" sqref="K17"/>
    </sheetView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0B5A-8DF3-414E-B3BC-A3DB8B5A2D93}">
  <dimension ref="A1"/>
  <sheetViews>
    <sheetView workbookViewId="0">
      <selection activeCell="I8" sqref="I8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A672-1B37-4BD5-AC65-47CBF2AE66D2}">
  <sheetPr codeName="Sheet2"/>
  <dimension ref="A1:BP31"/>
  <sheetViews>
    <sheetView workbookViewId="0">
      <selection activeCell="BP31" sqref="BP31"/>
    </sheetView>
  </sheetViews>
  <sheetFormatPr defaultRowHeight="14.4" x14ac:dyDescent="0.3"/>
  <sheetData>
    <row r="1" spans="1:68" x14ac:dyDescent="0.3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 t="s">
        <v>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 t="s">
        <v>3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3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1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18</v>
      </c>
      <c r="AG2" s="3" t="s">
        <v>19</v>
      </c>
      <c r="AH2" s="3" t="s">
        <v>20</v>
      </c>
      <c r="AI2" s="1" t="s">
        <v>4</v>
      </c>
      <c r="AJ2" s="4" t="s">
        <v>5</v>
      </c>
      <c r="AK2" s="4" t="s">
        <v>6</v>
      </c>
      <c r="AL2" s="4" t="s">
        <v>7</v>
      </c>
      <c r="AM2" s="4" t="s">
        <v>8</v>
      </c>
      <c r="AN2" s="4" t="s">
        <v>9</v>
      </c>
      <c r="AO2" s="4" t="s">
        <v>10</v>
      </c>
      <c r="AP2" s="4" t="s">
        <v>11</v>
      </c>
      <c r="AQ2" s="4" t="s">
        <v>12</v>
      </c>
      <c r="AR2" s="4" t="s">
        <v>13</v>
      </c>
      <c r="AS2" s="4" t="s">
        <v>14</v>
      </c>
      <c r="AT2" s="4" t="s">
        <v>15</v>
      </c>
      <c r="AU2" s="4" t="s">
        <v>16</v>
      </c>
      <c r="AV2" s="4" t="s">
        <v>17</v>
      </c>
      <c r="AW2" s="4" t="s">
        <v>18</v>
      </c>
      <c r="AX2" s="4" t="s">
        <v>19</v>
      </c>
      <c r="AY2" s="4" t="s">
        <v>20</v>
      </c>
      <c r="AZ2" s="1" t="s">
        <v>4</v>
      </c>
      <c r="BA2" s="5" t="s">
        <v>5</v>
      </c>
      <c r="BB2" s="5" t="s">
        <v>6</v>
      </c>
      <c r="BC2" s="5" t="s">
        <v>7</v>
      </c>
      <c r="BD2" s="5" t="s">
        <v>8</v>
      </c>
      <c r="BE2" s="5" t="s">
        <v>9</v>
      </c>
      <c r="BF2" s="5" t="s">
        <v>10</v>
      </c>
      <c r="BG2" s="5" t="s">
        <v>11</v>
      </c>
      <c r="BH2" s="5" t="s">
        <v>12</v>
      </c>
      <c r="BI2" s="5" t="s">
        <v>13</v>
      </c>
      <c r="BJ2" s="5" t="s">
        <v>14</v>
      </c>
      <c r="BK2" s="5" t="s">
        <v>15</v>
      </c>
      <c r="BL2" s="5" t="s">
        <v>16</v>
      </c>
      <c r="BM2" s="5" t="s">
        <v>17</v>
      </c>
      <c r="BN2" s="5" t="s">
        <v>18</v>
      </c>
      <c r="BO2" s="5" t="s">
        <v>19</v>
      </c>
      <c r="BP2" s="5" t="s">
        <v>20</v>
      </c>
    </row>
    <row r="3" spans="1:68" x14ac:dyDescent="0.3">
      <c r="A3" s="6">
        <v>0</v>
      </c>
      <c r="B3" s="7"/>
      <c r="C3" s="7"/>
      <c r="D3" s="7"/>
      <c r="E3" s="7"/>
      <c r="F3" s="8"/>
      <c r="G3" s="9"/>
      <c r="H3" s="7"/>
      <c r="I3" s="7"/>
      <c r="J3" s="7"/>
      <c r="K3" s="8"/>
      <c r="L3" s="9"/>
      <c r="M3" s="7"/>
      <c r="N3" s="7"/>
      <c r="O3" s="7"/>
      <c r="P3" s="7"/>
      <c r="Q3" s="7"/>
      <c r="R3" s="6">
        <v>0</v>
      </c>
      <c r="S3" s="10"/>
      <c r="T3" s="10"/>
      <c r="U3" s="10"/>
      <c r="V3" s="10"/>
      <c r="W3" s="11"/>
      <c r="X3" s="12"/>
      <c r="Y3" s="10"/>
      <c r="Z3" s="10"/>
      <c r="AA3" s="10"/>
      <c r="AB3" s="11"/>
      <c r="AC3" s="12"/>
      <c r="AD3" s="10"/>
      <c r="AE3" s="10"/>
      <c r="AF3" s="10"/>
      <c r="AG3" s="10"/>
      <c r="AH3" s="10"/>
      <c r="AI3" s="6">
        <v>0</v>
      </c>
      <c r="AJ3" s="13"/>
      <c r="AK3" s="13"/>
      <c r="AL3" s="13"/>
      <c r="AM3" s="13"/>
      <c r="AN3" s="14"/>
      <c r="AO3" s="15"/>
      <c r="AP3" s="13"/>
      <c r="AQ3" s="13"/>
      <c r="AR3" s="13"/>
      <c r="AS3" s="14"/>
      <c r="AT3" s="15"/>
      <c r="AU3" s="13"/>
      <c r="AV3" s="13"/>
      <c r="AW3" s="13">
        <v>5</v>
      </c>
      <c r="AX3" s="13"/>
      <c r="AY3" s="13"/>
      <c r="AZ3" s="6">
        <v>0</v>
      </c>
      <c r="BA3" s="16"/>
      <c r="BB3" s="16"/>
      <c r="BC3" s="16"/>
      <c r="BD3" s="16"/>
      <c r="BE3" s="17"/>
      <c r="BF3" s="18"/>
      <c r="BG3" s="16"/>
      <c r="BH3" s="16"/>
      <c r="BI3" s="16"/>
      <c r="BJ3" s="17"/>
      <c r="BK3" s="18"/>
      <c r="BL3" s="16"/>
      <c r="BM3" s="16"/>
      <c r="BN3" s="16">
        <v>10</v>
      </c>
      <c r="BO3" s="16"/>
      <c r="BP3" s="16"/>
    </row>
    <row r="4" spans="1:68" x14ac:dyDescent="0.3">
      <c r="A4" s="6">
        <v>1</v>
      </c>
      <c r="B4" s="7"/>
      <c r="C4" s="7"/>
      <c r="D4" s="7">
        <v>1</v>
      </c>
      <c r="E4" s="7"/>
      <c r="F4" s="8"/>
      <c r="G4" s="9"/>
      <c r="H4" s="7"/>
      <c r="I4" s="7">
        <v>1</v>
      </c>
      <c r="J4" s="7"/>
      <c r="K4" s="8">
        <v>1</v>
      </c>
      <c r="L4" s="9"/>
      <c r="M4" s="7"/>
      <c r="N4" s="7"/>
      <c r="O4" s="7"/>
      <c r="P4" s="7"/>
      <c r="Q4" s="7"/>
      <c r="R4" s="6">
        <v>1</v>
      </c>
      <c r="S4" s="10"/>
      <c r="T4" s="10"/>
      <c r="U4" s="10">
        <v>1</v>
      </c>
      <c r="V4" s="10"/>
      <c r="W4" s="11"/>
      <c r="X4" s="12"/>
      <c r="Y4" s="10"/>
      <c r="Z4" s="10"/>
      <c r="AA4" s="10"/>
      <c r="AB4" s="11"/>
      <c r="AC4" s="12"/>
      <c r="AD4" s="10"/>
      <c r="AE4" s="10"/>
      <c r="AF4" s="10"/>
      <c r="AG4" s="10">
        <v>1</v>
      </c>
      <c r="AH4" s="10"/>
      <c r="AI4" s="6">
        <v>1</v>
      </c>
      <c r="AJ4" s="13"/>
      <c r="AK4" s="13"/>
      <c r="AL4" s="13"/>
      <c r="AM4" s="13"/>
      <c r="AN4" s="14"/>
      <c r="AO4" s="15"/>
      <c r="AP4" s="13"/>
      <c r="AQ4" s="13">
        <v>1</v>
      </c>
      <c r="AR4" s="13"/>
      <c r="AS4" s="14"/>
      <c r="AT4" s="15"/>
      <c r="AU4" s="13"/>
      <c r="AV4" s="13"/>
      <c r="AW4" s="13">
        <v>10</v>
      </c>
      <c r="AX4" s="13"/>
      <c r="AY4" s="13"/>
      <c r="AZ4" s="6">
        <v>1</v>
      </c>
      <c r="BA4" s="16"/>
      <c r="BB4" s="16"/>
      <c r="BC4" s="16"/>
      <c r="BD4" s="16"/>
      <c r="BE4" s="17"/>
      <c r="BF4" s="18"/>
      <c r="BG4" s="16"/>
      <c r="BH4" s="16"/>
      <c r="BI4" s="16"/>
      <c r="BJ4" s="17"/>
      <c r="BK4" s="18"/>
      <c r="BL4" s="16"/>
      <c r="BM4" s="16"/>
      <c r="BN4" s="16">
        <v>17</v>
      </c>
      <c r="BO4" s="16"/>
      <c r="BP4" s="16"/>
    </row>
    <row r="5" spans="1:68" x14ac:dyDescent="0.3">
      <c r="A5" s="6">
        <v>2</v>
      </c>
      <c r="B5" s="7"/>
      <c r="C5" s="7"/>
      <c r="D5" s="7">
        <v>3</v>
      </c>
      <c r="E5" s="7"/>
      <c r="F5" s="8"/>
      <c r="G5" s="9"/>
      <c r="H5" s="7"/>
      <c r="I5" s="7">
        <v>2</v>
      </c>
      <c r="J5" s="7"/>
      <c r="K5" s="8">
        <v>2</v>
      </c>
      <c r="L5" s="9"/>
      <c r="M5" s="7"/>
      <c r="N5" s="7">
        <v>1</v>
      </c>
      <c r="O5" s="7"/>
      <c r="P5" s="7">
        <v>1</v>
      </c>
      <c r="Q5" s="7"/>
      <c r="R5" s="6">
        <v>2</v>
      </c>
      <c r="S5" s="10"/>
      <c r="T5" s="10"/>
      <c r="U5" s="10">
        <v>3</v>
      </c>
      <c r="V5" s="10"/>
      <c r="W5" s="11"/>
      <c r="X5" s="12"/>
      <c r="Y5" s="10"/>
      <c r="Z5" s="10"/>
      <c r="AA5" s="10"/>
      <c r="AB5" s="11"/>
      <c r="AC5" s="12"/>
      <c r="AD5" s="10"/>
      <c r="AE5" s="10">
        <v>1</v>
      </c>
      <c r="AF5" s="10">
        <v>1</v>
      </c>
      <c r="AG5" s="10">
        <v>2</v>
      </c>
      <c r="AH5" s="10"/>
      <c r="AI5" s="6">
        <v>2</v>
      </c>
      <c r="AJ5" s="13"/>
      <c r="AK5" s="13"/>
      <c r="AL5" s="13"/>
      <c r="AM5" s="13"/>
      <c r="AN5" s="14"/>
      <c r="AO5" s="15"/>
      <c r="AP5" s="13"/>
      <c r="AQ5" s="13">
        <v>2</v>
      </c>
      <c r="AR5" s="13"/>
      <c r="AS5" s="14"/>
      <c r="AT5" s="15"/>
      <c r="AU5" s="13"/>
      <c r="AV5" s="13"/>
      <c r="AW5" s="13">
        <v>15</v>
      </c>
      <c r="AX5" s="13"/>
      <c r="AY5" s="13"/>
      <c r="AZ5" s="6">
        <v>2</v>
      </c>
      <c r="BA5" s="16"/>
      <c r="BB5" s="16"/>
      <c r="BC5" s="16"/>
      <c r="BD5" s="16"/>
      <c r="BE5" s="17"/>
      <c r="BF5" s="18"/>
      <c r="BG5" s="16"/>
      <c r="BH5" s="16"/>
      <c r="BI5" s="16">
        <v>1</v>
      </c>
      <c r="BJ5" s="17"/>
      <c r="BK5" s="18"/>
      <c r="BL5" s="16"/>
      <c r="BM5" s="16"/>
      <c r="BN5" s="16">
        <v>24</v>
      </c>
      <c r="BO5" s="16">
        <v>2</v>
      </c>
      <c r="BP5" s="16"/>
    </row>
    <row r="6" spans="1:68" x14ac:dyDescent="0.3">
      <c r="A6" s="6">
        <v>3</v>
      </c>
      <c r="B6" s="7"/>
      <c r="C6" s="7">
        <v>1</v>
      </c>
      <c r="D6" s="7">
        <v>6</v>
      </c>
      <c r="E6" s="7"/>
      <c r="F6" s="8"/>
      <c r="G6" s="9"/>
      <c r="H6" s="7"/>
      <c r="I6" s="7">
        <v>5</v>
      </c>
      <c r="J6" s="7"/>
      <c r="K6" s="8">
        <v>3</v>
      </c>
      <c r="L6" s="9">
        <v>1</v>
      </c>
      <c r="M6" s="7"/>
      <c r="N6" s="7">
        <v>3</v>
      </c>
      <c r="O6" s="7"/>
      <c r="P6" s="7">
        <v>2</v>
      </c>
      <c r="Q6" s="7"/>
      <c r="R6" s="6">
        <v>3</v>
      </c>
      <c r="S6" s="10">
        <v>1</v>
      </c>
      <c r="T6" s="10">
        <v>1</v>
      </c>
      <c r="U6" s="10">
        <v>5</v>
      </c>
      <c r="V6" s="10"/>
      <c r="W6" s="11">
        <v>1</v>
      </c>
      <c r="X6" s="12"/>
      <c r="Y6" s="10"/>
      <c r="Z6" s="10">
        <v>1</v>
      </c>
      <c r="AA6" s="10">
        <v>1</v>
      </c>
      <c r="AB6" s="11"/>
      <c r="AC6" s="12"/>
      <c r="AD6" s="10"/>
      <c r="AE6" s="10">
        <v>3</v>
      </c>
      <c r="AF6" s="10">
        <v>2</v>
      </c>
      <c r="AG6" s="10">
        <v>5</v>
      </c>
      <c r="AH6" s="10"/>
      <c r="AI6" s="6">
        <v>3</v>
      </c>
      <c r="AJ6" s="13"/>
      <c r="AK6" s="13"/>
      <c r="AL6" s="13"/>
      <c r="AM6" s="13"/>
      <c r="AN6" s="14"/>
      <c r="AO6" s="15"/>
      <c r="AP6" s="13"/>
      <c r="AQ6" s="13">
        <v>4</v>
      </c>
      <c r="AR6" s="13">
        <v>1</v>
      </c>
      <c r="AS6" s="14">
        <v>1</v>
      </c>
      <c r="AT6" s="15"/>
      <c r="AU6" s="13">
        <v>1</v>
      </c>
      <c r="AV6" s="13"/>
      <c r="AW6" s="13">
        <v>20</v>
      </c>
      <c r="AX6" s="13">
        <v>1</v>
      </c>
      <c r="AY6" s="13"/>
      <c r="AZ6" s="6">
        <v>3</v>
      </c>
      <c r="BA6" s="16"/>
      <c r="BB6" s="16"/>
      <c r="BC6" s="16"/>
      <c r="BD6" s="16">
        <v>1</v>
      </c>
      <c r="BE6" s="17"/>
      <c r="BF6" s="18"/>
      <c r="BG6" s="16"/>
      <c r="BH6" s="16">
        <v>1</v>
      </c>
      <c r="BI6" s="16">
        <v>4</v>
      </c>
      <c r="BJ6" s="17"/>
      <c r="BK6" s="18"/>
      <c r="BL6" s="16"/>
      <c r="BM6" s="16"/>
      <c r="BN6" s="16">
        <v>30</v>
      </c>
      <c r="BO6" s="16">
        <v>4</v>
      </c>
      <c r="BP6" s="16"/>
    </row>
    <row r="7" spans="1:68" x14ac:dyDescent="0.3">
      <c r="A7" s="6">
        <v>4</v>
      </c>
      <c r="B7" s="7"/>
      <c r="C7" s="7">
        <v>3</v>
      </c>
      <c r="D7" s="7">
        <v>9</v>
      </c>
      <c r="E7" s="7"/>
      <c r="F7" s="8">
        <v>1</v>
      </c>
      <c r="G7" s="9">
        <v>1</v>
      </c>
      <c r="H7" s="7"/>
      <c r="I7" s="7">
        <v>9</v>
      </c>
      <c r="J7" s="7">
        <v>1</v>
      </c>
      <c r="K7" s="8">
        <v>5</v>
      </c>
      <c r="L7" s="9">
        <v>2</v>
      </c>
      <c r="M7" s="7">
        <v>1</v>
      </c>
      <c r="N7" s="7">
        <v>6</v>
      </c>
      <c r="O7" s="7">
        <v>1</v>
      </c>
      <c r="P7" s="7">
        <v>3</v>
      </c>
      <c r="Q7" s="7"/>
      <c r="R7" s="6">
        <v>4</v>
      </c>
      <c r="S7" s="10">
        <v>2</v>
      </c>
      <c r="T7" s="10">
        <v>2</v>
      </c>
      <c r="U7" s="10">
        <v>9</v>
      </c>
      <c r="V7" s="10"/>
      <c r="W7" s="11">
        <v>3</v>
      </c>
      <c r="X7" s="12"/>
      <c r="Y7" s="10"/>
      <c r="Z7" s="10">
        <v>3</v>
      </c>
      <c r="AA7" s="10">
        <v>2</v>
      </c>
      <c r="AB7" s="11">
        <v>1</v>
      </c>
      <c r="AC7" s="12"/>
      <c r="AD7" s="10"/>
      <c r="AE7" s="10">
        <v>5</v>
      </c>
      <c r="AF7" s="10">
        <v>3</v>
      </c>
      <c r="AG7" s="10">
        <v>9</v>
      </c>
      <c r="AH7" s="10"/>
      <c r="AI7" s="6">
        <v>4</v>
      </c>
      <c r="AJ7" s="13"/>
      <c r="AK7" s="13"/>
      <c r="AL7" s="13">
        <v>1</v>
      </c>
      <c r="AM7" s="13">
        <v>1</v>
      </c>
      <c r="AN7" s="14">
        <v>1</v>
      </c>
      <c r="AO7" s="15"/>
      <c r="AP7" s="13">
        <v>1</v>
      </c>
      <c r="AQ7" s="13">
        <v>8</v>
      </c>
      <c r="AR7" s="13">
        <v>2</v>
      </c>
      <c r="AS7" s="14">
        <v>2</v>
      </c>
      <c r="AT7" s="15"/>
      <c r="AU7" s="13">
        <v>2</v>
      </c>
      <c r="AV7" s="13"/>
      <c r="AW7" s="13">
        <v>24</v>
      </c>
      <c r="AX7" s="13">
        <v>2</v>
      </c>
      <c r="AY7" s="13"/>
      <c r="AZ7" s="6">
        <v>4</v>
      </c>
      <c r="BA7" s="16"/>
      <c r="BB7" s="16"/>
      <c r="BC7" s="16"/>
      <c r="BD7" s="16">
        <v>2</v>
      </c>
      <c r="BE7" s="17">
        <v>2</v>
      </c>
      <c r="BF7" s="18"/>
      <c r="BG7" s="16"/>
      <c r="BH7" s="16">
        <v>2</v>
      </c>
      <c r="BI7" s="16">
        <v>9</v>
      </c>
      <c r="BJ7" s="17"/>
      <c r="BK7" s="18"/>
      <c r="BL7" s="16"/>
      <c r="BM7" s="16"/>
      <c r="BN7" s="16">
        <v>37</v>
      </c>
      <c r="BO7" s="16">
        <v>9</v>
      </c>
      <c r="BP7" s="16"/>
    </row>
    <row r="8" spans="1:68" x14ac:dyDescent="0.3">
      <c r="A8" s="6">
        <v>5</v>
      </c>
      <c r="B8" s="7"/>
      <c r="C8" s="7">
        <v>6</v>
      </c>
      <c r="D8" s="7">
        <v>14</v>
      </c>
      <c r="E8" s="7"/>
      <c r="F8" s="8">
        <v>2</v>
      </c>
      <c r="G8" s="9">
        <v>2</v>
      </c>
      <c r="H8" s="7">
        <v>1</v>
      </c>
      <c r="I8" s="7">
        <v>13</v>
      </c>
      <c r="J8" s="7">
        <v>2</v>
      </c>
      <c r="K8" s="8">
        <v>9</v>
      </c>
      <c r="L8" s="9">
        <v>3</v>
      </c>
      <c r="M8" s="7">
        <v>2</v>
      </c>
      <c r="N8" s="7">
        <v>10</v>
      </c>
      <c r="O8" s="7">
        <v>2</v>
      </c>
      <c r="P8" s="7">
        <v>6</v>
      </c>
      <c r="Q8" s="7"/>
      <c r="R8" s="6">
        <v>5</v>
      </c>
      <c r="S8" s="10">
        <v>3</v>
      </c>
      <c r="T8" s="10">
        <v>3</v>
      </c>
      <c r="U8" s="10">
        <v>14</v>
      </c>
      <c r="V8" s="10"/>
      <c r="W8" s="11">
        <v>6</v>
      </c>
      <c r="X8" s="12"/>
      <c r="Y8" s="10"/>
      <c r="Z8" s="10">
        <v>6</v>
      </c>
      <c r="AA8" s="10">
        <v>3</v>
      </c>
      <c r="AB8" s="11">
        <v>2</v>
      </c>
      <c r="AC8" s="12">
        <v>1</v>
      </c>
      <c r="AD8" s="10">
        <v>1</v>
      </c>
      <c r="AE8" s="10">
        <v>9</v>
      </c>
      <c r="AF8" s="10">
        <v>5</v>
      </c>
      <c r="AG8" s="10">
        <v>14</v>
      </c>
      <c r="AH8" s="10"/>
      <c r="AI8" s="6">
        <v>5</v>
      </c>
      <c r="AJ8" s="13">
        <v>1</v>
      </c>
      <c r="AK8" s="13">
        <v>1</v>
      </c>
      <c r="AL8" s="13">
        <v>3</v>
      </c>
      <c r="AM8" s="13">
        <v>3</v>
      </c>
      <c r="AN8" s="14">
        <v>2</v>
      </c>
      <c r="AO8" s="15">
        <v>1</v>
      </c>
      <c r="AP8" s="13">
        <v>2</v>
      </c>
      <c r="AQ8" s="13">
        <v>13</v>
      </c>
      <c r="AR8" s="13">
        <v>3</v>
      </c>
      <c r="AS8" s="14">
        <v>4</v>
      </c>
      <c r="AT8" s="15">
        <v>1</v>
      </c>
      <c r="AU8" s="13">
        <v>4</v>
      </c>
      <c r="AV8" s="13">
        <v>1</v>
      </c>
      <c r="AW8" s="13">
        <v>29</v>
      </c>
      <c r="AX8" s="13">
        <v>5</v>
      </c>
      <c r="AY8" s="13"/>
      <c r="AZ8" s="6">
        <v>5</v>
      </c>
      <c r="BA8" s="16">
        <v>1</v>
      </c>
      <c r="BB8" s="16">
        <v>1</v>
      </c>
      <c r="BC8" s="16">
        <v>1</v>
      </c>
      <c r="BD8" s="16">
        <v>5</v>
      </c>
      <c r="BE8" s="17">
        <v>4</v>
      </c>
      <c r="BF8" s="18"/>
      <c r="BG8" s="16"/>
      <c r="BH8" s="16">
        <v>5</v>
      </c>
      <c r="BI8" s="16">
        <v>15</v>
      </c>
      <c r="BJ8" s="17">
        <v>1</v>
      </c>
      <c r="BK8" s="18"/>
      <c r="BL8" s="16">
        <v>1</v>
      </c>
      <c r="BM8" s="16">
        <v>1</v>
      </c>
      <c r="BN8" s="16">
        <v>42</v>
      </c>
      <c r="BO8" s="16">
        <v>14</v>
      </c>
      <c r="BP8" s="16"/>
    </row>
    <row r="9" spans="1:68" x14ac:dyDescent="0.3">
      <c r="A9" s="6">
        <v>6</v>
      </c>
      <c r="B9" s="7">
        <v>1</v>
      </c>
      <c r="C9" s="7">
        <v>10</v>
      </c>
      <c r="D9" s="7">
        <v>19</v>
      </c>
      <c r="E9" s="7">
        <v>1</v>
      </c>
      <c r="F9" s="8">
        <v>3</v>
      </c>
      <c r="G9" s="9">
        <v>3</v>
      </c>
      <c r="H9" s="7">
        <v>4</v>
      </c>
      <c r="I9" s="7">
        <v>20</v>
      </c>
      <c r="J9" s="7">
        <v>3</v>
      </c>
      <c r="K9" s="8">
        <v>12</v>
      </c>
      <c r="L9" s="9">
        <v>6</v>
      </c>
      <c r="M9" s="7">
        <v>3</v>
      </c>
      <c r="N9" s="7">
        <v>13</v>
      </c>
      <c r="O9" s="7">
        <v>3</v>
      </c>
      <c r="P9" s="7">
        <v>9</v>
      </c>
      <c r="Q9" s="7">
        <v>1</v>
      </c>
      <c r="R9" s="6">
        <v>6</v>
      </c>
      <c r="S9" s="10">
        <v>5</v>
      </c>
      <c r="T9" s="10">
        <v>6</v>
      </c>
      <c r="U9" s="10">
        <v>20</v>
      </c>
      <c r="V9" s="10">
        <v>1</v>
      </c>
      <c r="W9" s="11">
        <v>9</v>
      </c>
      <c r="X9" s="12"/>
      <c r="Y9" s="10"/>
      <c r="Z9" s="10">
        <v>9</v>
      </c>
      <c r="AA9" s="10">
        <v>5</v>
      </c>
      <c r="AB9" s="11">
        <v>4</v>
      </c>
      <c r="AC9" s="12">
        <v>2</v>
      </c>
      <c r="AD9" s="10">
        <v>2</v>
      </c>
      <c r="AE9" s="10">
        <v>13</v>
      </c>
      <c r="AF9" s="10">
        <v>8</v>
      </c>
      <c r="AG9" s="10">
        <v>21</v>
      </c>
      <c r="AH9" s="10">
        <v>1</v>
      </c>
      <c r="AI9" s="6">
        <v>6</v>
      </c>
      <c r="AJ9" s="13">
        <v>2</v>
      </c>
      <c r="AK9" s="13">
        <v>2</v>
      </c>
      <c r="AL9" s="13">
        <v>5</v>
      </c>
      <c r="AM9" s="13">
        <v>5</v>
      </c>
      <c r="AN9" s="14">
        <v>3</v>
      </c>
      <c r="AO9" s="15">
        <v>3</v>
      </c>
      <c r="AP9" s="13">
        <v>4</v>
      </c>
      <c r="AQ9" s="13">
        <v>19</v>
      </c>
      <c r="AR9" s="13">
        <v>6</v>
      </c>
      <c r="AS9" s="14">
        <v>6</v>
      </c>
      <c r="AT9" s="15">
        <v>2</v>
      </c>
      <c r="AU9" s="13">
        <v>6</v>
      </c>
      <c r="AV9" s="13">
        <v>2</v>
      </c>
      <c r="AW9" s="13">
        <v>33</v>
      </c>
      <c r="AX9" s="13">
        <v>8</v>
      </c>
      <c r="AY9" s="13">
        <v>1</v>
      </c>
      <c r="AZ9" s="6">
        <v>6</v>
      </c>
      <c r="BA9" s="16">
        <v>3</v>
      </c>
      <c r="BB9" s="16">
        <v>2</v>
      </c>
      <c r="BC9" s="16">
        <v>3</v>
      </c>
      <c r="BD9" s="16">
        <v>9</v>
      </c>
      <c r="BE9" s="17">
        <v>8</v>
      </c>
      <c r="BF9" s="18"/>
      <c r="BG9" s="16">
        <v>1</v>
      </c>
      <c r="BH9" s="16">
        <v>8</v>
      </c>
      <c r="BI9" s="16">
        <v>22</v>
      </c>
      <c r="BJ9" s="17">
        <v>2</v>
      </c>
      <c r="BK9" s="18"/>
      <c r="BL9" s="16">
        <v>2</v>
      </c>
      <c r="BM9" s="16">
        <v>2</v>
      </c>
      <c r="BN9" s="16">
        <v>48</v>
      </c>
      <c r="BO9" s="16">
        <v>20</v>
      </c>
      <c r="BP9" s="16"/>
    </row>
    <row r="10" spans="1:68" x14ac:dyDescent="0.3">
      <c r="A10" s="6">
        <v>7</v>
      </c>
      <c r="B10" s="7">
        <v>2</v>
      </c>
      <c r="C10" s="7">
        <v>16</v>
      </c>
      <c r="D10" s="7">
        <v>27</v>
      </c>
      <c r="E10" s="7">
        <v>3</v>
      </c>
      <c r="F10" s="8">
        <v>6</v>
      </c>
      <c r="G10" s="9">
        <v>4</v>
      </c>
      <c r="H10" s="7">
        <v>5</v>
      </c>
      <c r="I10" s="7">
        <v>27</v>
      </c>
      <c r="J10" s="7">
        <v>4</v>
      </c>
      <c r="K10" s="8">
        <v>18</v>
      </c>
      <c r="L10" s="9">
        <v>10</v>
      </c>
      <c r="M10" s="7">
        <v>5</v>
      </c>
      <c r="N10" s="7">
        <v>18</v>
      </c>
      <c r="O10" s="7">
        <v>5</v>
      </c>
      <c r="P10" s="7">
        <v>13</v>
      </c>
      <c r="Q10" s="7">
        <v>3</v>
      </c>
      <c r="R10" s="6">
        <v>7</v>
      </c>
      <c r="S10" s="10">
        <v>8</v>
      </c>
      <c r="T10" s="10">
        <v>9</v>
      </c>
      <c r="U10" s="10">
        <v>28</v>
      </c>
      <c r="V10" s="10">
        <v>3</v>
      </c>
      <c r="W10" s="11">
        <v>13</v>
      </c>
      <c r="X10" s="12">
        <v>1</v>
      </c>
      <c r="Y10" s="10">
        <v>1</v>
      </c>
      <c r="Z10" s="10">
        <v>13</v>
      </c>
      <c r="AA10" s="10">
        <v>9</v>
      </c>
      <c r="AB10" s="11">
        <v>7</v>
      </c>
      <c r="AC10" s="12">
        <v>2</v>
      </c>
      <c r="AD10" s="10">
        <v>3</v>
      </c>
      <c r="AE10" s="10">
        <v>18</v>
      </c>
      <c r="AF10" s="10">
        <v>11</v>
      </c>
      <c r="AG10" s="10">
        <v>27</v>
      </c>
      <c r="AH10" s="10">
        <v>2</v>
      </c>
      <c r="AI10" s="6">
        <v>7</v>
      </c>
      <c r="AJ10" s="13">
        <v>4</v>
      </c>
      <c r="AK10" s="13">
        <v>4</v>
      </c>
      <c r="AL10" s="13">
        <v>8</v>
      </c>
      <c r="AM10" s="13">
        <v>9</v>
      </c>
      <c r="AN10" s="14">
        <v>7</v>
      </c>
      <c r="AO10" s="15">
        <v>5</v>
      </c>
      <c r="AP10" s="13">
        <v>6</v>
      </c>
      <c r="AQ10" s="13">
        <v>26</v>
      </c>
      <c r="AR10" s="13">
        <v>9</v>
      </c>
      <c r="AS10" s="19">
        <v>9</v>
      </c>
      <c r="AT10" s="15">
        <v>5</v>
      </c>
      <c r="AU10" s="13">
        <v>10</v>
      </c>
      <c r="AV10" s="13">
        <v>3</v>
      </c>
      <c r="AW10" s="13">
        <v>37</v>
      </c>
      <c r="AX10" s="13">
        <v>11</v>
      </c>
      <c r="AY10" s="13">
        <v>3</v>
      </c>
      <c r="AZ10" s="6">
        <v>7</v>
      </c>
      <c r="BA10" s="16">
        <v>5</v>
      </c>
      <c r="BB10" s="16">
        <v>3</v>
      </c>
      <c r="BC10" s="16">
        <v>4</v>
      </c>
      <c r="BD10" s="16">
        <v>15</v>
      </c>
      <c r="BE10" s="17">
        <v>13</v>
      </c>
      <c r="BF10" s="18">
        <v>1</v>
      </c>
      <c r="BG10" s="16">
        <v>3</v>
      </c>
      <c r="BH10" s="16">
        <v>12</v>
      </c>
      <c r="BI10" s="16">
        <v>32</v>
      </c>
      <c r="BJ10" s="17">
        <v>4</v>
      </c>
      <c r="BK10" s="18">
        <v>1</v>
      </c>
      <c r="BL10" s="16">
        <v>3</v>
      </c>
      <c r="BM10" s="16">
        <v>3</v>
      </c>
      <c r="BN10" s="16">
        <v>53</v>
      </c>
      <c r="BO10" s="16">
        <v>29</v>
      </c>
      <c r="BP10" s="16">
        <v>2</v>
      </c>
    </row>
    <row r="11" spans="1:68" x14ac:dyDescent="0.3">
      <c r="A11" s="6">
        <v>8</v>
      </c>
      <c r="B11" s="7">
        <v>4</v>
      </c>
      <c r="C11" s="7">
        <v>23</v>
      </c>
      <c r="D11" s="7">
        <v>36</v>
      </c>
      <c r="E11" s="7">
        <v>6</v>
      </c>
      <c r="F11" s="8">
        <v>11</v>
      </c>
      <c r="G11" s="9">
        <v>7</v>
      </c>
      <c r="H11" s="7">
        <v>9</v>
      </c>
      <c r="I11" s="7">
        <v>34</v>
      </c>
      <c r="J11" s="7">
        <v>5</v>
      </c>
      <c r="K11" s="8">
        <v>24</v>
      </c>
      <c r="L11" s="9">
        <v>13</v>
      </c>
      <c r="M11" s="7">
        <v>7</v>
      </c>
      <c r="N11" s="7">
        <v>24</v>
      </c>
      <c r="O11" s="7">
        <v>6</v>
      </c>
      <c r="P11" s="7">
        <v>17</v>
      </c>
      <c r="Q11" s="7">
        <v>6</v>
      </c>
      <c r="R11" s="6">
        <v>8</v>
      </c>
      <c r="S11" s="10">
        <v>13</v>
      </c>
      <c r="T11" s="10">
        <v>14</v>
      </c>
      <c r="U11" s="10">
        <v>37</v>
      </c>
      <c r="V11" s="10">
        <v>6</v>
      </c>
      <c r="W11" s="11">
        <v>20</v>
      </c>
      <c r="X11" s="12">
        <v>2</v>
      </c>
      <c r="Y11" s="10">
        <v>3</v>
      </c>
      <c r="Z11" s="10">
        <v>18</v>
      </c>
      <c r="AA11" s="10">
        <v>11</v>
      </c>
      <c r="AB11" s="11">
        <v>11</v>
      </c>
      <c r="AC11" s="12">
        <v>3</v>
      </c>
      <c r="AD11" s="10">
        <v>4</v>
      </c>
      <c r="AE11" s="10">
        <v>24</v>
      </c>
      <c r="AF11" s="10">
        <v>15</v>
      </c>
      <c r="AG11" s="10">
        <v>36</v>
      </c>
      <c r="AH11" s="10">
        <v>4</v>
      </c>
      <c r="AI11" s="6">
        <v>8</v>
      </c>
      <c r="AJ11" s="13">
        <v>6</v>
      </c>
      <c r="AK11" s="13">
        <v>8</v>
      </c>
      <c r="AL11" s="13">
        <v>11</v>
      </c>
      <c r="AM11" s="13">
        <v>14</v>
      </c>
      <c r="AN11" s="14">
        <v>10</v>
      </c>
      <c r="AO11" s="15">
        <v>8</v>
      </c>
      <c r="AP11" s="13">
        <v>10</v>
      </c>
      <c r="AQ11" s="13">
        <v>33</v>
      </c>
      <c r="AR11" s="13">
        <v>14</v>
      </c>
      <c r="AS11" s="14">
        <v>12</v>
      </c>
      <c r="AT11" s="15">
        <v>7</v>
      </c>
      <c r="AU11" s="13">
        <v>14</v>
      </c>
      <c r="AV11" s="13">
        <v>5</v>
      </c>
      <c r="AW11" s="13">
        <v>42</v>
      </c>
      <c r="AX11" s="13">
        <v>16</v>
      </c>
      <c r="AY11" s="13">
        <v>8</v>
      </c>
      <c r="AZ11" s="6">
        <v>8</v>
      </c>
      <c r="BA11" s="16">
        <v>9</v>
      </c>
      <c r="BB11" s="16">
        <v>5</v>
      </c>
      <c r="BC11" s="16">
        <v>6</v>
      </c>
      <c r="BD11" s="16">
        <v>23</v>
      </c>
      <c r="BE11" s="17">
        <v>20</v>
      </c>
      <c r="BF11" s="18">
        <v>2</v>
      </c>
      <c r="BG11" s="16">
        <v>5</v>
      </c>
      <c r="BH11" s="16">
        <v>17</v>
      </c>
      <c r="BI11" s="16">
        <v>40</v>
      </c>
      <c r="BJ11" s="17">
        <v>5</v>
      </c>
      <c r="BK11" s="18">
        <v>2</v>
      </c>
      <c r="BL11" s="16">
        <v>6</v>
      </c>
      <c r="BM11" s="16">
        <v>5</v>
      </c>
      <c r="BN11" s="16">
        <v>58</v>
      </c>
      <c r="BO11" s="16">
        <v>38</v>
      </c>
      <c r="BP11" s="16">
        <v>5</v>
      </c>
    </row>
    <row r="12" spans="1:68" x14ac:dyDescent="0.3">
      <c r="A12" s="6">
        <v>9</v>
      </c>
      <c r="B12" s="7">
        <v>7</v>
      </c>
      <c r="C12" s="7">
        <v>34</v>
      </c>
      <c r="D12" s="7">
        <v>46</v>
      </c>
      <c r="E12" s="7">
        <v>9</v>
      </c>
      <c r="F12" s="8">
        <v>15</v>
      </c>
      <c r="G12" s="9">
        <v>11</v>
      </c>
      <c r="H12" s="7">
        <v>13</v>
      </c>
      <c r="I12" s="7">
        <v>42</v>
      </c>
      <c r="J12" s="7">
        <v>8</v>
      </c>
      <c r="K12" s="8">
        <v>31</v>
      </c>
      <c r="L12" s="9">
        <v>18</v>
      </c>
      <c r="M12" s="7">
        <v>10</v>
      </c>
      <c r="N12" s="7">
        <v>29</v>
      </c>
      <c r="O12" s="7">
        <v>9</v>
      </c>
      <c r="P12" s="7">
        <v>24</v>
      </c>
      <c r="Q12" s="7">
        <v>15</v>
      </c>
      <c r="R12" s="6">
        <v>9</v>
      </c>
      <c r="S12" s="10">
        <v>19</v>
      </c>
      <c r="T12" s="10">
        <v>21</v>
      </c>
      <c r="U12" s="10">
        <v>46</v>
      </c>
      <c r="V12" s="10">
        <v>10</v>
      </c>
      <c r="W12" s="11">
        <v>28</v>
      </c>
      <c r="X12" s="12">
        <v>3</v>
      </c>
      <c r="Y12" s="10">
        <v>5</v>
      </c>
      <c r="Z12" s="10">
        <v>25</v>
      </c>
      <c r="AA12" s="10">
        <v>17</v>
      </c>
      <c r="AB12" s="11">
        <v>14</v>
      </c>
      <c r="AC12" s="12">
        <v>6</v>
      </c>
      <c r="AD12" s="10">
        <v>7</v>
      </c>
      <c r="AE12" s="10">
        <v>30</v>
      </c>
      <c r="AF12" s="10">
        <v>19</v>
      </c>
      <c r="AG12" s="10">
        <v>44</v>
      </c>
      <c r="AH12" s="10">
        <v>11</v>
      </c>
      <c r="AI12" s="6">
        <v>9</v>
      </c>
      <c r="AJ12" s="13">
        <v>10</v>
      </c>
      <c r="AK12" s="13">
        <v>12</v>
      </c>
      <c r="AL12" s="13">
        <v>15</v>
      </c>
      <c r="AM12" s="13">
        <v>22</v>
      </c>
      <c r="AN12" s="14">
        <v>15</v>
      </c>
      <c r="AO12" s="15">
        <v>12</v>
      </c>
      <c r="AP12" s="13">
        <v>15</v>
      </c>
      <c r="AQ12" s="13">
        <v>42</v>
      </c>
      <c r="AR12" s="13">
        <v>19</v>
      </c>
      <c r="AS12" s="14">
        <v>17</v>
      </c>
      <c r="AT12" s="15">
        <v>11</v>
      </c>
      <c r="AU12" s="13">
        <v>18</v>
      </c>
      <c r="AV12" s="13">
        <v>7</v>
      </c>
      <c r="AW12" s="13">
        <v>45</v>
      </c>
      <c r="AX12" s="13">
        <v>22</v>
      </c>
      <c r="AY12" s="13">
        <v>17</v>
      </c>
      <c r="AZ12" s="6">
        <v>9</v>
      </c>
      <c r="BA12" s="16">
        <v>15</v>
      </c>
      <c r="BB12" s="16">
        <v>9</v>
      </c>
      <c r="BC12" s="16">
        <v>9</v>
      </c>
      <c r="BD12" s="16">
        <v>32</v>
      </c>
      <c r="BE12" s="17">
        <v>28</v>
      </c>
      <c r="BF12" s="18">
        <v>3</v>
      </c>
      <c r="BG12" s="16">
        <v>8</v>
      </c>
      <c r="BH12" s="16">
        <v>24</v>
      </c>
      <c r="BI12" s="16">
        <v>49</v>
      </c>
      <c r="BJ12" s="17">
        <v>7</v>
      </c>
      <c r="BK12" s="18">
        <v>3</v>
      </c>
      <c r="BL12" s="16">
        <v>9</v>
      </c>
      <c r="BM12" s="16">
        <v>7</v>
      </c>
      <c r="BN12" s="16">
        <v>63</v>
      </c>
      <c r="BO12" s="16">
        <v>46</v>
      </c>
      <c r="BP12" s="16">
        <v>12</v>
      </c>
    </row>
    <row r="13" spans="1:68" x14ac:dyDescent="0.3">
      <c r="A13" s="6">
        <v>10</v>
      </c>
      <c r="B13" s="7">
        <v>10</v>
      </c>
      <c r="C13" s="7">
        <v>43</v>
      </c>
      <c r="D13" s="7">
        <v>54</v>
      </c>
      <c r="E13" s="7">
        <v>15</v>
      </c>
      <c r="F13" s="8">
        <v>22</v>
      </c>
      <c r="G13" s="9">
        <v>16</v>
      </c>
      <c r="H13" s="7">
        <v>17</v>
      </c>
      <c r="I13" s="7">
        <v>50</v>
      </c>
      <c r="J13" s="7">
        <v>9</v>
      </c>
      <c r="K13" s="8">
        <v>38</v>
      </c>
      <c r="L13" s="9">
        <v>24</v>
      </c>
      <c r="M13" s="7">
        <v>15</v>
      </c>
      <c r="N13" s="7">
        <v>37</v>
      </c>
      <c r="O13" s="7">
        <v>12</v>
      </c>
      <c r="P13" s="7">
        <v>32</v>
      </c>
      <c r="Q13" s="7">
        <v>27</v>
      </c>
      <c r="R13" s="6">
        <v>10</v>
      </c>
      <c r="S13" s="10">
        <v>27</v>
      </c>
      <c r="T13" s="10">
        <v>29</v>
      </c>
      <c r="U13" s="10">
        <v>55</v>
      </c>
      <c r="V13" s="10">
        <v>15</v>
      </c>
      <c r="W13" s="11">
        <v>36</v>
      </c>
      <c r="X13" s="12">
        <v>4</v>
      </c>
      <c r="Y13" s="10">
        <v>9</v>
      </c>
      <c r="Z13" s="10">
        <v>33</v>
      </c>
      <c r="AA13" s="10">
        <v>23</v>
      </c>
      <c r="AB13" s="11">
        <v>19</v>
      </c>
      <c r="AC13" s="12">
        <v>9</v>
      </c>
      <c r="AD13" s="10">
        <v>10</v>
      </c>
      <c r="AE13" s="10">
        <v>36</v>
      </c>
      <c r="AF13" s="10">
        <v>24</v>
      </c>
      <c r="AG13" s="10">
        <v>51</v>
      </c>
      <c r="AH13" s="10">
        <v>24</v>
      </c>
      <c r="AI13" s="6">
        <v>10</v>
      </c>
      <c r="AJ13" s="13">
        <v>15</v>
      </c>
      <c r="AK13" s="13">
        <v>18</v>
      </c>
      <c r="AL13" s="13">
        <v>20</v>
      </c>
      <c r="AM13" s="13">
        <v>29</v>
      </c>
      <c r="AN13" s="14">
        <v>21</v>
      </c>
      <c r="AO13" s="15">
        <v>18</v>
      </c>
      <c r="AP13" s="13">
        <v>21</v>
      </c>
      <c r="AQ13" s="13">
        <v>50</v>
      </c>
      <c r="AR13" s="13">
        <v>25</v>
      </c>
      <c r="AS13" s="14">
        <v>21</v>
      </c>
      <c r="AT13" s="15">
        <v>15</v>
      </c>
      <c r="AU13" s="13">
        <v>24</v>
      </c>
      <c r="AV13" s="13">
        <v>10</v>
      </c>
      <c r="AW13" s="13">
        <v>50</v>
      </c>
      <c r="AX13" s="13">
        <v>29</v>
      </c>
      <c r="AY13" s="13">
        <v>29</v>
      </c>
      <c r="AZ13" s="6">
        <v>10</v>
      </c>
      <c r="BA13" s="16">
        <v>21</v>
      </c>
      <c r="BB13" s="16">
        <v>14</v>
      </c>
      <c r="BC13" s="16">
        <v>14</v>
      </c>
      <c r="BD13" s="16">
        <v>42</v>
      </c>
      <c r="BE13" s="17">
        <v>36</v>
      </c>
      <c r="BF13" s="18">
        <v>5</v>
      </c>
      <c r="BG13" s="16">
        <v>12</v>
      </c>
      <c r="BH13" s="16">
        <v>30</v>
      </c>
      <c r="BI13" s="16">
        <v>56</v>
      </c>
      <c r="BJ13" s="17">
        <v>11</v>
      </c>
      <c r="BK13" s="18">
        <v>4</v>
      </c>
      <c r="BL13" s="16">
        <v>13</v>
      </c>
      <c r="BM13" s="16">
        <v>11</v>
      </c>
      <c r="BN13" s="16">
        <v>66</v>
      </c>
      <c r="BO13" s="16">
        <v>55</v>
      </c>
      <c r="BP13" s="16">
        <v>25</v>
      </c>
    </row>
    <row r="14" spans="1:68" x14ac:dyDescent="0.3">
      <c r="A14" s="6">
        <v>11</v>
      </c>
      <c r="B14" s="7">
        <v>16</v>
      </c>
      <c r="C14" s="7">
        <v>52</v>
      </c>
      <c r="D14" s="7">
        <v>63</v>
      </c>
      <c r="E14" s="7">
        <v>21</v>
      </c>
      <c r="F14" s="8">
        <v>38</v>
      </c>
      <c r="G14" s="9">
        <v>21</v>
      </c>
      <c r="H14" s="7">
        <v>19</v>
      </c>
      <c r="I14" s="7">
        <v>58</v>
      </c>
      <c r="J14" s="7">
        <v>13</v>
      </c>
      <c r="K14" s="8">
        <v>45</v>
      </c>
      <c r="L14" s="9">
        <v>31</v>
      </c>
      <c r="M14" s="7">
        <v>20</v>
      </c>
      <c r="N14" s="7">
        <v>44</v>
      </c>
      <c r="O14" s="7">
        <v>14</v>
      </c>
      <c r="P14" s="7">
        <v>40</v>
      </c>
      <c r="Q14" s="7">
        <v>46</v>
      </c>
      <c r="R14" s="6">
        <v>11</v>
      </c>
      <c r="S14" s="10">
        <v>36</v>
      </c>
      <c r="T14" s="10">
        <v>41</v>
      </c>
      <c r="U14" s="10">
        <v>64</v>
      </c>
      <c r="V14" s="10">
        <v>21</v>
      </c>
      <c r="W14" s="11">
        <v>45</v>
      </c>
      <c r="X14" s="12">
        <v>7</v>
      </c>
      <c r="Y14" s="10">
        <v>12</v>
      </c>
      <c r="Z14" s="10">
        <v>44</v>
      </c>
      <c r="AA14" s="10">
        <v>28</v>
      </c>
      <c r="AB14" s="11">
        <v>25</v>
      </c>
      <c r="AC14" s="12">
        <v>14</v>
      </c>
      <c r="AD14" s="10">
        <v>13</v>
      </c>
      <c r="AE14" s="10">
        <v>44</v>
      </c>
      <c r="AF14" s="10">
        <v>31</v>
      </c>
      <c r="AG14" s="10">
        <v>60</v>
      </c>
      <c r="AH14" s="10">
        <v>43</v>
      </c>
      <c r="AI14" s="6">
        <v>11</v>
      </c>
      <c r="AJ14" s="13">
        <v>21</v>
      </c>
      <c r="AK14" s="13">
        <v>25</v>
      </c>
      <c r="AL14" s="13">
        <v>26</v>
      </c>
      <c r="AM14" s="13">
        <v>37</v>
      </c>
      <c r="AN14" s="14">
        <v>29</v>
      </c>
      <c r="AO14" s="15">
        <v>24</v>
      </c>
      <c r="AP14" s="13">
        <v>28</v>
      </c>
      <c r="AQ14" s="13">
        <v>58</v>
      </c>
      <c r="AR14" s="13">
        <v>31</v>
      </c>
      <c r="AS14" s="14">
        <v>27</v>
      </c>
      <c r="AT14" s="15">
        <v>20</v>
      </c>
      <c r="AU14" s="13">
        <v>31</v>
      </c>
      <c r="AV14" s="13">
        <v>13</v>
      </c>
      <c r="AW14" s="13">
        <v>544</v>
      </c>
      <c r="AX14" s="13">
        <v>37</v>
      </c>
      <c r="AY14" s="13">
        <v>48</v>
      </c>
      <c r="AZ14" s="6">
        <v>11</v>
      </c>
      <c r="BA14" s="16">
        <v>30</v>
      </c>
      <c r="BB14" s="16">
        <v>19</v>
      </c>
      <c r="BC14" s="16">
        <v>19</v>
      </c>
      <c r="BD14" s="16">
        <v>51</v>
      </c>
      <c r="BE14" s="17">
        <v>45</v>
      </c>
      <c r="BF14" s="18">
        <v>7</v>
      </c>
      <c r="BG14" s="16">
        <v>18</v>
      </c>
      <c r="BH14" s="16">
        <v>38</v>
      </c>
      <c r="BI14" s="16">
        <v>64</v>
      </c>
      <c r="BJ14" s="17">
        <v>14</v>
      </c>
      <c r="BK14" s="18">
        <v>6</v>
      </c>
      <c r="BL14" s="16">
        <v>18</v>
      </c>
      <c r="BM14" s="16">
        <v>15</v>
      </c>
      <c r="BN14" s="16">
        <v>71</v>
      </c>
      <c r="BO14" s="16">
        <v>64</v>
      </c>
      <c r="BP14" s="16">
        <v>45</v>
      </c>
    </row>
    <row r="15" spans="1:68" x14ac:dyDescent="0.3">
      <c r="A15" s="6">
        <v>12</v>
      </c>
      <c r="B15" s="7">
        <v>22</v>
      </c>
      <c r="C15" s="7">
        <v>63</v>
      </c>
      <c r="D15" s="7">
        <v>71</v>
      </c>
      <c r="E15" s="7">
        <v>28</v>
      </c>
      <c r="F15" s="8">
        <v>34</v>
      </c>
      <c r="G15" s="9">
        <v>28</v>
      </c>
      <c r="H15" s="7">
        <v>25</v>
      </c>
      <c r="I15" s="7">
        <v>65</v>
      </c>
      <c r="J15" s="7">
        <v>17</v>
      </c>
      <c r="K15" s="8">
        <v>53</v>
      </c>
      <c r="L15" s="9">
        <v>7</v>
      </c>
      <c r="M15" s="7">
        <v>28</v>
      </c>
      <c r="N15" s="7">
        <v>51</v>
      </c>
      <c r="O15" s="7">
        <v>19</v>
      </c>
      <c r="P15" s="7">
        <v>47</v>
      </c>
      <c r="Q15" s="7">
        <v>68</v>
      </c>
      <c r="R15" s="6">
        <v>12</v>
      </c>
      <c r="S15" s="10">
        <v>47</v>
      </c>
      <c r="T15" s="10">
        <v>50</v>
      </c>
      <c r="U15" s="10">
        <v>70</v>
      </c>
      <c r="V15" s="10">
        <v>30</v>
      </c>
      <c r="W15" s="11">
        <v>53</v>
      </c>
      <c r="X15" s="12">
        <v>12</v>
      </c>
      <c r="Y15" s="10">
        <v>16</v>
      </c>
      <c r="Z15" s="10">
        <v>51</v>
      </c>
      <c r="AA15" s="10">
        <v>36</v>
      </c>
      <c r="AB15" s="11">
        <v>31</v>
      </c>
      <c r="AC15" s="12">
        <v>20</v>
      </c>
      <c r="AD15" s="10">
        <v>17</v>
      </c>
      <c r="AE15" s="10">
        <v>50</v>
      </c>
      <c r="AF15" s="10">
        <v>38</v>
      </c>
      <c r="AG15" s="10">
        <v>66</v>
      </c>
      <c r="AH15" s="10">
        <v>63</v>
      </c>
      <c r="AI15" s="6">
        <v>12</v>
      </c>
      <c r="AJ15" s="13">
        <v>29</v>
      </c>
      <c r="AK15" s="13">
        <v>32</v>
      </c>
      <c r="AL15" s="13">
        <v>33</v>
      </c>
      <c r="AM15" s="13">
        <v>47</v>
      </c>
      <c r="AN15" s="14">
        <v>37</v>
      </c>
      <c r="AO15" s="15">
        <v>31</v>
      </c>
      <c r="AP15" s="13">
        <v>36</v>
      </c>
      <c r="AQ15" s="13">
        <v>65</v>
      </c>
      <c r="AR15" s="13">
        <v>37</v>
      </c>
      <c r="AS15" s="14">
        <v>33</v>
      </c>
      <c r="AT15" s="15">
        <v>26</v>
      </c>
      <c r="AU15" s="13">
        <v>38</v>
      </c>
      <c r="AV15" s="13">
        <v>18</v>
      </c>
      <c r="AW15" s="13">
        <v>58</v>
      </c>
      <c r="AX15" s="13">
        <v>46</v>
      </c>
      <c r="AY15" s="13">
        <v>70</v>
      </c>
      <c r="AZ15" s="6">
        <v>12</v>
      </c>
      <c r="BA15" s="16">
        <v>40</v>
      </c>
      <c r="BB15" s="16">
        <v>27</v>
      </c>
      <c r="BC15" s="16">
        <v>24</v>
      </c>
      <c r="BD15" s="16">
        <v>61</v>
      </c>
      <c r="BE15" s="17">
        <v>54</v>
      </c>
      <c r="BF15" s="18">
        <v>10</v>
      </c>
      <c r="BG15" s="16">
        <v>25</v>
      </c>
      <c r="BH15" s="16">
        <v>46</v>
      </c>
      <c r="BI15" s="16">
        <v>71</v>
      </c>
      <c r="BJ15" s="17">
        <v>18</v>
      </c>
      <c r="BK15" s="18">
        <v>9</v>
      </c>
      <c r="BL15" s="16">
        <v>23</v>
      </c>
      <c r="BM15" s="16">
        <v>20</v>
      </c>
      <c r="BN15" s="16">
        <v>75</v>
      </c>
      <c r="BO15" s="16">
        <v>71</v>
      </c>
      <c r="BP15" s="16">
        <v>66</v>
      </c>
    </row>
    <row r="16" spans="1:68" x14ac:dyDescent="0.3">
      <c r="A16" s="6">
        <v>13</v>
      </c>
      <c r="B16" s="7">
        <v>30</v>
      </c>
      <c r="C16" s="7">
        <v>73</v>
      </c>
      <c r="D16" s="7">
        <v>78</v>
      </c>
      <c r="E16" s="7">
        <v>37</v>
      </c>
      <c r="F16" s="8">
        <v>43</v>
      </c>
      <c r="G16" s="9">
        <v>36</v>
      </c>
      <c r="H16" s="7">
        <v>32</v>
      </c>
      <c r="I16" s="7">
        <v>72</v>
      </c>
      <c r="J16" s="7">
        <v>21</v>
      </c>
      <c r="K16" s="8">
        <v>61</v>
      </c>
      <c r="L16" s="9">
        <v>46</v>
      </c>
      <c r="M16" s="7">
        <v>33</v>
      </c>
      <c r="N16" s="7">
        <v>57</v>
      </c>
      <c r="O16" s="7">
        <v>3</v>
      </c>
      <c r="P16" s="7">
        <v>57</v>
      </c>
      <c r="Q16" s="7">
        <v>86</v>
      </c>
      <c r="R16" s="6">
        <v>13</v>
      </c>
      <c r="S16" s="10">
        <v>58</v>
      </c>
      <c r="T16" s="10">
        <v>62</v>
      </c>
      <c r="U16" s="10">
        <v>77</v>
      </c>
      <c r="V16" s="10">
        <v>42</v>
      </c>
      <c r="W16" s="11">
        <v>62</v>
      </c>
      <c r="X16" s="12">
        <v>17</v>
      </c>
      <c r="Y16" s="10">
        <v>22</v>
      </c>
      <c r="Z16" s="10">
        <v>59</v>
      </c>
      <c r="AA16" s="10">
        <v>42</v>
      </c>
      <c r="AB16" s="11">
        <v>37</v>
      </c>
      <c r="AC16" s="12">
        <v>26</v>
      </c>
      <c r="AD16" s="10">
        <v>21</v>
      </c>
      <c r="AE16" s="10">
        <v>57</v>
      </c>
      <c r="AF16" s="10">
        <v>45</v>
      </c>
      <c r="AG16" s="10">
        <v>74</v>
      </c>
      <c r="AH16" s="10">
        <v>83</v>
      </c>
      <c r="AI16" s="6">
        <v>13</v>
      </c>
      <c r="AJ16" s="13">
        <v>37</v>
      </c>
      <c r="AK16" s="13">
        <v>42</v>
      </c>
      <c r="AL16" s="13">
        <v>40</v>
      </c>
      <c r="AM16" s="13">
        <v>57</v>
      </c>
      <c r="AN16" s="14">
        <v>46</v>
      </c>
      <c r="AO16" s="15">
        <v>39</v>
      </c>
      <c r="AP16" s="13">
        <v>44</v>
      </c>
      <c r="AQ16" s="13">
        <v>71</v>
      </c>
      <c r="AR16" s="13">
        <v>44</v>
      </c>
      <c r="AS16" s="14">
        <v>41</v>
      </c>
      <c r="AT16" s="15">
        <v>33</v>
      </c>
      <c r="AU16" s="13">
        <v>46</v>
      </c>
      <c r="AV16" s="13">
        <v>23</v>
      </c>
      <c r="AW16" s="13">
        <v>62</v>
      </c>
      <c r="AX16" s="13">
        <v>54</v>
      </c>
      <c r="AY16" s="13">
        <v>87</v>
      </c>
      <c r="AZ16" s="6">
        <v>13</v>
      </c>
      <c r="BA16" s="16">
        <v>50</v>
      </c>
      <c r="BB16" s="16">
        <v>37</v>
      </c>
      <c r="BC16" s="16">
        <v>30</v>
      </c>
      <c r="BD16" s="16">
        <v>70</v>
      </c>
      <c r="BE16" s="17">
        <v>64</v>
      </c>
      <c r="BF16" s="18">
        <v>15</v>
      </c>
      <c r="BG16" s="16">
        <v>32</v>
      </c>
      <c r="BH16" s="16">
        <v>55</v>
      </c>
      <c r="BI16" s="16">
        <v>76</v>
      </c>
      <c r="BJ16" s="17">
        <v>23</v>
      </c>
      <c r="BK16" s="18">
        <v>13</v>
      </c>
      <c r="BL16" s="16">
        <v>30</v>
      </c>
      <c r="BM16" s="16">
        <v>25</v>
      </c>
      <c r="BN16" s="16">
        <v>78</v>
      </c>
      <c r="BO16" s="16">
        <v>78</v>
      </c>
      <c r="BP16" s="16">
        <v>85</v>
      </c>
    </row>
    <row r="17" spans="1:68" x14ac:dyDescent="0.3">
      <c r="A17" s="6">
        <v>14</v>
      </c>
      <c r="B17" s="7">
        <v>40</v>
      </c>
      <c r="C17" s="7">
        <v>81</v>
      </c>
      <c r="D17" s="7">
        <v>84</v>
      </c>
      <c r="E17" s="7">
        <v>49</v>
      </c>
      <c r="F17" s="8">
        <v>52</v>
      </c>
      <c r="G17" s="9">
        <v>45</v>
      </c>
      <c r="H17" s="7">
        <v>39</v>
      </c>
      <c r="I17" s="7">
        <v>78</v>
      </c>
      <c r="J17" s="7">
        <v>27</v>
      </c>
      <c r="K17" s="8">
        <v>67</v>
      </c>
      <c r="L17" s="9">
        <v>55</v>
      </c>
      <c r="M17" s="7">
        <v>41</v>
      </c>
      <c r="N17" s="7">
        <v>64</v>
      </c>
      <c r="O17" s="7">
        <v>27</v>
      </c>
      <c r="P17" s="7">
        <v>65</v>
      </c>
      <c r="Q17" s="7">
        <v>96</v>
      </c>
      <c r="R17" s="6">
        <v>14</v>
      </c>
      <c r="S17" s="10">
        <v>64</v>
      </c>
      <c r="T17" s="10">
        <v>73</v>
      </c>
      <c r="U17" s="10">
        <v>83</v>
      </c>
      <c r="V17" s="10">
        <v>52</v>
      </c>
      <c r="W17" s="11">
        <v>70</v>
      </c>
      <c r="X17" s="12">
        <v>24</v>
      </c>
      <c r="Y17" s="10">
        <v>28</v>
      </c>
      <c r="Z17" s="10">
        <v>67</v>
      </c>
      <c r="AA17" s="10">
        <v>51</v>
      </c>
      <c r="AB17" s="11">
        <v>45</v>
      </c>
      <c r="AC17" s="12">
        <v>32</v>
      </c>
      <c r="AD17" s="10">
        <v>28</v>
      </c>
      <c r="AE17" s="10">
        <v>63</v>
      </c>
      <c r="AF17" s="10">
        <v>52</v>
      </c>
      <c r="AG17" s="10">
        <v>79</v>
      </c>
      <c r="AH17" s="10">
        <v>96</v>
      </c>
      <c r="AI17" s="6">
        <v>14</v>
      </c>
      <c r="AJ17" s="13">
        <v>46</v>
      </c>
      <c r="AK17" s="13">
        <v>52</v>
      </c>
      <c r="AL17" s="13">
        <v>47</v>
      </c>
      <c r="AM17" s="13">
        <v>66</v>
      </c>
      <c r="AN17" s="14">
        <v>54</v>
      </c>
      <c r="AO17" s="15">
        <v>48</v>
      </c>
      <c r="AP17" s="13">
        <v>53</v>
      </c>
      <c r="AQ17" s="13">
        <v>77</v>
      </c>
      <c r="AR17" s="13">
        <v>50</v>
      </c>
      <c r="AS17" s="14">
        <v>49</v>
      </c>
      <c r="AT17" s="15">
        <v>40</v>
      </c>
      <c r="AU17" s="13">
        <v>54</v>
      </c>
      <c r="AV17" s="13">
        <v>29</v>
      </c>
      <c r="AW17" s="13">
        <v>66</v>
      </c>
      <c r="AX17" s="13">
        <v>62</v>
      </c>
      <c r="AY17" s="13">
        <v>97</v>
      </c>
      <c r="AZ17" s="6">
        <v>14</v>
      </c>
      <c r="BA17" s="16">
        <v>60</v>
      </c>
      <c r="BB17" s="16">
        <v>46</v>
      </c>
      <c r="BC17" s="16">
        <v>38</v>
      </c>
      <c r="BD17" s="16">
        <v>78</v>
      </c>
      <c r="BE17" s="17">
        <v>72</v>
      </c>
      <c r="BF17" s="18">
        <v>20</v>
      </c>
      <c r="BG17" s="16">
        <v>42</v>
      </c>
      <c r="BH17" s="16">
        <v>64</v>
      </c>
      <c r="BI17" s="16">
        <v>80</v>
      </c>
      <c r="BJ17" s="17">
        <v>29</v>
      </c>
      <c r="BK17" s="18">
        <v>18</v>
      </c>
      <c r="BL17" s="16">
        <v>37</v>
      </c>
      <c r="BM17" s="16">
        <v>32</v>
      </c>
      <c r="BN17" s="16">
        <v>81</v>
      </c>
      <c r="BO17" s="16">
        <v>83</v>
      </c>
      <c r="BP17" s="16">
        <v>97</v>
      </c>
    </row>
    <row r="18" spans="1:68" x14ac:dyDescent="0.3">
      <c r="A18" s="6">
        <v>15</v>
      </c>
      <c r="B18" s="7">
        <v>50</v>
      </c>
      <c r="C18" s="7">
        <v>88</v>
      </c>
      <c r="D18" s="7">
        <v>88</v>
      </c>
      <c r="E18" s="7">
        <v>62</v>
      </c>
      <c r="F18" s="8">
        <v>61</v>
      </c>
      <c r="G18" s="9">
        <v>54</v>
      </c>
      <c r="H18" s="7">
        <v>45</v>
      </c>
      <c r="I18" s="7">
        <v>83</v>
      </c>
      <c r="J18" s="7">
        <v>32</v>
      </c>
      <c r="K18" s="8">
        <v>75</v>
      </c>
      <c r="L18" s="9">
        <v>63</v>
      </c>
      <c r="M18" s="7">
        <v>50</v>
      </c>
      <c r="N18" s="7">
        <v>69</v>
      </c>
      <c r="O18" s="7">
        <v>32</v>
      </c>
      <c r="P18" s="7">
        <v>72</v>
      </c>
      <c r="Q18" s="7">
        <v>99</v>
      </c>
      <c r="R18" s="6">
        <v>15</v>
      </c>
      <c r="S18" s="10">
        <v>72</v>
      </c>
      <c r="T18" s="10">
        <v>80</v>
      </c>
      <c r="U18" s="10">
        <v>88</v>
      </c>
      <c r="V18" s="10">
        <v>63</v>
      </c>
      <c r="W18" s="11">
        <v>77</v>
      </c>
      <c r="X18" s="12">
        <v>32</v>
      </c>
      <c r="Y18" s="10">
        <v>35</v>
      </c>
      <c r="Z18" s="10">
        <v>76</v>
      </c>
      <c r="AA18" s="10">
        <v>59</v>
      </c>
      <c r="AB18" s="11">
        <v>51</v>
      </c>
      <c r="AC18" s="12">
        <v>41</v>
      </c>
      <c r="AD18" s="10">
        <v>35</v>
      </c>
      <c r="AE18" s="10">
        <v>69</v>
      </c>
      <c r="AF18" s="10">
        <v>57</v>
      </c>
      <c r="AG18" s="10">
        <v>84</v>
      </c>
      <c r="AH18" s="10">
        <v>99</v>
      </c>
      <c r="AI18" s="6">
        <v>15</v>
      </c>
      <c r="AJ18" s="13">
        <v>56</v>
      </c>
      <c r="AK18" s="13">
        <v>62</v>
      </c>
      <c r="AL18" s="13">
        <v>55</v>
      </c>
      <c r="AM18" s="13">
        <v>75</v>
      </c>
      <c r="AN18" s="14">
        <v>62</v>
      </c>
      <c r="AO18" s="15">
        <v>58</v>
      </c>
      <c r="AP18" s="13">
        <v>61</v>
      </c>
      <c r="AQ18" s="13">
        <v>83</v>
      </c>
      <c r="AR18" s="13">
        <v>57</v>
      </c>
      <c r="AS18" s="14">
        <v>56</v>
      </c>
      <c r="AT18" s="15">
        <v>47</v>
      </c>
      <c r="AU18" s="13">
        <v>62</v>
      </c>
      <c r="AV18" s="13">
        <v>37</v>
      </c>
      <c r="AW18" s="13">
        <v>69</v>
      </c>
      <c r="AX18" s="13">
        <v>69</v>
      </c>
      <c r="AY18" s="13">
        <v>99</v>
      </c>
      <c r="AZ18" s="6">
        <v>15</v>
      </c>
      <c r="BA18" s="16">
        <v>70</v>
      </c>
      <c r="BB18" s="16">
        <v>56</v>
      </c>
      <c r="BC18" s="16">
        <v>46</v>
      </c>
      <c r="BD18" s="16">
        <v>84</v>
      </c>
      <c r="BE18" s="17">
        <v>79</v>
      </c>
      <c r="BF18" s="18">
        <v>27</v>
      </c>
      <c r="BG18" s="16">
        <v>52</v>
      </c>
      <c r="BH18" s="16">
        <v>72</v>
      </c>
      <c r="BI18" s="16">
        <v>85</v>
      </c>
      <c r="BJ18" s="17">
        <v>36</v>
      </c>
      <c r="BK18" s="18">
        <v>24</v>
      </c>
      <c r="BL18" s="16">
        <v>45</v>
      </c>
      <c r="BM18" s="16">
        <v>39</v>
      </c>
      <c r="BN18" s="16">
        <v>84</v>
      </c>
      <c r="BO18" s="16">
        <v>87</v>
      </c>
      <c r="BP18" s="16">
        <v>99</v>
      </c>
    </row>
    <row r="19" spans="1:68" x14ac:dyDescent="0.3">
      <c r="A19" s="6">
        <v>16</v>
      </c>
      <c r="B19" s="7">
        <v>58</v>
      </c>
      <c r="C19" s="7">
        <v>93</v>
      </c>
      <c r="D19" s="7">
        <v>92</v>
      </c>
      <c r="E19" s="7">
        <v>72</v>
      </c>
      <c r="F19" s="8">
        <v>68</v>
      </c>
      <c r="G19" s="9">
        <v>64</v>
      </c>
      <c r="H19" s="7">
        <v>51</v>
      </c>
      <c r="I19" s="7">
        <v>87</v>
      </c>
      <c r="J19" s="7">
        <v>38</v>
      </c>
      <c r="K19" s="8">
        <v>79</v>
      </c>
      <c r="L19" s="9">
        <v>70</v>
      </c>
      <c r="M19" s="7">
        <v>57</v>
      </c>
      <c r="N19" s="7">
        <v>75</v>
      </c>
      <c r="O19" s="7">
        <v>39</v>
      </c>
      <c r="P19" s="7">
        <v>77</v>
      </c>
      <c r="Q19" s="7">
        <v>99</v>
      </c>
      <c r="R19" s="6">
        <v>16</v>
      </c>
      <c r="S19" s="10">
        <v>79</v>
      </c>
      <c r="T19" s="10">
        <v>85</v>
      </c>
      <c r="U19" s="10">
        <v>91</v>
      </c>
      <c r="V19" s="10">
        <v>73</v>
      </c>
      <c r="W19" s="11">
        <v>82</v>
      </c>
      <c r="X19" s="12">
        <v>41</v>
      </c>
      <c r="Y19" s="10">
        <v>43</v>
      </c>
      <c r="Z19" s="10">
        <v>81</v>
      </c>
      <c r="AA19" s="10">
        <v>67</v>
      </c>
      <c r="AB19" s="11">
        <v>58</v>
      </c>
      <c r="AC19" s="12">
        <v>50</v>
      </c>
      <c r="AD19" s="10">
        <v>42</v>
      </c>
      <c r="AE19" s="10">
        <v>76</v>
      </c>
      <c r="AF19" s="10">
        <v>63</v>
      </c>
      <c r="AG19" s="10">
        <v>89</v>
      </c>
      <c r="AH19" s="10">
        <v>99</v>
      </c>
      <c r="AI19" s="6">
        <v>16</v>
      </c>
      <c r="AJ19" s="13">
        <v>65</v>
      </c>
      <c r="AK19" s="13">
        <v>71</v>
      </c>
      <c r="AL19" s="13">
        <v>63</v>
      </c>
      <c r="AM19" s="13">
        <v>82</v>
      </c>
      <c r="AN19" s="14">
        <v>70</v>
      </c>
      <c r="AO19" s="15">
        <v>67</v>
      </c>
      <c r="AP19" s="13">
        <v>69</v>
      </c>
      <c r="AQ19" s="13">
        <v>87</v>
      </c>
      <c r="AR19" s="13">
        <v>63</v>
      </c>
      <c r="AS19" s="14">
        <v>62</v>
      </c>
      <c r="AT19" s="15">
        <v>55</v>
      </c>
      <c r="AU19" s="13">
        <v>70</v>
      </c>
      <c r="AV19" s="13">
        <v>44</v>
      </c>
      <c r="AW19" s="13">
        <v>73</v>
      </c>
      <c r="AX19" s="13">
        <v>76</v>
      </c>
      <c r="AY19" s="13">
        <v>99</v>
      </c>
      <c r="AZ19" s="6">
        <v>16</v>
      </c>
      <c r="BA19" s="16">
        <v>77</v>
      </c>
      <c r="BB19" s="16">
        <v>66</v>
      </c>
      <c r="BC19" s="16">
        <v>56</v>
      </c>
      <c r="BD19" s="16">
        <v>89</v>
      </c>
      <c r="BE19" s="17">
        <v>85</v>
      </c>
      <c r="BF19" s="18">
        <v>35</v>
      </c>
      <c r="BG19" s="16">
        <v>62</v>
      </c>
      <c r="BH19" s="16">
        <v>78</v>
      </c>
      <c r="BI19" s="16">
        <v>89</v>
      </c>
      <c r="BJ19" s="17">
        <v>43</v>
      </c>
      <c r="BK19" s="18">
        <v>31</v>
      </c>
      <c r="BL19" s="16">
        <v>53</v>
      </c>
      <c r="BM19" s="16">
        <v>47</v>
      </c>
      <c r="BN19" s="16">
        <v>87</v>
      </c>
      <c r="BO19" s="16">
        <v>91</v>
      </c>
      <c r="BP19" s="16">
        <v>99</v>
      </c>
    </row>
    <row r="20" spans="1:68" x14ac:dyDescent="0.3">
      <c r="A20" s="6">
        <v>17</v>
      </c>
      <c r="B20" s="7">
        <v>66</v>
      </c>
      <c r="C20" s="7">
        <v>96</v>
      </c>
      <c r="D20" s="7">
        <v>95</v>
      </c>
      <c r="E20" s="7">
        <v>81</v>
      </c>
      <c r="F20" s="8">
        <v>76</v>
      </c>
      <c r="G20" s="9">
        <v>72</v>
      </c>
      <c r="H20" s="7">
        <v>57</v>
      </c>
      <c r="I20" s="7">
        <v>90</v>
      </c>
      <c r="J20" s="7">
        <v>45</v>
      </c>
      <c r="K20" s="8">
        <v>84</v>
      </c>
      <c r="L20" s="9">
        <v>75</v>
      </c>
      <c r="M20" s="7">
        <v>64</v>
      </c>
      <c r="N20" s="7">
        <v>79</v>
      </c>
      <c r="O20" s="7">
        <v>45</v>
      </c>
      <c r="P20" s="7">
        <v>84</v>
      </c>
      <c r="Q20" s="7">
        <v>99</v>
      </c>
      <c r="R20" s="6">
        <v>17</v>
      </c>
      <c r="S20" s="10">
        <v>84</v>
      </c>
      <c r="T20" s="10">
        <v>91</v>
      </c>
      <c r="U20" s="10">
        <v>94</v>
      </c>
      <c r="V20" s="10">
        <v>82</v>
      </c>
      <c r="W20" s="11">
        <v>87</v>
      </c>
      <c r="X20" s="12">
        <v>50</v>
      </c>
      <c r="Y20" s="10">
        <v>49</v>
      </c>
      <c r="Z20" s="10">
        <v>86</v>
      </c>
      <c r="AA20" s="10">
        <v>74</v>
      </c>
      <c r="AB20" s="11">
        <v>66</v>
      </c>
      <c r="AC20" s="12">
        <v>58</v>
      </c>
      <c r="AD20" s="10">
        <v>52</v>
      </c>
      <c r="AE20" s="10">
        <v>80</v>
      </c>
      <c r="AF20" s="10">
        <v>69</v>
      </c>
      <c r="AG20" s="10">
        <v>92</v>
      </c>
      <c r="AH20" s="10">
        <v>99</v>
      </c>
      <c r="AI20" s="6">
        <v>17</v>
      </c>
      <c r="AJ20" s="13">
        <v>74</v>
      </c>
      <c r="AK20" s="13">
        <v>79</v>
      </c>
      <c r="AL20" s="13">
        <v>71</v>
      </c>
      <c r="AM20" s="13">
        <v>87</v>
      </c>
      <c r="AN20" s="14">
        <v>77</v>
      </c>
      <c r="AO20" s="15">
        <v>75</v>
      </c>
      <c r="AP20" s="13">
        <v>77</v>
      </c>
      <c r="AQ20" s="13">
        <v>91</v>
      </c>
      <c r="AR20" s="13">
        <v>69</v>
      </c>
      <c r="AS20" s="14">
        <v>69</v>
      </c>
      <c r="AT20" s="15">
        <v>63</v>
      </c>
      <c r="AU20" s="13">
        <v>76</v>
      </c>
      <c r="AV20" s="13">
        <v>52</v>
      </c>
      <c r="AW20" s="13">
        <v>76</v>
      </c>
      <c r="AX20" s="13">
        <v>82</v>
      </c>
      <c r="AY20" s="13">
        <v>99</v>
      </c>
      <c r="AZ20" s="6">
        <v>17</v>
      </c>
      <c r="BA20" s="16">
        <v>83</v>
      </c>
      <c r="BB20" s="16">
        <v>75</v>
      </c>
      <c r="BC20" s="16">
        <v>65</v>
      </c>
      <c r="BD20" s="16">
        <v>93</v>
      </c>
      <c r="BE20" s="17">
        <v>89</v>
      </c>
      <c r="BF20" s="18">
        <v>44</v>
      </c>
      <c r="BG20" s="16">
        <v>70</v>
      </c>
      <c r="BH20" s="16">
        <v>84</v>
      </c>
      <c r="BI20" s="16">
        <v>91</v>
      </c>
      <c r="BJ20" s="17">
        <v>51</v>
      </c>
      <c r="BK20" s="18">
        <v>38</v>
      </c>
      <c r="BL20" s="16">
        <v>60</v>
      </c>
      <c r="BM20" s="16">
        <v>56</v>
      </c>
      <c r="BN20" s="16">
        <v>89</v>
      </c>
      <c r="BO20" s="16">
        <v>93</v>
      </c>
      <c r="BP20" s="16">
        <v>99</v>
      </c>
    </row>
    <row r="21" spans="1:68" x14ac:dyDescent="0.3">
      <c r="A21" s="6">
        <v>18</v>
      </c>
      <c r="B21" s="7">
        <v>74</v>
      </c>
      <c r="C21" s="7">
        <v>98</v>
      </c>
      <c r="D21" s="7">
        <v>96</v>
      </c>
      <c r="E21" s="7">
        <v>89</v>
      </c>
      <c r="F21" s="8">
        <v>82</v>
      </c>
      <c r="G21" s="9">
        <v>79</v>
      </c>
      <c r="H21" s="7">
        <v>64</v>
      </c>
      <c r="I21" s="7">
        <v>93</v>
      </c>
      <c r="J21" s="7">
        <v>54</v>
      </c>
      <c r="K21" s="8">
        <v>88</v>
      </c>
      <c r="L21" s="9">
        <v>82</v>
      </c>
      <c r="M21" s="7">
        <v>71</v>
      </c>
      <c r="N21" s="7">
        <v>85</v>
      </c>
      <c r="O21" s="7">
        <v>53</v>
      </c>
      <c r="P21" s="7">
        <v>88</v>
      </c>
      <c r="Q21" s="7">
        <v>99</v>
      </c>
      <c r="R21" s="6">
        <v>18</v>
      </c>
      <c r="S21" s="10">
        <v>90</v>
      </c>
      <c r="T21" s="10">
        <v>95</v>
      </c>
      <c r="U21" s="10">
        <v>96</v>
      </c>
      <c r="V21" s="10">
        <v>88</v>
      </c>
      <c r="W21" s="11">
        <v>92</v>
      </c>
      <c r="X21" s="12">
        <v>58</v>
      </c>
      <c r="Y21" s="10">
        <v>58</v>
      </c>
      <c r="Z21" s="10">
        <v>90</v>
      </c>
      <c r="AA21" s="10">
        <v>83</v>
      </c>
      <c r="AB21" s="11">
        <v>74</v>
      </c>
      <c r="AC21" s="12">
        <v>66</v>
      </c>
      <c r="AD21" s="10">
        <v>59</v>
      </c>
      <c r="AE21" s="10">
        <v>85</v>
      </c>
      <c r="AF21" s="10">
        <v>76</v>
      </c>
      <c r="AG21" s="10">
        <v>95</v>
      </c>
      <c r="AH21" s="10">
        <v>99</v>
      </c>
      <c r="AI21" s="6">
        <v>18</v>
      </c>
      <c r="AJ21" s="13">
        <v>81</v>
      </c>
      <c r="AK21" s="13">
        <v>86</v>
      </c>
      <c r="AL21" s="13">
        <v>77</v>
      </c>
      <c r="AM21" s="13">
        <v>92</v>
      </c>
      <c r="AN21" s="14">
        <v>84</v>
      </c>
      <c r="AO21" s="15">
        <v>81</v>
      </c>
      <c r="AP21" s="13">
        <v>82</v>
      </c>
      <c r="AQ21" s="13">
        <v>93</v>
      </c>
      <c r="AR21" s="13">
        <v>75</v>
      </c>
      <c r="AS21" s="14">
        <v>75</v>
      </c>
      <c r="AT21" s="15">
        <v>70</v>
      </c>
      <c r="AU21" s="13">
        <v>82</v>
      </c>
      <c r="AV21" s="13">
        <v>59</v>
      </c>
      <c r="AW21" s="13">
        <v>80</v>
      </c>
      <c r="AX21" s="13">
        <v>87</v>
      </c>
      <c r="AY21" s="13">
        <v>99</v>
      </c>
      <c r="AZ21" s="6">
        <v>18</v>
      </c>
      <c r="BA21" s="16">
        <v>88</v>
      </c>
      <c r="BB21" s="16">
        <v>83</v>
      </c>
      <c r="BC21" s="16">
        <v>73</v>
      </c>
      <c r="BD21" s="16">
        <v>95</v>
      </c>
      <c r="BE21" s="17">
        <v>93</v>
      </c>
      <c r="BF21" s="18">
        <v>54</v>
      </c>
      <c r="BG21" s="16">
        <v>77</v>
      </c>
      <c r="BH21" s="16">
        <v>88</v>
      </c>
      <c r="BI21" s="16">
        <v>94</v>
      </c>
      <c r="BJ21" s="17">
        <v>59</v>
      </c>
      <c r="BK21" s="18">
        <v>47</v>
      </c>
      <c r="BL21" s="16">
        <v>68</v>
      </c>
      <c r="BM21" s="16">
        <v>64</v>
      </c>
      <c r="BN21" s="16">
        <v>91</v>
      </c>
      <c r="BO21" s="16">
        <v>96</v>
      </c>
      <c r="BP21" s="16">
        <v>99</v>
      </c>
    </row>
    <row r="22" spans="1:68" x14ac:dyDescent="0.3">
      <c r="A22" s="6">
        <v>19</v>
      </c>
      <c r="B22" s="7">
        <v>83</v>
      </c>
      <c r="C22" s="7">
        <v>99</v>
      </c>
      <c r="D22" s="7">
        <v>97</v>
      </c>
      <c r="E22" s="7">
        <v>93</v>
      </c>
      <c r="F22" s="8">
        <v>86</v>
      </c>
      <c r="G22" s="9">
        <v>84</v>
      </c>
      <c r="H22" s="7">
        <v>72</v>
      </c>
      <c r="I22" s="7">
        <v>95</v>
      </c>
      <c r="J22" s="7">
        <v>63</v>
      </c>
      <c r="K22" s="8">
        <v>92</v>
      </c>
      <c r="L22" s="9">
        <v>86</v>
      </c>
      <c r="M22" s="7">
        <v>78</v>
      </c>
      <c r="N22" s="7">
        <v>89</v>
      </c>
      <c r="O22" s="7">
        <v>59</v>
      </c>
      <c r="P22" s="7">
        <v>92</v>
      </c>
      <c r="Q22" s="7">
        <v>99</v>
      </c>
      <c r="R22" s="6">
        <v>19</v>
      </c>
      <c r="S22" s="10">
        <v>93</v>
      </c>
      <c r="T22" s="10">
        <v>98</v>
      </c>
      <c r="U22" s="10">
        <v>97</v>
      </c>
      <c r="V22" s="10">
        <v>92</v>
      </c>
      <c r="W22" s="11">
        <v>96</v>
      </c>
      <c r="X22" s="12">
        <v>68</v>
      </c>
      <c r="Y22" s="10">
        <v>66</v>
      </c>
      <c r="Z22" s="10">
        <v>93</v>
      </c>
      <c r="AA22" s="10">
        <v>87</v>
      </c>
      <c r="AB22" s="11">
        <v>81</v>
      </c>
      <c r="AC22" s="12">
        <v>74</v>
      </c>
      <c r="AD22" s="10">
        <v>68</v>
      </c>
      <c r="AE22" s="10">
        <v>90</v>
      </c>
      <c r="AF22" s="10">
        <v>81</v>
      </c>
      <c r="AG22" s="10">
        <v>97</v>
      </c>
      <c r="AH22" s="10">
        <v>99</v>
      </c>
      <c r="AI22" s="6">
        <v>19</v>
      </c>
      <c r="AJ22" s="13">
        <v>86</v>
      </c>
      <c r="AK22" s="13">
        <v>91</v>
      </c>
      <c r="AL22" s="13">
        <v>83</v>
      </c>
      <c r="AM22" s="13">
        <v>95</v>
      </c>
      <c r="AN22" s="14">
        <v>88</v>
      </c>
      <c r="AO22" s="15">
        <v>87</v>
      </c>
      <c r="AP22" s="13">
        <v>87</v>
      </c>
      <c r="AQ22" s="13">
        <v>95</v>
      </c>
      <c r="AR22" s="13">
        <v>80</v>
      </c>
      <c r="AS22" s="14">
        <v>81</v>
      </c>
      <c r="AT22" s="15">
        <v>76</v>
      </c>
      <c r="AU22" s="13">
        <v>87</v>
      </c>
      <c r="AV22" s="13">
        <v>67</v>
      </c>
      <c r="AW22" s="13">
        <v>82</v>
      </c>
      <c r="AX22" s="13">
        <v>91</v>
      </c>
      <c r="AY22" s="13">
        <v>99</v>
      </c>
      <c r="AZ22" s="6">
        <v>19</v>
      </c>
      <c r="BA22" s="16">
        <v>92</v>
      </c>
      <c r="BB22" s="16">
        <v>89</v>
      </c>
      <c r="BC22" s="16">
        <v>80</v>
      </c>
      <c r="BD22" s="16">
        <v>97</v>
      </c>
      <c r="BE22" s="17">
        <v>96</v>
      </c>
      <c r="BF22" s="18">
        <v>63</v>
      </c>
      <c r="BG22" s="16">
        <v>84</v>
      </c>
      <c r="BH22" s="16">
        <v>92</v>
      </c>
      <c r="BI22" s="16">
        <v>95</v>
      </c>
      <c r="BJ22" s="17">
        <v>68</v>
      </c>
      <c r="BK22" s="18">
        <v>56</v>
      </c>
      <c r="BL22" s="16">
        <v>76</v>
      </c>
      <c r="BM22" s="16">
        <v>72</v>
      </c>
      <c r="BN22" s="16">
        <v>93</v>
      </c>
      <c r="BO22" s="16">
        <v>97</v>
      </c>
      <c r="BP22" s="16">
        <v>99</v>
      </c>
    </row>
    <row r="23" spans="1:68" x14ac:dyDescent="0.3">
      <c r="A23" s="6">
        <v>20</v>
      </c>
      <c r="B23" s="7">
        <v>86</v>
      </c>
      <c r="C23" s="7">
        <v>99</v>
      </c>
      <c r="D23" s="7">
        <v>99</v>
      </c>
      <c r="E23" s="7">
        <v>97</v>
      </c>
      <c r="F23" s="8">
        <v>91</v>
      </c>
      <c r="G23" s="9">
        <v>89</v>
      </c>
      <c r="H23" s="7">
        <v>78</v>
      </c>
      <c r="I23" s="7">
        <v>97</v>
      </c>
      <c r="J23" s="7">
        <v>73</v>
      </c>
      <c r="K23" s="8">
        <v>94</v>
      </c>
      <c r="L23" s="9">
        <v>90</v>
      </c>
      <c r="M23" s="7">
        <v>84</v>
      </c>
      <c r="N23" s="7">
        <v>92</v>
      </c>
      <c r="O23" s="7">
        <v>67</v>
      </c>
      <c r="P23" s="7">
        <v>95</v>
      </c>
      <c r="Q23" s="7">
        <v>99</v>
      </c>
      <c r="R23" s="6">
        <v>20</v>
      </c>
      <c r="S23" s="10">
        <v>96</v>
      </c>
      <c r="T23" s="10">
        <v>99</v>
      </c>
      <c r="U23" s="10">
        <v>98</v>
      </c>
      <c r="V23" s="10">
        <v>96</v>
      </c>
      <c r="W23" s="11">
        <v>97</v>
      </c>
      <c r="X23" s="12">
        <v>77</v>
      </c>
      <c r="Y23" s="10">
        <v>73</v>
      </c>
      <c r="Z23" s="10">
        <v>96</v>
      </c>
      <c r="AA23" s="10">
        <v>92</v>
      </c>
      <c r="AB23" s="11">
        <v>86</v>
      </c>
      <c r="AC23" s="12">
        <v>82</v>
      </c>
      <c r="AD23" s="10">
        <v>73</v>
      </c>
      <c r="AE23" s="10">
        <v>93</v>
      </c>
      <c r="AF23" s="10">
        <v>87</v>
      </c>
      <c r="AG23" s="10">
        <v>98</v>
      </c>
      <c r="AH23" s="10">
        <v>99</v>
      </c>
      <c r="AI23" s="6">
        <v>20</v>
      </c>
      <c r="AJ23" s="13">
        <v>91</v>
      </c>
      <c r="AK23" s="13">
        <v>95</v>
      </c>
      <c r="AL23" s="13">
        <v>88</v>
      </c>
      <c r="AM23" s="13">
        <v>97</v>
      </c>
      <c r="AN23" s="14">
        <v>92</v>
      </c>
      <c r="AO23" s="15">
        <v>91</v>
      </c>
      <c r="AP23" s="13">
        <v>92</v>
      </c>
      <c r="AQ23" s="13">
        <v>96</v>
      </c>
      <c r="AR23" s="13">
        <v>85</v>
      </c>
      <c r="AS23" s="14">
        <v>86</v>
      </c>
      <c r="AT23" s="15">
        <v>81</v>
      </c>
      <c r="AU23" s="13">
        <v>91</v>
      </c>
      <c r="AV23" s="13">
        <v>74</v>
      </c>
      <c r="AW23" s="13">
        <v>85</v>
      </c>
      <c r="AX23" s="13">
        <v>94</v>
      </c>
      <c r="AY23" s="13">
        <v>99</v>
      </c>
      <c r="AZ23" s="6">
        <v>20</v>
      </c>
      <c r="BA23" s="16">
        <v>95</v>
      </c>
      <c r="BB23" s="16">
        <v>94</v>
      </c>
      <c r="BC23" s="16">
        <v>85</v>
      </c>
      <c r="BD23" s="16">
        <v>98</v>
      </c>
      <c r="BE23" s="17">
        <v>97</v>
      </c>
      <c r="BF23" s="18">
        <v>73</v>
      </c>
      <c r="BG23" s="16">
        <v>89</v>
      </c>
      <c r="BH23" s="16">
        <v>94</v>
      </c>
      <c r="BI23" s="16">
        <v>97</v>
      </c>
      <c r="BJ23" s="17">
        <v>75</v>
      </c>
      <c r="BK23" s="18">
        <v>64</v>
      </c>
      <c r="BL23" s="16">
        <v>81</v>
      </c>
      <c r="BM23" s="16">
        <v>79</v>
      </c>
      <c r="BN23" s="16">
        <v>94</v>
      </c>
      <c r="BO23" s="16">
        <v>98</v>
      </c>
      <c r="BP23" s="16">
        <v>99</v>
      </c>
    </row>
    <row r="24" spans="1:68" x14ac:dyDescent="0.3">
      <c r="A24" s="6">
        <v>21</v>
      </c>
      <c r="B24" s="7">
        <v>91</v>
      </c>
      <c r="C24" s="7">
        <v>99</v>
      </c>
      <c r="D24" s="7">
        <v>99</v>
      </c>
      <c r="E24" s="7">
        <v>98</v>
      </c>
      <c r="F24" s="8">
        <v>94</v>
      </c>
      <c r="G24" s="9">
        <v>93</v>
      </c>
      <c r="H24" s="7">
        <v>84</v>
      </c>
      <c r="I24" s="7">
        <v>98</v>
      </c>
      <c r="J24" s="7">
        <v>79</v>
      </c>
      <c r="K24" s="8">
        <v>97</v>
      </c>
      <c r="L24" s="9">
        <v>94</v>
      </c>
      <c r="M24" s="7">
        <v>89</v>
      </c>
      <c r="N24" s="7">
        <v>94</v>
      </c>
      <c r="O24" s="7">
        <v>73</v>
      </c>
      <c r="P24" s="7">
        <v>97</v>
      </c>
      <c r="Q24" s="7">
        <v>99</v>
      </c>
      <c r="R24" s="6">
        <v>21</v>
      </c>
      <c r="S24" s="10">
        <v>97</v>
      </c>
      <c r="T24" s="10">
        <v>99</v>
      </c>
      <c r="U24" s="10">
        <v>99</v>
      </c>
      <c r="V24" s="10">
        <v>97</v>
      </c>
      <c r="W24" s="11">
        <v>98</v>
      </c>
      <c r="X24" s="12">
        <v>84</v>
      </c>
      <c r="Y24" s="10">
        <v>80</v>
      </c>
      <c r="Z24" s="10">
        <v>98</v>
      </c>
      <c r="AA24" s="10">
        <v>95</v>
      </c>
      <c r="AB24" s="11">
        <v>90</v>
      </c>
      <c r="AC24" s="12">
        <v>87</v>
      </c>
      <c r="AD24" s="10">
        <v>81</v>
      </c>
      <c r="AE24" s="10">
        <v>95</v>
      </c>
      <c r="AF24" s="10">
        <v>91</v>
      </c>
      <c r="AG24" s="10">
        <v>98</v>
      </c>
      <c r="AH24" s="10">
        <v>99</v>
      </c>
      <c r="AI24" s="6">
        <v>21</v>
      </c>
      <c r="AJ24" s="13">
        <v>94</v>
      </c>
      <c r="AK24" s="13">
        <v>97</v>
      </c>
      <c r="AL24" s="13">
        <v>91</v>
      </c>
      <c r="AM24" s="13">
        <v>98</v>
      </c>
      <c r="AN24" s="14">
        <v>95</v>
      </c>
      <c r="AO24" s="15">
        <v>94</v>
      </c>
      <c r="AP24" s="13">
        <v>95</v>
      </c>
      <c r="AQ24" s="13">
        <v>98</v>
      </c>
      <c r="AR24" s="13">
        <v>89</v>
      </c>
      <c r="AS24" s="14">
        <v>91</v>
      </c>
      <c r="AT24" s="15">
        <v>86</v>
      </c>
      <c r="AU24" s="13">
        <v>94</v>
      </c>
      <c r="AV24" s="13">
        <v>81</v>
      </c>
      <c r="AW24" s="13">
        <v>87</v>
      </c>
      <c r="AX24" s="13">
        <v>96</v>
      </c>
      <c r="AY24" s="13">
        <v>99</v>
      </c>
      <c r="AZ24" s="6">
        <v>21</v>
      </c>
      <c r="BA24" s="16">
        <v>96</v>
      </c>
      <c r="BB24" s="16">
        <v>97</v>
      </c>
      <c r="BC24" s="16">
        <v>90</v>
      </c>
      <c r="BD24" s="16">
        <v>99</v>
      </c>
      <c r="BE24" s="17">
        <v>98</v>
      </c>
      <c r="BF24" s="18">
        <v>81</v>
      </c>
      <c r="BG24" s="16">
        <v>93</v>
      </c>
      <c r="BH24" s="16">
        <v>96</v>
      </c>
      <c r="BI24" s="16">
        <v>98</v>
      </c>
      <c r="BJ24" s="17">
        <v>82</v>
      </c>
      <c r="BK24" s="18">
        <v>72</v>
      </c>
      <c r="BL24" s="16">
        <v>87</v>
      </c>
      <c r="BM24" s="16">
        <v>85</v>
      </c>
      <c r="BN24" s="16">
        <v>95</v>
      </c>
      <c r="BO24" s="16">
        <v>99</v>
      </c>
      <c r="BP24" s="16">
        <v>99</v>
      </c>
    </row>
    <row r="25" spans="1:68" x14ac:dyDescent="0.3">
      <c r="A25" s="6">
        <v>22</v>
      </c>
      <c r="B25" s="7">
        <v>95</v>
      </c>
      <c r="C25" s="7">
        <v>99</v>
      </c>
      <c r="D25" s="7">
        <v>99</v>
      </c>
      <c r="E25" s="7">
        <v>99</v>
      </c>
      <c r="F25" s="8">
        <v>96</v>
      </c>
      <c r="G25" s="9">
        <v>96</v>
      </c>
      <c r="H25" s="7">
        <v>89</v>
      </c>
      <c r="I25" s="7">
        <v>98</v>
      </c>
      <c r="J25" s="7">
        <v>85</v>
      </c>
      <c r="K25" s="8">
        <v>99</v>
      </c>
      <c r="L25" s="9">
        <v>96</v>
      </c>
      <c r="M25" s="7">
        <v>93</v>
      </c>
      <c r="N25" s="7">
        <v>96</v>
      </c>
      <c r="O25" s="7">
        <v>81</v>
      </c>
      <c r="P25" s="7">
        <v>98</v>
      </c>
      <c r="Q25" s="7">
        <v>99</v>
      </c>
      <c r="R25" s="6">
        <v>22</v>
      </c>
      <c r="S25" s="10">
        <v>98</v>
      </c>
      <c r="T25" s="10">
        <v>99</v>
      </c>
      <c r="U25" s="10">
        <v>99</v>
      </c>
      <c r="V25" s="10">
        <v>99</v>
      </c>
      <c r="W25" s="11">
        <v>99</v>
      </c>
      <c r="X25" s="12">
        <v>90</v>
      </c>
      <c r="Y25" s="10">
        <v>85</v>
      </c>
      <c r="Z25" s="10">
        <v>99</v>
      </c>
      <c r="AA25" s="10">
        <v>98</v>
      </c>
      <c r="AB25" s="11">
        <v>93</v>
      </c>
      <c r="AC25" s="12">
        <v>91</v>
      </c>
      <c r="AD25" s="10">
        <v>85</v>
      </c>
      <c r="AE25" s="10">
        <v>97</v>
      </c>
      <c r="AF25" s="10">
        <v>94</v>
      </c>
      <c r="AG25" s="10">
        <v>99</v>
      </c>
      <c r="AH25" s="10">
        <v>99</v>
      </c>
      <c r="AI25" s="6">
        <v>22</v>
      </c>
      <c r="AJ25" s="13">
        <v>97</v>
      </c>
      <c r="AK25" s="13">
        <v>98</v>
      </c>
      <c r="AL25" s="13">
        <v>94</v>
      </c>
      <c r="AM25" s="13">
        <v>99</v>
      </c>
      <c r="AN25" s="14">
        <v>97</v>
      </c>
      <c r="AO25" s="15">
        <v>97</v>
      </c>
      <c r="AP25" s="13">
        <v>97</v>
      </c>
      <c r="AQ25" s="13">
        <v>98</v>
      </c>
      <c r="AR25" s="13">
        <v>91</v>
      </c>
      <c r="AS25" s="14">
        <v>94</v>
      </c>
      <c r="AT25" s="15">
        <v>90</v>
      </c>
      <c r="AU25" s="13">
        <v>96</v>
      </c>
      <c r="AV25" s="13">
        <v>86</v>
      </c>
      <c r="AW25" s="13">
        <v>89</v>
      </c>
      <c r="AX25" s="13">
        <v>97</v>
      </c>
      <c r="AY25" s="13">
        <v>99</v>
      </c>
      <c r="AZ25" s="6">
        <v>22</v>
      </c>
      <c r="BA25" s="16">
        <v>98</v>
      </c>
      <c r="BB25" s="16">
        <v>98</v>
      </c>
      <c r="BC25" s="16">
        <v>94</v>
      </c>
      <c r="BD25" s="16">
        <v>99</v>
      </c>
      <c r="BE25" s="17">
        <v>99</v>
      </c>
      <c r="BF25" s="18">
        <v>88</v>
      </c>
      <c r="BG25" s="16">
        <v>95</v>
      </c>
      <c r="BH25" s="16">
        <v>98</v>
      </c>
      <c r="BI25" s="16">
        <v>98</v>
      </c>
      <c r="BJ25" s="17">
        <v>87</v>
      </c>
      <c r="BK25" s="18">
        <v>79</v>
      </c>
      <c r="BL25" s="16">
        <v>91</v>
      </c>
      <c r="BM25" s="16">
        <v>9</v>
      </c>
      <c r="BN25" s="16">
        <v>96</v>
      </c>
      <c r="BO25" s="16">
        <v>99</v>
      </c>
      <c r="BP25" s="16">
        <v>99</v>
      </c>
    </row>
    <row r="26" spans="1:68" x14ac:dyDescent="0.3">
      <c r="A26" s="6">
        <v>23</v>
      </c>
      <c r="B26" s="7">
        <v>98</v>
      </c>
      <c r="C26" s="7">
        <v>99</v>
      </c>
      <c r="D26" s="7">
        <v>99</v>
      </c>
      <c r="E26" s="7">
        <v>99</v>
      </c>
      <c r="F26" s="8">
        <v>98</v>
      </c>
      <c r="G26" s="9">
        <v>98</v>
      </c>
      <c r="H26" s="7">
        <v>93</v>
      </c>
      <c r="I26" s="7">
        <v>98</v>
      </c>
      <c r="J26" s="7">
        <v>91</v>
      </c>
      <c r="K26" s="8">
        <v>99</v>
      </c>
      <c r="L26" s="9">
        <v>98</v>
      </c>
      <c r="M26" s="7">
        <v>97</v>
      </c>
      <c r="N26" s="7">
        <v>98</v>
      </c>
      <c r="O26" s="7">
        <v>89</v>
      </c>
      <c r="P26" s="7">
        <v>99</v>
      </c>
      <c r="Q26" s="7">
        <v>99</v>
      </c>
      <c r="R26" s="6">
        <v>23</v>
      </c>
      <c r="S26" s="10">
        <v>99</v>
      </c>
      <c r="T26" s="10">
        <v>99</v>
      </c>
      <c r="U26" s="10">
        <v>99</v>
      </c>
      <c r="V26" s="10">
        <v>99</v>
      </c>
      <c r="W26" s="11">
        <v>99</v>
      </c>
      <c r="X26" s="12">
        <v>94</v>
      </c>
      <c r="Y26" s="10">
        <v>90</v>
      </c>
      <c r="Z26" s="10">
        <v>99</v>
      </c>
      <c r="AA26" s="10">
        <v>99</v>
      </c>
      <c r="AB26" s="11">
        <v>96</v>
      </c>
      <c r="AC26" s="12">
        <v>95</v>
      </c>
      <c r="AD26" s="10">
        <v>90</v>
      </c>
      <c r="AE26" s="10">
        <v>99</v>
      </c>
      <c r="AF26" s="10">
        <v>96</v>
      </c>
      <c r="AG26" s="10">
        <v>99</v>
      </c>
      <c r="AH26" s="10">
        <v>99</v>
      </c>
      <c r="AI26" s="6">
        <v>23</v>
      </c>
      <c r="AJ26" s="13">
        <v>98</v>
      </c>
      <c r="AK26" s="13">
        <v>99</v>
      </c>
      <c r="AL26" s="13">
        <v>96</v>
      </c>
      <c r="AM26" s="13">
        <v>99</v>
      </c>
      <c r="AN26" s="14">
        <v>98</v>
      </c>
      <c r="AO26" s="15">
        <v>98</v>
      </c>
      <c r="AP26" s="13">
        <v>98</v>
      </c>
      <c r="AQ26" s="13">
        <v>99</v>
      </c>
      <c r="AR26" s="13">
        <v>95</v>
      </c>
      <c r="AS26" s="14">
        <v>96</v>
      </c>
      <c r="AT26" s="15">
        <v>93</v>
      </c>
      <c r="AU26" s="13">
        <v>97</v>
      </c>
      <c r="AV26" s="13">
        <v>90</v>
      </c>
      <c r="AW26" s="13">
        <v>91</v>
      </c>
      <c r="AX26" s="13">
        <v>98</v>
      </c>
      <c r="AY26" s="13">
        <v>99</v>
      </c>
      <c r="AZ26" s="6">
        <v>23</v>
      </c>
      <c r="BA26" s="16">
        <v>99</v>
      </c>
      <c r="BB26" s="16">
        <v>99</v>
      </c>
      <c r="BC26" s="16">
        <v>96</v>
      </c>
      <c r="BD26" s="16">
        <v>99</v>
      </c>
      <c r="BE26" s="17">
        <v>99</v>
      </c>
      <c r="BF26" s="18">
        <v>92</v>
      </c>
      <c r="BG26" s="16">
        <v>97</v>
      </c>
      <c r="BH26" s="16">
        <v>98</v>
      </c>
      <c r="BI26" s="16">
        <v>99</v>
      </c>
      <c r="BJ26" s="17">
        <v>92</v>
      </c>
      <c r="BK26" s="18">
        <v>87</v>
      </c>
      <c r="BL26" s="16">
        <v>94</v>
      </c>
      <c r="BM26" s="16">
        <v>94</v>
      </c>
      <c r="BN26" s="16">
        <v>97</v>
      </c>
      <c r="BO26" s="16">
        <v>99</v>
      </c>
      <c r="BP26" s="16">
        <v>99</v>
      </c>
    </row>
    <row r="27" spans="1:68" x14ac:dyDescent="0.3">
      <c r="A27" s="6">
        <v>24</v>
      </c>
      <c r="B27" s="7">
        <v>99</v>
      </c>
      <c r="C27" s="7">
        <v>99</v>
      </c>
      <c r="D27" s="7">
        <v>99</v>
      </c>
      <c r="E27" s="7">
        <v>99</v>
      </c>
      <c r="F27" s="8">
        <v>99</v>
      </c>
      <c r="G27" s="9">
        <v>99</v>
      </c>
      <c r="H27" s="7">
        <v>95</v>
      </c>
      <c r="I27" s="7">
        <v>98</v>
      </c>
      <c r="J27" s="7">
        <v>94</v>
      </c>
      <c r="K27" s="8">
        <v>99</v>
      </c>
      <c r="L27" s="9">
        <v>99</v>
      </c>
      <c r="M27" s="7">
        <v>98</v>
      </c>
      <c r="N27" s="7">
        <v>99</v>
      </c>
      <c r="O27" s="7">
        <v>90</v>
      </c>
      <c r="P27" s="7">
        <v>99</v>
      </c>
      <c r="Q27" s="7">
        <v>99</v>
      </c>
      <c r="R27" s="6">
        <v>24</v>
      </c>
      <c r="S27" s="10">
        <v>99</v>
      </c>
      <c r="T27" s="10">
        <v>99</v>
      </c>
      <c r="U27" s="10">
        <v>99</v>
      </c>
      <c r="V27" s="10">
        <v>99</v>
      </c>
      <c r="W27" s="11">
        <v>99</v>
      </c>
      <c r="X27" s="12">
        <v>96</v>
      </c>
      <c r="Y27" s="10">
        <v>94</v>
      </c>
      <c r="Z27" s="10">
        <v>99</v>
      </c>
      <c r="AA27" s="10">
        <v>99</v>
      </c>
      <c r="AB27" s="11">
        <v>98</v>
      </c>
      <c r="AC27" s="12">
        <v>97</v>
      </c>
      <c r="AD27" s="10">
        <v>94</v>
      </c>
      <c r="AE27" s="10">
        <v>99</v>
      </c>
      <c r="AF27" s="10">
        <v>97</v>
      </c>
      <c r="AG27" s="10">
        <v>99</v>
      </c>
      <c r="AH27" s="10">
        <v>99</v>
      </c>
      <c r="AI27" s="6">
        <v>24</v>
      </c>
      <c r="AJ27" s="13">
        <v>99</v>
      </c>
      <c r="AK27" s="13">
        <v>99</v>
      </c>
      <c r="AL27" s="13">
        <v>98</v>
      </c>
      <c r="AM27" s="13">
        <v>99</v>
      </c>
      <c r="AN27" s="14">
        <v>99</v>
      </c>
      <c r="AO27" s="15">
        <v>99</v>
      </c>
      <c r="AP27" s="13">
        <v>99</v>
      </c>
      <c r="AQ27" s="13">
        <v>99</v>
      </c>
      <c r="AR27" s="13">
        <v>97</v>
      </c>
      <c r="AS27" s="14">
        <v>98</v>
      </c>
      <c r="AT27" s="15">
        <v>96</v>
      </c>
      <c r="AU27" s="13">
        <v>98</v>
      </c>
      <c r="AV27" s="13">
        <v>94</v>
      </c>
      <c r="AW27" s="13">
        <v>93</v>
      </c>
      <c r="AX27" s="13">
        <v>99</v>
      </c>
      <c r="AY27" s="13">
        <v>99</v>
      </c>
      <c r="AZ27" s="6">
        <v>24</v>
      </c>
      <c r="BA27" s="16">
        <v>99</v>
      </c>
      <c r="BB27" s="16">
        <v>99</v>
      </c>
      <c r="BC27" s="16">
        <v>98</v>
      </c>
      <c r="BD27" s="16">
        <v>99</v>
      </c>
      <c r="BE27" s="17">
        <v>99</v>
      </c>
      <c r="BF27" s="18">
        <v>96</v>
      </c>
      <c r="BG27" s="16">
        <v>98</v>
      </c>
      <c r="BH27" s="16">
        <v>99</v>
      </c>
      <c r="BI27" s="16">
        <v>99</v>
      </c>
      <c r="BJ27" s="17">
        <v>95</v>
      </c>
      <c r="BK27" s="18">
        <v>91</v>
      </c>
      <c r="BL27" s="16">
        <v>97</v>
      </c>
      <c r="BM27" s="16">
        <v>96</v>
      </c>
      <c r="BN27" s="16">
        <v>98</v>
      </c>
      <c r="BO27" s="16">
        <v>99</v>
      </c>
      <c r="BP27" s="16">
        <v>99</v>
      </c>
    </row>
    <row r="28" spans="1:68" x14ac:dyDescent="0.3">
      <c r="A28" s="6">
        <v>25</v>
      </c>
      <c r="B28" s="7">
        <v>99</v>
      </c>
      <c r="C28" s="7">
        <v>99</v>
      </c>
      <c r="D28" s="7">
        <v>99</v>
      </c>
      <c r="E28" s="7">
        <v>99</v>
      </c>
      <c r="F28" s="8">
        <v>99</v>
      </c>
      <c r="G28" s="9">
        <v>99</v>
      </c>
      <c r="H28" s="7">
        <v>97</v>
      </c>
      <c r="I28" s="7">
        <v>98</v>
      </c>
      <c r="J28" s="7">
        <v>98</v>
      </c>
      <c r="K28" s="8">
        <v>99</v>
      </c>
      <c r="L28" s="9">
        <v>99</v>
      </c>
      <c r="M28" s="7">
        <v>99</v>
      </c>
      <c r="N28" s="7">
        <v>99</v>
      </c>
      <c r="O28" s="7">
        <v>93</v>
      </c>
      <c r="P28" s="7">
        <v>99</v>
      </c>
      <c r="Q28" s="7">
        <v>99</v>
      </c>
      <c r="R28" s="6">
        <v>25</v>
      </c>
      <c r="S28" s="10">
        <v>99</v>
      </c>
      <c r="T28" s="10">
        <v>99</v>
      </c>
      <c r="U28" s="10">
        <v>99</v>
      </c>
      <c r="V28" s="10">
        <v>99</v>
      </c>
      <c r="W28" s="11">
        <v>99</v>
      </c>
      <c r="X28" s="12">
        <v>98</v>
      </c>
      <c r="Y28" s="10">
        <v>97</v>
      </c>
      <c r="Z28" s="10">
        <v>99</v>
      </c>
      <c r="AA28" s="10">
        <v>99</v>
      </c>
      <c r="AB28" s="11">
        <v>99</v>
      </c>
      <c r="AC28" s="12">
        <v>99</v>
      </c>
      <c r="AD28" s="10">
        <v>96</v>
      </c>
      <c r="AE28" s="10">
        <v>99</v>
      </c>
      <c r="AF28" s="10">
        <v>98</v>
      </c>
      <c r="AG28" s="10">
        <v>99</v>
      </c>
      <c r="AH28" s="10">
        <v>99</v>
      </c>
      <c r="AI28" s="6">
        <v>25</v>
      </c>
      <c r="AJ28" s="13">
        <v>99</v>
      </c>
      <c r="AK28" s="13">
        <v>99</v>
      </c>
      <c r="AL28" s="13">
        <v>99</v>
      </c>
      <c r="AM28" s="13">
        <v>99</v>
      </c>
      <c r="AN28" s="14">
        <v>99</v>
      </c>
      <c r="AO28" s="15">
        <v>99</v>
      </c>
      <c r="AP28" s="13">
        <v>99</v>
      </c>
      <c r="AQ28" s="13">
        <v>99</v>
      </c>
      <c r="AR28" s="13">
        <v>98</v>
      </c>
      <c r="AS28" s="14">
        <v>99</v>
      </c>
      <c r="AT28" s="15">
        <v>98</v>
      </c>
      <c r="AU28" s="13">
        <v>99</v>
      </c>
      <c r="AV28" s="13">
        <v>97</v>
      </c>
      <c r="AW28" s="13">
        <v>95</v>
      </c>
      <c r="AX28" s="13">
        <v>99</v>
      </c>
      <c r="AY28" s="13">
        <v>99</v>
      </c>
      <c r="AZ28" s="6">
        <v>25</v>
      </c>
      <c r="BA28" s="16">
        <v>99</v>
      </c>
      <c r="BB28" s="16">
        <v>99</v>
      </c>
      <c r="BC28" s="16">
        <v>99</v>
      </c>
      <c r="BD28" s="16">
        <v>99</v>
      </c>
      <c r="BE28" s="17">
        <v>99</v>
      </c>
      <c r="BF28" s="18">
        <v>98</v>
      </c>
      <c r="BG28" s="16">
        <v>99</v>
      </c>
      <c r="BH28" s="16">
        <v>99</v>
      </c>
      <c r="BI28" s="16">
        <v>99</v>
      </c>
      <c r="BJ28" s="17">
        <v>97</v>
      </c>
      <c r="BK28" s="18">
        <v>96</v>
      </c>
      <c r="BL28" s="16">
        <v>98</v>
      </c>
      <c r="BM28" s="16">
        <v>98</v>
      </c>
      <c r="BN28" s="16">
        <v>98</v>
      </c>
      <c r="BO28" s="16">
        <v>99</v>
      </c>
      <c r="BP28" s="16">
        <v>99</v>
      </c>
    </row>
    <row r="29" spans="1:68" x14ac:dyDescent="0.3">
      <c r="A29" s="6">
        <v>26</v>
      </c>
      <c r="B29" s="7">
        <v>99</v>
      </c>
      <c r="C29" s="7">
        <v>99</v>
      </c>
      <c r="D29" s="7">
        <v>99</v>
      </c>
      <c r="E29" s="7">
        <v>99</v>
      </c>
      <c r="F29" s="8">
        <v>99</v>
      </c>
      <c r="G29" s="9">
        <v>99</v>
      </c>
      <c r="H29" s="7">
        <v>99</v>
      </c>
      <c r="I29" s="7">
        <v>98</v>
      </c>
      <c r="J29" s="7">
        <v>99</v>
      </c>
      <c r="K29" s="8">
        <v>99</v>
      </c>
      <c r="L29" s="9">
        <v>99</v>
      </c>
      <c r="M29" s="7">
        <v>99</v>
      </c>
      <c r="N29" s="7">
        <v>99</v>
      </c>
      <c r="O29" s="7">
        <v>96</v>
      </c>
      <c r="P29" s="7">
        <v>99</v>
      </c>
      <c r="Q29" s="7">
        <v>99</v>
      </c>
      <c r="R29" s="6">
        <v>26</v>
      </c>
      <c r="S29" s="10">
        <v>99</v>
      </c>
      <c r="T29" s="10">
        <v>99</v>
      </c>
      <c r="U29" s="10">
        <v>99</v>
      </c>
      <c r="V29" s="10">
        <v>99</v>
      </c>
      <c r="W29" s="11">
        <v>99</v>
      </c>
      <c r="X29" s="12">
        <v>99</v>
      </c>
      <c r="Y29" s="10">
        <v>99</v>
      </c>
      <c r="Z29" s="10">
        <v>99</v>
      </c>
      <c r="AA29" s="10">
        <v>99</v>
      </c>
      <c r="AB29" s="11">
        <v>99</v>
      </c>
      <c r="AC29" s="12">
        <v>99</v>
      </c>
      <c r="AD29" s="10">
        <v>99</v>
      </c>
      <c r="AE29" s="10">
        <v>99</v>
      </c>
      <c r="AF29" s="10">
        <v>99</v>
      </c>
      <c r="AG29" s="10">
        <v>99</v>
      </c>
      <c r="AH29" s="10">
        <v>99</v>
      </c>
      <c r="AI29" s="6">
        <v>26</v>
      </c>
      <c r="AJ29" s="13">
        <v>99</v>
      </c>
      <c r="AK29" s="13">
        <v>99</v>
      </c>
      <c r="AL29" s="13">
        <v>99</v>
      </c>
      <c r="AM29" s="13">
        <v>99</v>
      </c>
      <c r="AN29" s="14">
        <v>99</v>
      </c>
      <c r="AO29" s="15">
        <v>99</v>
      </c>
      <c r="AP29" s="13">
        <v>99</v>
      </c>
      <c r="AQ29" s="13">
        <v>99</v>
      </c>
      <c r="AR29" s="13">
        <v>99</v>
      </c>
      <c r="AS29" s="14">
        <v>99</v>
      </c>
      <c r="AT29" s="15">
        <v>99</v>
      </c>
      <c r="AU29" s="13">
        <v>99</v>
      </c>
      <c r="AV29" s="13">
        <v>98</v>
      </c>
      <c r="AW29" s="13">
        <v>97</v>
      </c>
      <c r="AX29" s="13">
        <v>99</v>
      </c>
      <c r="AY29" s="13">
        <v>99</v>
      </c>
      <c r="AZ29" s="6">
        <v>26</v>
      </c>
      <c r="BA29" s="16">
        <v>99</v>
      </c>
      <c r="BB29" s="16">
        <v>99</v>
      </c>
      <c r="BC29" s="16">
        <v>99</v>
      </c>
      <c r="BD29" s="16">
        <v>99</v>
      </c>
      <c r="BE29" s="17">
        <v>99</v>
      </c>
      <c r="BF29" s="18">
        <v>99</v>
      </c>
      <c r="BG29" s="16">
        <v>99</v>
      </c>
      <c r="BH29" s="16">
        <v>99</v>
      </c>
      <c r="BI29" s="16">
        <v>99</v>
      </c>
      <c r="BJ29" s="17">
        <v>99</v>
      </c>
      <c r="BK29" s="18">
        <v>98</v>
      </c>
      <c r="BL29" s="16">
        <v>99</v>
      </c>
      <c r="BM29" s="16">
        <v>99</v>
      </c>
      <c r="BN29" s="16">
        <v>99</v>
      </c>
      <c r="BO29" s="16">
        <v>99</v>
      </c>
      <c r="BP29" s="16">
        <v>99</v>
      </c>
    </row>
    <row r="30" spans="1:68" x14ac:dyDescent="0.3">
      <c r="A30" s="6">
        <v>27</v>
      </c>
      <c r="B30" s="7">
        <v>99</v>
      </c>
      <c r="C30" s="7">
        <v>99</v>
      </c>
      <c r="D30" s="7">
        <v>99</v>
      </c>
      <c r="E30" s="7">
        <v>99</v>
      </c>
      <c r="F30" s="8">
        <v>99</v>
      </c>
      <c r="G30" s="9">
        <v>99</v>
      </c>
      <c r="H30" s="7">
        <v>99</v>
      </c>
      <c r="I30" s="7">
        <v>98</v>
      </c>
      <c r="J30" s="7">
        <v>99</v>
      </c>
      <c r="K30" s="8">
        <v>99</v>
      </c>
      <c r="L30" s="9">
        <v>99</v>
      </c>
      <c r="M30" s="7">
        <v>99</v>
      </c>
      <c r="N30" s="7">
        <v>99</v>
      </c>
      <c r="O30" s="7">
        <v>99</v>
      </c>
      <c r="P30" s="7">
        <v>99</v>
      </c>
      <c r="Q30" s="7">
        <v>99</v>
      </c>
      <c r="R30" s="6">
        <v>27</v>
      </c>
      <c r="S30" s="10">
        <v>99</v>
      </c>
      <c r="T30" s="10">
        <v>99</v>
      </c>
      <c r="U30" s="10">
        <v>99</v>
      </c>
      <c r="V30" s="10">
        <v>99</v>
      </c>
      <c r="W30" s="11">
        <v>99</v>
      </c>
      <c r="X30" s="12">
        <v>99</v>
      </c>
      <c r="Y30" s="10">
        <v>99</v>
      </c>
      <c r="Z30" s="10">
        <v>99</v>
      </c>
      <c r="AA30" s="10">
        <v>99</v>
      </c>
      <c r="AB30" s="11">
        <v>99</v>
      </c>
      <c r="AC30" s="12">
        <v>99</v>
      </c>
      <c r="AD30" s="10">
        <v>99</v>
      </c>
      <c r="AE30" s="10">
        <v>99</v>
      </c>
      <c r="AF30" s="10">
        <v>99</v>
      </c>
      <c r="AG30" s="10">
        <v>99</v>
      </c>
      <c r="AH30" s="10">
        <v>99</v>
      </c>
      <c r="AI30" s="6">
        <v>27</v>
      </c>
      <c r="AJ30" s="13">
        <v>99</v>
      </c>
      <c r="AK30" s="13">
        <v>99</v>
      </c>
      <c r="AL30" s="13">
        <v>99</v>
      </c>
      <c r="AM30" s="13">
        <v>99</v>
      </c>
      <c r="AN30" s="14">
        <v>99</v>
      </c>
      <c r="AO30" s="15">
        <v>99</v>
      </c>
      <c r="AP30" s="13">
        <v>99</v>
      </c>
      <c r="AQ30" s="13">
        <v>99</v>
      </c>
      <c r="AR30" s="13">
        <v>99</v>
      </c>
      <c r="AS30" s="14">
        <v>99</v>
      </c>
      <c r="AT30" s="15">
        <v>99</v>
      </c>
      <c r="AU30" s="13">
        <v>99</v>
      </c>
      <c r="AV30" s="13">
        <v>99</v>
      </c>
      <c r="AW30" s="13">
        <v>98</v>
      </c>
      <c r="AX30" s="13">
        <v>99</v>
      </c>
      <c r="AY30" s="13">
        <v>99</v>
      </c>
      <c r="AZ30" s="6">
        <v>27</v>
      </c>
      <c r="BA30" s="16">
        <v>99</v>
      </c>
      <c r="BB30" s="16">
        <v>99</v>
      </c>
      <c r="BC30" s="16">
        <v>99</v>
      </c>
      <c r="BD30" s="16">
        <v>99</v>
      </c>
      <c r="BE30" s="17">
        <v>99</v>
      </c>
      <c r="BF30" s="18">
        <v>99</v>
      </c>
      <c r="BG30" s="16">
        <v>99</v>
      </c>
      <c r="BH30" s="16">
        <v>99</v>
      </c>
      <c r="BI30" s="16">
        <v>99</v>
      </c>
      <c r="BJ30" s="17">
        <v>99</v>
      </c>
      <c r="BK30" s="18">
        <v>99</v>
      </c>
      <c r="BL30" s="16">
        <v>99</v>
      </c>
      <c r="BM30" s="16">
        <v>99</v>
      </c>
      <c r="BN30" s="16">
        <v>99</v>
      </c>
      <c r="BO30" s="16">
        <v>99</v>
      </c>
      <c r="BP30" s="16">
        <v>99</v>
      </c>
    </row>
    <row r="31" spans="1:68" x14ac:dyDescent="0.3">
      <c r="A31" s="6">
        <v>28</v>
      </c>
      <c r="B31" s="7">
        <v>99</v>
      </c>
      <c r="C31" s="7">
        <v>99</v>
      </c>
      <c r="D31" s="7">
        <v>99</v>
      </c>
      <c r="E31" s="7">
        <v>99</v>
      </c>
      <c r="F31" s="8">
        <v>99</v>
      </c>
      <c r="G31" s="9">
        <v>99</v>
      </c>
      <c r="H31" s="7">
        <v>99</v>
      </c>
      <c r="I31" s="7">
        <v>98</v>
      </c>
      <c r="J31" s="7">
        <v>99</v>
      </c>
      <c r="K31" s="8">
        <v>99</v>
      </c>
      <c r="L31" s="9">
        <v>99</v>
      </c>
      <c r="M31" s="7">
        <v>99</v>
      </c>
      <c r="N31" s="7">
        <v>99</v>
      </c>
      <c r="O31" s="7">
        <v>99</v>
      </c>
      <c r="P31" s="7">
        <v>99</v>
      </c>
      <c r="Q31" s="7">
        <v>99</v>
      </c>
      <c r="R31" s="6">
        <v>28</v>
      </c>
      <c r="S31" s="10">
        <v>99</v>
      </c>
      <c r="T31" s="10">
        <v>99</v>
      </c>
      <c r="U31" s="10">
        <v>99</v>
      </c>
      <c r="V31" s="10">
        <v>99</v>
      </c>
      <c r="W31" s="11">
        <v>99</v>
      </c>
      <c r="X31" s="12">
        <v>99</v>
      </c>
      <c r="Y31" s="10">
        <v>99</v>
      </c>
      <c r="Z31" s="10">
        <v>99</v>
      </c>
      <c r="AA31" s="10">
        <v>99</v>
      </c>
      <c r="AB31" s="11">
        <v>99</v>
      </c>
      <c r="AC31" s="12">
        <v>99</v>
      </c>
      <c r="AD31" s="10">
        <v>99</v>
      </c>
      <c r="AE31" s="10">
        <v>99</v>
      </c>
      <c r="AF31" s="10">
        <v>99</v>
      </c>
      <c r="AG31" s="10">
        <v>99</v>
      </c>
      <c r="AH31" s="10">
        <v>99</v>
      </c>
      <c r="AI31" s="6">
        <v>28</v>
      </c>
      <c r="AJ31" s="13">
        <v>99</v>
      </c>
      <c r="AK31" s="13">
        <v>99</v>
      </c>
      <c r="AL31" s="13">
        <v>99</v>
      </c>
      <c r="AM31" s="13">
        <v>99</v>
      </c>
      <c r="AN31" s="14">
        <v>99</v>
      </c>
      <c r="AO31" s="15">
        <v>99</v>
      </c>
      <c r="AP31" s="13">
        <v>99</v>
      </c>
      <c r="AQ31" s="13">
        <v>99</v>
      </c>
      <c r="AR31" s="13">
        <v>99</v>
      </c>
      <c r="AS31" s="14">
        <v>99</v>
      </c>
      <c r="AT31" s="15">
        <v>99</v>
      </c>
      <c r="AU31" s="13">
        <v>99</v>
      </c>
      <c r="AV31" s="13">
        <v>99</v>
      </c>
      <c r="AW31" s="13">
        <v>99</v>
      </c>
      <c r="AX31" s="13">
        <v>99</v>
      </c>
      <c r="AY31" s="13">
        <v>99</v>
      </c>
      <c r="AZ31" s="6">
        <v>28</v>
      </c>
      <c r="BA31" s="16">
        <v>99</v>
      </c>
      <c r="BB31" s="16">
        <v>99</v>
      </c>
      <c r="BC31" s="16">
        <v>99</v>
      </c>
      <c r="BD31" s="16">
        <v>99</v>
      </c>
      <c r="BE31" s="17">
        <v>99</v>
      </c>
      <c r="BF31" s="18">
        <v>99</v>
      </c>
      <c r="BG31" s="16">
        <v>99</v>
      </c>
      <c r="BH31" s="16">
        <v>99</v>
      </c>
      <c r="BI31" s="16">
        <v>99</v>
      </c>
      <c r="BJ31" s="17">
        <v>99</v>
      </c>
      <c r="BK31" s="18">
        <v>99</v>
      </c>
      <c r="BL31" s="16">
        <v>99</v>
      </c>
      <c r="BM31" s="16">
        <v>99</v>
      </c>
      <c r="BN31" s="16">
        <v>99</v>
      </c>
      <c r="BO31" s="16">
        <v>99</v>
      </c>
      <c r="BP31" s="16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8A38-5DA2-4530-BB75-4D604A894296}">
  <dimension ref="A1:D13"/>
  <sheetViews>
    <sheetView zoomScale="130" zoomScaleNormal="130" workbookViewId="0">
      <selection sqref="A1:B7"/>
    </sheetView>
  </sheetViews>
  <sheetFormatPr defaultRowHeight="14.4" x14ac:dyDescent="0.3"/>
  <sheetData>
    <row r="1" spans="1:4" x14ac:dyDescent="0.3">
      <c r="A1" s="56" t="s">
        <v>78</v>
      </c>
      <c r="B1" s="54">
        <v>5</v>
      </c>
    </row>
    <row r="2" spans="1:4" x14ac:dyDescent="0.3">
      <c r="A2" s="56" t="s">
        <v>49</v>
      </c>
      <c r="B2" s="56" t="s">
        <v>55</v>
      </c>
    </row>
    <row r="3" spans="1:4" x14ac:dyDescent="0.3">
      <c r="A3" s="74" t="s">
        <v>120</v>
      </c>
      <c r="B3" s="54" t="s">
        <v>37</v>
      </c>
    </row>
    <row r="4" spans="1:4" x14ac:dyDescent="0.3">
      <c r="A4" s="75" t="s">
        <v>117</v>
      </c>
      <c r="B4" s="54" t="s">
        <v>36</v>
      </c>
    </row>
    <row r="5" spans="1:4" x14ac:dyDescent="0.3">
      <c r="A5" s="75" t="s">
        <v>118</v>
      </c>
      <c r="B5" s="54" t="s">
        <v>35</v>
      </c>
    </row>
    <row r="6" spans="1:4" x14ac:dyDescent="0.3">
      <c r="A6" s="75" t="s">
        <v>119</v>
      </c>
      <c r="B6" s="54" t="s">
        <v>34</v>
      </c>
    </row>
    <row r="7" spans="1:4" x14ac:dyDescent="0.3">
      <c r="A7" s="74" t="s">
        <v>167</v>
      </c>
      <c r="B7" s="54" t="s">
        <v>33</v>
      </c>
    </row>
    <row r="10" spans="1:4" x14ac:dyDescent="0.3">
      <c r="D10" s="57"/>
    </row>
    <row r="11" spans="1:4" x14ac:dyDescent="0.3">
      <c r="D11" s="57"/>
    </row>
    <row r="12" spans="1:4" x14ac:dyDescent="0.3">
      <c r="D12" s="57"/>
    </row>
    <row r="13" spans="1:4" x14ac:dyDescent="0.3">
      <c r="D13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191-4A2B-4059-919F-E603E722BBA8}">
  <dimension ref="A1:D89"/>
  <sheetViews>
    <sheetView zoomScale="130" zoomScaleNormal="130" workbookViewId="0">
      <selection activeCell="C13" sqref="C13"/>
    </sheetView>
  </sheetViews>
  <sheetFormatPr defaultColWidth="9.109375" defaultRowHeight="14.4" x14ac:dyDescent="0.3"/>
  <cols>
    <col min="1" max="16384" width="9.109375" style="54"/>
  </cols>
  <sheetData>
    <row r="1" spans="1:4" x14ac:dyDescent="0.3">
      <c r="A1" s="56" t="s">
        <v>155</v>
      </c>
      <c r="B1" s="74" t="s">
        <v>156</v>
      </c>
    </row>
    <row r="2" spans="1:4" x14ac:dyDescent="0.3">
      <c r="A2" s="56" t="s">
        <v>78</v>
      </c>
      <c r="B2" s="54">
        <v>5</v>
      </c>
    </row>
    <row r="3" spans="1:4" x14ac:dyDescent="0.3">
      <c r="A3" s="56" t="s">
        <v>137</v>
      </c>
      <c r="B3" s="74" t="s">
        <v>138</v>
      </c>
    </row>
    <row r="4" spans="1:4" x14ac:dyDescent="0.3">
      <c r="A4" s="56" t="s">
        <v>49</v>
      </c>
      <c r="B4" s="56" t="s">
        <v>55</v>
      </c>
    </row>
    <row r="5" spans="1:4" x14ac:dyDescent="0.3">
      <c r="A5" s="74" t="s">
        <v>120</v>
      </c>
      <c r="B5" s="54" t="s">
        <v>33</v>
      </c>
      <c r="D5" s="57"/>
    </row>
    <row r="6" spans="1:4" x14ac:dyDescent="0.3">
      <c r="A6" s="75" t="s">
        <v>121</v>
      </c>
      <c r="B6" s="54" t="s">
        <v>34</v>
      </c>
      <c r="D6" s="57"/>
    </row>
    <row r="7" spans="1:4" x14ac:dyDescent="0.3">
      <c r="A7" s="75" t="s">
        <v>122</v>
      </c>
      <c r="B7" s="54" t="s">
        <v>35</v>
      </c>
      <c r="D7" s="57"/>
    </row>
    <row r="8" spans="1:4" x14ac:dyDescent="0.3">
      <c r="A8" s="75" t="s">
        <v>123</v>
      </c>
      <c r="B8" s="54" t="s">
        <v>36</v>
      </c>
      <c r="D8" s="57"/>
    </row>
    <row r="9" spans="1:4" x14ac:dyDescent="0.3">
      <c r="A9" s="74" t="s">
        <v>124</v>
      </c>
      <c r="B9" s="54" t="s">
        <v>37</v>
      </c>
    </row>
    <row r="11" spans="1:4" x14ac:dyDescent="0.3">
      <c r="A11" s="56" t="s">
        <v>155</v>
      </c>
      <c r="B11" s="74" t="s">
        <v>157</v>
      </c>
    </row>
    <row r="12" spans="1:4" x14ac:dyDescent="0.3">
      <c r="A12" s="56" t="s">
        <v>78</v>
      </c>
      <c r="B12" s="54">
        <v>5</v>
      </c>
    </row>
    <row r="13" spans="1:4" x14ac:dyDescent="0.3">
      <c r="A13" s="56" t="s">
        <v>137</v>
      </c>
      <c r="B13" s="74" t="s">
        <v>139</v>
      </c>
    </row>
    <row r="14" spans="1:4" x14ac:dyDescent="0.3">
      <c r="A14" s="56" t="s">
        <v>49</v>
      </c>
      <c r="B14" s="56" t="s">
        <v>55</v>
      </c>
      <c r="D14" s="57"/>
    </row>
    <row r="15" spans="1:4" x14ac:dyDescent="0.3">
      <c r="A15" s="74" t="s">
        <v>120</v>
      </c>
      <c r="B15" s="54" t="s">
        <v>33</v>
      </c>
      <c r="D15" s="57"/>
    </row>
    <row r="16" spans="1:4" x14ac:dyDescent="0.3">
      <c r="A16" s="75" t="s">
        <v>121</v>
      </c>
      <c r="B16" s="54" t="s">
        <v>34</v>
      </c>
      <c r="D16" s="57"/>
    </row>
    <row r="17" spans="1:4" x14ac:dyDescent="0.3">
      <c r="A17" s="75" t="s">
        <v>125</v>
      </c>
      <c r="B17" s="54" t="s">
        <v>35</v>
      </c>
      <c r="D17" s="57"/>
    </row>
    <row r="18" spans="1:4" x14ac:dyDescent="0.3">
      <c r="A18" s="75" t="s">
        <v>126</v>
      </c>
      <c r="B18" s="54" t="s">
        <v>36</v>
      </c>
      <c r="D18" s="57"/>
    </row>
    <row r="19" spans="1:4" x14ac:dyDescent="0.3">
      <c r="A19" s="74" t="s">
        <v>127</v>
      </c>
      <c r="B19" s="54" t="s">
        <v>37</v>
      </c>
      <c r="D19" s="57"/>
    </row>
    <row r="21" spans="1:4" x14ac:dyDescent="0.3">
      <c r="A21" s="56" t="s">
        <v>155</v>
      </c>
      <c r="B21" s="74" t="s">
        <v>158</v>
      </c>
    </row>
    <row r="22" spans="1:4" x14ac:dyDescent="0.3">
      <c r="A22" s="56" t="s">
        <v>78</v>
      </c>
      <c r="B22" s="54">
        <v>5</v>
      </c>
    </row>
    <row r="23" spans="1:4" x14ac:dyDescent="0.3">
      <c r="A23" s="56" t="s">
        <v>137</v>
      </c>
      <c r="B23" s="74" t="s">
        <v>140</v>
      </c>
    </row>
    <row r="24" spans="1:4" x14ac:dyDescent="0.3">
      <c r="A24" s="56" t="s">
        <v>49</v>
      </c>
      <c r="B24" s="56" t="s">
        <v>55</v>
      </c>
    </row>
    <row r="25" spans="1:4" x14ac:dyDescent="0.3">
      <c r="A25" s="74" t="s">
        <v>120</v>
      </c>
      <c r="B25" s="54" t="s">
        <v>33</v>
      </c>
    </row>
    <row r="26" spans="1:4" x14ac:dyDescent="0.3">
      <c r="A26" s="75" t="s">
        <v>121</v>
      </c>
      <c r="B26" s="54" t="s">
        <v>34</v>
      </c>
      <c r="D26" s="57"/>
    </row>
    <row r="27" spans="1:4" x14ac:dyDescent="0.3">
      <c r="A27" s="75" t="s">
        <v>122</v>
      </c>
      <c r="B27" s="54" t="s">
        <v>35</v>
      </c>
      <c r="D27" s="57"/>
    </row>
    <row r="28" spans="1:4" x14ac:dyDescent="0.3">
      <c r="A28" s="75" t="s">
        <v>128</v>
      </c>
      <c r="B28" s="54" t="s">
        <v>36</v>
      </c>
      <c r="D28" s="57"/>
    </row>
    <row r="29" spans="1:4" x14ac:dyDescent="0.3">
      <c r="A29" s="74" t="s">
        <v>129</v>
      </c>
      <c r="B29" s="54" t="s">
        <v>37</v>
      </c>
      <c r="D29" s="57"/>
    </row>
    <row r="31" spans="1:4" x14ac:dyDescent="0.3">
      <c r="A31" s="56" t="s">
        <v>155</v>
      </c>
      <c r="B31" s="74" t="s">
        <v>159</v>
      </c>
    </row>
    <row r="32" spans="1:4" x14ac:dyDescent="0.3">
      <c r="A32" s="56" t="s">
        <v>78</v>
      </c>
      <c r="B32" s="54">
        <v>5</v>
      </c>
    </row>
    <row r="33" spans="1:4" x14ac:dyDescent="0.3">
      <c r="A33" s="56" t="s">
        <v>137</v>
      </c>
      <c r="B33" s="74" t="s">
        <v>141</v>
      </c>
    </row>
    <row r="34" spans="1:4" x14ac:dyDescent="0.3">
      <c r="A34" s="56" t="s">
        <v>49</v>
      </c>
      <c r="B34" s="56" t="s">
        <v>55</v>
      </c>
    </row>
    <row r="35" spans="1:4" x14ac:dyDescent="0.3">
      <c r="A35" s="74" t="s">
        <v>120</v>
      </c>
      <c r="B35" s="54" t="s">
        <v>33</v>
      </c>
    </row>
    <row r="36" spans="1:4" x14ac:dyDescent="0.3">
      <c r="A36" s="75" t="s">
        <v>121</v>
      </c>
      <c r="B36" s="54" t="s">
        <v>34</v>
      </c>
      <c r="D36" s="57"/>
    </row>
    <row r="37" spans="1:4" x14ac:dyDescent="0.3">
      <c r="A37" s="75" t="s">
        <v>130</v>
      </c>
      <c r="B37" s="54" t="s">
        <v>35</v>
      </c>
      <c r="D37" s="57"/>
    </row>
    <row r="38" spans="1:4" x14ac:dyDescent="0.3">
      <c r="A38" s="75" t="s">
        <v>131</v>
      </c>
      <c r="B38" s="54" t="s">
        <v>36</v>
      </c>
      <c r="D38" s="57"/>
    </row>
    <row r="39" spans="1:4" x14ac:dyDescent="0.3">
      <c r="A39" s="74" t="s">
        <v>132</v>
      </c>
      <c r="B39" s="54" t="s">
        <v>37</v>
      </c>
      <c r="D39" s="57"/>
    </row>
    <row r="41" spans="1:4" x14ac:dyDescent="0.3">
      <c r="A41" s="56" t="s">
        <v>155</v>
      </c>
      <c r="B41" s="74" t="s">
        <v>160</v>
      </c>
    </row>
    <row r="42" spans="1:4" x14ac:dyDescent="0.3">
      <c r="A42" s="56" t="s">
        <v>78</v>
      </c>
      <c r="B42" s="54">
        <v>5</v>
      </c>
    </row>
    <row r="43" spans="1:4" x14ac:dyDescent="0.3">
      <c r="A43" s="56" t="s">
        <v>137</v>
      </c>
      <c r="B43" s="74" t="s">
        <v>142</v>
      </c>
    </row>
    <row r="44" spans="1:4" x14ac:dyDescent="0.3">
      <c r="A44" s="56" t="s">
        <v>49</v>
      </c>
      <c r="B44" s="56" t="s">
        <v>55</v>
      </c>
    </row>
    <row r="45" spans="1:4" x14ac:dyDescent="0.3">
      <c r="A45" s="74" t="s">
        <v>133</v>
      </c>
      <c r="B45" s="54" t="s">
        <v>33</v>
      </c>
      <c r="D45" s="57"/>
    </row>
    <row r="46" spans="1:4" x14ac:dyDescent="0.3">
      <c r="A46" s="75" t="s">
        <v>134</v>
      </c>
      <c r="B46" s="54" t="s">
        <v>34</v>
      </c>
      <c r="D46" s="57"/>
    </row>
    <row r="47" spans="1:4" x14ac:dyDescent="0.3">
      <c r="A47" s="75" t="s">
        <v>73</v>
      </c>
      <c r="B47" s="54" t="s">
        <v>35</v>
      </c>
      <c r="D47" s="57"/>
    </row>
    <row r="48" spans="1:4" x14ac:dyDescent="0.3">
      <c r="A48" s="75" t="s">
        <v>135</v>
      </c>
      <c r="B48" s="54" t="s">
        <v>36</v>
      </c>
      <c r="D48" s="57"/>
    </row>
    <row r="49" spans="1:4" x14ac:dyDescent="0.3">
      <c r="A49" s="74" t="s">
        <v>136</v>
      </c>
      <c r="B49" s="54" t="s">
        <v>37</v>
      </c>
    </row>
    <row r="51" spans="1:4" x14ac:dyDescent="0.3">
      <c r="A51" s="56" t="s">
        <v>155</v>
      </c>
      <c r="B51" s="74" t="s">
        <v>161</v>
      </c>
    </row>
    <row r="52" spans="1:4" x14ac:dyDescent="0.3">
      <c r="A52" s="56" t="s">
        <v>78</v>
      </c>
      <c r="B52" s="54">
        <v>5</v>
      </c>
    </row>
    <row r="53" spans="1:4" x14ac:dyDescent="0.3">
      <c r="A53" s="56" t="s">
        <v>137</v>
      </c>
      <c r="B53" s="74" t="s">
        <v>143</v>
      </c>
    </row>
    <row r="54" spans="1:4" x14ac:dyDescent="0.3">
      <c r="A54" s="56" t="s">
        <v>49</v>
      </c>
      <c r="B54" s="56" t="s">
        <v>55</v>
      </c>
    </row>
    <row r="55" spans="1:4" x14ac:dyDescent="0.3">
      <c r="A55" s="74" t="s">
        <v>120</v>
      </c>
      <c r="B55" s="54" t="s">
        <v>33</v>
      </c>
    </row>
    <row r="56" spans="1:4" x14ac:dyDescent="0.3">
      <c r="A56" s="75" t="s">
        <v>121</v>
      </c>
      <c r="B56" s="54" t="s">
        <v>34</v>
      </c>
      <c r="D56" s="57"/>
    </row>
    <row r="57" spans="1:4" x14ac:dyDescent="0.3">
      <c r="A57" s="75" t="s">
        <v>67</v>
      </c>
      <c r="B57" s="54" t="s">
        <v>35</v>
      </c>
      <c r="D57" s="57"/>
    </row>
    <row r="58" spans="1:4" x14ac:dyDescent="0.3">
      <c r="A58" s="75" t="s">
        <v>144</v>
      </c>
      <c r="B58" s="54" t="s">
        <v>36</v>
      </c>
      <c r="D58" s="57"/>
    </row>
    <row r="59" spans="1:4" x14ac:dyDescent="0.3">
      <c r="A59" s="74" t="s">
        <v>145</v>
      </c>
      <c r="B59" s="54" t="s">
        <v>37</v>
      </c>
      <c r="D59" s="57"/>
    </row>
    <row r="61" spans="1:4" x14ac:dyDescent="0.3">
      <c r="A61" s="56" t="s">
        <v>155</v>
      </c>
      <c r="B61" s="74" t="s">
        <v>162</v>
      </c>
    </row>
    <row r="62" spans="1:4" x14ac:dyDescent="0.3">
      <c r="A62" s="56" t="s">
        <v>78</v>
      </c>
      <c r="B62" s="54">
        <v>5</v>
      </c>
    </row>
    <row r="63" spans="1:4" x14ac:dyDescent="0.3">
      <c r="A63" s="56" t="s">
        <v>137</v>
      </c>
      <c r="B63" s="74" t="s">
        <v>146</v>
      </c>
    </row>
    <row r="64" spans="1:4" x14ac:dyDescent="0.3">
      <c r="A64" s="56" t="s">
        <v>49</v>
      </c>
      <c r="B64" s="56" t="s">
        <v>55</v>
      </c>
    </row>
    <row r="65" spans="1:4" x14ac:dyDescent="0.3">
      <c r="A65" s="74" t="s">
        <v>147</v>
      </c>
      <c r="B65" s="54" t="s">
        <v>33</v>
      </c>
    </row>
    <row r="66" spans="1:4" x14ac:dyDescent="0.3">
      <c r="A66" s="75" t="s">
        <v>148</v>
      </c>
      <c r="B66" s="54" t="s">
        <v>34</v>
      </c>
    </row>
    <row r="67" spans="1:4" x14ac:dyDescent="0.3">
      <c r="A67" s="75" t="s">
        <v>149</v>
      </c>
      <c r="B67" s="54" t="s">
        <v>35</v>
      </c>
      <c r="D67" s="57"/>
    </row>
    <row r="68" spans="1:4" x14ac:dyDescent="0.3">
      <c r="A68" s="75" t="s">
        <v>128</v>
      </c>
      <c r="B68" s="54" t="s">
        <v>36</v>
      </c>
      <c r="D68" s="57"/>
    </row>
    <row r="69" spans="1:4" x14ac:dyDescent="0.3">
      <c r="A69" s="74" t="s">
        <v>129</v>
      </c>
      <c r="B69" s="54" t="s">
        <v>37</v>
      </c>
      <c r="D69" s="57"/>
    </row>
    <row r="70" spans="1:4" x14ac:dyDescent="0.3">
      <c r="D70" s="57"/>
    </row>
    <row r="71" spans="1:4" x14ac:dyDescent="0.3">
      <c r="A71" s="56" t="s">
        <v>155</v>
      </c>
      <c r="B71" s="74" t="s">
        <v>163</v>
      </c>
      <c r="D71" s="57"/>
    </row>
    <row r="72" spans="1:4" x14ac:dyDescent="0.3">
      <c r="A72" s="56" t="s">
        <v>78</v>
      </c>
      <c r="B72" s="54">
        <v>5</v>
      </c>
    </row>
    <row r="73" spans="1:4" x14ac:dyDescent="0.3">
      <c r="A73" s="56" t="s">
        <v>137</v>
      </c>
      <c r="B73" s="74" t="s">
        <v>150</v>
      </c>
    </row>
    <row r="74" spans="1:4" x14ac:dyDescent="0.3">
      <c r="A74" s="56" t="s">
        <v>49</v>
      </c>
      <c r="B74" s="56" t="s">
        <v>55</v>
      </c>
    </row>
    <row r="75" spans="1:4" x14ac:dyDescent="0.3">
      <c r="A75" s="74" t="s">
        <v>120</v>
      </c>
      <c r="B75" s="54" t="s">
        <v>33</v>
      </c>
    </row>
    <row r="76" spans="1:4" x14ac:dyDescent="0.3">
      <c r="A76" s="75" t="s">
        <v>121</v>
      </c>
      <c r="B76" s="54" t="s">
        <v>34</v>
      </c>
    </row>
    <row r="77" spans="1:4" x14ac:dyDescent="0.3">
      <c r="A77" s="75" t="s">
        <v>67</v>
      </c>
      <c r="B77" s="54" t="s">
        <v>35</v>
      </c>
      <c r="D77" s="57"/>
    </row>
    <row r="78" spans="1:4" x14ac:dyDescent="0.3">
      <c r="A78" s="75" t="s">
        <v>165</v>
      </c>
      <c r="B78" s="54" t="s">
        <v>36</v>
      </c>
      <c r="D78" s="57"/>
    </row>
    <row r="79" spans="1:4" x14ac:dyDescent="0.3">
      <c r="A79" s="74" t="s">
        <v>166</v>
      </c>
      <c r="B79" s="54" t="s">
        <v>37</v>
      </c>
      <c r="D79" s="57"/>
    </row>
    <row r="81" spans="1:4" x14ac:dyDescent="0.3">
      <c r="A81" s="56" t="s">
        <v>155</v>
      </c>
      <c r="B81" s="74" t="s">
        <v>164</v>
      </c>
    </row>
    <row r="82" spans="1:4" x14ac:dyDescent="0.3">
      <c r="A82" s="56" t="s">
        <v>78</v>
      </c>
      <c r="B82" s="54">
        <v>5</v>
      </c>
    </row>
    <row r="83" spans="1:4" x14ac:dyDescent="0.3">
      <c r="A83" s="56" t="s">
        <v>137</v>
      </c>
      <c r="B83" s="74" t="s">
        <v>151</v>
      </c>
    </row>
    <row r="84" spans="1:4" x14ac:dyDescent="0.3">
      <c r="A84" s="56" t="s">
        <v>49</v>
      </c>
      <c r="B84" s="56" t="s">
        <v>55</v>
      </c>
    </row>
    <row r="85" spans="1:4" x14ac:dyDescent="0.3">
      <c r="A85" s="74" t="s">
        <v>120</v>
      </c>
      <c r="B85" s="54" t="s">
        <v>33</v>
      </c>
    </row>
    <row r="86" spans="1:4" x14ac:dyDescent="0.3">
      <c r="A86" s="75" t="s">
        <v>121</v>
      </c>
      <c r="B86" s="54" t="s">
        <v>34</v>
      </c>
      <c r="D86" s="57"/>
    </row>
    <row r="87" spans="1:4" x14ac:dyDescent="0.3">
      <c r="A87" s="75" t="s">
        <v>152</v>
      </c>
      <c r="B87" s="54" t="s">
        <v>35</v>
      </c>
      <c r="D87" s="57"/>
    </row>
    <row r="88" spans="1:4" x14ac:dyDescent="0.3">
      <c r="A88" s="75" t="s">
        <v>153</v>
      </c>
      <c r="B88" s="54" t="s">
        <v>36</v>
      </c>
      <c r="D88" s="57"/>
    </row>
    <row r="89" spans="1:4" x14ac:dyDescent="0.3">
      <c r="A89" s="74" t="s">
        <v>154</v>
      </c>
      <c r="B89" s="54" t="s">
        <v>37</v>
      </c>
      <c r="D89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3C12-28B3-4095-8DE3-3D9B61F5B132}">
  <sheetPr codeName="Sheet4"/>
  <dimension ref="A1:B7"/>
  <sheetViews>
    <sheetView zoomScale="175" zoomScaleNormal="175" workbookViewId="0">
      <selection sqref="A1:B1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29" t="s">
        <v>49</v>
      </c>
      <c r="B2" s="29" t="s">
        <v>55</v>
      </c>
    </row>
    <row r="3" spans="1:2" x14ac:dyDescent="0.3">
      <c r="A3" s="27" t="s">
        <v>50</v>
      </c>
      <c r="B3" s="27" t="s">
        <v>37</v>
      </c>
    </row>
    <row r="4" spans="1:2" x14ac:dyDescent="0.3">
      <c r="A4" s="27" t="s">
        <v>51</v>
      </c>
      <c r="B4" s="27" t="s">
        <v>36</v>
      </c>
    </row>
    <row r="5" spans="1:2" x14ac:dyDescent="0.3">
      <c r="A5" s="27" t="s">
        <v>52</v>
      </c>
      <c r="B5" s="27" t="s">
        <v>35</v>
      </c>
    </row>
    <row r="6" spans="1:2" x14ac:dyDescent="0.3">
      <c r="A6" s="28" t="s">
        <v>53</v>
      </c>
      <c r="B6" s="27" t="s">
        <v>34</v>
      </c>
    </row>
    <row r="7" spans="1:2" x14ac:dyDescent="0.3">
      <c r="A7" s="27" t="s">
        <v>54</v>
      </c>
      <c r="B7" s="27" t="s">
        <v>33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F5F7-3BAC-4636-9271-D190B3000FB8}">
  <sheetPr codeName="Sheet3"/>
  <dimension ref="A1:P51"/>
  <sheetViews>
    <sheetView zoomScaleNormal="100" workbookViewId="0">
      <selection activeCell="F15" sqref="F15"/>
    </sheetView>
  </sheetViews>
  <sheetFormatPr defaultColWidth="9.109375" defaultRowHeight="14.4" x14ac:dyDescent="0.3"/>
  <cols>
    <col min="1" max="1" width="9.109375" style="60"/>
    <col min="2" max="2" width="30.33203125" style="60" bestFit="1" customWidth="1"/>
    <col min="3" max="3" width="40.44140625" style="60" bestFit="1" customWidth="1"/>
    <col min="4" max="5" width="9.109375" style="60"/>
    <col min="6" max="6" width="10" style="60" customWidth="1"/>
    <col min="7" max="7" width="10.88671875" style="60" customWidth="1"/>
    <col min="8" max="16384" width="9.109375" style="60"/>
  </cols>
  <sheetData>
    <row r="1" spans="1:16" x14ac:dyDescent="0.3">
      <c r="A1" s="67" t="s">
        <v>93</v>
      </c>
      <c r="B1" s="68" t="s">
        <v>30</v>
      </c>
      <c r="C1" s="69" t="s">
        <v>82</v>
      </c>
      <c r="D1" s="59"/>
      <c r="E1" s="58"/>
      <c r="F1" s="58"/>
      <c r="G1" s="58"/>
      <c r="H1" s="58"/>
      <c r="I1" s="58"/>
      <c r="J1" s="58"/>
      <c r="M1" s="61"/>
      <c r="N1" s="61"/>
      <c r="O1" s="61"/>
      <c r="P1" s="61"/>
    </row>
    <row r="2" spans="1:16" x14ac:dyDescent="0.3">
      <c r="A2" s="70">
        <v>1</v>
      </c>
      <c r="B2" s="71" t="s">
        <v>83</v>
      </c>
      <c r="C2" s="72" t="s">
        <v>84</v>
      </c>
      <c r="D2" s="59"/>
      <c r="H2" s="63"/>
      <c r="I2" s="63"/>
      <c r="J2" s="62"/>
      <c r="M2" s="59"/>
      <c r="N2" s="59"/>
      <c r="O2" s="77"/>
      <c r="P2" s="77"/>
    </row>
    <row r="3" spans="1:16" x14ac:dyDescent="0.3">
      <c r="A3" s="70">
        <v>2</v>
      </c>
      <c r="B3" s="71" t="s">
        <v>85</v>
      </c>
      <c r="C3" s="72" t="s">
        <v>84</v>
      </c>
      <c r="D3" s="59"/>
      <c r="H3" s="63"/>
      <c r="I3" s="63"/>
      <c r="J3" s="62"/>
      <c r="M3" s="64"/>
      <c r="N3" s="64"/>
      <c r="O3" s="77"/>
      <c r="P3" s="77"/>
    </row>
    <row r="4" spans="1:16" x14ac:dyDescent="0.3">
      <c r="A4" s="70">
        <v>3</v>
      </c>
      <c r="B4" s="71" t="s">
        <v>86</v>
      </c>
      <c r="C4" s="72" t="s">
        <v>84</v>
      </c>
      <c r="D4" s="59"/>
      <c r="H4" s="63"/>
      <c r="I4" s="63"/>
      <c r="J4" s="62"/>
      <c r="M4" s="64"/>
      <c r="N4" s="64"/>
      <c r="O4" s="77"/>
      <c r="P4" s="77"/>
    </row>
    <row r="5" spans="1:16" x14ac:dyDescent="0.3">
      <c r="A5" s="70">
        <v>4</v>
      </c>
      <c r="B5" s="71" t="s">
        <v>87</v>
      </c>
      <c r="C5" s="72" t="s">
        <v>84</v>
      </c>
      <c r="D5" s="59"/>
      <c r="H5" s="63"/>
      <c r="I5" s="63"/>
      <c r="J5" s="62"/>
      <c r="M5" s="64"/>
      <c r="N5" s="64"/>
      <c r="O5" s="77"/>
      <c r="P5" s="77"/>
    </row>
    <row r="6" spans="1:16" x14ac:dyDescent="0.3">
      <c r="A6" s="70">
        <v>5</v>
      </c>
      <c r="B6" s="71" t="s">
        <v>88</v>
      </c>
      <c r="C6" s="72" t="s">
        <v>84</v>
      </c>
      <c r="D6" s="59"/>
      <c r="H6" s="63"/>
      <c r="I6" s="63"/>
      <c r="J6" s="62"/>
      <c r="M6" s="64"/>
      <c r="N6" s="64"/>
      <c r="O6" s="77"/>
      <c r="P6" s="77"/>
    </row>
    <row r="7" spans="1:16" x14ac:dyDescent="0.3">
      <c r="A7" s="70">
        <v>6</v>
      </c>
      <c r="B7" s="71" t="s">
        <v>89</v>
      </c>
      <c r="C7" s="72" t="s">
        <v>84</v>
      </c>
      <c r="D7" s="59"/>
      <c r="H7" s="63"/>
      <c r="I7" s="63"/>
      <c r="J7" s="62"/>
      <c r="M7" s="64"/>
      <c r="N7" s="64"/>
      <c r="O7" s="77"/>
      <c r="P7" s="77"/>
    </row>
    <row r="8" spans="1:16" x14ac:dyDescent="0.3">
      <c r="A8" s="70">
        <v>7</v>
      </c>
      <c r="B8" s="71" t="s">
        <v>90</v>
      </c>
      <c r="C8" s="72" t="s">
        <v>84</v>
      </c>
      <c r="D8" s="59"/>
      <c r="H8" s="63"/>
      <c r="I8" s="63"/>
      <c r="J8" s="62"/>
      <c r="M8" s="64"/>
      <c r="N8" s="64"/>
      <c r="O8" s="77"/>
      <c r="P8" s="77"/>
    </row>
    <row r="9" spans="1:16" x14ac:dyDescent="0.3">
      <c r="A9" s="70">
        <v>8</v>
      </c>
      <c r="B9" s="71" t="s">
        <v>91</v>
      </c>
      <c r="C9" s="72" t="s">
        <v>84</v>
      </c>
      <c r="D9" s="59"/>
      <c r="H9" s="63"/>
      <c r="I9" s="63"/>
      <c r="J9" s="62"/>
      <c r="M9" s="64"/>
      <c r="N9" s="64"/>
      <c r="O9" s="77"/>
      <c r="P9" s="77"/>
    </row>
    <row r="10" spans="1:16" x14ac:dyDescent="0.3">
      <c r="A10" s="62"/>
      <c r="B10" s="62"/>
      <c r="C10" s="66"/>
      <c r="D10" s="59"/>
      <c r="H10" s="63"/>
      <c r="I10" s="63"/>
      <c r="J10" s="62"/>
      <c r="M10" s="64"/>
      <c r="N10" s="64"/>
      <c r="O10" s="77"/>
      <c r="P10" s="77"/>
    </row>
    <row r="11" spans="1:16" x14ac:dyDescent="0.3">
      <c r="A11" s="67" t="s">
        <v>92</v>
      </c>
      <c r="B11" s="68" t="s">
        <v>30</v>
      </c>
      <c r="C11" s="69" t="s">
        <v>82</v>
      </c>
      <c r="D11" s="59"/>
      <c r="E11" s="62"/>
      <c r="F11" s="62"/>
      <c r="G11" s="62"/>
      <c r="H11" s="63"/>
      <c r="I11" s="63"/>
      <c r="J11" s="62"/>
      <c r="M11" s="64"/>
      <c r="N11" s="64"/>
      <c r="O11" s="77"/>
      <c r="P11" s="77"/>
    </row>
    <row r="12" spans="1:16" x14ac:dyDescent="0.3">
      <c r="A12" s="70">
        <v>1</v>
      </c>
      <c r="B12" s="71" t="s">
        <v>94</v>
      </c>
      <c r="C12" s="72" t="s">
        <v>116</v>
      </c>
      <c r="D12" s="59"/>
      <c r="E12" s="62"/>
      <c r="F12" s="62"/>
      <c r="G12" s="62"/>
      <c r="H12" s="63"/>
      <c r="I12" s="63"/>
      <c r="J12" s="62"/>
      <c r="M12" s="64"/>
      <c r="N12" s="64"/>
      <c r="O12" s="77"/>
      <c r="P12" s="77"/>
    </row>
    <row r="13" spans="1:16" x14ac:dyDescent="0.3">
      <c r="A13" s="70">
        <v>2</v>
      </c>
      <c r="B13" s="71" t="s">
        <v>95</v>
      </c>
      <c r="C13" s="72" t="s">
        <v>116</v>
      </c>
      <c r="D13" s="59"/>
      <c r="E13" s="62"/>
      <c r="F13" s="62"/>
      <c r="G13" s="62"/>
      <c r="H13" s="63"/>
      <c r="I13" s="63"/>
      <c r="J13" s="62"/>
      <c r="M13" s="64"/>
      <c r="N13" s="61"/>
      <c r="O13" s="77"/>
      <c r="P13" s="77"/>
    </row>
    <row r="14" spans="1:16" x14ac:dyDescent="0.3">
      <c r="A14" s="70">
        <v>3</v>
      </c>
      <c r="B14" s="71" t="s">
        <v>96</v>
      </c>
      <c r="C14" s="72" t="s">
        <v>116</v>
      </c>
      <c r="D14" s="59"/>
      <c r="E14" s="62"/>
      <c r="F14" s="62"/>
      <c r="G14" s="62"/>
      <c r="H14" s="63"/>
      <c r="I14" s="63"/>
      <c r="J14" s="62"/>
      <c r="M14" s="59"/>
      <c r="N14" s="59"/>
      <c r="O14" s="59"/>
      <c r="P14" s="59"/>
    </row>
    <row r="15" spans="1:16" x14ac:dyDescent="0.3">
      <c r="A15" s="70">
        <v>4</v>
      </c>
      <c r="B15" s="71" t="s">
        <v>97</v>
      </c>
      <c r="C15" s="72" t="s">
        <v>116</v>
      </c>
      <c r="D15" s="59"/>
      <c r="E15" s="62"/>
      <c r="F15" s="62"/>
      <c r="G15" s="62"/>
      <c r="H15" s="63"/>
      <c r="I15" s="63"/>
      <c r="J15" s="62"/>
      <c r="M15" s="61"/>
      <c r="N15" s="59"/>
      <c r="O15" s="59"/>
      <c r="P15" s="59"/>
    </row>
    <row r="16" spans="1:16" x14ac:dyDescent="0.3">
      <c r="A16" s="70">
        <v>5</v>
      </c>
      <c r="B16" s="71" t="s">
        <v>98</v>
      </c>
      <c r="C16" s="72" t="s">
        <v>116</v>
      </c>
      <c r="D16" s="59"/>
      <c r="E16" s="62"/>
      <c r="F16" s="62"/>
      <c r="G16" s="62"/>
      <c r="H16" s="63"/>
      <c r="I16" s="63"/>
      <c r="J16" s="62"/>
    </row>
    <row r="17" spans="1:10" x14ac:dyDescent="0.3">
      <c r="B17" s="62"/>
      <c r="C17" s="66"/>
      <c r="D17" s="59"/>
      <c r="E17" s="62"/>
      <c r="F17" s="62"/>
      <c r="G17" s="62"/>
      <c r="H17" s="63"/>
      <c r="I17" s="63"/>
      <c r="J17" s="62"/>
    </row>
    <row r="18" spans="1:10" x14ac:dyDescent="0.3">
      <c r="A18" s="67" t="s">
        <v>99</v>
      </c>
      <c r="B18" s="68" t="s">
        <v>30</v>
      </c>
      <c r="C18" s="69" t="s">
        <v>82</v>
      </c>
      <c r="D18" s="59"/>
      <c r="E18" s="62"/>
      <c r="F18" s="62"/>
      <c r="G18" s="62"/>
      <c r="H18" s="63"/>
      <c r="I18" s="63"/>
      <c r="J18" s="62"/>
    </row>
    <row r="19" spans="1:10" x14ac:dyDescent="0.3">
      <c r="A19" s="70">
        <v>1</v>
      </c>
      <c r="B19" s="71" t="s">
        <v>100</v>
      </c>
      <c r="C19" s="72" t="s">
        <v>84</v>
      </c>
      <c r="D19" s="59"/>
      <c r="E19" s="62"/>
      <c r="F19" s="62"/>
      <c r="G19" s="62"/>
      <c r="H19" s="63"/>
      <c r="I19" s="63"/>
      <c r="J19" s="62"/>
    </row>
    <row r="20" spans="1:10" x14ac:dyDescent="0.3">
      <c r="A20" s="70">
        <v>2</v>
      </c>
      <c r="B20" s="71" t="s">
        <v>101</v>
      </c>
      <c r="C20" s="72" t="s">
        <v>84</v>
      </c>
      <c r="D20" s="59"/>
      <c r="E20" s="62"/>
      <c r="F20" s="62"/>
      <c r="G20" s="62"/>
      <c r="H20" s="63"/>
      <c r="I20" s="63"/>
      <c r="J20" s="62"/>
    </row>
    <row r="21" spans="1:10" x14ac:dyDescent="0.3">
      <c r="A21" s="70">
        <v>3</v>
      </c>
      <c r="B21" s="71" t="s">
        <v>102</v>
      </c>
      <c r="C21" s="72" t="s">
        <v>84</v>
      </c>
      <c r="D21" s="59"/>
      <c r="E21" s="62"/>
      <c r="F21" s="62"/>
      <c r="G21" s="62"/>
      <c r="H21" s="63"/>
      <c r="I21" s="63"/>
      <c r="J21" s="62"/>
    </row>
    <row r="22" spans="1:10" x14ac:dyDescent="0.3">
      <c r="A22" s="70">
        <v>4</v>
      </c>
      <c r="B22" s="71" t="s">
        <v>103</v>
      </c>
      <c r="C22" s="72" t="s">
        <v>84</v>
      </c>
      <c r="D22" s="59"/>
      <c r="E22" s="62"/>
      <c r="F22" s="62"/>
      <c r="G22" s="62"/>
      <c r="H22" s="63"/>
      <c r="I22" s="63"/>
      <c r="J22" s="62"/>
    </row>
    <row r="23" spans="1:10" x14ac:dyDescent="0.3">
      <c r="A23" s="70">
        <v>5</v>
      </c>
      <c r="B23" s="71" t="s">
        <v>104</v>
      </c>
      <c r="C23" s="72" t="s">
        <v>84</v>
      </c>
      <c r="D23" s="59"/>
      <c r="E23" s="62"/>
      <c r="F23" s="62"/>
      <c r="G23" s="62"/>
      <c r="H23" s="63"/>
      <c r="I23" s="63"/>
      <c r="J23" s="62"/>
    </row>
    <row r="24" spans="1:10" x14ac:dyDescent="0.3">
      <c r="A24" s="70">
        <v>6</v>
      </c>
      <c r="B24" s="71" t="s">
        <v>105</v>
      </c>
      <c r="C24" s="72" t="s">
        <v>84</v>
      </c>
      <c r="D24" s="59"/>
      <c r="E24" s="62"/>
      <c r="F24" s="62"/>
      <c r="G24" s="62"/>
      <c r="H24" s="63"/>
      <c r="I24" s="63"/>
      <c r="J24" s="62"/>
    </row>
    <row r="25" spans="1:10" x14ac:dyDescent="0.3">
      <c r="A25" s="70">
        <v>7</v>
      </c>
      <c r="B25" s="71" t="s">
        <v>106</v>
      </c>
      <c r="C25" s="72" t="s">
        <v>84</v>
      </c>
      <c r="D25" s="59"/>
      <c r="E25" s="62"/>
      <c r="F25" s="62"/>
      <c r="G25" s="62"/>
      <c r="H25" s="63"/>
      <c r="I25" s="63"/>
      <c r="J25" s="62"/>
    </row>
    <row r="26" spans="1:10" x14ac:dyDescent="0.3">
      <c r="A26" s="62"/>
      <c r="B26" s="62"/>
      <c r="C26" s="62"/>
      <c r="D26" s="59"/>
      <c r="E26" s="62"/>
      <c r="F26" s="62"/>
      <c r="G26" s="62"/>
      <c r="H26" s="63"/>
      <c r="I26" s="63"/>
      <c r="J26" s="62"/>
    </row>
    <row r="27" spans="1:10" x14ac:dyDescent="0.3">
      <c r="A27" s="67" t="s">
        <v>107</v>
      </c>
      <c r="B27" s="68" t="s">
        <v>30</v>
      </c>
      <c r="C27" s="69" t="s">
        <v>82</v>
      </c>
      <c r="D27" s="59"/>
      <c r="E27" s="62"/>
      <c r="F27" s="62"/>
      <c r="G27" s="62"/>
      <c r="H27" s="63"/>
      <c r="I27" s="63"/>
      <c r="J27" s="62"/>
    </row>
    <row r="28" spans="1:10" x14ac:dyDescent="0.3">
      <c r="A28" s="70">
        <v>1</v>
      </c>
      <c r="B28" s="71" t="s">
        <v>108</v>
      </c>
      <c r="C28" s="72" t="s">
        <v>84</v>
      </c>
      <c r="D28" s="59"/>
      <c r="E28" s="62"/>
      <c r="F28" s="62"/>
      <c r="G28" s="62"/>
      <c r="H28" s="63"/>
      <c r="I28" s="63"/>
      <c r="J28" s="62"/>
    </row>
    <row r="29" spans="1:10" x14ac:dyDescent="0.3">
      <c r="A29" s="70">
        <v>2</v>
      </c>
      <c r="B29" s="71" t="s">
        <v>109</v>
      </c>
      <c r="C29" s="72" t="s">
        <v>84</v>
      </c>
      <c r="D29" s="59"/>
      <c r="E29" s="64"/>
      <c r="F29" s="64"/>
      <c r="G29" s="64"/>
      <c r="H29" s="64"/>
      <c r="I29" s="64"/>
      <c r="J29" s="65"/>
    </row>
    <row r="30" spans="1:10" x14ac:dyDescent="0.3">
      <c r="A30" s="70">
        <v>3</v>
      </c>
      <c r="B30" s="71" t="s">
        <v>110</v>
      </c>
      <c r="C30" s="72" t="s">
        <v>84</v>
      </c>
      <c r="D30" s="59"/>
      <c r="E30" s="59"/>
      <c r="F30" s="59"/>
      <c r="G30" s="59"/>
      <c r="H30" s="59"/>
      <c r="I30" s="59"/>
      <c r="J30" s="59"/>
    </row>
    <row r="31" spans="1:10" x14ac:dyDescent="0.3">
      <c r="A31" s="70">
        <v>4</v>
      </c>
      <c r="B31" s="71" t="s">
        <v>111</v>
      </c>
      <c r="C31" s="72" t="s">
        <v>84</v>
      </c>
      <c r="D31" s="59"/>
      <c r="E31" s="59"/>
      <c r="F31" s="59"/>
      <c r="G31" s="59"/>
      <c r="H31" s="59"/>
      <c r="I31" s="59"/>
      <c r="J31" s="59"/>
    </row>
    <row r="32" spans="1:10" x14ac:dyDescent="0.3">
      <c r="A32" s="70">
        <v>5</v>
      </c>
      <c r="B32" s="71" t="s">
        <v>112</v>
      </c>
      <c r="C32" s="72" t="s">
        <v>84</v>
      </c>
      <c r="D32" s="59"/>
      <c r="E32" s="59"/>
      <c r="F32" s="59"/>
      <c r="G32" s="59"/>
      <c r="H32" s="59"/>
      <c r="I32" s="59"/>
      <c r="J32" s="59"/>
    </row>
    <row r="33" spans="1:10" x14ac:dyDescent="0.3">
      <c r="A33" s="70">
        <v>6</v>
      </c>
      <c r="B33" s="71" t="s">
        <v>113</v>
      </c>
      <c r="C33" s="72" t="s">
        <v>84</v>
      </c>
      <c r="D33" s="59"/>
      <c r="E33" s="59"/>
      <c r="F33" s="59"/>
      <c r="G33" s="59"/>
      <c r="H33" s="59"/>
      <c r="I33" s="59"/>
      <c r="J33" s="59"/>
    </row>
    <row r="34" spans="1:10" x14ac:dyDescent="0.3">
      <c r="A34" s="70">
        <v>7</v>
      </c>
      <c r="B34" s="71" t="s">
        <v>114</v>
      </c>
      <c r="C34" s="72" t="s">
        <v>84</v>
      </c>
      <c r="D34" s="59"/>
      <c r="E34" s="59"/>
      <c r="F34" s="59"/>
      <c r="G34" s="59"/>
      <c r="H34" s="59"/>
      <c r="I34" s="59"/>
      <c r="J34" s="59"/>
    </row>
    <row r="35" spans="1:10" x14ac:dyDescent="0.3">
      <c r="A35" s="73">
        <v>8</v>
      </c>
      <c r="B35" s="71" t="s">
        <v>115</v>
      </c>
      <c r="C35" s="72" t="s">
        <v>84</v>
      </c>
      <c r="D35" s="59"/>
      <c r="E35" s="59"/>
      <c r="F35" s="59"/>
      <c r="G35" s="59"/>
      <c r="H35" s="59"/>
      <c r="I35" s="59"/>
      <c r="J35" s="59"/>
    </row>
    <row r="36" spans="1:10" x14ac:dyDescent="0.3">
      <c r="D36" s="59"/>
      <c r="E36" s="59"/>
      <c r="F36" s="59"/>
      <c r="G36" s="59"/>
      <c r="H36" s="59"/>
      <c r="I36" s="59"/>
      <c r="J36" s="59"/>
    </row>
    <row r="37" spans="1:10" x14ac:dyDescent="0.3">
      <c r="A37" s="62"/>
      <c r="B37" s="62"/>
      <c r="C37" s="62"/>
      <c r="D37" s="59"/>
      <c r="E37" s="59"/>
      <c r="F37" s="59"/>
      <c r="G37" s="59"/>
      <c r="H37" s="59"/>
      <c r="I37" s="59"/>
      <c r="J37" s="59"/>
    </row>
    <row r="38" spans="1:10" x14ac:dyDescent="0.3">
      <c r="A38" s="62"/>
      <c r="B38" s="62"/>
      <c r="C38" s="62"/>
      <c r="D38" s="59"/>
      <c r="E38" s="59"/>
      <c r="F38" s="59"/>
      <c r="G38" s="59"/>
      <c r="H38" s="59"/>
      <c r="I38" s="59"/>
      <c r="J38" s="59"/>
    </row>
    <row r="39" spans="1:10" x14ac:dyDescent="0.3">
      <c r="A39" s="62"/>
      <c r="B39" s="62"/>
      <c r="C39" s="62"/>
      <c r="D39" s="59"/>
      <c r="E39" s="59"/>
      <c r="F39" s="59"/>
      <c r="G39" s="59"/>
      <c r="H39" s="59"/>
      <c r="I39" s="59"/>
      <c r="J39" s="59"/>
    </row>
    <row r="40" spans="1:10" x14ac:dyDescent="0.3">
      <c r="A40" s="62"/>
      <c r="B40" s="62"/>
      <c r="C40" s="62"/>
      <c r="D40" s="59"/>
      <c r="E40" s="59"/>
      <c r="F40" s="59"/>
      <c r="G40" s="59"/>
      <c r="H40" s="59"/>
      <c r="I40" s="59"/>
      <c r="J40" s="59"/>
    </row>
    <row r="41" spans="1:10" x14ac:dyDescent="0.3">
      <c r="A41" s="62"/>
      <c r="B41" s="62"/>
      <c r="C41" s="62"/>
      <c r="D41" s="59"/>
      <c r="E41" s="59"/>
      <c r="F41" s="59"/>
      <c r="G41" s="59"/>
      <c r="H41" s="59"/>
      <c r="I41" s="59"/>
      <c r="J41" s="59"/>
    </row>
    <row r="42" spans="1:10" x14ac:dyDescent="0.3">
      <c r="A42" s="62"/>
      <c r="B42" s="62"/>
      <c r="C42" s="62"/>
      <c r="D42" s="59"/>
      <c r="E42" s="59"/>
      <c r="F42" s="59"/>
      <c r="G42" s="59"/>
      <c r="H42" s="59"/>
      <c r="I42" s="59"/>
      <c r="J42" s="59"/>
    </row>
    <row r="43" spans="1:10" x14ac:dyDescent="0.3">
      <c r="A43" s="62"/>
      <c r="B43" s="62"/>
      <c r="C43" s="62"/>
      <c r="D43" s="59"/>
      <c r="E43" s="59"/>
      <c r="F43" s="59"/>
      <c r="G43" s="59"/>
      <c r="H43" s="59"/>
      <c r="I43" s="59"/>
      <c r="J43" s="59"/>
    </row>
    <row r="44" spans="1:10" x14ac:dyDescent="0.3">
      <c r="A44" s="62"/>
      <c r="B44" s="62"/>
      <c r="C44" s="62"/>
      <c r="D44" s="59"/>
      <c r="E44" s="59"/>
      <c r="F44" s="59"/>
      <c r="G44" s="59"/>
      <c r="H44" s="59"/>
      <c r="I44" s="59"/>
      <c r="J44" s="59"/>
    </row>
    <row r="45" spans="1:10" x14ac:dyDescent="0.3">
      <c r="A45" s="62"/>
      <c r="B45" s="62"/>
      <c r="C45" s="62"/>
      <c r="D45" s="59"/>
      <c r="E45" s="59"/>
      <c r="F45" s="59"/>
      <c r="G45" s="59"/>
      <c r="H45" s="59"/>
      <c r="I45" s="59"/>
      <c r="J45" s="59"/>
    </row>
    <row r="46" spans="1:10" x14ac:dyDescent="0.3">
      <c r="A46" s="62"/>
      <c r="B46" s="62"/>
      <c r="C46" s="62"/>
      <c r="D46" s="59"/>
      <c r="E46" s="59"/>
      <c r="F46" s="59"/>
      <c r="G46" s="59"/>
      <c r="H46" s="59"/>
      <c r="I46" s="59"/>
      <c r="J46" s="59"/>
    </row>
    <row r="47" spans="1:10" x14ac:dyDescent="0.3">
      <c r="A47" s="62"/>
      <c r="B47" s="62"/>
      <c r="C47" s="62"/>
      <c r="D47" s="59"/>
      <c r="E47" s="59"/>
      <c r="F47" s="59"/>
      <c r="G47" s="59"/>
      <c r="H47" s="59"/>
      <c r="I47" s="59"/>
      <c r="J47" s="59"/>
    </row>
    <row r="48" spans="1:10" x14ac:dyDescent="0.3">
      <c r="A48" s="62"/>
      <c r="B48" s="62"/>
      <c r="C48" s="62"/>
      <c r="D48" s="59"/>
      <c r="E48" s="59"/>
      <c r="F48" s="59"/>
      <c r="G48" s="59"/>
      <c r="H48" s="59"/>
      <c r="I48" s="59"/>
      <c r="J48" s="59"/>
    </row>
    <row r="49" spans="1:10" x14ac:dyDescent="0.3">
      <c r="A49" s="62"/>
      <c r="B49" s="62"/>
      <c r="C49" s="62"/>
      <c r="D49" s="59"/>
      <c r="E49" s="59"/>
      <c r="F49" s="59"/>
      <c r="G49" s="59"/>
      <c r="H49" s="59"/>
      <c r="I49" s="59"/>
      <c r="J49" s="59"/>
    </row>
    <row r="50" spans="1:10" x14ac:dyDescent="0.3">
      <c r="A50" s="62"/>
      <c r="B50" s="62"/>
      <c r="C50" s="62"/>
      <c r="D50" s="59"/>
      <c r="E50" s="59"/>
      <c r="F50" s="59"/>
      <c r="G50" s="59"/>
      <c r="H50" s="59"/>
      <c r="I50" s="59"/>
      <c r="J50" s="59"/>
    </row>
    <row r="51" spans="1:10" x14ac:dyDescent="0.3">
      <c r="A51" s="62"/>
      <c r="B51" s="62"/>
      <c r="C51" s="62"/>
      <c r="D51" s="59"/>
      <c r="E51" s="59"/>
      <c r="F51" s="59"/>
      <c r="G51" s="59"/>
      <c r="H51" s="59"/>
      <c r="I51" s="59"/>
      <c r="J51" s="59"/>
    </row>
  </sheetData>
  <mergeCells count="12">
    <mergeCell ref="O13:P13"/>
    <mergeCell ref="O2:P2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O12:P12"/>
  </mergeCells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A5E-DEDE-4459-AE5F-47EE96DED0B4}">
  <sheetPr codeName="Sheet5"/>
  <dimension ref="A1:B7"/>
  <sheetViews>
    <sheetView zoomScale="160" zoomScaleNormal="160" workbookViewId="0">
      <selection activeCell="B7" sqref="A2:B7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29" t="s">
        <v>49</v>
      </c>
      <c r="B2" s="29" t="s">
        <v>55</v>
      </c>
    </row>
    <row r="3" spans="1:2" x14ac:dyDescent="0.3">
      <c r="A3" s="27" t="s">
        <v>80</v>
      </c>
      <c r="B3" s="27" t="s">
        <v>37</v>
      </c>
    </row>
    <row r="4" spans="1:2" x14ac:dyDescent="0.3">
      <c r="A4" s="30" t="s">
        <v>58</v>
      </c>
      <c r="B4" s="27" t="s">
        <v>36</v>
      </c>
    </row>
    <row r="5" spans="1:2" x14ac:dyDescent="0.3">
      <c r="A5" s="30" t="s">
        <v>57</v>
      </c>
      <c r="B5" s="27" t="s">
        <v>35</v>
      </c>
    </row>
    <row r="6" spans="1:2" x14ac:dyDescent="0.3">
      <c r="A6" s="28" t="s">
        <v>56</v>
      </c>
      <c r="B6" s="27" t="s">
        <v>34</v>
      </c>
    </row>
    <row r="7" spans="1:2" x14ac:dyDescent="0.3">
      <c r="A7" s="27" t="s">
        <v>54</v>
      </c>
      <c r="B7" s="27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9555-C834-4244-92C3-EE9D2E40C75A}">
  <sheetPr codeName="Sheet6"/>
  <dimension ref="A1:B7"/>
  <sheetViews>
    <sheetView zoomScale="160" zoomScaleNormal="160" workbookViewId="0">
      <selection activeCell="A8" sqref="A8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33" t="s">
        <v>49</v>
      </c>
      <c r="B2" s="33" t="s">
        <v>55</v>
      </c>
    </row>
    <row r="3" spans="1:2" x14ac:dyDescent="0.3">
      <c r="A3" s="31" t="s">
        <v>59</v>
      </c>
      <c r="B3" s="31" t="s">
        <v>37</v>
      </c>
    </row>
    <row r="4" spans="1:2" x14ac:dyDescent="0.3">
      <c r="A4" s="31" t="s">
        <v>60</v>
      </c>
      <c r="B4" s="31" t="s">
        <v>36</v>
      </c>
    </row>
    <row r="5" spans="1:2" x14ac:dyDescent="0.3">
      <c r="A5" s="31" t="s">
        <v>61</v>
      </c>
      <c r="B5" s="31" t="s">
        <v>35</v>
      </c>
    </row>
    <row r="6" spans="1:2" x14ac:dyDescent="0.3">
      <c r="A6" s="32" t="s">
        <v>62</v>
      </c>
      <c r="B6" s="31" t="s">
        <v>34</v>
      </c>
    </row>
    <row r="7" spans="1:2" x14ac:dyDescent="0.3">
      <c r="A7" s="31" t="s">
        <v>63</v>
      </c>
      <c r="B7" s="31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7ACC-D9E3-4B7D-9AF9-72A27885767B}">
  <sheetPr codeName="Sheet7"/>
  <dimension ref="A1:B7"/>
  <sheetViews>
    <sheetView zoomScale="160" zoomScaleNormal="160" workbookViewId="0">
      <selection activeCell="B2" sqref="B2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36" t="s">
        <v>49</v>
      </c>
      <c r="B2" s="36" t="s">
        <v>55</v>
      </c>
    </row>
    <row r="3" spans="1:2" x14ac:dyDescent="0.3">
      <c r="A3" s="34" t="s">
        <v>64</v>
      </c>
      <c r="B3" s="34" t="s">
        <v>37</v>
      </c>
    </row>
    <row r="4" spans="1:2" x14ac:dyDescent="0.3">
      <c r="A4" s="34" t="s">
        <v>65</v>
      </c>
      <c r="B4" s="34" t="s">
        <v>36</v>
      </c>
    </row>
    <row r="5" spans="1:2" x14ac:dyDescent="0.3">
      <c r="A5" s="37" t="s">
        <v>66</v>
      </c>
      <c r="B5" s="34" t="s">
        <v>35</v>
      </c>
    </row>
    <row r="6" spans="1:2" x14ac:dyDescent="0.3">
      <c r="A6" s="35" t="s">
        <v>67</v>
      </c>
      <c r="B6" s="34" t="s">
        <v>34</v>
      </c>
    </row>
    <row r="7" spans="1:2" x14ac:dyDescent="0.3">
      <c r="A7" s="55" t="s">
        <v>79</v>
      </c>
      <c r="B7" s="5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</vt:lpstr>
      <vt:lpstr>2</vt:lpstr>
      <vt:lpstr>3</vt:lpstr>
      <vt:lpstr>4</vt:lpstr>
      <vt:lpstr>6</vt:lpstr>
      <vt:lpstr>5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Patrick</dc:creator>
  <cp:lastModifiedBy>Widean Nagari</cp:lastModifiedBy>
  <dcterms:created xsi:type="dcterms:W3CDTF">2022-02-23T05:49:41Z</dcterms:created>
  <dcterms:modified xsi:type="dcterms:W3CDTF">2022-04-17T15:34:11Z</dcterms:modified>
</cp:coreProperties>
</file>