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秘术" r:id="rId3" sheetId="1"/>
    <sheet name="@雷劫类型" r:id="rId4" sheetId="2"/>
    <sheet name="@雷劫伤害" r:id="rId5" sheetId="3"/>
    <sheet name="代对表=" r:id="rId6" sheetId="4"/>
    <sheet name="说明" r:id="rId7" sheetId="5"/>
  </sheets>
  <calcPr calcId="0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rFont val="等线"/>
            <scheme val="minor"/>
            <sz val="9.0"/>
            <color rgb="000000"/>
          </rPr>
          <t xml:space="preserve">0 lua表达式
1 悟道技能ID，需要玩家点出此技能
2 全局变量ID，需要玩家此变量值为1</t>
        </r>
      </text>
    </comment>
  </commentList>
</comments>
</file>

<file path=xl/sharedStrings.xml><?xml version="1.0" encoding="utf-8"?>
<sst xmlns="http://schemas.openxmlformats.org/spreadsheetml/2006/main" count="352" uniqueCount="323">
  <si>
    <t>id[!.][funcStr]</t>
  </si>
  <si>
    <t>Skill_ID[][funcInt]</t>
  </si>
  <si>
    <t>Type[.][funcInt]</t>
  </si>
  <si>
    <t>RoundLimit[.][funcInt]</t>
  </si>
  <si>
    <t>StartFightAction[][funcStr]</t>
  </si>
  <si>
    <t>PanDing[][funcStr]</t>
  </si>
  <si>
    <t>desc[][funcStr]</t>
  </si>
  <si>
    <t>ShuoMing[][funcStr]</t>
  </si>
  <si>
    <t>StaticValueID[][funcInt]</t>
  </si>
  <si>
    <t>StuTime[][funcInt]</t>
  </si>
  <si>
    <t>GongBi[.][funcFloat]</t>
  </si>
  <si>
    <t>DiYiXiang[.][funcFloat]</t>
  </si>
  <si>
    <t>XiuZhengZhi[.][funcFloat]</t>
  </si>
  <si>
    <t>流水号（不能改）</t>
  </si>
  <si>
    <t>对应技能ID</t>
  </si>
  <si>
    <t>类型（0.挑战关卡1.悟道判定2.奇遇）</t>
  </si>
  <si>
    <t>回合数限制</t>
  </si>
  <si>
    <t>战斗事件</t>
  </si>
  <si>
    <t>判定条件</t>
  </si>
  <si>
    <t>描述</t>
  </si>
  <si>
    <t>说明</t>
  </si>
  <si>
    <t>变量ID</t>
  </si>
  <si>
    <t>领悟时间（月）</t>
  </si>
  <si>
    <t>公比（q）</t>
  </si>
  <si>
    <t>第一项（a1）</t>
  </si>
  <si>
    <t>极限值</t>
  </si>
  <si>
    <t>修正值x</t>
  </si>
  <si>
    <t>挑战值*修正值（n）</t>
  </si>
  <si>
    <t>最终变量值（四舍五入）</t>
  </si>
  <si>
    <t>下限</t>
  </si>
  <si>
    <t>上限</t>
  </si>
  <si>
    <t>灵气消耗</t>
  </si>
  <si>
    <t>下限单卡收益</t>
  </si>
  <si>
    <t>上限单卡收益</t>
  </si>
  <si>
    <t>上限总额外收益</t>
  </si>
  <si>
    <t>手牌消耗</t>
  </si>
  <si>
    <t>备注</t>
  </si>
  <si>
    <t>盾</t>
  </si>
  <si>
    <t>return 自身buff层数(true,5) &gt;= 1000</t>
  </si>
  <si>
    <t>在太虚境感应时，自身的【护罩】层数超过1000。【护罩】层数越多，则感应效果越好。</t>
  </si>
  <si>
    <t>基础仙术，能够释放足以抵御雷劫的护罩。</t>
  </si>
  <si>
    <t>3,2</t>
  </si>
  <si>
    <t>获得【护罩】*5000</t>
  </si>
  <si>
    <t>御</t>
  </si>
  <si>
    <t>return 自身buff层数(true,4) &gt;= 10</t>
  </si>
  <si>
    <t>在太虚境感应时，自身的【减伤】层数超过10。【减伤】层数越多，则感应效果越好。</t>
  </si>
  <si>
    <t>基础仙术，能够操控仙灵之气以强化防御。</t>
  </si>
  <si>
    <t>获得【减伤】*2000</t>
  </si>
  <si>
    <t>运</t>
  </si>
  <si>
    <t>return 累计吸收灵气(true) &gt;= 200</t>
  </si>
  <si>
    <t>在太虚境感应时，累积吸收超过200点灵气。吸收的灵气越多，则感应效果越好。</t>
  </si>
  <si>
    <t>调息，运转仙灵之气的基本仙术。</t>
  </si>
  <si>
    <t>2,1</t>
  </si>
  <si>
    <t>【后继无力】吸收3点灵气</t>
  </si>
  <si>
    <t>破</t>
  </si>
  <si>
    <t>return 对方累计损失血量(true) &gt;= 8000</t>
  </si>
  <si>
    <t>在太虚境感应时，累计造成超过8000点伤害。造成的伤害越多，则感应效果越好。</t>
  </si>
  <si>
    <t>基础仙术，能够操控仙灵之气以直接攻击劫云。</t>
  </si>
  <si>
    <t>5,</t>
  </si>
  <si>
    <t>攻击劫云并造成5500点伤害</t>
  </si>
  <si>
    <t>愈</t>
  </si>
  <si>
    <t>设置玩家血量(1)</t>
  </si>
  <si>
    <t>return 累计恢复生命(true) &gt;= 4000</t>
  </si>
  <si>
    <t>在太虚境感应时，累积恢复超过4000点生命。恢复的生命越多，则感应效果越好。</t>
  </si>
  <si>
    <t>基础仙术，能够操控仙灵之气并治愈受到的伤害。</t>
  </si>
  <si>
    <t>恢复5500点生命</t>
  </si>
  <si>
    <t>冲</t>
  </si>
  <si>
    <t>return 对方累计损失血量(true) &gt;= 4000 and 自身buff层数(false,5) &gt;= 2000</t>
  </si>
  <si>
    <t>在太虚境感应时，累积造成4000点伤害，且获得超过2000点【护罩】。造成的伤害越多，则感应效果越好。</t>
  </si>
  <si>
    <t>基础仙术，能够在攻击劫云的同时释放护罩。</t>
  </si>
  <si>
    <t>4,2</t>
  </si>
  <si>
    <t>获得【护罩】*3000；攻击劫云并造成3000点伤害。</t>
  </si>
  <si>
    <t>斗</t>
  </si>
  <si>
    <t>local a = 自身buff层数(true,4075);local b = 对方buff层数(true,4075);return a &gt;= 20 or b &gt;= 20;</t>
  </si>
  <si>
    <t>在太虚境感应时，自身或对手的【内伤】层数超过20。【内伤】层数越多，则感应效果越好。</t>
  </si>
  <si>
    <t>特殊仙术，能够以内伤为代价用更强的力量攻击劫云。</t>
  </si>
  <si>
    <t>获得【内伤】*10；吸收2点灵气，攻击劫云并造成5000点伤害。</t>
  </si>
  <si>
    <t>焰</t>
  </si>
  <si>
    <t>return 自身buff层数(true,2) &gt;= 100 and 自身buff层数(false,19) &gt;= 300</t>
  </si>
  <si>
    <t>在太虚境感应时，自身【灼烧】层数超过100且【化焰】层数超过300。</t>
  </si>
  <si>
    <t>特殊仙术，能够借由火属性仙灵之气治疗自身。</t>
  </si>
  <si>
    <t>1,1</t>
  </si>
  <si>
    <t>【形态转换】进入【灵焰】形态；回合结束时，每有一点火系灵气，恢复50点生命。</t>
  </si>
  <si>
    <t>根</t>
  </si>
  <si>
    <t>增加玩家buff(6035,1)</t>
  </si>
  <si>
    <t>return 对方buff层数(true,8) &gt;= 600 and 自身buff层数(false,6034) &gt;= 50</t>
  </si>
  <si>
    <t>在太虚境感应时，对手【缠绕】的层数超过600且累积释放至少50次【寄生引血术】。</t>
  </si>
  <si>
    <t>特殊仙术，通过扎根以治疗自身。</t>
  </si>
  <si>
    <t>1木+1同</t>
  </si>
  <si>
    <t>【后继无力】获得【缠绕】*200，【疗】*40。本回合每次释放技能后额外获得【疗】*40。</t>
  </si>
  <si>
    <t>聚</t>
  </si>
  <si>
    <t>return 自身buff层数(true,15) &gt;= 10</t>
  </si>
  <si>
    <t>在太虚境感应时，自身的【聚气】的层数超过10。【聚气】层数越多，则感应效果越好。</t>
  </si>
  <si>
    <t>基础仙术，能够积聚仙灵之气。</t>
  </si>
  <si>
    <t>【后继无力】获得【聚气】*6</t>
  </si>
  <si>
    <t>斩</t>
  </si>
  <si>
    <t>return 自身buff层数(true,27) &gt;= 200</t>
  </si>
  <si>
    <t>在太虚境感应时，自身的【剑气】层数超过200。【剑气】层数越多，则感应效果越好。</t>
  </si>
  <si>
    <t>剑系仙术，能够以剑气击散劫云。</t>
  </si>
  <si>
    <t>获得【剑气】*300</t>
  </si>
  <si>
    <t>雾</t>
  </si>
  <si>
    <t>return 自身buff层数(true,24) &gt;= 20</t>
  </si>
  <si>
    <t>在太虚境感应时，自身的【幻雾】层数超过20。</t>
  </si>
  <si>
    <t>特殊仙术，能够通过灵雾吸收雷劫的能量。</t>
  </si>
  <si>
    <t>【形态转换】进入【灵雾】形态；每次受到雷劫伤害，且此伤害不超过2000时，吸收2点灵气。</t>
  </si>
  <si>
    <t>爆</t>
  </si>
  <si>
    <t>return 对方累计损失血量(true) &gt;= 3200</t>
  </si>
  <si>
    <t>在太虚境感应时，于首回合造成超过3200点伤害。造成的伤害越多，则感应效果越好。</t>
  </si>
  <si>
    <t>高阶仙术，首次释放时可对劫云造成巨量伤害。</t>
  </si>
  <si>
    <t>3,3</t>
  </si>
  <si>
    <t>攻击劫云并造成6000点伤害，首次释放时伤害翻倍。</t>
  </si>
  <si>
    <t>蓄</t>
  </si>
  <si>
    <t>local a = 自身buff层数(true,12);local b = 对方buff层数(true,3);return a &gt;= 20 or b &gt;= 20;</t>
  </si>
  <si>
    <t>在太虚境感应时，自身的【蓄力】或对手的【易伤】层数超过20。【蓄力】或【易伤】层数越多，则感应效果越好。</t>
  </si>
  <si>
    <t>基础仙术，能够积蓄力量伺机爆发。</t>
  </si>
  <si>
    <t>2,2</t>
  </si>
  <si>
    <t>【后继无力】获得【蓄力】*1000</t>
  </si>
  <si>
    <t>转</t>
  </si>
  <si>
    <t>return 灵气总数(false) &gt;= 40 and 灵气类型总数(false) == 1</t>
  </si>
  <si>
    <t>在太虚境感应时，三回合内灵气数量超过40且全部为同一属性。</t>
  </si>
  <si>
    <t>特殊仙术，能够灵活改变一方天地中的灵气分布。</t>
  </si>
  <si>
    <t>1,</t>
  </si>
  <si>
    <t>提升对应属性灵气权重50，并吸收一点灵气。</t>
  </si>
  <si>
    <t>毒</t>
  </si>
  <si>
    <t>return 对方buff层数(true,1) &gt;= 600</t>
  </si>
  <si>
    <t>在太虚境感应时，对手的【中毒】层数超过600。</t>
  </si>
  <si>
    <t>特殊仙术，以中毒为代价吸收更多仙灵之气。</t>
  </si>
  <si>
    <t>【后继无力】获得【中毒】*60，并吸收3点灵气。三回合后，自身额外获得【中毒】*60</t>
  </si>
  <si>
    <t>滞</t>
  </si>
  <si>
    <t>local a = 自身buff层数(true,6);local b = 对方buff层数(true,6);return a &gt;= 10 or b &gt;= 10;</t>
  </si>
  <si>
    <t>在太虚境感应时，自身或对手的【滞气】层数超过10。【滞气】层数越多，则感应效果越好。</t>
  </si>
  <si>
    <t>特殊仙术，以滞气为代价吸收更多仙灵之气。</t>
  </si>
  <si>
    <t>【后继无力】获得【滞气】*6，吸收10点灵气。</t>
  </si>
  <si>
    <t>尘</t>
  </si>
  <si>
    <t>增加玩家buff(6032,1)</t>
  </si>
  <si>
    <t>return 自身buff层数(true,6031) &gt;= 12</t>
  </si>
  <si>
    <t>在太虚境感应时，累积释放12次【还尘】。</t>
  </si>
  <si>
    <t>特殊仙术，能够利用土属性仙灵之气积攒护罩。</t>
  </si>
  <si>
    <t>3土+2同</t>
  </si>
  <si>
    <t>每使用1点土系灵气，获得【护罩】*40；此秘术仅能释放一次。</t>
  </si>
  <si>
    <t>积</t>
  </si>
  <si>
    <t>return 对方单回合损失血量(true) &gt;= 7000</t>
  </si>
  <si>
    <t>在太虚境感应时，于单回合内造成超过7000点伤害。造成的伤害越多，则感应效果越好。</t>
  </si>
  <si>
    <t>【后继无力】下回合造成的第一次伤害提升50%</t>
  </si>
  <si>
    <t>连</t>
  </si>
  <si>
    <t>return 单回合累计造成伤害次数(true) &gt;= 20</t>
  </si>
  <si>
    <t>在太虚境感应时，于单回合内造成超过20次伤害。造成伤害的次数越多，则感应效果越好。</t>
  </si>
  <si>
    <t>基础仙术，能够操控仙灵之气连续不断攻击劫云。</t>
  </si>
  <si>
    <t>攻击劫云并造成四段1200点伤害</t>
  </si>
  <si>
    <t>金</t>
  </si>
  <si>
    <t>大道感悟【通金】之道</t>
  </si>
  <si>
    <t>金系仙术，能够通过消散仙灵之气积攒护罩，并移除自身负面状态。</t>
  </si>
  <si>
    <t>消散所有灵气；每消散一点获得【护罩】*1000，并随机移除一层自身的负面状态。</t>
  </si>
  <si>
    <t>木</t>
  </si>
  <si>
    <t>大道感悟【通木】之道</t>
  </si>
  <si>
    <t>木系仙术，能够积聚仙灵之气，并根据自身负面状态恢复生命。</t>
  </si>
  <si>
    <t>【后继无力】获得【聚气】*2。自身每有一种不同的负面状态，则额外恢复100点生命。</t>
  </si>
  <si>
    <t>水</t>
  </si>
  <si>
    <t>大道感悟【通水】之道</t>
  </si>
  <si>
    <t>水系仙术，能够提升治疗效果，并使溢出治疗量转化为护罩</t>
  </si>
  <si>
    <t>2水+1同</t>
  </si>
  <si>
    <t>【后继无力】本回合所有的恢复效果提升30%，溢出治疗量转化为【护罩】</t>
  </si>
  <si>
    <t>火</t>
  </si>
  <si>
    <t>大道感悟【通火】之道</t>
  </si>
  <si>
    <t>火系仙术，能通过积攒的火属性仙灵之气对劫云造成大量伤害。</t>
  </si>
  <si>
    <t>2火+2同</t>
  </si>
  <si>
    <t>攻击劫云并造成3000点伤害。每剩余一点火属性灵气，伤害提升200点。</t>
  </si>
  <si>
    <t>土</t>
  </si>
  <si>
    <t>大道感悟【通土】之道</t>
  </si>
  <si>
    <t>土系仙术，能够辅助其它仙术在消耗仙灵之气时获得大量护罩。</t>
  </si>
  <si>
    <t>1土+1同</t>
  </si>
  <si>
    <t>下一次释放技能时，获得【护罩】*500X。（X为该技能消耗的灵气数）</t>
  </si>
  <si>
    <t>神</t>
  </si>
  <si>
    <t>大道感悟【心斋】之道</t>
  </si>
  <si>
    <t>神识系仙术，以降低神识为代价减少受到的雷劫伤害。</t>
  </si>
  <si>
    <t>【后继无力】获得【神殇】*50。下一次受到的雷劫伤害降低20%（神识大于0时才能使用）</t>
  </si>
  <si>
    <t>体</t>
  </si>
  <si>
    <t>大道感悟【霸体】之道</t>
  </si>
  <si>
    <t>体道仙术，大幅治愈自身受到的伤害。</t>
  </si>
  <si>
    <t>4,4</t>
  </si>
  <si>
    <t>恢复等同于已损失血量50%的生命。</t>
  </si>
  <si>
    <t>剑</t>
  </si>
  <si>
    <t>大道感悟【斩天】之道</t>
  </si>
  <si>
    <t>剑系仙术，能够以连续不断的攻击击散劫云。</t>
  </si>
  <si>
    <t>获得【剑气】*50，攻击劫云并造成4000点伤害。【生】触发一次剑气；【克】自身受到1000点真实伤害，并使造成的伤害额外提升5000</t>
  </si>
  <si>
    <t>劲</t>
  </si>
  <si>
    <t>大道感悟【引气】之道</t>
  </si>
  <si>
    <t>特殊仙术，能够以暗劲的手法在体内积聚大量仙灵之气。</t>
  </si>
  <si>
    <t>【暗劲】十回合后，吸收8点灵气</t>
  </si>
  <si>
    <t>气</t>
  </si>
  <si>
    <t>大道感悟【归一】之道</t>
  </si>
  <si>
    <t>气道仙术，能够积聚仙灵之气并缓慢提升自身的灵气上限。</t>
  </si>
  <si>
    <t>【后继无力】灵气上限+1，获得【聚气】*1。</t>
  </si>
  <si>
    <t>阵</t>
  </si>
  <si>
    <t>大道感悟【太极】之道</t>
  </si>
  <si>
    <t>避劫大阵，能够自行吸收仙灵之气或形成护罩抵御雷劫。</t>
  </si>
  <si>
    <t>500~9000</t>
  </si>
  <si>
    <t>【阵法】回合结束时，若剩余灵气小于3，则吸收一点灵气。否则获得【护罩】*500</t>
  </si>
  <si>
    <t>生</t>
  </si>
  <si>
    <t>大道感悟【五行】之道</t>
  </si>
  <si>
    <t>特殊仙术，运用五行相生的技巧释放抵御雷劫的护罩。</t>
  </si>
  <si>
    <t>使用相生的灵气释放技能时获得【护罩】*40X（X为该技能消耗的灵气数）；此秘术仅能释放一次。</t>
  </si>
  <si>
    <t>丹</t>
  </si>
  <si>
    <t>大道感悟【丹圣】之道</t>
  </si>
  <si>
    <t>秘术，激发体内药性以吸收大量仙灵之气，并部分治愈受到的伤害。</t>
  </si>
  <si>
    <t>激发体内的药性，吸收6点灵气并恢复全部生命。此秘术仅能释放一次。</t>
  </si>
  <si>
    <t>兵</t>
  </si>
  <si>
    <t>大道感悟【化灵】之道</t>
  </si>
  <si>
    <t>秘术，摧毁一件法宝以抵御雷劫的伤害。</t>
  </si>
  <si>
    <t>【后继无力】随机摧毁背包内最高品阶的法宝，并获得【护罩】（摧毁法宝的品阶越高，获得的护罩越多）</t>
  </si>
  <si>
    <t>烬</t>
  </si>
  <si>
    <t>幽荧</t>
  </si>
  <si>
    <t>秘术，以消耗自身寿命为代价，吸收更多仙灵之气。</t>
  </si>
  <si>
    <t>【后继无力】消耗100年寿元，吸收2点灵气。</t>
  </si>
  <si>
    <t>淬</t>
  </si>
  <si>
    <t>雷鸣海</t>
  </si>
  <si>
    <t>秘术，借用雷劫的力量淬体，以提升血量上限。</t>
  </si>
  <si>
    <t>淬体，每累积受到10点雷劫伤害，自身血量上限+1</t>
  </si>
  <si>
    <t>SkillId[][funcInt]</t>
  </si>
  <si>
    <t>XiangXi[][funcStr]</t>
  </si>
  <si>
    <t>CuLue[][funcStr]</t>
  </si>
  <si>
    <t>QuanZhong[][funcTupleInt]</t>
  </si>
  <si>
    <t>QuanZhongTiSheng[][funcTupleInt]</t>
  </si>
  <si>
    <t>雷劫名</t>
  </si>
  <si>
    <t>技能ID</t>
  </si>
  <si>
    <t>详细效果</t>
  </si>
  <si>
    <t>粗略描述</t>
  </si>
  <si>
    <t>基础权重</t>
  </si>
  <si>
    <t>判定</t>
  </si>
  <si>
    <t>权重提升</t>
  </si>
  <si>
    <t>天雷劫</t>
  </si>
  <si>
    <t>额外附加【流血】*10</t>
  </si>
  <si>
    <t>额外附加流血状态</t>
  </si>
  <si>
    <t>10,10,10,0,0,0,0,0,0</t>
  </si>
  <si>
    <t>阴阳劫</t>
  </si>
  <si>
    <t>额外附加【内伤】*20</t>
  </si>
  <si>
    <t>额外附加内伤状态</t>
  </si>
  <si>
    <t>10,10,0,0,0,0,0,0,0</t>
  </si>
  <si>
    <t>风火劫</t>
  </si>
  <si>
    <t>每剩余一点灵气，受到的伤害额外提升5%</t>
  </si>
  <si>
    <t>灵气越多受到的伤害越高</t>
  </si>
  <si>
    <t>心魔劫</t>
  </si>
  <si>
    <t>造成（10000-5*心境）点额外伤害</t>
  </si>
  <si>
    <t>心境越低受到的伤害越高</t>
  </si>
  <si>
    <t>0,0,0,0,0,0,0,0,0</t>
  </si>
  <si>
    <t>心境&lt;1000</t>
  </si>
  <si>
    <t>0,0,30,30,0,0,0,0,0</t>
  </si>
  <si>
    <t>罡雷劫</t>
  </si>
  <si>
    <t>每损失1%生命，则受到的伤害额外提升1%</t>
  </si>
  <si>
    <t>血量越低受到的伤害越高</t>
  </si>
  <si>
    <t>0,0,0,10,0,10,0,0,0</t>
  </si>
  <si>
    <t>造化劫</t>
  </si>
  <si>
    <t>造成伤害后移除所有剩余【护罩】。</t>
  </si>
  <si>
    <t>移除所有剩余护罩</t>
  </si>
  <si>
    <t>0,0,10,0,0,0,0,0,0</t>
  </si>
  <si>
    <t>混元劫</t>
  </si>
  <si>
    <t>额外附加5000点真实伤害</t>
  </si>
  <si>
    <t>额外受到大量真实伤害</t>
  </si>
  <si>
    <t>0,0,10,10,0,10,0,0,0</t>
  </si>
  <si>
    <t>五行劫</t>
  </si>
  <si>
    <t>消散所有剩余灵气，灵根全部重置为20</t>
  </si>
  <si>
    <t>消散所有剩余灵气并重置灵根权重</t>
  </si>
  <si>
    <t>0,0,0,0,10,0,0,0,0</t>
  </si>
  <si>
    <t>乾天劫</t>
  </si>
  <si>
    <t>伤害降低70%，但会额外造成3段伤害</t>
  </si>
  <si>
    <t>伤害降低但额外造成三段伤害</t>
  </si>
  <si>
    <t>0,0,0,10,0,10,0,10,0</t>
  </si>
  <si>
    <t>生死劫</t>
  </si>
  <si>
    <t>附加等同于剩余血量50%的额外伤害</t>
  </si>
  <si>
    <t>额外受到等同于剩余血量一半的伤害</t>
  </si>
  <si>
    <t>0,0,0,0,0,0,10,0,0</t>
  </si>
  <si>
    <t>天地劫</t>
  </si>
  <si>
    <t>伤害大幅提升</t>
  </si>
  <si>
    <t>0,0,0,0,0,0,0,0,1</t>
  </si>
  <si>
    <t>灭世劫</t>
  </si>
  <si>
    <t>伤害大幅提升，并附加10000点真实伤害</t>
  </si>
  <si>
    <t>附加大量真实伤害</t>
  </si>
  <si>
    <t>宁州或海上声望&lt;=-1000</t>
  </si>
  <si>
    <t>0,0,0,0,0,0,0,0,999</t>
  </si>
  <si>
    <t xml:space="preserve"> </t>
  </si>
  <si>
    <t>id[!.][funcInt]</t>
  </si>
  <si>
    <t>Damage[][funcInt]</t>
  </si>
  <si>
    <t>雷劫轮次</t>
  </si>
  <si>
    <t>基础伤害</t>
  </si>
  <si>
    <t>秘术:mishu</t>
  </si>
  <si>
    <t>雷劫类型:leijieleixing</t>
  </si>
  <si>
    <t>雷劫伤害:leijieshanghai</t>
  </si>
  <si>
    <t>判断表达式</t>
  </si>
  <si>
    <t>挑战类型总结</t>
  </si>
  <si>
    <t>初始事件</t>
  </si>
  <si>
    <t>变量赋值计算公式</t>
  </si>
  <si>
    <t>自身buff层数(buffid) &gt;= X  对方buff层数(buffid) &gt;= X</t>
  </si>
  <si>
    <t>（自身/对方）A Buff超过X层</t>
  </si>
  <si>
    <t>增加玩家buff(buffid, 层数)</t>
  </si>
  <si>
    <t>增加玩家buff</t>
  </si>
  <si>
    <t>a1（1-q^n）/1-q</t>
  </si>
  <si>
    <t>累计造成伤害() &gt;= X</t>
  </si>
  <si>
    <t xml:space="preserve">累积造成超过X点伤害  </t>
  </si>
  <si>
    <t>设置玩家血量(hp)</t>
  </si>
  <si>
    <t>设置玩家的血量</t>
  </si>
  <si>
    <t>单系累计造成伤害(攻击类型) &gt;= X</t>
  </si>
  <si>
    <t xml:space="preserve">累积造成超过X点Y系伤害  </t>
  </si>
  <si>
    <t>单回合累计造成伤害() &gt;= X</t>
  </si>
  <si>
    <t xml:space="preserve">单回合内累积造成超过X点伤害  </t>
  </si>
  <si>
    <t>累计吸收灵气() &gt;= X</t>
  </si>
  <si>
    <t xml:space="preserve">累积吸收超过X点灵气  </t>
  </si>
  <si>
    <t>累计恢复生命() &gt;= X</t>
  </si>
  <si>
    <t xml:space="preserve">累积恢复超过X点生命  </t>
  </si>
  <si>
    <t>灵气总数() &gt;= X</t>
  </si>
  <si>
    <t>总灵气数量</t>
  </si>
  <si>
    <t>灵气类型总数() == X</t>
  </si>
  <si>
    <t>有几种灵气类型有灵气</t>
  </si>
  <si>
    <t>单回合内累计造成伤害次数() &gt;= X</t>
  </si>
  <si>
    <t>单回合累计造成超过X次伤害</t>
  </si>
  <si>
    <t>自身单回合损失血量() &gt;= X</t>
  </si>
  <si>
    <t>对方单回合损失血量() &gt;= X</t>
  </si>
  <si>
    <t>自身累计损失血量() &gt;= X</t>
  </si>
  <si>
    <t>对方累计损失血量() &gt;= X</t>
  </si>
  <si>
    <t>单卡收益</t>
  </si>
  <si>
    <t>一回合输出一回合叠盾，最大化基础手牌收益</t>
  </si>
  <si>
    <t>霸体+丹圣+恢复类秘术。不叠盾，硬抗雷劫，最大化利用丹圣和其它每回合恢复效果</t>
  </si>
  <si>
    <t>纯叠盾+毒体赚取卡差</t>
  </si>
  <si>
    <t>花式叠蓄力？</t>
  </si>
</sst>
</file>

<file path=xl/styles.xml><?xml version="1.0" encoding="utf-8"?>
<styleSheet xmlns="http://schemas.openxmlformats.org/spreadsheetml/2006/main">
  <numFmts count="1">
    <numFmt numFmtId="164" formatCode="0_);[Red](0)"/>
  </numFmts>
  <fonts count="6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2.0"/>
      <strike val="false"/>
    </font>
    <font>
      <name val="宋体"/>
      <sz val="11.0"/>
      <strike val="false"/>
      <color rgb="000000"/>
    </font>
    <font>
      <name val="等线"/>
      <sz val="9.0"/>
      <scheme val="minor"/>
      <strike val="false"/>
    </font>
    <font>
      <name val="BlinkMacSystemFont"/>
      <sz val="9.0"/>
      <strike val="false"/>
    </font>
  </fonts>
  <fills count="5">
    <fill>
      <patternFill patternType="none"/>
    </fill>
    <fill>
      <patternFill patternType="darkGray"/>
    </fill>
    <fill>
      <patternFill patternType="solid">
        <fgColor rgb="FEFCD9"/>
      </patternFill>
    </fill>
    <fill>
      <patternFill patternType="solid">
        <fgColor rgb="EDF6E8"/>
      </patternFill>
    </fill>
    <fill>
      <patternFill patternType="solid">
        <fgColor rgb="CCCC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3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false" applyFont="true">
      <alignment horizontal="righ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2" borderId="1" xfId="0" applyFill="true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false" applyFont="true">
      <alignment horizontal="left"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1" fillId="2" borderId="1" xfId="0" applyFill="true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164" fontId="1" fillId="0" borderId="1" xfId="0" applyBorder="true" quotePrefix="false" applyNumberFormat="true" applyFont="true">
      <alignment horizontal="left" vertical="center" wrapText="false"/>
    </xf>
    <xf numFmtId="164" fontId="1" fillId="0" borderId="1" xfId="0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right" vertical="center" wrapText="false"/>
    </xf>
    <xf numFmtId="164" fontId="1" fillId="4" borderId="1" xfId="0" applyFill="true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horizontal="righ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false" applyFont="true">
      <alignment horizontal="left" vertical="center" wrapText="false"/>
    </xf>
    <xf numFmtId="0" fontId="1" fillId="2" borderId="1" xfId="0" applyFill="true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4" borderId="1" xfId="0" applyFill="true" applyBorder="true" quotePrefix="false" applyNumberFormat="false" applyFont="true">
      <alignment horizontal="left" vertical="center" wrapText="false"/>
    </xf>
    <xf numFmtId="0" fontId="1" fillId="4" borderId="1" xfId="0" applyFill="true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state="frozen" topLeftCell="B1" activePane="topRight"/>
      <selection pane="topRight"/>
    </sheetView>
  </sheetViews>
  <sheetFormatPr defaultRowHeight="16.0" baseColWidth="10"/>
  <cols>
    <col min="1" max="1" width="14.0" customWidth="true"/>
    <col min="2" max="2" width="11.166666666666666" customWidth="true"/>
    <col min="3" max="3" width="28.666666666666668" customWidth="true"/>
    <col min="4" max="4" width="9.5" customWidth="true"/>
    <col min="5" max="5" width="25.666666666666668" customWidth="true"/>
    <col min="6" max="6" width="82.83333333333333" customWidth="true"/>
    <col min="7" max="7" width="84.16666666666667" customWidth="true"/>
    <col min="8" max="8" width="52.833333333333336" customWidth="true"/>
    <col min="9" max="9" width="21.333333333333332" customWidth="true"/>
    <col min="10" max="10" width="14.833333333333334" customWidth="true"/>
    <col min="11" max="11" width="18.166666666666668" customWidth="true"/>
    <col min="12" max="12" width="17.0" customWidth="true"/>
    <col min="13" max="13" width="10.0" customWidth="true"/>
    <col min="14" max="14" width="23.666666666666668" customWidth="true"/>
    <col min="15" max="15" width="15.5" customWidth="true"/>
    <col min="16" max="16" width="18.0" customWidth="true"/>
    <col min="17" max="17" width="8.333333333333334" customWidth="true"/>
    <col min="18" max="18" width="9.166666666666666" customWidth="true"/>
    <col min="19" max="19" width="10.833333333333334" customWidth="true"/>
    <col min="20" max="20" width="10.833333333333334" customWidth="true"/>
    <col min="21" max="21" width="15.166666666666666" customWidth="true"/>
    <col min="22" max="22" width="13.666666666666666" customWidth="true"/>
    <col min="23" max="23" width="9.666666666666666" customWidth="true"/>
    <col min="24" max="24" width="100.16666666666667" customWidth="true"/>
    <col min="25" max="25" width="67.66666666666667" customWidth="true"/>
    <col min="26" max="26" width="10.833333333333334" customWidth="true"/>
    <col min="27" max="27" width="10.833333333333334" customWidth="true"/>
    <col min="28" max="28" width="10.833333333333334" customWidth="true"/>
    <col min="29" max="29" width="10.833333333333334" customWidth="true"/>
    <col min="30" max="30" width="10.833333333333334" customWidth="true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5" t="s">
        <v>10</v>
      </c>
      <c r="L1" s="5" t="s">
        <v>11</v>
      </c>
      <c r="M1" s="7"/>
      <c r="N1" s="5" t="s">
        <v>12</v>
      </c>
      <c r="O1" s="4"/>
      <c r="P1" s="5"/>
      <c r="Q1" s="4"/>
      <c r="R1" s="4"/>
      <c r="S1" s="4"/>
      <c r="T1" s="4"/>
      <c r="U1" s="5"/>
      <c r="V1" s="4"/>
      <c r="W1" s="5"/>
      <c r="X1" s="1"/>
      <c r="Y1" s="8"/>
      <c r="Z1" s="8"/>
      <c r="AA1" s="8"/>
      <c r="AB1" s="8"/>
      <c r="AC1" s="8"/>
      <c r="AD1" s="8"/>
    </row>
    <row r="2">
      <c r="A2" s="5" t="s">
        <v>13</v>
      </c>
      <c r="B2" s="9" t="s">
        <v>14</v>
      </c>
      <c r="C2" s="5" t="s">
        <v>15</v>
      </c>
      <c r="D2" s="4" t="s">
        <v>16</v>
      </c>
      <c r="E2" s="4" t="s">
        <v>17</v>
      </c>
      <c r="F2" s="9" t="s">
        <v>18</v>
      </c>
      <c r="G2" s="5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5" t="s">
        <v>24</v>
      </c>
      <c r="M2" s="7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9" t="s">
        <v>35</v>
      </c>
      <c r="X2" s="8" t="s">
        <v>36</v>
      </c>
      <c r="Y2" s="8"/>
      <c r="Z2" s="8"/>
      <c r="AA2" s="8"/>
      <c r="AB2" s="8"/>
      <c r="AC2" s="8"/>
      <c r="AD2" s="8"/>
    </row>
    <row r="3">
      <c r="A3" s="10" t="s">
        <v>37</v>
      </c>
      <c r="B3" s="11" t="n">
        <v>1151.0</v>
      </c>
      <c r="C3" s="12" t="n">
        <v>0.0</v>
      </c>
      <c r="D3" s="13" t="n">
        <v>3.0</v>
      </c>
      <c r="E3" s="8"/>
      <c r="F3" s="5" t="s">
        <v>38</v>
      </c>
      <c r="G3" s="5" t="s">
        <v>39</v>
      </c>
      <c r="H3" s="4" t="s">
        <v>40</v>
      </c>
      <c r="I3" s="11" t="n">
        <v>1950.0</v>
      </c>
      <c r="J3" s="12" t="n">
        <v>800.0</v>
      </c>
      <c r="K3" s="14" t="n">
        <v>0.24</v>
      </c>
      <c r="L3" s="12" t="n">
        <v>5000.0</v>
      </c>
      <c r="M3" s="15" t="n">
        <v>9999999.0</v>
      </c>
      <c r="N3" s="14" t="n">
        <v>0.001</v>
      </c>
      <c r="O3" s="4">
        <f>M3*N3</f>
      </c>
      <c r="P3" s="4">
        <f>(L3*(1-(K3^O3)))/(1-K3)</f>
      </c>
      <c r="Q3" s="14" t="n">
        <v>5000.0</v>
      </c>
      <c r="R3" s="14" t="n">
        <v>6579.0</v>
      </c>
      <c r="S3" s="14" t="n">
        <v>5.0</v>
      </c>
      <c r="T3" s="4">
        <f>Q3/S3</f>
      </c>
      <c r="U3" s="4">
        <f>R3/S3</f>
      </c>
      <c r="V3" s="14" t="n">
        <v>10000.0</v>
      </c>
      <c r="W3" s="16" t="s">
        <v>41</v>
      </c>
      <c r="X3" s="17" t="s">
        <v>42</v>
      </c>
      <c r="Y3" s="8"/>
      <c r="Z3" s="1"/>
      <c r="AA3" s="1"/>
      <c r="AB3" s="1"/>
      <c r="AC3" s="1"/>
      <c r="AD3" s="1"/>
    </row>
    <row r="4">
      <c r="A4" s="10" t="s">
        <v>43</v>
      </c>
      <c r="B4" s="12" t="n">
        <v>1152.0</v>
      </c>
      <c r="C4" s="12" t="n">
        <v>0.0</v>
      </c>
      <c r="D4" s="18" t="n">
        <v>3.0</v>
      </c>
      <c r="E4" s="8"/>
      <c r="F4" s="19" t="s">
        <v>44</v>
      </c>
      <c r="G4" s="5" t="s">
        <v>45</v>
      </c>
      <c r="H4" s="4" t="s">
        <v>46</v>
      </c>
      <c r="I4" s="11" t="n">
        <v>1951.0</v>
      </c>
      <c r="J4" s="11" t="n">
        <v>800.0</v>
      </c>
      <c r="K4" s="14" t="n">
        <v>0.4</v>
      </c>
      <c r="L4" s="12" t="n">
        <v>1500.0</v>
      </c>
      <c r="M4" s="20" t="n">
        <v>9999999.0</v>
      </c>
      <c r="N4" s="14" t="n">
        <v>0.05</v>
      </c>
      <c r="O4" s="21">
        <f>M4*N4</f>
      </c>
      <c r="P4" s="4">
        <f>(L4*(1-(K4^O4)))/(1-K4)</f>
      </c>
      <c r="Q4" s="14" t="n">
        <v>2000.0</v>
      </c>
      <c r="R4" s="14" t="n">
        <v>2500.0</v>
      </c>
      <c r="S4" s="14" t="n">
        <v>5.0</v>
      </c>
      <c r="T4" s="22" t="n">
        <v>900.0</v>
      </c>
      <c r="U4" s="23">
        <f>R4/S4*3</f>
      </c>
      <c r="V4" s="23"/>
      <c r="W4" s="24" t="s">
        <v>41</v>
      </c>
      <c r="X4" s="17" t="s">
        <v>47</v>
      </c>
      <c r="Y4" s="8"/>
      <c r="Z4" s="1"/>
      <c r="AA4" s="1"/>
      <c r="AB4" s="1"/>
      <c r="AC4" s="1"/>
      <c r="AD4" s="1"/>
    </row>
    <row r="5">
      <c r="A5" s="25" t="s">
        <v>48</v>
      </c>
      <c r="B5" s="11" t="n">
        <v>1153.0</v>
      </c>
      <c r="C5" s="12" t="n">
        <v>0.0</v>
      </c>
      <c r="D5" s="13" t="n">
        <v>4.0</v>
      </c>
      <c r="E5" s="8"/>
      <c r="F5" s="5" t="s">
        <v>49</v>
      </c>
      <c r="G5" s="5" t="s">
        <v>50</v>
      </c>
      <c r="H5" s="4" t="s">
        <v>51</v>
      </c>
      <c r="I5" s="11" t="n">
        <v>1952.0</v>
      </c>
      <c r="J5" s="11" t="n">
        <v>1000.0</v>
      </c>
      <c r="K5" s="14" t="n">
        <v>0.16</v>
      </c>
      <c r="L5" s="12" t="n">
        <v>3.0</v>
      </c>
      <c r="M5" s="20" t="n">
        <v>9999999.0</v>
      </c>
      <c r="N5" s="14" t="n">
        <v>0.005</v>
      </c>
      <c r="O5" s="21">
        <f>M5*N5</f>
      </c>
      <c r="P5" s="4">
        <f>(L5*(1-(K5^O5)))/(1-K5)</f>
      </c>
      <c r="Q5" s="14" t="n">
        <v>3.0</v>
      </c>
      <c r="R5" s="14" t="n">
        <v>4.0</v>
      </c>
      <c r="S5" s="14" t="n">
        <v>3.0</v>
      </c>
      <c r="T5" s="26"/>
      <c r="U5" s="26"/>
      <c r="V5" s="26"/>
      <c r="W5" s="16" t="s">
        <v>52</v>
      </c>
      <c r="X5" s="27" t="s">
        <v>53</v>
      </c>
      <c r="Y5" s="8"/>
      <c r="Z5" s="1"/>
      <c r="AA5" s="1"/>
      <c r="AB5" s="1"/>
      <c r="AC5" s="1"/>
      <c r="AD5" s="1"/>
    </row>
    <row r="6">
      <c r="A6" s="10" t="s">
        <v>54</v>
      </c>
      <c r="B6" s="11" t="n">
        <v>1154.0</v>
      </c>
      <c r="C6" s="12" t="n">
        <v>0.0</v>
      </c>
      <c r="D6" s="13" t="n">
        <v>3.0</v>
      </c>
      <c r="E6" s="8"/>
      <c r="F6" s="5" t="s">
        <v>55</v>
      </c>
      <c r="G6" s="5" t="s">
        <v>56</v>
      </c>
      <c r="H6" s="4" t="s">
        <v>57</v>
      </c>
      <c r="I6" s="11" t="n">
        <v>1953.0</v>
      </c>
      <c r="J6" s="11" t="n">
        <v>800.0</v>
      </c>
      <c r="K6" s="14" t="n">
        <v>0.24</v>
      </c>
      <c r="L6" s="12" t="n">
        <v>5000.0</v>
      </c>
      <c r="M6" s="20" t="n">
        <v>9999999.0</v>
      </c>
      <c r="N6" s="14" t="n">
        <v>1.25E-4</v>
      </c>
      <c r="O6" s="21">
        <f>M6*N6</f>
      </c>
      <c r="P6" s="4">
        <f>(L6*(1-(K6^O6)))/(1-K6)</f>
      </c>
      <c r="Q6" s="14" t="n">
        <v>5000.0</v>
      </c>
      <c r="R6" s="14" t="n">
        <v>6579.0</v>
      </c>
      <c r="S6" s="14" t="n">
        <v>5.0</v>
      </c>
      <c r="T6" s="23">
        <f>Q6/S6</f>
      </c>
      <c r="U6" s="23">
        <f>R6/S6</f>
      </c>
      <c r="V6" s="23"/>
      <c r="W6" s="16" t="s">
        <v>58</v>
      </c>
      <c r="X6" s="17" t="s">
        <v>59</v>
      </c>
      <c r="Y6" s="1"/>
      <c r="Z6" s="1"/>
      <c r="AA6" s="1"/>
      <c r="AB6" s="1"/>
      <c r="AC6" s="1"/>
      <c r="AD6" s="1"/>
    </row>
    <row r="7">
      <c r="A7" s="10" t="s">
        <v>60</v>
      </c>
      <c r="B7" s="11" t="n">
        <v>1155.0</v>
      </c>
      <c r="C7" s="12" t="n">
        <v>0.0</v>
      </c>
      <c r="D7" s="13" t="n">
        <v>3.0</v>
      </c>
      <c r="E7" s="28" t="s">
        <v>61</v>
      </c>
      <c r="F7" s="5" t="s">
        <v>62</v>
      </c>
      <c r="G7" s="5" t="s">
        <v>63</v>
      </c>
      <c r="H7" s="4" t="s">
        <v>64</v>
      </c>
      <c r="I7" s="11" t="n">
        <v>1954.0</v>
      </c>
      <c r="J7" s="11" t="n">
        <v>800.0</v>
      </c>
      <c r="K7" s="14" t="n">
        <v>0.25</v>
      </c>
      <c r="L7" s="12" t="n">
        <v>5000.0</v>
      </c>
      <c r="M7" s="20" t="n">
        <v>9999999.0</v>
      </c>
      <c r="N7" s="14" t="n">
        <v>2.5E-4</v>
      </c>
      <c r="O7" s="21">
        <f>M7*N7</f>
      </c>
      <c r="P7" s="4">
        <f>(L7*(1-(K7^O7)))/(1-K7)</f>
      </c>
      <c r="Q7" s="14" t="n">
        <v>5000.0</v>
      </c>
      <c r="R7" s="14" t="n">
        <v>6667.0</v>
      </c>
      <c r="S7" s="14" t="n">
        <v>5.0</v>
      </c>
      <c r="T7" s="23">
        <f>Q7/S7</f>
      </c>
      <c r="U7" s="23">
        <f>R7/S7</f>
      </c>
      <c r="V7" s="23"/>
      <c r="W7" s="24" t="s">
        <v>41</v>
      </c>
      <c r="X7" s="27" t="s">
        <v>65</v>
      </c>
      <c r="Y7" s="1"/>
      <c r="Z7" s="1"/>
      <c r="AA7" s="1"/>
      <c r="AB7" s="1"/>
      <c r="AC7" s="1"/>
      <c r="AD7" s="1"/>
    </row>
    <row r="8">
      <c r="A8" s="10" t="s">
        <v>66</v>
      </c>
      <c r="B8" s="11" t="n">
        <v>1156.0</v>
      </c>
      <c r="C8" s="12" t="n">
        <v>0.0</v>
      </c>
      <c r="D8" s="13" t="n">
        <v>4.0</v>
      </c>
      <c r="E8" s="8"/>
      <c r="F8" s="5" t="s">
        <v>67</v>
      </c>
      <c r="G8" s="5" t="s">
        <v>68</v>
      </c>
      <c r="H8" s="4" t="s">
        <v>69</v>
      </c>
      <c r="I8" s="11" t="n">
        <v>1955.0</v>
      </c>
      <c r="J8" s="11" t="n">
        <v>800.0</v>
      </c>
      <c r="K8" s="14" t="n">
        <v>0.25</v>
      </c>
      <c r="L8" s="12" t="n">
        <v>3000.0</v>
      </c>
      <c r="M8" s="20" t="n">
        <v>9999999.0</v>
      </c>
      <c r="N8" s="14" t="n">
        <v>2.5E-4</v>
      </c>
      <c r="O8" s="21">
        <f>M8*N8</f>
      </c>
      <c r="P8" s="4">
        <f>(L8*(1-(K8^O8)))/(1-K8)</f>
      </c>
      <c r="Q8" s="14" t="n">
        <v>6000.0</v>
      </c>
      <c r="R8" s="14" t="n">
        <v>7800.0</v>
      </c>
      <c r="S8" s="14" t="n">
        <v>6.0</v>
      </c>
      <c r="T8" s="23">
        <f>Q8/S8</f>
      </c>
      <c r="U8" s="23">
        <f>R8/S8</f>
      </c>
      <c r="V8" s="23"/>
      <c r="W8" s="16" t="s">
        <v>70</v>
      </c>
      <c r="X8" s="27" t="s">
        <v>71</v>
      </c>
      <c r="Y8" s="1"/>
      <c r="Z8" s="1"/>
      <c r="AA8" s="1"/>
      <c r="AB8" s="1"/>
      <c r="AC8" s="1"/>
      <c r="AD8" s="1"/>
    </row>
    <row r="9">
      <c r="A9" s="10" t="s">
        <v>72</v>
      </c>
      <c r="B9" s="11" t="n">
        <v>1157.0</v>
      </c>
      <c r="C9" s="12" t="n">
        <v>0.0</v>
      </c>
      <c r="D9" s="13" t="n">
        <v>3.0</v>
      </c>
      <c r="E9" s="8"/>
      <c r="F9" s="5" t="s">
        <v>73</v>
      </c>
      <c r="G9" s="5" t="s">
        <v>74</v>
      </c>
      <c r="H9" s="4" t="s">
        <v>75</v>
      </c>
      <c r="I9" s="11" t="n">
        <v>1956.0</v>
      </c>
      <c r="J9" s="11" t="n">
        <v>1000.0</v>
      </c>
      <c r="K9" s="14" t="n">
        <v>0.22</v>
      </c>
      <c r="L9" s="12" t="n">
        <v>5000.0</v>
      </c>
      <c r="M9" s="20" t="n">
        <v>9999999.0</v>
      </c>
      <c r="N9" s="14" t="n">
        <v>0.05</v>
      </c>
      <c r="O9" s="21">
        <f>M9*N9</f>
      </c>
      <c r="P9" s="4">
        <f>(L9*(1-(K9^O9)))/(1-K9)</f>
      </c>
      <c r="Q9" s="14" t="n">
        <v>4000.0</v>
      </c>
      <c r="R9" s="14" t="n">
        <v>5250.0</v>
      </c>
      <c r="S9" s="14" t="n">
        <v>4.0</v>
      </c>
      <c r="T9" s="23">
        <f>Q9/S9</f>
      </c>
      <c r="U9" s="23">
        <f>R9/S9</f>
      </c>
      <c r="V9" s="23"/>
      <c r="W9" s="16" t="s">
        <v>70</v>
      </c>
      <c r="X9" s="27" t="s">
        <v>76</v>
      </c>
      <c r="Y9" s="1"/>
      <c r="Z9" s="1"/>
      <c r="AA9" s="1"/>
      <c r="AB9" s="1"/>
      <c r="AC9" s="1"/>
      <c r="AD9" s="1"/>
    </row>
    <row r="10">
      <c r="A10" s="25" t="s">
        <v>77</v>
      </c>
      <c r="B10" s="11" t="n">
        <v>1158.0</v>
      </c>
      <c r="C10" s="12" t="n">
        <v>0.0</v>
      </c>
      <c r="D10" s="13" t="n">
        <v>3.0</v>
      </c>
      <c r="E10" s="8"/>
      <c r="F10" s="5" t="s">
        <v>78</v>
      </c>
      <c r="G10" s="5" t="s">
        <v>79</v>
      </c>
      <c r="H10" s="4" t="s">
        <v>80</v>
      </c>
      <c r="I10" s="9"/>
      <c r="J10" s="11" t="n">
        <v>1000.0</v>
      </c>
      <c r="K10" s="4"/>
      <c r="L10" s="5"/>
      <c r="M10" s="7"/>
      <c r="N10" s="4"/>
      <c r="O10" s="21">
        <f>M10*N10</f>
      </c>
      <c r="P10" s="4"/>
      <c r="Q10" s="4"/>
      <c r="R10" s="4"/>
      <c r="S10" s="14" t="n">
        <v>3.0</v>
      </c>
      <c r="T10" s="22" t="n">
        <v>0.0</v>
      </c>
      <c r="U10" s="22" t="n">
        <v>1700.0</v>
      </c>
      <c r="V10" s="23"/>
      <c r="W10" s="16" t="s">
        <v>81</v>
      </c>
      <c r="X10" s="27" t="s">
        <v>82</v>
      </c>
      <c r="Y10" s="1"/>
      <c r="Z10" s="1"/>
      <c r="AA10" s="1"/>
      <c r="AB10" s="1"/>
      <c r="AC10" s="1"/>
      <c r="AD10" s="1"/>
    </row>
    <row r="11">
      <c r="A11" s="10" t="s">
        <v>83</v>
      </c>
      <c r="B11" s="11" t="n">
        <v>1159.0</v>
      </c>
      <c r="C11" s="12" t="n">
        <v>0.0</v>
      </c>
      <c r="D11" s="13" t="n">
        <v>3.0</v>
      </c>
      <c r="E11" s="8" t="s">
        <v>84</v>
      </c>
      <c r="F11" s="5" t="s">
        <v>85</v>
      </c>
      <c r="G11" s="5" t="s">
        <v>86</v>
      </c>
      <c r="H11" s="4" t="s">
        <v>87</v>
      </c>
      <c r="I11" s="9"/>
      <c r="J11" s="11" t="n">
        <v>1000.0</v>
      </c>
      <c r="K11" s="4"/>
      <c r="L11" s="5"/>
      <c r="M11" s="7"/>
      <c r="N11" s="4"/>
      <c r="O11" s="21">
        <f>M11*N11</f>
      </c>
      <c r="P11" s="4"/>
      <c r="Q11" s="4"/>
      <c r="R11" s="4"/>
      <c r="S11" s="14" t="n">
        <v>4.0</v>
      </c>
      <c r="T11" s="22" t="n">
        <v>0.0</v>
      </c>
      <c r="U11" s="22" t="n">
        <v>1920.0</v>
      </c>
      <c r="V11" s="23"/>
      <c r="W11" s="16" t="s">
        <v>88</v>
      </c>
      <c r="X11" s="27" t="s">
        <v>89</v>
      </c>
      <c r="Y11" s="29"/>
      <c r="Z11" s="1"/>
      <c r="AA11" s="1"/>
      <c r="AB11" s="1"/>
      <c r="AC11" s="1"/>
      <c r="AD11" s="1"/>
    </row>
    <row r="12">
      <c r="A12" s="10" t="s">
        <v>90</v>
      </c>
      <c r="B12" s="11" t="n">
        <v>1160.0</v>
      </c>
      <c r="C12" s="12" t="n">
        <v>0.0</v>
      </c>
      <c r="D12" s="13" t="n">
        <v>3.0</v>
      </c>
      <c r="E12" s="28"/>
      <c r="F12" s="19" t="s">
        <v>91</v>
      </c>
      <c r="G12" s="5" t="s">
        <v>92</v>
      </c>
      <c r="H12" s="4" t="s">
        <v>93</v>
      </c>
      <c r="I12" s="11" t="n">
        <v>1957.0</v>
      </c>
      <c r="J12" s="11" t="n">
        <v>800.0</v>
      </c>
      <c r="K12" s="14" t="n">
        <v>0.3</v>
      </c>
      <c r="L12" s="12" t="n">
        <v>4.0</v>
      </c>
      <c r="M12" s="20" t="n">
        <v>9999999.0</v>
      </c>
      <c r="N12" s="14" t="n">
        <v>0.1</v>
      </c>
      <c r="O12" s="21">
        <f>M12*N12</f>
      </c>
      <c r="P12" s="4">
        <f>(L12*(1-(K12^O12)))/(1-K12)</f>
      </c>
      <c r="Q12" s="14" t="n">
        <v>5.0</v>
      </c>
      <c r="R12" s="14" t="n">
        <v>7.0</v>
      </c>
      <c r="S12" s="14" t="n">
        <v>6.0</v>
      </c>
      <c r="T12" s="26"/>
      <c r="U12" s="26"/>
      <c r="V12" s="26"/>
      <c r="W12" s="16" t="s">
        <v>41</v>
      </c>
      <c r="X12" s="27" t="s">
        <v>94</v>
      </c>
      <c r="Y12" s="1"/>
      <c r="Z12" s="1"/>
      <c r="AA12" s="1"/>
      <c r="AB12" s="1"/>
      <c r="AC12" s="1"/>
      <c r="AD12" s="1"/>
    </row>
    <row r="13">
      <c r="A13" s="10" t="s">
        <v>95</v>
      </c>
      <c r="B13" s="11" t="n">
        <v>1161.0</v>
      </c>
      <c r="C13" s="12" t="n">
        <v>0.0</v>
      </c>
      <c r="D13" s="13" t="n">
        <v>3.0</v>
      </c>
      <c r="E13" s="28"/>
      <c r="F13" s="19" t="s">
        <v>96</v>
      </c>
      <c r="G13" s="5" t="s">
        <v>97</v>
      </c>
      <c r="H13" s="4" t="s">
        <v>98</v>
      </c>
      <c r="I13" s="11" t="n">
        <v>1958.0</v>
      </c>
      <c r="J13" s="11" t="n">
        <v>1000.0</v>
      </c>
      <c r="K13" s="14" t="n">
        <v>0.25</v>
      </c>
      <c r="L13" s="12" t="n">
        <v>300.0</v>
      </c>
      <c r="M13" s="20" t="n">
        <v>9999999.0</v>
      </c>
      <c r="N13" s="14" t="n">
        <v>0.005</v>
      </c>
      <c r="O13" s="21">
        <f>M13*N13</f>
      </c>
      <c r="P13" s="4">
        <f>(L13*(1-(K13^O13)))/(1-K13)</f>
      </c>
      <c r="Q13" s="14" t="n">
        <v>2000.0</v>
      </c>
      <c r="R13" s="14" t="n">
        <v>3000.0</v>
      </c>
      <c r="S13" s="14" t="n">
        <v>6.0</v>
      </c>
      <c r="T13" s="22" t="n">
        <v>1000.0</v>
      </c>
      <c r="U13" s="22" t="n">
        <v>1333.0</v>
      </c>
      <c r="V13" s="23"/>
      <c r="W13" s="16" t="s">
        <v>41</v>
      </c>
      <c r="X13" s="27" t="s">
        <v>99</v>
      </c>
      <c r="Y13" s="1"/>
      <c r="Z13" s="1"/>
      <c r="AA13" s="1"/>
      <c r="AB13" s="1"/>
      <c r="AC13" s="1"/>
      <c r="AD13" s="1"/>
    </row>
    <row r="14">
      <c r="A14" s="25" t="s">
        <v>100</v>
      </c>
      <c r="B14" s="11" t="n">
        <v>1162.0</v>
      </c>
      <c r="C14" s="12" t="n">
        <v>0.0</v>
      </c>
      <c r="D14" s="13" t="n">
        <v>3.0</v>
      </c>
      <c r="E14" s="28"/>
      <c r="F14" s="19" t="s">
        <v>101</v>
      </c>
      <c r="G14" s="5" t="s">
        <v>102</v>
      </c>
      <c r="H14" s="4" t="s">
        <v>103</v>
      </c>
      <c r="I14" s="9"/>
      <c r="J14" s="11" t="n">
        <v>1000.0</v>
      </c>
      <c r="K14" s="4"/>
      <c r="L14" s="5"/>
      <c r="M14" s="7"/>
      <c r="N14" s="4"/>
      <c r="O14" s="21">
        <f>M14*N14</f>
      </c>
      <c r="P14" s="4"/>
      <c r="Q14" s="4"/>
      <c r="R14" s="4"/>
      <c r="S14" s="14" t="n">
        <v>3.0</v>
      </c>
      <c r="T14" s="26"/>
      <c r="U14" s="26"/>
      <c r="V14" s="26"/>
      <c r="W14" s="16" t="s">
        <v>52</v>
      </c>
      <c r="X14" s="27" t="s">
        <v>104</v>
      </c>
      <c r="Y14" s="1"/>
      <c r="Z14" s="1"/>
      <c r="AA14" s="1"/>
      <c r="AB14" s="1"/>
      <c r="AC14" s="1"/>
      <c r="AD14" s="1"/>
    </row>
    <row r="15">
      <c r="A15" s="10" t="s">
        <v>105</v>
      </c>
      <c r="B15" s="11" t="n">
        <v>1163.0</v>
      </c>
      <c r="C15" s="12" t="n">
        <v>0.0</v>
      </c>
      <c r="D15" s="13" t="n">
        <v>1.0</v>
      </c>
      <c r="E15" s="8"/>
      <c r="F15" s="5" t="s">
        <v>106</v>
      </c>
      <c r="G15" s="5" t="s">
        <v>107</v>
      </c>
      <c r="H15" s="4" t="s">
        <v>108</v>
      </c>
      <c r="I15" s="11" t="n">
        <v>1959.0</v>
      </c>
      <c r="J15" s="11" t="n">
        <v>1000.0</v>
      </c>
      <c r="K15" s="14" t="n">
        <v>0.1</v>
      </c>
      <c r="L15" s="12" t="n">
        <v>5000.0</v>
      </c>
      <c r="M15" s="20" t="n">
        <v>9999999.0</v>
      </c>
      <c r="N15" s="14" t="n">
        <v>3.125E-4</v>
      </c>
      <c r="O15" s="21">
        <f>M15*N15</f>
      </c>
      <c r="P15" s="4">
        <f>(L15*(1-(K15^O15)))/(1-K15)</f>
      </c>
      <c r="Q15" s="14" t="n">
        <v>5000.0</v>
      </c>
      <c r="R15" s="14" t="n">
        <v>11111.0</v>
      </c>
      <c r="S15" s="14" t="n">
        <v>6.0</v>
      </c>
      <c r="T15" s="23">
        <f>Q15/S15</f>
      </c>
      <c r="U15" s="23">
        <f>R15/S15</f>
      </c>
      <c r="V15" s="23"/>
      <c r="W15" s="16" t="s">
        <v>109</v>
      </c>
      <c r="X15" s="27" t="s">
        <v>110</v>
      </c>
      <c r="Y15" s="1"/>
      <c r="Z15" s="1"/>
      <c r="AA15" s="1"/>
      <c r="AB15" s="1"/>
      <c r="AC15" s="1"/>
      <c r="AD15" s="1"/>
    </row>
    <row r="16">
      <c r="A16" s="30" t="s">
        <v>111</v>
      </c>
      <c r="B16" s="11" t="n">
        <v>1164.0</v>
      </c>
      <c r="C16" s="12" t="n">
        <v>0.0</v>
      </c>
      <c r="D16" s="13" t="n">
        <v>3.0</v>
      </c>
      <c r="E16" s="8"/>
      <c r="F16" s="5" t="s">
        <v>112</v>
      </c>
      <c r="G16" s="5" t="s">
        <v>113</v>
      </c>
      <c r="H16" s="4" t="s">
        <v>114</v>
      </c>
      <c r="I16" s="11" t="n">
        <v>1960.0</v>
      </c>
      <c r="J16" s="11" t="n">
        <v>800.0</v>
      </c>
      <c r="K16" s="14" t="n">
        <v>0.1</v>
      </c>
      <c r="L16" s="12" t="n">
        <v>900.0</v>
      </c>
      <c r="M16" s="20" t="n">
        <v>9999999.0</v>
      </c>
      <c r="N16" s="14" t="n">
        <v>0.05</v>
      </c>
      <c r="O16" s="21">
        <f>M16*N16</f>
      </c>
      <c r="P16" s="4">
        <f>(L16*(1-(K16^O16)))/(1-K16)</f>
      </c>
      <c r="Q16" s="14" t="n">
        <v>4000.0</v>
      </c>
      <c r="R16" s="14" t="n">
        <v>6666.0</v>
      </c>
      <c r="S16" s="14" t="n">
        <v>4.0</v>
      </c>
      <c r="T16" s="23">
        <f>Q16/S16</f>
      </c>
      <c r="U16" s="22" t="n">
        <v>2000.0</v>
      </c>
      <c r="V16" s="23"/>
      <c r="W16" s="16" t="s">
        <v>115</v>
      </c>
      <c r="X16" s="27" t="s">
        <v>116</v>
      </c>
      <c r="Y16" s="31"/>
      <c r="Z16" s="1"/>
      <c r="AA16" s="1"/>
      <c r="AB16" s="1"/>
      <c r="AC16" s="1"/>
      <c r="AD16" s="1"/>
    </row>
    <row r="17">
      <c r="A17" s="25" t="s">
        <v>117</v>
      </c>
      <c r="B17" s="11" t="n">
        <v>1165.0</v>
      </c>
      <c r="C17" s="12" t="n">
        <v>0.0</v>
      </c>
      <c r="D17" s="13" t="n">
        <v>3.0</v>
      </c>
      <c r="E17" s="8"/>
      <c r="F17" s="5" t="s">
        <v>118</v>
      </c>
      <c r="G17" s="5" t="s">
        <v>119</v>
      </c>
      <c r="H17" s="4" t="s">
        <v>120</v>
      </c>
      <c r="I17" s="9"/>
      <c r="J17" s="11" t="n">
        <v>1000.0</v>
      </c>
      <c r="K17" s="4"/>
      <c r="L17" s="5"/>
      <c r="M17" s="7"/>
      <c r="N17" s="4"/>
      <c r="O17" s="21"/>
      <c r="P17" s="4"/>
      <c r="Q17" s="4"/>
      <c r="R17" s="4"/>
      <c r="S17" s="14" t="n">
        <v>1.0</v>
      </c>
      <c r="T17" s="26"/>
      <c r="U17" s="26"/>
      <c r="V17" s="26"/>
      <c r="W17" s="16" t="s">
        <v>121</v>
      </c>
      <c r="X17" s="27" t="s">
        <v>122</v>
      </c>
      <c r="Y17" s="29"/>
      <c r="Z17" s="1"/>
      <c r="AA17" s="1"/>
      <c r="AB17" s="1"/>
      <c r="AC17" s="1"/>
      <c r="AD17" s="1"/>
    </row>
    <row r="18" customHeight="1" ht="16.0">
      <c r="A18" s="10" t="s">
        <v>123</v>
      </c>
      <c r="B18" s="11" t="n">
        <v>1166.0</v>
      </c>
      <c r="C18" s="12" t="n">
        <v>0.0</v>
      </c>
      <c r="D18" s="13" t="n">
        <v>3.0</v>
      </c>
      <c r="E18" s="8"/>
      <c r="F18" s="5" t="s">
        <v>124</v>
      </c>
      <c r="G18" s="5" t="s">
        <v>125</v>
      </c>
      <c r="H18" s="4" t="s">
        <v>126</v>
      </c>
      <c r="I18" s="9"/>
      <c r="J18" s="11" t="n">
        <v>1000.0</v>
      </c>
      <c r="K18" s="4"/>
      <c r="L18" s="5"/>
      <c r="M18" s="7"/>
      <c r="N18" s="4"/>
      <c r="O18" s="21"/>
      <c r="P18" s="4"/>
      <c r="Q18" s="4"/>
      <c r="R18" s="4"/>
      <c r="S18" s="14" t="n">
        <v>2.0</v>
      </c>
      <c r="T18" s="23"/>
      <c r="U18" s="22" t="n">
        <v>1500.0</v>
      </c>
      <c r="V18" s="23"/>
      <c r="W18" s="16" t="s">
        <v>88</v>
      </c>
      <c r="X18" s="27" t="s">
        <v>127</v>
      </c>
      <c r="Y18" s="32"/>
      <c r="Z18" s="33"/>
      <c r="AA18" s="1"/>
      <c r="AB18" s="1"/>
      <c r="AC18" s="1"/>
      <c r="AD18" s="1"/>
    </row>
    <row r="19">
      <c r="A19" s="10" t="s">
        <v>128</v>
      </c>
      <c r="B19" s="11" t="n">
        <v>1167.0</v>
      </c>
      <c r="C19" s="12" t="n">
        <v>0.0</v>
      </c>
      <c r="D19" s="13" t="n">
        <v>3.0</v>
      </c>
      <c r="E19" s="28"/>
      <c r="F19" s="5" t="s">
        <v>129</v>
      </c>
      <c r="G19" s="5" t="s">
        <v>130</v>
      </c>
      <c r="H19" s="4" t="s">
        <v>131</v>
      </c>
      <c r="I19" s="11" t="n">
        <v>1961.0</v>
      </c>
      <c r="J19" s="11" t="n">
        <v>1000.0</v>
      </c>
      <c r="K19" s="14" t="n">
        <v>0.17</v>
      </c>
      <c r="L19" s="12" t="n">
        <v>8.0</v>
      </c>
      <c r="M19" s="15" t="n">
        <v>24.0</v>
      </c>
      <c r="N19" s="14" t="n">
        <v>0.1</v>
      </c>
      <c r="O19" s="21">
        <f>M19*N19</f>
      </c>
      <c r="P19" s="4">
        <f>(L19*(1-(K19^O19)))/(1-K19)</f>
      </c>
      <c r="Q19" s="14" t="n">
        <v>9.0</v>
      </c>
      <c r="R19" s="14" t="n">
        <v>11.0</v>
      </c>
      <c r="S19" s="4"/>
      <c r="T19" s="26"/>
      <c r="U19" s="26"/>
      <c r="V19" s="26"/>
      <c r="W19" s="16" t="s">
        <v>115</v>
      </c>
      <c r="X19" s="27" t="s">
        <v>132</v>
      </c>
      <c r="Y19" s="32"/>
      <c r="Z19" s="1"/>
      <c r="AA19" s="1"/>
      <c r="AB19" s="1"/>
      <c r="AC19" s="1"/>
      <c r="AD19" s="1"/>
    </row>
    <row r="20">
      <c r="A20" s="10" t="s">
        <v>133</v>
      </c>
      <c r="B20" s="11" t="n">
        <v>1168.0</v>
      </c>
      <c r="C20" s="12" t="n">
        <v>0.0</v>
      </c>
      <c r="D20" s="34" t="n">
        <v>4.0</v>
      </c>
      <c r="E20" s="8" t="s">
        <v>134</v>
      </c>
      <c r="F20" s="19" t="s">
        <v>135</v>
      </c>
      <c r="G20" s="5" t="s">
        <v>136</v>
      </c>
      <c r="H20" s="4" t="s">
        <v>137</v>
      </c>
      <c r="I20" s="9"/>
      <c r="J20" s="11" t="n">
        <v>1000.0</v>
      </c>
      <c r="K20" s="4"/>
      <c r="L20" s="5"/>
      <c r="M20" s="7"/>
      <c r="N20" s="4"/>
      <c r="O20" s="21"/>
      <c r="P20" s="4"/>
      <c r="Q20" s="4"/>
      <c r="R20" s="4"/>
      <c r="S20" s="4"/>
      <c r="T20" s="4"/>
      <c r="U20" s="14" t="n">
        <v>1600.0</v>
      </c>
      <c r="V20" s="14" t="n">
        <v>8000.0</v>
      </c>
      <c r="W20" s="16" t="s">
        <v>138</v>
      </c>
      <c r="X20" s="27" t="s">
        <v>139</v>
      </c>
      <c r="Y20" s="1"/>
      <c r="Z20" s="1"/>
      <c r="AA20" s="1"/>
      <c r="AB20" s="1"/>
      <c r="AC20" s="1"/>
      <c r="AD20" s="1"/>
    </row>
    <row r="21">
      <c r="A21" s="10" t="s">
        <v>140</v>
      </c>
      <c r="B21" s="12" t="n">
        <v>1169.0</v>
      </c>
      <c r="C21" s="12" t="n">
        <v>0.0</v>
      </c>
      <c r="D21" s="13" t="n">
        <v>3.0</v>
      </c>
      <c r="E21" s="1"/>
      <c r="F21" s="4" t="s">
        <v>141</v>
      </c>
      <c r="G21" s="21" t="s">
        <v>142</v>
      </c>
      <c r="H21" s="4" t="s">
        <v>114</v>
      </c>
      <c r="I21" s="12" t="n">
        <v>1962.0</v>
      </c>
      <c r="J21" s="35" t="n">
        <v>800.0</v>
      </c>
      <c r="K21" s="14" t="n">
        <v>0.16</v>
      </c>
      <c r="L21" s="14" t="n">
        <v>50.0</v>
      </c>
      <c r="M21" s="20" t="n">
        <v>9999999.0</v>
      </c>
      <c r="N21" s="14" t="n">
        <v>1.43E-4</v>
      </c>
      <c r="O21" s="21">
        <f>M21*N21</f>
      </c>
      <c r="P21" s="4">
        <f>(L21*(1-(K21^O21)))/(1-K21)</f>
      </c>
      <c r="Q21" s="5"/>
      <c r="R21" s="5"/>
      <c r="S21" s="5"/>
      <c r="T21" s="12" t="n">
        <v>1000.0</v>
      </c>
      <c r="U21" s="5"/>
      <c r="V21" s="5"/>
      <c r="W21" s="36" t="s">
        <v>52</v>
      </c>
      <c r="X21" s="27" t="s">
        <v>143</v>
      </c>
      <c r="Y21" s="1"/>
      <c r="Z21" s="1"/>
      <c r="AA21" s="1"/>
      <c r="AB21" s="1"/>
      <c r="AC21" s="1"/>
      <c r="AD21" s="1"/>
    </row>
    <row r="22">
      <c r="A22" s="10" t="s">
        <v>144</v>
      </c>
      <c r="B22" s="12" t="n">
        <v>1170.0</v>
      </c>
      <c r="C22" s="12" t="n">
        <v>0.0</v>
      </c>
      <c r="D22" s="13" t="n">
        <v>3.0</v>
      </c>
      <c r="E22" s="1"/>
      <c r="F22" s="5" t="s">
        <v>145</v>
      </c>
      <c r="G22" s="1" t="s">
        <v>146</v>
      </c>
      <c r="H22" s="4" t="s">
        <v>147</v>
      </c>
      <c r="I22" s="12" t="n">
        <v>1963.0</v>
      </c>
      <c r="J22" s="11" t="n">
        <v>800.0</v>
      </c>
      <c r="K22" s="12" t="n">
        <v>0.2</v>
      </c>
      <c r="L22" s="12" t="n">
        <v>1200.0</v>
      </c>
      <c r="M22" s="37" t="n">
        <v>9999999.0</v>
      </c>
      <c r="N22" s="12" t="n">
        <v>0.05</v>
      </c>
      <c r="O22" s="21">
        <f>M22*N22</f>
      </c>
      <c r="P22" s="4">
        <f>(L22*(1-(K22^O22)))/(1-K22)</f>
      </c>
      <c r="Q22" s="5"/>
      <c r="R22" s="5"/>
      <c r="S22" s="5"/>
      <c r="T22" s="5"/>
      <c r="U22" s="5"/>
      <c r="V22" s="5"/>
      <c r="W22" s="36" t="s">
        <v>41</v>
      </c>
      <c r="X22" s="27" t="s">
        <v>148</v>
      </c>
      <c r="Y22" s="1"/>
      <c r="Z22" s="1"/>
      <c r="AA22" s="1"/>
      <c r="AB22" s="1"/>
      <c r="AC22" s="1"/>
      <c r="AD22" s="1"/>
    </row>
    <row r="23">
      <c r="A23" s="38" t="s">
        <v>149</v>
      </c>
      <c r="B23" s="11" t="n">
        <v>1181.0</v>
      </c>
      <c r="C23" s="12" t="n">
        <v>1.0</v>
      </c>
      <c r="D23" s="1"/>
      <c r="E23" s="8"/>
      <c r="F23" s="12" t="n">
        <v>141.0</v>
      </c>
      <c r="G23" s="1" t="s">
        <v>150</v>
      </c>
      <c r="H23" s="4" t="s">
        <v>151</v>
      </c>
      <c r="I23" s="9"/>
      <c r="J23" s="11" t="n">
        <v>1000.0</v>
      </c>
      <c r="K23" s="4"/>
      <c r="L23" s="5"/>
      <c r="M23" s="7"/>
      <c r="N23" s="4"/>
      <c r="O23" s="4"/>
      <c r="P23" s="4"/>
      <c r="Q23" s="4"/>
      <c r="R23" s="4"/>
      <c r="S23" s="4"/>
      <c r="T23" s="14" t="n">
        <v>1000.0</v>
      </c>
      <c r="U23" s="14" t="n">
        <v>1100.0</v>
      </c>
      <c r="V23" s="4"/>
      <c r="W23" s="16" t="s">
        <v>121</v>
      </c>
      <c r="X23" s="27" t="s">
        <v>152</v>
      </c>
      <c r="Y23" s="1"/>
      <c r="Z23" s="8"/>
      <c r="AA23" s="8"/>
      <c r="AB23" s="1"/>
      <c r="AC23" s="1"/>
      <c r="AD23" s="1"/>
    </row>
    <row r="24">
      <c r="A24" s="38" t="s">
        <v>153</v>
      </c>
      <c r="B24" s="12" t="n">
        <v>1182.0</v>
      </c>
      <c r="C24" s="12" t="n">
        <v>1.0</v>
      </c>
      <c r="D24" s="1"/>
      <c r="E24" s="8"/>
      <c r="F24" s="12" t="n">
        <v>241.0</v>
      </c>
      <c r="G24" s="1" t="s">
        <v>154</v>
      </c>
      <c r="H24" s="4" t="s">
        <v>155</v>
      </c>
      <c r="I24" s="9"/>
      <c r="J24" s="11" t="n">
        <v>1000.0</v>
      </c>
      <c r="K24" s="4"/>
      <c r="L24" s="5"/>
      <c r="M24" s="7"/>
      <c r="N24" s="4"/>
      <c r="O24" s="4"/>
      <c r="P24" s="4"/>
      <c r="Q24" s="4"/>
      <c r="R24" s="4"/>
      <c r="S24" s="4"/>
      <c r="T24" s="14" t="n">
        <v>1000.0</v>
      </c>
      <c r="U24" s="14" t="n">
        <v>1200.0</v>
      </c>
      <c r="V24" s="4"/>
      <c r="W24" s="16" t="s">
        <v>88</v>
      </c>
      <c r="X24" s="27" t="s">
        <v>156</v>
      </c>
      <c r="Y24" s="39"/>
      <c r="Z24" s="8"/>
      <c r="AA24" s="8"/>
      <c r="AB24" s="1"/>
      <c r="AC24" s="1"/>
      <c r="AD24" s="1"/>
    </row>
    <row r="25">
      <c r="A25" s="38" t="s">
        <v>157</v>
      </c>
      <c r="B25" s="11" t="n">
        <v>1183.0</v>
      </c>
      <c r="C25" s="12" t="n">
        <v>1.0</v>
      </c>
      <c r="D25" s="1"/>
      <c r="E25" s="8"/>
      <c r="F25" s="12" t="n">
        <v>341.0</v>
      </c>
      <c r="G25" s="1" t="s">
        <v>158</v>
      </c>
      <c r="H25" s="4" t="s">
        <v>159</v>
      </c>
      <c r="I25" s="9"/>
      <c r="J25" s="11" t="n">
        <v>1000.0</v>
      </c>
      <c r="K25" s="4"/>
      <c r="L25" s="5"/>
      <c r="M25" s="7"/>
      <c r="N25" s="4"/>
      <c r="O25" s="4"/>
      <c r="P25" s="4"/>
      <c r="Q25" s="4"/>
      <c r="R25" s="4"/>
      <c r="S25" s="4"/>
      <c r="T25" s="35" t="n">
        <v>833.0</v>
      </c>
      <c r="U25" s="35" t="n">
        <v>2000.0</v>
      </c>
      <c r="V25" s="21"/>
      <c r="W25" s="16" t="s">
        <v>160</v>
      </c>
      <c r="X25" s="27" t="s">
        <v>161</v>
      </c>
      <c r="Y25" s="1"/>
      <c r="Z25" s="8"/>
      <c r="AA25" s="8"/>
      <c r="AB25" s="1"/>
      <c r="AC25" s="1"/>
      <c r="AD25" s="1"/>
    </row>
    <row r="26">
      <c r="A26" s="38" t="s">
        <v>162</v>
      </c>
      <c r="B26" s="11" t="n">
        <v>1184.0</v>
      </c>
      <c r="C26" s="12" t="n">
        <v>1.0</v>
      </c>
      <c r="D26" s="1"/>
      <c r="E26" s="8"/>
      <c r="F26" s="12" t="n">
        <v>441.0</v>
      </c>
      <c r="G26" s="1" t="s">
        <v>163</v>
      </c>
      <c r="H26" s="4" t="s">
        <v>164</v>
      </c>
      <c r="I26" s="9"/>
      <c r="J26" s="11" t="n">
        <v>1000.0</v>
      </c>
      <c r="K26" s="4"/>
      <c r="L26" s="5"/>
      <c r="M26" s="7"/>
      <c r="N26" s="4"/>
      <c r="O26" s="4"/>
      <c r="P26" s="4"/>
      <c r="Q26" s="4"/>
      <c r="R26" s="4"/>
      <c r="S26" s="4"/>
      <c r="T26" s="14" t="n">
        <v>1000.0</v>
      </c>
      <c r="U26" s="14" t="n">
        <v>1850.0</v>
      </c>
      <c r="V26" s="4"/>
      <c r="W26" s="16" t="s">
        <v>165</v>
      </c>
      <c r="X26" s="27" t="s">
        <v>166</v>
      </c>
      <c r="Y26" s="1"/>
      <c r="Z26" s="8"/>
      <c r="AA26" s="8"/>
      <c r="AB26" s="1"/>
      <c r="AC26" s="1"/>
      <c r="AD26" s="1"/>
    </row>
    <row r="27">
      <c r="A27" s="38" t="s">
        <v>167</v>
      </c>
      <c r="B27" s="11" t="n">
        <v>1185.0</v>
      </c>
      <c r="C27" s="12" t="n">
        <v>1.0</v>
      </c>
      <c r="D27" s="1"/>
      <c r="E27" s="8"/>
      <c r="F27" s="12" t="n">
        <v>541.0</v>
      </c>
      <c r="G27" s="1" t="s">
        <v>168</v>
      </c>
      <c r="H27" s="4" t="s">
        <v>169</v>
      </c>
      <c r="I27" s="9"/>
      <c r="J27" s="11" t="n">
        <v>1000.0</v>
      </c>
      <c r="K27" s="4"/>
      <c r="L27" s="5"/>
      <c r="M27" s="7"/>
      <c r="N27" s="4"/>
      <c r="O27" s="4"/>
      <c r="P27" s="4"/>
      <c r="Q27" s="4"/>
      <c r="R27" s="4"/>
      <c r="S27" s="4"/>
      <c r="T27" s="14" t="n">
        <v>1250.0</v>
      </c>
      <c r="U27" s="14" t="n">
        <v>1500.0</v>
      </c>
      <c r="V27" s="4"/>
      <c r="W27" s="16" t="s">
        <v>170</v>
      </c>
      <c r="X27" s="27" t="s">
        <v>171</v>
      </c>
      <c r="Y27" s="1"/>
      <c r="Z27" s="8"/>
      <c r="AA27" s="8"/>
      <c r="AB27" s="1"/>
      <c r="AC27" s="1"/>
      <c r="AD27" s="1"/>
    </row>
    <row r="28">
      <c r="A28" s="38" t="s">
        <v>172</v>
      </c>
      <c r="B28" s="11" t="n">
        <v>1186.0</v>
      </c>
      <c r="C28" s="12" t="n">
        <v>1.0</v>
      </c>
      <c r="D28" s="1"/>
      <c r="E28" s="8"/>
      <c r="F28" s="12" t="n">
        <v>641.0</v>
      </c>
      <c r="G28" s="1" t="s">
        <v>173</v>
      </c>
      <c r="H28" s="4" t="s">
        <v>174</v>
      </c>
      <c r="I28" s="9"/>
      <c r="J28" s="11" t="n">
        <v>1000.0</v>
      </c>
      <c r="K28" s="4"/>
      <c r="L28" s="5"/>
      <c r="M28" s="7"/>
      <c r="N28" s="4"/>
      <c r="O28" s="4"/>
      <c r="P28" s="4"/>
      <c r="Q28" s="4"/>
      <c r="R28" s="4"/>
      <c r="S28" s="4"/>
      <c r="T28" s="35" t="n">
        <v>1000.0</v>
      </c>
      <c r="U28" s="35" t="n">
        <v>1500.0</v>
      </c>
      <c r="V28" s="21"/>
      <c r="W28" s="16" t="s">
        <v>115</v>
      </c>
      <c r="X28" s="27" t="s">
        <v>175</v>
      </c>
      <c r="Y28" s="1"/>
      <c r="Z28" s="1"/>
      <c r="AA28" s="1"/>
      <c r="AB28" s="1"/>
      <c r="AC28" s="1"/>
      <c r="AD28" s="1"/>
    </row>
    <row r="29">
      <c r="A29" s="38" t="s">
        <v>176</v>
      </c>
      <c r="B29" s="11" t="n">
        <v>1187.0</v>
      </c>
      <c r="C29" s="12" t="n">
        <v>1.0</v>
      </c>
      <c r="D29" s="1"/>
      <c r="E29" s="8"/>
      <c r="F29" s="12" t="n">
        <v>741.0</v>
      </c>
      <c r="G29" s="1" t="s">
        <v>177</v>
      </c>
      <c r="H29" s="4" t="s">
        <v>178</v>
      </c>
      <c r="I29" s="9"/>
      <c r="J29" s="11" t="n">
        <v>1000.0</v>
      </c>
      <c r="K29" s="4"/>
      <c r="L29" s="5"/>
      <c r="M29" s="7"/>
      <c r="N29" s="4"/>
      <c r="O29" s="4"/>
      <c r="P29" s="4"/>
      <c r="Q29" s="4"/>
      <c r="R29" s="4"/>
      <c r="S29" s="4"/>
      <c r="T29" s="14" t="n">
        <v>0.0</v>
      </c>
      <c r="U29" s="14" t="n">
        <v>1500.0</v>
      </c>
      <c r="V29" s="4"/>
      <c r="W29" s="16" t="s">
        <v>179</v>
      </c>
      <c r="X29" s="27" t="s">
        <v>180</v>
      </c>
      <c r="Y29" s="1"/>
      <c r="Z29" s="8"/>
      <c r="AA29" s="8"/>
      <c r="AB29" s="1"/>
      <c r="AC29" s="1"/>
      <c r="AD29" s="1"/>
    </row>
    <row r="30">
      <c r="A30" s="40" t="s">
        <v>181</v>
      </c>
      <c r="B30" s="11" t="n">
        <v>1188.0</v>
      </c>
      <c r="C30" s="12" t="n">
        <v>1.0</v>
      </c>
      <c r="D30" s="5"/>
      <c r="E30" s="4"/>
      <c r="F30" s="12" t="n">
        <v>841.0</v>
      </c>
      <c r="G30" s="1" t="s">
        <v>182</v>
      </c>
      <c r="H30" s="4" t="s">
        <v>183</v>
      </c>
      <c r="I30" s="9"/>
      <c r="J30" s="11" t="n">
        <v>1000.0</v>
      </c>
      <c r="K30" s="4"/>
      <c r="L30" s="5"/>
      <c r="M30" s="7"/>
      <c r="N30" s="4"/>
      <c r="O30" s="4"/>
      <c r="P30" s="4"/>
      <c r="Q30" s="4"/>
      <c r="R30" s="4"/>
      <c r="S30" s="4"/>
      <c r="T30" s="14" t="n">
        <v>775.0</v>
      </c>
      <c r="U30" s="14" t="n">
        <v>1375.0</v>
      </c>
      <c r="V30" s="4"/>
      <c r="W30" s="16" t="s">
        <v>179</v>
      </c>
      <c r="X30" s="27" t="s">
        <v>184</v>
      </c>
      <c r="Y30" s="1"/>
      <c r="Z30" s="1"/>
      <c r="AA30" s="1"/>
      <c r="AB30" s="1"/>
      <c r="AC30" s="1"/>
      <c r="AD30" s="1"/>
    </row>
    <row r="31">
      <c r="A31" s="38" t="s">
        <v>185</v>
      </c>
      <c r="B31" s="11" t="n">
        <v>1189.0</v>
      </c>
      <c r="C31" s="12" t="n">
        <v>1.0</v>
      </c>
      <c r="D31" s="5"/>
      <c r="E31" s="4"/>
      <c r="F31" s="12" t="n">
        <v>932.0</v>
      </c>
      <c r="G31" s="1" t="s">
        <v>186</v>
      </c>
      <c r="H31" s="4" t="s">
        <v>187</v>
      </c>
      <c r="I31" s="9"/>
      <c r="J31" s="11" t="n">
        <v>1000.0</v>
      </c>
      <c r="K31" s="4"/>
      <c r="L31" s="5"/>
      <c r="M31" s="7"/>
      <c r="N31" s="4"/>
      <c r="O31" s="4"/>
      <c r="P31" s="4"/>
      <c r="Q31" s="4"/>
      <c r="R31" s="4"/>
      <c r="S31" s="4"/>
      <c r="T31" s="4"/>
      <c r="U31" s="14" t="n">
        <v>1333.0</v>
      </c>
      <c r="V31" s="4"/>
      <c r="W31" s="16" t="s">
        <v>109</v>
      </c>
      <c r="X31" s="27" t="s">
        <v>188</v>
      </c>
      <c r="Y31" s="1"/>
      <c r="Z31" s="1"/>
      <c r="AA31" s="1"/>
      <c r="AB31" s="1"/>
      <c r="AC31" s="1"/>
      <c r="AD31" s="1"/>
    </row>
    <row r="32">
      <c r="A32" s="38" t="s">
        <v>189</v>
      </c>
      <c r="B32" s="11" t="n">
        <v>1190.0</v>
      </c>
      <c r="C32" s="12" t="n">
        <v>1.0</v>
      </c>
      <c r="D32" s="1"/>
      <c r="E32" s="8"/>
      <c r="F32" s="12" t="n">
        <v>941.0</v>
      </c>
      <c r="G32" s="1" t="s">
        <v>190</v>
      </c>
      <c r="H32" s="4" t="s">
        <v>191</v>
      </c>
      <c r="I32" s="9"/>
      <c r="J32" s="11" t="n">
        <v>1000.0</v>
      </c>
      <c r="K32" s="4"/>
      <c r="L32" s="5"/>
      <c r="M32" s="7"/>
      <c r="N32" s="4"/>
      <c r="O32" s="4"/>
      <c r="P32" s="4"/>
      <c r="Q32" s="4"/>
      <c r="R32" s="4"/>
      <c r="S32" s="4"/>
      <c r="T32" s="41"/>
      <c r="U32" s="41"/>
      <c r="V32" s="41"/>
      <c r="W32" s="16" t="s">
        <v>121</v>
      </c>
      <c r="X32" s="27" t="s">
        <v>192</v>
      </c>
      <c r="Y32" s="1"/>
      <c r="Z32" s="1"/>
      <c r="AA32" s="1"/>
      <c r="AB32" s="1"/>
      <c r="AC32" s="1"/>
      <c r="AD32" s="1"/>
    </row>
    <row r="33">
      <c r="A33" s="38" t="s">
        <v>193</v>
      </c>
      <c r="B33" s="11" t="n">
        <v>1191.0</v>
      </c>
      <c r="C33" s="12" t="n">
        <v>1.0</v>
      </c>
      <c r="D33" s="1"/>
      <c r="E33" s="8"/>
      <c r="F33" s="12" t="n">
        <v>1041.0</v>
      </c>
      <c r="G33" s="1" t="s">
        <v>194</v>
      </c>
      <c r="H33" s="4" t="s">
        <v>195</v>
      </c>
      <c r="I33" s="9"/>
      <c r="J33" s="11" t="n">
        <v>1000.0</v>
      </c>
      <c r="K33" s="4"/>
      <c r="L33" s="5"/>
      <c r="M33" s="7"/>
      <c r="N33" s="4"/>
      <c r="O33" s="4"/>
      <c r="P33" s="4"/>
      <c r="Q33" s="4"/>
      <c r="R33" s="4"/>
      <c r="S33" s="4"/>
      <c r="T33" s="14" t="n">
        <v>1062.0</v>
      </c>
      <c r="U33" s="14" t="n">
        <v>2125.0</v>
      </c>
      <c r="V33" s="4" t="s">
        <v>196</v>
      </c>
      <c r="W33" s="16" t="s">
        <v>179</v>
      </c>
      <c r="X33" s="27" t="s">
        <v>197</v>
      </c>
      <c r="Y33" s="1"/>
      <c r="Z33" s="1"/>
      <c r="AA33" s="1"/>
      <c r="AB33" s="1"/>
      <c r="AC33" s="1"/>
      <c r="AD33" s="1"/>
    </row>
    <row r="34">
      <c r="A34" s="38" t="s">
        <v>198</v>
      </c>
      <c r="B34" s="11" t="n">
        <v>1192.0</v>
      </c>
      <c r="C34" s="12" t="n">
        <v>1.0</v>
      </c>
      <c r="D34" s="5"/>
      <c r="E34" s="4"/>
      <c r="F34" s="12" t="n">
        <v>2001.0</v>
      </c>
      <c r="G34" s="1" t="s">
        <v>199</v>
      </c>
      <c r="H34" s="4" t="s">
        <v>200</v>
      </c>
      <c r="I34" s="9"/>
      <c r="J34" s="11" t="n">
        <v>1000.0</v>
      </c>
      <c r="K34" s="4"/>
      <c r="L34" s="5"/>
      <c r="M34" s="7"/>
      <c r="N34" s="4"/>
      <c r="O34" s="4"/>
      <c r="P34" s="4"/>
      <c r="Q34" s="4"/>
      <c r="R34" s="4"/>
      <c r="S34" s="4"/>
      <c r="T34" s="14" t="n">
        <v>1000.0</v>
      </c>
      <c r="U34" s="14" t="n">
        <v>5000.0</v>
      </c>
      <c r="V34" s="35" t="n">
        <v>10000.0</v>
      </c>
      <c r="W34" s="16" t="s">
        <v>81</v>
      </c>
      <c r="X34" s="27" t="s">
        <v>201</v>
      </c>
      <c r="Y34" s="1"/>
      <c r="Z34" s="1"/>
      <c r="AA34" s="1"/>
      <c r="AB34" s="1"/>
      <c r="AC34" s="1"/>
      <c r="AD34" s="1"/>
    </row>
    <row r="35">
      <c r="A35" s="38" t="s">
        <v>202</v>
      </c>
      <c r="B35" s="11" t="n">
        <v>1193.0</v>
      </c>
      <c r="C35" s="12" t="n">
        <v>1.0</v>
      </c>
      <c r="D35" s="5"/>
      <c r="E35" s="4"/>
      <c r="F35" s="12" t="n">
        <v>2141.0</v>
      </c>
      <c r="G35" s="1" t="s">
        <v>203</v>
      </c>
      <c r="H35" s="4" t="s">
        <v>204</v>
      </c>
      <c r="I35" s="9"/>
      <c r="J35" s="11" t="n">
        <v>1000.0</v>
      </c>
      <c r="K35" s="4"/>
      <c r="L35" s="5"/>
      <c r="M35" s="7"/>
      <c r="N35" s="4"/>
      <c r="O35" s="4"/>
      <c r="P35" s="4"/>
      <c r="Q35" s="4"/>
      <c r="R35" s="4"/>
      <c r="S35" s="4"/>
      <c r="T35" s="41"/>
      <c r="U35" s="41"/>
      <c r="V35" s="42" t="n">
        <v>30000.0</v>
      </c>
      <c r="W35" s="16" t="s">
        <v>81</v>
      </c>
      <c r="X35" s="27" t="s">
        <v>205</v>
      </c>
      <c r="Y35" s="1"/>
      <c r="Z35" s="1"/>
      <c r="AA35" s="1"/>
      <c r="AB35" s="1"/>
      <c r="AC35" s="1"/>
      <c r="AD35" s="1"/>
    </row>
    <row r="36" customHeight="1" ht="16.0">
      <c r="A36" s="38" t="s">
        <v>206</v>
      </c>
      <c r="B36" s="11" t="n">
        <v>1194.0</v>
      </c>
      <c r="C36" s="12" t="n">
        <v>1.0</v>
      </c>
      <c r="D36" s="5"/>
      <c r="E36" s="4"/>
      <c r="F36" s="12" t="n">
        <v>2241.0</v>
      </c>
      <c r="G36" s="1" t="s">
        <v>207</v>
      </c>
      <c r="H36" s="4" t="s">
        <v>208</v>
      </c>
      <c r="I36" s="9"/>
      <c r="J36" s="11" t="n">
        <v>1000.0</v>
      </c>
      <c r="K36" s="4"/>
      <c r="L36" s="5"/>
      <c r="M36" s="7"/>
      <c r="N36" s="4"/>
      <c r="O36" s="4"/>
      <c r="P36" s="4"/>
      <c r="Q36" s="4"/>
      <c r="R36" s="4"/>
      <c r="S36" s="4"/>
      <c r="T36" s="41"/>
      <c r="U36" s="41"/>
      <c r="V36" s="41"/>
      <c r="W36" s="16" t="s">
        <v>81</v>
      </c>
      <c r="X36" s="27" t="s">
        <v>209</v>
      </c>
      <c r="Y36" s="1"/>
      <c r="Z36" s="1"/>
      <c r="AA36" s="1"/>
      <c r="AB36" s="1"/>
      <c r="AC36" s="1"/>
      <c r="AD36" s="1"/>
    </row>
    <row r="37">
      <c r="A37" s="38" t="s">
        <v>210</v>
      </c>
      <c r="B37" s="11" t="n">
        <v>1197.0</v>
      </c>
      <c r="C37" s="12" t="n">
        <v>2.0</v>
      </c>
      <c r="D37" s="8"/>
      <c r="E37" s="8"/>
      <c r="F37" s="14" t="n">
        <v>1474.0</v>
      </c>
      <c r="G37" s="8" t="s">
        <v>211</v>
      </c>
      <c r="H37" s="4" t="s">
        <v>212</v>
      </c>
      <c r="I37" s="9"/>
      <c r="J37" s="11" t="n">
        <v>1000.0</v>
      </c>
      <c r="K37" s="4"/>
      <c r="L37" s="4"/>
      <c r="M37" s="7"/>
      <c r="N37" s="4"/>
      <c r="O37" s="4"/>
      <c r="P37" s="4"/>
      <c r="Q37" s="4"/>
      <c r="R37" s="4"/>
      <c r="S37" s="4"/>
      <c r="T37" s="41"/>
      <c r="U37" s="41"/>
      <c r="V37" s="41"/>
      <c r="W37" s="16" t="s">
        <v>121</v>
      </c>
      <c r="X37" s="27" t="s">
        <v>213</v>
      </c>
      <c r="Y37" s="8"/>
      <c r="Z37" s="8"/>
      <c r="AA37" s="8"/>
      <c r="AB37" s="8"/>
      <c r="AC37" s="8"/>
      <c r="AD37" s="8"/>
    </row>
    <row r="38">
      <c r="A38" s="38" t="s">
        <v>214</v>
      </c>
      <c r="B38" s="11" t="n">
        <v>1198.0</v>
      </c>
      <c r="C38" s="12" t="n">
        <v>2.0</v>
      </c>
      <c r="D38" s="1"/>
      <c r="E38" s="8"/>
      <c r="F38" s="12" t="n">
        <v>1931.0</v>
      </c>
      <c r="G38" s="1" t="s">
        <v>215</v>
      </c>
      <c r="H38" s="4" t="s">
        <v>216</v>
      </c>
      <c r="I38" s="9"/>
      <c r="J38" s="11" t="n">
        <v>1000.0</v>
      </c>
      <c r="K38" s="4"/>
      <c r="L38" s="5"/>
      <c r="M38" s="7"/>
      <c r="N38" s="4"/>
      <c r="O38" s="4"/>
      <c r="P38" s="4"/>
      <c r="Q38" s="4"/>
      <c r="R38" s="4"/>
      <c r="S38" s="4"/>
      <c r="T38" s="41"/>
      <c r="U38" s="41"/>
      <c r="V38" s="41"/>
      <c r="W38" s="16" t="s">
        <v>81</v>
      </c>
      <c r="X38" s="27" t="s">
        <v>217</v>
      </c>
      <c r="Y38" s="1"/>
      <c r="Z38" s="1"/>
      <c r="AA38" s="1"/>
      <c r="AB38" s="1"/>
      <c r="AC38" s="1"/>
      <c r="AD38" s="1"/>
    </row>
  </sheetData>
  <pageMargins bottom="0.75" footer="0.3" header="0.3" left="0.7" right="0.7" top="0.75"/>
  <drawing r:id="rId1"/>
  <legacyDrawing r:id="rId3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166666666666666" customWidth="true"/>
    <col min="2" max="2" width="16.333333333333332" customWidth="true"/>
    <col min="3" max="3" width="65.16666666666667" customWidth="true"/>
    <col min="4" max="4" width="56.0" customWidth="true"/>
    <col min="5" max="5" width="29.666666666666668" customWidth="true"/>
    <col min="6" max="6" width="21.833333333333332" customWidth="true"/>
    <col min="7" max="7" width="21.0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  <col min="21" max="21" width="10.833333333333334" customWidth="true"/>
  </cols>
  <sheetData>
    <row r="1">
      <c r="A1" s="8" t="s">
        <v>0</v>
      </c>
      <c r="B1" s="3" t="s">
        <v>218</v>
      </c>
      <c r="C1" s="8" t="s">
        <v>219</v>
      </c>
      <c r="D1" s="8" t="s">
        <v>220</v>
      </c>
      <c r="E1" s="8" t="s">
        <v>221</v>
      </c>
      <c r="F1" s="4" t="s">
        <v>5</v>
      </c>
      <c r="G1" s="8" t="s">
        <v>222</v>
      </c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>
      <c r="A2" s="8" t="s">
        <v>223</v>
      </c>
      <c r="B2" s="8" t="s">
        <v>224</v>
      </c>
      <c r="C2" s="8" t="s">
        <v>225</v>
      </c>
      <c r="D2" s="8" t="s">
        <v>226</v>
      </c>
      <c r="E2" s="8" t="s">
        <v>227</v>
      </c>
      <c r="F2" s="8" t="s">
        <v>228</v>
      </c>
      <c r="G2" s="8" t="s">
        <v>229</v>
      </c>
      <c r="H2" s="33"/>
    </row>
    <row r="3">
      <c r="A3" s="8" t="s">
        <v>230</v>
      </c>
      <c r="B3" s="43" t="n">
        <v>1250.0</v>
      </c>
      <c r="C3" s="1" t="s">
        <v>231</v>
      </c>
      <c r="D3" s="8" t="s">
        <v>232</v>
      </c>
      <c r="E3" s="8" t="s">
        <v>233</v>
      </c>
      <c r="F3" s="8"/>
      <c r="G3" s="8"/>
      <c r="H3" s="33"/>
      <c r="I3" s="8"/>
      <c r="J3" s="33"/>
      <c r="K3" s="33"/>
      <c r="L3" s="33"/>
      <c r="M3" s="33"/>
      <c r="N3" s="33"/>
      <c r="O3" s="33"/>
      <c r="P3" s="33"/>
      <c r="Q3" s="33"/>
    </row>
    <row r="4">
      <c r="A4" s="1" t="s">
        <v>234</v>
      </c>
      <c r="B4" s="43" t="n">
        <v>1251.0</v>
      </c>
      <c r="C4" s="1" t="s">
        <v>235</v>
      </c>
      <c r="D4" s="8" t="s">
        <v>236</v>
      </c>
      <c r="E4" s="8" t="s">
        <v>237</v>
      </c>
      <c r="F4" s="8"/>
      <c r="G4" s="8"/>
      <c r="I4" s="8"/>
      <c r="J4" s="33"/>
      <c r="K4" s="33"/>
      <c r="L4" s="33"/>
      <c r="M4" s="33"/>
      <c r="N4" s="33"/>
      <c r="O4" s="33"/>
      <c r="P4" s="33"/>
      <c r="Q4" s="33"/>
    </row>
    <row r="5">
      <c r="A5" s="1" t="s">
        <v>238</v>
      </c>
      <c r="B5" s="43" t="n">
        <v>1252.0</v>
      </c>
      <c r="C5" s="8" t="s">
        <v>239</v>
      </c>
      <c r="D5" s="8" t="s">
        <v>240</v>
      </c>
      <c r="E5" s="8" t="s">
        <v>237</v>
      </c>
      <c r="F5" s="8"/>
      <c r="G5" s="8"/>
      <c r="I5" s="8"/>
      <c r="J5" s="33"/>
      <c r="K5" s="33"/>
      <c r="L5" s="33"/>
      <c r="M5" s="33"/>
      <c r="N5" s="33"/>
      <c r="O5" s="33"/>
      <c r="P5" s="33"/>
      <c r="Q5" s="33"/>
    </row>
    <row r="6">
      <c r="A6" s="1" t="s">
        <v>241</v>
      </c>
      <c r="B6" s="43" t="n">
        <v>1253.0</v>
      </c>
      <c r="C6" s="1" t="s">
        <v>242</v>
      </c>
      <c r="D6" s="8" t="s">
        <v>243</v>
      </c>
      <c r="E6" s="1" t="s">
        <v>244</v>
      </c>
      <c r="F6" s="8" t="s">
        <v>245</v>
      </c>
      <c r="G6" s="8" t="s">
        <v>246</v>
      </c>
      <c r="I6" s="8"/>
      <c r="J6" s="33"/>
      <c r="K6" s="33"/>
      <c r="L6" s="33"/>
      <c r="M6" s="33"/>
      <c r="N6" s="33"/>
      <c r="O6" s="33"/>
      <c r="P6" s="33"/>
      <c r="Q6" s="33"/>
    </row>
    <row r="7">
      <c r="A7" s="1" t="s">
        <v>247</v>
      </c>
      <c r="B7" s="43" t="n">
        <v>1254.0</v>
      </c>
      <c r="C7" s="1" t="s">
        <v>248</v>
      </c>
      <c r="D7" s="8" t="s">
        <v>249</v>
      </c>
      <c r="E7" s="1" t="s">
        <v>250</v>
      </c>
      <c r="F7" s="8"/>
      <c r="G7" s="8"/>
      <c r="I7" s="8"/>
      <c r="J7" s="33"/>
      <c r="K7" s="33"/>
      <c r="L7" s="33"/>
      <c r="M7" s="33"/>
      <c r="N7" s="33"/>
      <c r="O7" s="33"/>
      <c r="P7" s="33"/>
      <c r="Q7" s="33"/>
    </row>
    <row r="8">
      <c r="A8" s="8" t="s">
        <v>251</v>
      </c>
      <c r="B8" s="43" t="n">
        <v>1255.0</v>
      </c>
      <c r="C8" s="1" t="s">
        <v>252</v>
      </c>
      <c r="D8" s="8" t="s">
        <v>253</v>
      </c>
      <c r="E8" s="8" t="s">
        <v>254</v>
      </c>
      <c r="F8" s="8"/>
      <c r="G8" s="8"/>
      <c r="I8" s="8"/>
      <c r="J8" s="33"/>
      <c r="K8" s="33"/>
      <c r="L8" s="33"/>
      <c r="M8" s="33"/>
      <c r="N8" s="33"/>
      <c r="O8" s="33"/>
      <c r="P8" s="33"/>
      <c r="Q8" s="33"/>
    </row>
    <row r="9">
      <c r="A9" s="8" t="s">
        <v>255</v>
      </c>
      <c r="B9" s="43" t="n">
        <v>1256.0</v>
      </c>
      <c r="C9" s="1" t="s">
        <v>256</v>
      </c>
      <c r="D9" s="8" t="s">
        <v>257</v>
      </c>
      <c r="E9" s="8" t="s">
        <v>258</v>
      </c>
      <c r="F9" s="8"/>
      <c r="G9" s="8"/>
      <c r="I9" s="8"/>
      <c r="J9" s="33"/>
      <c r="K9" s="33"/>
      <c r="L9" s="33"/>
      <c r="M9" s="33"/>
      <c r="N9" s="33"/>
      <c r="O9" s="33"/>
      <c r="P9" s="33"/>
      <c r="Q9" s="33"/>
    </row>
    <row r="10">
      <c r="A10" s="1" t="s">
        <v>259</v>
      </c>
      <c r="B10" s="43" t="n">
        <v>1257.0</v>
      </c>
      <c r="C10" s="8" t="s">
        <v>260</v>
      </c>
      <c r="D10" s="8" t="s">
        <v>261</v>
      </c>
      <c r="E10" s="8" t="s">
        <v>262</v>
      </c>
      <c r="F10" s="8"/>
      <c r="G10" s="8"/>
      <c r="I10" s="8"/>
      <c r="J10" s="33"/>
      <c r="K10" s="33"/>
      <c r="L10" s="33"/>
      <c r="M10" s="33"/>
      <c r="N10" s="33"/>
      <c r="O10" s="33"/>
      <c r="P10" s="33"/>
      <c r="Q10" s="33"/>
    </row>
    <row r="11">
      <c r="A11" s="1" t="s">
        <v>263</v>
      </c>
      <c r="B11" s="43" t="n">
        <v>1258.0</v>
      </c>
      <c r="C11" s="1" t="s">
        <v>264</v>
      </c>
      <c r="D11" s="8" t="s">
        <v>265</v>
      </c>
      <c r="E11" s="8" t="s">
        <v>266</v>
      </c>
      <c r="F11" s="8"/>
      <c r="G11" s="8"/>
      <c r="I11" s="8"/>
      <c r="J11" s="33"/>
      <c r="K11" s="33"/>
      <c r="L11" s="33"/>
      <c r="M11" s="33"/>
      <c r="N11" s="33"/>
      <c r="O11" s="33"/>
      <c r="P11" s="33"/>
      <c r="Q11" s="33"/>
    </row>
    <row r="12">
      <c r="A12" s="8" t="s">
        <v>267</v>
      </c>
      <c r="B12" s="43" t="n">
        <v>1259.0</v>
      </c>
      <c r="C12" s="8" t="s">
        <v>268</v>
      </c>
      <c r="D12" s="8" t="s">
        <v>269</v>
      </c>
      <c r="E12" s="8" t="s">
        <v>270</v>
      </c>
      <c r="F12" s="8"/>
      <c r="G12" s="8"/>
      <c r="I12" s="8"/>
      <c r="J12" s="33"/>
      <c r="K12" s="33"/>
      <c r="L12" s="33"/>
      <c r="M12" s="33"/>
      <c r="N12" s="33"/>
      <c r="O12" s="33"/>
      <c r="P12" s="33"/>
      <c r="Q12" s="33"/>
      <c r="R12" s="33"/>
    </row>
    <row r="13">
      <c r="A13" s="8" t="s">
        <v>271</v>
      </c>
      <c r="B13" s="43" t="n">
        <v>1260.0</v>
      </c>
      <c r="C13" s="8" t="s">
        <v>272</v>
      </c>
      <c r="D13" s="44" t="s">
        <v>272</v>
      </c>
      <c r="E13" s="8" t="s">
        <v>273</v>
      </c>
      <c r="F13" s="8"/>
      <c r="G13" s="8"/>
      <c r="I13" s="8"/>
      <c r="J13" s="33"/>
      <c r="K13" s="33"/>
      <c r="L13" s="33"/>
      <c r="M13" s="33"/>
      <c r="N13" s="33"/>
      <c r="O13" s="33"/>
      <c r="P13" s="33"/>
      <c r="Q13" s="33"/>
      <c r="R13" s="33"/>
    </row>
    <row r="14">
      <c r="A14" s="8" t="s">
        <v>274</v>
      </c>
      <c r="B14" s="43" t="n">
        <v>1261.0</v>
      </c>
      <c r="C14" s="8" t="s">
        <v>275</v>
      </c>
      <c r="D14" s="8" t="s">
        <v>276</v>
      </c>
      <c r="E14" s="8" t="s">
        <v>244</v>
      </c>
      <c r="F14" s="8" t="s">
        <v>277</v>
      </c>
      <c r="G14" s="8" t="s">
        <v>278</v>
      </c>
      <c r="I14" s="8"/>
      <c r="J14" s="33"/>
      <c r="K14" s="33"/>
      <c r="L14" s="33"/>
      <c r="M14" s="33"/>
      <c r="N14" s="33"/>
      <c r="O14" s="33"/>
      <c r="P14" s="33"/>
      <c r="Q14" s="33"/>
      <c r="R14" s="33"/>
    </row>
    <row r="15">
      <c r="A15" s="33"/>
      <c r="B15" s="33"/>
      <c r="C15" s="33"/>
      <c r="D15" s="45"/>
      <c r="E15" s="33"/>
      <c r="F15" s="33"/>
      <c r="G15" s="33"/>
    </row>
    <row r="16">
      <c r="A16" s="33"/>
      <c r="B16" s="33"/>
      <c r="D16" s="45"/>
      <c r="E16" s="33"/>
      <c r="G16" s="33"/>
    </row>
    <row r="17">
      <c r="A17" s="33"/>
      <c r="B17" s="33"/>
      <c r="D17" s="45"/>
      <c r="E17" s="33"/>
      <c r="G17" s="33"/>
    </row>
    <row r="18">
      <c r="A18" s="33"/>
      <c r="B18" s="33"/>
      <c r="C18" s="33"/>
      <c r="D18" s="45"/>
      <c r="E18" s="33"/>
      <c r="G18" s="33"/>
    </row>
    <row r="19">
      <c r="A19" s="33"/>
      <c r="B19" s="33"/>
      <c r="C19" s="33"/>
      <c r="D19" s="45"/>
      <c r="E19" s="33"/>
      <c r="G19" s="33"/>
    </row>
    <row r="20">
      <c r="A20" s="33"/>
      <c r="B20" s="33"/>
      <c r="C20" s="33"/>
      <c r="D20" s="45"/>
      <c r="E20" s="33"/>
      <c r="G20" s="33"/>
    </row>
    <row r="21">
      <c r="A21" s="33"/>
      <c r="B21" s="33"/>
      <c r="C21" s="33"/>
      <c r="D21" s="45"/>
      <c r="E21" s="33"/>
      <c r="G21" s="33"/>
    </row>
    <row r="22">
      <c r="A22" s="46"/>
      <c r="B22" s="33"/>
      <c r="C22" s="33"/>
      <c r="D22" s="45"/>
      <c r="E22" s="33"/>
      <c r="G22" s="33"/>
    </row>
    <row r="23">
      <c r="A23" s="33"/>
      <c r="B23" s="47"/>
      <c r="C23" s="47"/>
      <c r="D23" s="45"/>
      <c r="E23" s="33"/>
      <c r="G23" s="33"/>
    </row>
    <row r="24">
      <c r="A24" s="33"/>
      <c r="B24" s="33"/>
      <c r="C24" s="33" t="s">
        <v>279</v>
      </c>
      <c r="D24" s="45"/>
      <c r="E24" s="33"/>
      <c r="G24" s="33"/>
    </row>
    <row r="25">
      <c r="A25" s="33"/>
      <c r="B25" s="33"/>
      <c r="C25" s="33"/>
      <c r="D25" s="45"/>
      <c r="E25" s="33"/>
      <c r="G25" s="33"/>
    </row>
    <row r="26">
      <c r="A26" s="33"/>
      <c r="B26" s="33"/>
      <c r="D26" s="45"/>
      <c r="E26" s="33"/>
      <c r="G26" s="33"/>
    </row>
    <row r="27">
      <c r="A27" s="47"/>
      <c r="B27" s="33"/>
      <c r="C27" s="33"/>
      <c r="D27" s="45"/>
      <c r="E27" s="33"/>
      <c r="G27" s="33"/>
    </row>
    <row r="28">
      <c r="B28" s="33"/>
      <c r="C28" s="33"/>
      <c r="D28" s="45"/>
      <c r="E28" s="33"/>
      <c r="G28" s="33"/>
    </row>
    <row r="29">
      <c r="B29" s="33"/>
      <c r="D29" s="45"/>
      <c r="E29" s="33"/>
      <c r="G29" s="33"/>
    </row>
    <row r="30">
      <c r="B30" s="33"/>
      <c r="D30" s="45"/>
      <c r="E30" s="33"/>
      <c r="G30" s="33"/>
    </row>
    <row r="31">
      <c r="B31" s="33"/>
      <c r="D31" s="45"/>
      <c r="E31" s="33"/>
      <c r="G31" s="33"/>
    </row>
    <row r="32">
      <c r="B32" s="33"/>
      <c r="D32" s="45"/>
      <c r="E32" s="33"/>
      <c r="G32" s="33"/>
    </row>
    <row r="33">
      <c r="B33" s="33"/>
      <c r="D33" s="45"/>
      <c r="E33" s="33"/>
      <c r="G33" s="33"/>
    </row>
    <row r="34">
      <c r="B34" s="33"/>
      <c r="D34" s="45"/>
      <c r="E34" s="33"/>
      <c r="G34" s="33"/>
    </row>
    <row r="35">
      <c r="B35" s="33"/>
      <c r="D35" s="45"/>
      <c r="E35" s="33"/>
      <c r="G35" s="33"/>
    </row>
    <row r="36">
      <c r="B36" s="33"/>
      <c r="D36" s="45"/>
      <c r="E36" s="33"/>
      <c r="G36" s="33"/>
    </row>
    <row r="37">
      <c r="B37" s="33"/>
      <c r="D37" s="45"/>
      <c r="E37" s="33"/>
      <c r="G37" s="33"/>
    </row>
    <row r="38">
      <c r="B38" s="33"/>
      <c r="D38" s="45"/>
      <c r="E38" s="33"/>
      <c r="G38" s="33"/>
    </row>
    <row r="39">
      <c r="B39" s="33"/>
      <c r="D39" s="45"/>
      <c r="E39" s="33"/>
      <c r="G39" s="33"/>
    </row>
    <row r="40">
      <c r="B40" s="33"/>
      <c r="D40" s="45"/>
      <c r="E40" s="33"/>
      <c r="G40" s="33"/>
    </row>
    <row r="41">
      <c r="B41" s="33"/>
      <c r="D41" s="45"/>
      <c r="E41" s="33"/>
      <c r="G41" s="33"/>
    </row>
    <row r="42">
      <c r="B42" s="33"/>
      <c r="D42" s="45"/>
      <c r="E42" s="33"/>
      <c r="G42" s="33"/>
    </row>
    <row r="43">
      <c r="B43" s="33"/>
      <c r="D43" s="45"/>
      <c r="E43" s="33"/>
      <c r="G43" s="33"/>
    </row>
    <row r="44">
      <c r="B44" s="33"/>
      <c r="D44" s="45"/>
      <c r="E44" s="33"/>
      <c r="G44" s="33"/>
    </row>
    <row r="45">
      <c r="B45" s="33"/>
      <c r="D45" s="45"/>
      <c r="E45" s="33"/>
      <c r="G45" s="33"/>
    </row>
    <row r="46">
      <c r="B46" s="33"/>
      <c r="D46" s="45"/>
      <c r="E46" s="33"/>
      <c r="G46" s="33"/>
    </row>
    <row r="47">
      <c r="B47" s="33"/>
      <c r="D47" s="45"/>
      <c r="E47" s="33"/>
      <c r="G47" s="33"/>
    </row>
    <row r="48">
      <c r="B48" s="33"/>
      <c r="D48" s="45"/>
      <c r="E48" s="33"/>
      <c r="G48" s="33"/>
    </row>
    <row r="49">
      <c r="B49" s="33"/>
      <c r="D49" s="45"/>
      <c r="E49" s="33"/>
      <c r="G49" s="33"/>
    </row>
    <row r="50">
      <c r="B50" s="33"/>
      <c r="D50" s="45"/>
      <c r="E50" s="33"/>
      <c r="G50" s="33"/>
    </row>
    <row r="51">
      <c r="B51" s="33"/>
      <c r="D51" s="45"/>
      <c r="E51" s="33"/>
      <c r="G51" s="33"/>
    </row>
    <row r="52">
      <c r="B52" s="33"/>
      <c r="D52" s="45"/>
      <c r="E52" s="33"/>
      <c r="G52" s="33"/>
    </row>
    <row r="53">
      <c r="B53" s="33"/>
      <c r="D53" s="45"/>
      <c r="E53" s="33"/>
      <c r="G53" s="33"/>
    </row>
    <row r="54">
      <c r="B54" s="33"/>
      <c r="D54" s="45"/>
      <c r="E54" s="33"/>
      <c r="G54" s="33"/>
    </row>
    <row r="55">
      <c r="B55" s="33"/>
      <c r="D55" s="45"/>
      <c r="E55" s="33"/>
      <c r="G55" s="33"/>
    </row>
    <row r="56">
      <c r="B56" s="33"/>
      <c r="D56" s="45"/>
      <c r="E56" s="33"/>
      <c r="G56" s="33"/>
    </row>
    <row r="57">
      <c r="B57" s="33"/>
      <c r="D57" s="45"/>
      <c r="E57" s="33"/>
      <c r="G57" s="33"/>
    </row>
    <row r="58">
      <c r="B58" s="33"/>
      <c r="D58" s="45"/>
      <c r="E58" s="33"/>
      <c r="G58" s="33"/>
    </row>
    <row r="59">
      <c r="B59" s="33"/>
      <c r="D59" s="45"/>
      <c r="E59" s="33"/>
      <c r="G59" s="33"/>
    </row>
    <row r="60">
      <c r="B60" s="33"/>
      <c r="D60" s="45"/>
      <c r="E60" s="33"/>
      <c r="G60" s="33"/>
    </row>
    <row r="61">
      <c r="B61" s="33"/>
      <c r="D61" s="45"/>
      <c r="E61" s="33"/>
      <c r="G61" s="33"/>
    </row>
    <row r="62">
      <c r="B62" s="33"/>
      <c r="D62" s="45"/>
      <c r="E62" s="33"/>
      <c r="G62" s="33"/>
    </row>
    <row r="63">
      <c r="B63" s="33"/>
      <c r="D63" s="45"/>
      <c r="E63" s="33"/>
      <c r="G63" s="33"/>
    </row>
    <row r="64">
      <c r="B64" s="33"/>
      <c r="D64" s="45"/>
      <c r="E64" s="33"/>
      <c r="G64" s="33"/>
    </row>
    <row r="65">
      <c r="B65" s="33"/>
      <c r="D65" s="45"/>
      <c r="E65" s="33"/>
      <c r="G65" s="33"/>
    </row>
    <row r="66">
      <c r="B66" s="33"/>
      <c r="D66" s="45"/>
      <c r="E66" s="33"/>
      <c r="G66" s="33"/>
    </row>
    <row r="67">
      <c r="B67" s="33"/>
      <c r="D67" s="45"/>
      <c r="E67" s="33"/>
      <c r="G67" s="33"/>
    </row>
    <row r="68">
      <c r="B68" s="33"/>
      <c r="D68" s="45"/>
      <c r="E68" s="33"/>
      <c r="G68" s="33"/>
    </row>
    <row r="69">
      <c r="B69" s="33"/>
      <c r="D69" s="45"/>
      <c r="E69" s="33"/>
      <c r="G69" s="33"/>
    </row>
    <row r="70">
      <c r="B70" s="33"/>
      <c r="D70" s="45"/>
      <c r="E70" s="33"/>
      <c r="G70" s="33"/>
    </row>
    <row r="71">
      <c r="B71" s="33"/>
      <c r="D71" s="45"/>
      <c r="E71" s="33"/>
      <c r="G71" s="33"/>
    </row>
    <row r="72">
      <c r="B72" s="33"/>
      <c r="D72" s="45"/>
      <c r="E72" s="33"/>
      <c r="G72" s="33"/>
    </row>
    <row r="73">
      <c r="B73" s="33"/>
      <c r="D73" s="45"/>
      <c r="E73" s="33"/>
      <c r="G73" s="33"/>
    </row>
    <row r="74">
      <c r="B74" s="33"/>
      <c r="D74" s="45"/>
      <c r="E74" s="33"/>
      <c r="G74" s="33"/>
    </row>
    <row r="75">
      <c r="B75" s="33"/>
      <c r="D75" s="45"/>
      <c r="E75" s="33"/>
      <c r="G75" s="33"/>
    </row>
    <row r="76">
      <c r="B76" s="33"/>
      <c r="D76" s="45"/>
      <c r="E76" s="33"/>
      <c r="G76" s="33"/>
    </row>
    <row r="77">
      <c r="B77" s="33"/>
      <c r="D77" s="45"/>
      <c r="E77" s="33"/>
      <c r="G77" s="33"/>
    </row>
    <row r="78">
      <c r="B78" s="33"/>
      <c r="D78" s="45"/>
      <c r="E78" s="33"/>
      <c r="G78" s="33"/>
    </row>
    <row r="79">
      <c r="B79" s="33"/>
      <c r="D79" s="45"/>
      <c r="E79" s="33"/>
      <c r="G79" s="33"/>
    </row>
    <row r="80">
      <c r="B80" s="33"/>
      <c r="D80" s="45"/>
      <c r="E80" s="33"/>
      <c r="G80" s="33"/>
    </row>
    <row r="81">
      <c r="B81" s="33"/>
      <c r="D81" s="45"/>
      <c r="E81" s="33"/>
      <c r="G81" s="33"/>
    </row>
    <row r="82">
      <c r="B82" s="33"/>
      <c r="D82" s="45"/>
      <c r="E82" s="33"/>
      <c r="G82" s="33"/>
    </row>
    <row r="83">
      <c r="B83" s="33"/>
      <c r="D83" s="45"/>
      <c r="E83" s="33"/>
      <c r="G83" s="33"/>
    </row>
    <row r="84">
      <c r="B84" s="33"/>
      <c r="D84" s="45"/>
      <c r="E84" s="33"/>
      <c r="G84" s="33"/>
    </row>
    <row r="85">
      <c r="B85" s="33"/>
      <c r="D85" s="45"/>
      <c r="E85" s="33"/>
      <c r="G85" s="33"/>
    </row>
    <row r="86">
      <c r="B86" s="33"/>
      <c r="D86" s="45"/>
      <c r="E86" s="33"/>
      <c r="G86" s="33"/>
    </row>
    <row r="87">
      <c r="B87" s="33"/>
      <c r="D87" s="45"/>
      <c r="E87" s="33"/>
      <c r="G87" s="33"/>
    </row>
    <row r="88">
      <c r="B88" s="33"/>
      <c r="D88" s="45"/>
      <c r="E88" s="33"/>
      <c r="G88" s="33"/>
    </row>
    <row r="89">
      <c r="B89" s="33"/>
      <c r="D89" s="45"/>
      <c r="E89" s="33"/>
      <c r="G89" s="33"/>
    </row>
    <row r="90">
      <c r="B90" s="33"/>
      <c r="D90" s="45"/>
      <c r="E90" s="33"/>
      <c r="G90" s="33"/>
    </row>
    <row r="91">
      <c r="B91" s="33"/>
      <c r="D91" s="45"/>
      <c r="E91" s="33"/>
      <c r="G91" s="33"/>
    </row>
    <row r="92">
      <c r="B92" s="33"/>
      <c r="D92" s="45"/>
      <c r="E92" s="33"/>
      <c r="G92" s="33"/>
    </row>
    <row r="93">
      <c r="B93" s="33"/>
      <c r="D93" s="45"/>
      <c r="E93" s="33"/>
      <c r="G93" s="33"/>
    </row>
    <row r="94">
      <c r="B94" s="33"/>
      <c r="D94" s="45"/>
      <c r="E94" s="33"/>
      <c r="G94" s="33"/>
    </row>
    <row r="95">
      <c r="B95" s="33"/>
      <c r="D95" s="45"/>
      <c r="E95" s="33"/>
      <c r="G95" s="33"/>
    </row>
    <row r="96">
      <c r="B96" s="33"/>
      <c r="D96" s="45"/>
      <c r="E96" s="33"/>
      <c r="G96" s="33"/>
    </row>
    <row r="97">
      <c r="B97" s="33"/>
      <c r="D97" s="45"/>
      <c r="E97" s="33"/>
      <c r="G97" s="33"/>
    </row>
    <row r="98">
      <c r="B98" s="33"/>
      <c r="D98" s="45"/>
      <c r="E98" s="33"/>
      <c r="G98" s="33"/>
    </row>
    <row r="99">
      <c r="B99" s="33"/>
      <c r="D99" s="45"/>
      <c r="E99" s="33"/>
      <c r="G99" s="33"/>
    </row>
    <row r="100">
      <c r="B100" s="33"/>
      <c r="D100" s="45"/>
      <c r="E100" s="33"/>
      <c r="G100" s="33"/>
    </row>
    <row r="101">
      <c r="B101" s="33"/>
      <c r="D101" s="45"/>
      <c r="E101" s="33"/>
      <c r="G101" s="33"/>
    </row>
    <row r="102">
      <c r="B102" s="33"/>
      <c r="D102" s="45"/>
      <c r="E102" s="33"/>
      <c r="G102" s="33"/>
    </row>
    <row r="103">
      <c r="B103" s="33"/>
      <c r="D103" s="45"/>
      <c r="E103" s="33"/>
      <c r="G103" s="33"/>
    </row>
    <row r="104">
      <c r="B104" s="33"/>
      <c r="D104" s="45"/>
      <c r="E104" s="33"/>
      <c r="G104" s="33"/>
    </row>
    <row r="105">
      <c r="B105" s="33"/>
      <c r="D105" s="45"/>
      <c r="E105" s="33"/>
      <c r="G105" s="33"/>
    </row>
    <row r="106">
      <c r="B106" s="33"/>
      <c r="D106" s="45"/>
      <c r="E106" s="33"/>
      <c r="G106" s="33"/>
    </row>
    <row r="107">
      <c r="B107" s="33"/>
      <c r="D107" s="45"/>
      <c r="E107" s="33"/>
      <c r="G107" s="33"/>
    </row>
    <row r="108">
      <c r="B108" s="33"/>
      <c r="D108" s="45"/>
      <c r="E108" s="33"/>
      <c r="G108" s="33"/>
    </row>
    <row r="109">
      <c r="B109" s="33"/>
      <c r="D109" s="45"/>
      <c r="E109" s="33"/>
      <c r="G109" s="33"/>
    </row>
    <row r="110">
      <c r="B110" s="33"/>
      <c r="D110" s="45"/>
      <c r="E110" s="33"/>
      <c r="G110" s="33"/>
    </row>
    <row r="111">
      <c r="B111" s="33"/>
      <c r="D111" s="45"/>
      <c r="E111" s="33"/>
      <c r="G111" s="33"/>
    </row>
    <row r="112">
      <c r="B112" s="33"/>
      <c r="D112" s="45"/>
      <c r="E112" s="33"/>
      <c r="G112" s="33"/>
    </row>
    <row r="113">
      <c r="B113" s="33"/>
      <c r="D113" s="45"/>
      <c r="E113" s="33"/>
      <c r="G113" s="33"/>
    </row>
    <row r="114">
      <c r="B114" s="33"/>
      <c r="D114" s="45"/>
      <c r="E114" s="33"/>
      <c r="G114" s="33"/>
    </row>
    <row r="115">
      <c r="B115" s="33"/>
      <c r="D115" s="45"/>
      <c r="E115" s="33"/>
      <c r="G115" s="33"/>
    </row>
    <row r="116">
      <c r="B116" s="33"/>
      <c r="D116" s="45"/>
      <c r="E116" s="33"/>
      <c r="G116" s="33"/>
    </row>
    <row r="117">
      <c r="B117" s="33"/>
      <c r="D117" s="45"/>
      <c r="E117" s="33"/>
      <c r="G117" s="33"/>
    </row>
    <row r="118">
      <c r="B118" s="33"/>
      <c r="D118" s="45"/>
      <c r="E118" s="33"/>
      <c r="G118" s="33"/>
    </row>
    <row r="119">
      <c r="B119" s="33"/>
      <c r="D119" s="45"/>
      <c r="E119" s="33"/>
      <c r="G119" s="33"/>
    </row>
    <row r="120">
      <c r="B120" s="33"/>
      <c r="D120" s="45"/>
      <c r="E120" s="33"/>
      <c r="G120" s="33"/>
    </row>
    <row r="121">
      <c r="B121" s="33"/>
      <c r="D121" s="45"/>
      <c r="E121" s="33"/>
      <c r="G121" s="33"/>
    </row>
    <row r="122">
      <c r="B122" s="33"/>
      <c r="D122" s="45"/>
      <c r="E122" s="33"/>
      <c r="G122" s="33"/>
    </row>
    <row r="123">
      <c r="B123" s="33"/>
      <c r="D123" s="45"/>
      <c r="E123" s="33"/>
      <c r="G123" s="33"/>
    </row>
    <row r="124">
      <c r="B124" s="33"/>
      <c r="D124" s="45"/>
      <c r="E124" s="33"/>
      <c r="G124" s="33"/>
    </row>
    <row r="125">
      <c r="B125" s="33"/>
      <c r="D125" s="45"/>
      <c r="E125" s="33"/>
      <c r="G125" s="33"/>
    </row>
    <row r="126">
      <c r="B126" s="33"/>
      <c r="D126" s="45"/>
      <c r="E126" s="33"/>
      <c r="G126" s="33"/>
    </row>
    <row r="127">
      <c r="B127" s="33"/>
      <c r="D127" s="45"/>
      <c r="E127" s="33"/>
      <c r="G127" s="33"/>
    </row>
    <row r="128">
      <c r="B128" s="33"/>
      <c r="D128" s="45"/>
      <c r="E128" s="33"/>
      <c r="G128" s="33"/>
    </row>
    <row r="129">
      <c r="B129" s="33"/>
      <c r="D129" s="45"/>
      <c r="E129" s="33"/>
      <c r="G129" s="33"/>
    </row>
    <row r="130">
      <c r="B130" s="33"/>
      <c r="D130" s="45"/>
      <c r="E130" s="33"/>
      <c r="G130" s="33"/>
    </row>
    <row r="131">
      <c r="B131" s="33"/>
      <c r="D131" s="45"/>
      <c r="E131" s="33"/>
      <c r="G131" s="33"/>
    </row>
    <row r="132">
      <c r="B132" s="33"/>
      <c r="D132" s="45"/>
      <c r="E132" s="33"/>
      <c r="G132" s="33"/>
    </row>
    <row r="133">
      <c r="B133" s="33"/>
      <c r="D133" s="45"/>
      <c r="E133" s="33"/>
      <c r="G133" s="33"/>
    </row>
    <row r="134">
      <c r="B134" s="33"/>
      <c r="D134" s="45"/>
      <c r="E134" s="33"/>
      <c r="G134" s="33"/>
    </row>
    <row r="135">
      <c r="B135" s="33"/>
      <c r="D135" s="45"/>
      <c r="E135" s="33"/>
      <c r="G135" s="33"/>
    </row>
    <row r="136">
      <c r="B136" s="33"/>
      <c r="D136" s="45"/>
      <c r="E136" s="33"/>
      <c r="G136" s="33"/>
    </row>
    <row r="137">
      <c r="B137" s="33"/>
      <c r="D137" s="45"/>
      <c r="E137" s="33"/>
      <c r="G137" s="33"/>
    </row>
    <row r="138">
      <c r="B138" s="33"/>
      <c r="D138" s="45"/>
      <c r="E138" s="33"/>
      <c r="G138" s="33"/>
    </row>
    <row r="139">
      <c r="B139" s="33"/>
      <c r="D139" s="45"/>
      <c r="E139" s="33"/>
      <c r="G139" s="33"/>
    </row>
    <row r="140">
      <c r="B140" s="33"/>
      <c r="D140" s="45"/>
      <c r="E140" s="33"/>
      <c r="G140" s="33"/>
    </row>
    <row r="141">
      <c r="B141" s="33"/>
      <c r="D141" s="45"/>
      <c r="E141" s="33"/>
      <c r="G141" s="33"/>
    </row>
    <row r="142">
      <c r="B142" s="33"/>
      <c r="D142" s="45"/>
      <c r="E142" s="33"/>
      <c r="G142" s="33"/>
    </row>
    <row r="143">
      <c r="B143" s="33"/>
      <c r="D143" s="45"/>
      <c r="E143" s="33"/>
      <c r="G143" s="33"/>
    </row>
    <row r="144">
      <c r="B144" s="33"/>
      <c r="D144" s="45"/>
      <c r="E144" s="33"/>
      <c r="G144" s="33"/>
    </row>
    <row r="145">
      <c r="B145" s="33"/>
      <c r="D145" s="45"/>
      <c r="E145" s="33"/>
      <c r="G145" s="33"/>
    </row>
    <row r="146">
      <c r="B146" s="33"/>
      <c r="D146" s="45"/>
      <c r="E146" s="33"/>
      <c r="G146" s="33"/>
    </row>
    <row r="147">
      <c r="B147" s="33"/>
      <c r="D147" s="45"/>
      <c r="E147" s="33"/>
      <c r="G147" s="33"/>
    </row>
    <row r="148">
      <c r="B148" s="33"/>
      <c r="D148" s="45"/>
      <c r="E148" s="33"/>
      <c r="G148" s="33"/>
    </row>
    <row r="149">
      <c r="B149" s="33"/>
      <c r="D149" s="45"/>
      <c r="E149" s="33"/>
      <c r="G149" s="33"/>
    </row>
    <row r="150">
      <c r="B150" s="33"/>
      <c r="D150" s="45"/>
      <c r="E150" s="33"/>
      <c r="G150" s="33"/>
    </row>
    <row r="151">
      <c r="B151" s="33"/>
      <c r="D151" s="45"/>
      <c r="E151" s="33"/>
      <c r="G151" s="33"/>
    </row>
    <row r="152">
      <c r="B152" s="33"/>
      <c r="D152" s="45"/>
      <c r="E152" s="33"/>
      <c r="G152" s="33"/>
    </row>
    <row r="153">
      <c r="B153" s="33"/>
      <c r="D153" s="45"/>
      <c r="E153" s="33"/>
      <c r="G153" s="33"/>
    </row>
    <row r="154">
      <c r="B154" s="33"/>
      <c r="D154" s="45"/>
      <c r="E154" s="33"/>
      <c r="G154" s="33"/>
    </row>
    <row r="155">
      <c r="B155" s="33"/>
      <c r="D155" s="45"/>
      <c r="E155" s="33"/>
      <c r="G155" s="33"/>
    </row>
    <row r="156">
      <c r="B156" s="33"/>
      <c r="D156" s="45"/>
      <c r="E156" s="33"/>
      <c r="G156" s="33"/>
    </row>
    <row r="157">
      <c r="B157" s="33"/>
      <c r="D157" s="45"/>
      <c r="E157" s="33"/>
      <c r="G157" s="33"/>
    </row>
    <row r="158">
      <c r="B158" s="33"/>
      <c r="D158" s="45"/>
      <c r="E158" s="33"/>
      <c r="G158" s="33"/>
    </row>
    <row r="159">
      <c r="B159" s="33"/>
      <c r="D159" s="45"/>
      <c r="E159" s="33"/>
      <c r="G159" s="33"/>
    </row>
    <row r="160">
      <c r="B160" s="33"/>
      <c r="D160" s="45"/>
      <c r="E160" s="33"/>
      <c r="G160" s="33"/>
    </row>
    <row r="161">
      <c r="B161" s="33"/>
      <c r="D161" s="45"/>
      <c r="E161" s="33"/>
      <c r="G161" s="33"/>
    </row>
    <row r="162">
      <c r="B162" s="33"/>
      <c r="D162" s="45"/>
      <c r="E162" s="33"/>
      <c r="G162" s="33"/>
    </row>
    <row r="163">
      <c r="B163" s="33"/>
      <c r="D163" s="45"/>
      <c r="E163" s="33"/>
      <c r="G163" s="33"/>
    </row>
    <row r="164">
      <c r="B164" s="33"/>
      <c r="D164" s="45"/>
      <c r="E164" s="33"/>
      <c r="G164" s="33"/>
    </row>
    <row r="165">
      <c r="B165" s="33"/>
      <c r="D165" s="45"/>
      <c r="E165" s="33"/>
      <c r="G165" s="33"/>
    </row>
    <row r="166">
      <c r="B166" s="33"/>
      <c r="D166" s="45"/>
      <c r="E166" s="33"/>
      <c r="G166" s="33"/>
    </row>
    <row r="167">
      <c r="B167" s="33"/>
      <c r="D167" s="45"/>
      <c r="E167" s="33"/>
      <c r="G167" s="33"/>
    </row>
    <row r="168">
      <c r="B168" s="33"/>
      <c r="D168" s="45"/>
      <c r="E168" s="33"/>
      <c r="G168" s="33"/>
    </row>
    <row r="169">
      <c r="B169" s="33"/>
      <c r="D169" s="45"/>
      <c r="E169" s="33"/>
      <c r="G169" s="33"/>
    </row>
    <row r="170">
      <c r="B170" s="33"/>
      <c r="D170" s="45"/>
      <c r="E170" s="33"/>
      <c r="G170" s="33"/>
    </row>
    <row r="171">
      <c r="B171" s="33"/>
      <c r="D171" s="45"/>
      <c r="E171" s="33"/>
      <c r="G171" s="33"/>
    </row>
    <row r="172">
      <c r="B172" s="33"/>
      <c r="D172" s="45"/>
      <c r="E172" s="33"/>
      <c r="G172" s="33"/>
    </row>
    <row r="173">
      <c r="B173" s="33"/>
      <c r="D173" s="45"/>
      <c r="E173" s="33"/>
      <c r="G173" s="33"/>
    </row>
    <row r="174">
      <c r="B174" s="33"/>
      <c r="D174" s="45"/>
      <c r="E174" s="33"/>
      <c r="G174" s="33"/>
    </row>
    <row r="175">
      <c r="B175" s="33"/>
      <c r="D175" s="45"/>
      <c r="E175" s="33"/>
      <c r="G175" s="33"/>
    </row>
    <row r="176">
      <c r="B176" s="33"/>
      <c r="D176" s="45"/>
      <c r="E176" s="33"/>
      <c r="G176" s="33"/>
    </row>
    <row r="177">
      <c r="B177" s="33"/>
      <c r="D177" s="45"/>
      <c r="E177" s="33"/>
      <c r="G177" s="33"/>
    </row>
    <row r="178">
      <c r="B178" s="33"/>
      <c r="D178" s="45"/>
      <c r="E178" s="33"/>
      <c r="G178" s="33"/>
    </row>
    <row r="179">
      <c r="B179" s="33"/>
      <c r="D179" s="45"/>
      <c r="E179" s="33"/>
      <c r="G179" s="33"/>
    </row>
    <row r="180">
      <c r="B180" s="33"/>
      <c r="D180" s="45"/>
      <c r="E180" s="33"/>
      <c r="G180" s="33"/>
    </row>
    <row r="181">
      <c r="B181" s="33"/>
      <c r="D181" s="45"/>
      <c r="E181" s="33"/>
      <c r="G181" s="33"/>
    </row>
    <row r="182">
      <c r="B182" s="33"/>
      <c r="D182" s="45"/>
      <c r="E182" s="33"/>
      <c r="G182" s="33"/>
    </row>
    <row r="183">
      <c r="B183" s="33"/>
      <c r="D183" s="45"/>
      <c r="E183" s="33"/>
      <c r="G183" s="33"/>
    </row>
    <row r="184">
      <c r="B184" s="33"/>
      <c r="D184" s="45"/>
      <c r="E184" s="33"/>
      <c r="G184" s="33"/>
    </row>
    <row r="185">
      <c r="B185" s="33"/>
      <c r="D185" s="45"/>
      <c r="E185" s="33"/>
      <c r="G185" s="33"/>
    </row>
    <row r="186">
      <c r="B186" s="33"/>
      <c r="D186" s="45"/>
      <c r="E186" s="33"/>
      <c r="G186" s="33"/>
    </row>
    <row r="187">
      <c r="B187" s="33"/>
      <c r="D187" s="45"/>
      <c r="E187" s="33"/>
      <c r="G187" s="33"/>
    </row>
    <row r="188">
      <c r="B188" s="33"/>
      <c r="D188" s="45"/>
      <c r="E188" s="33"/>
      <c r="G188" s="33"/>
    </row>
    <row r="189">
      <c r="B189" s="33"/>
      <c r="D189" s="45"/>
      <c r="E189" s="33"/>
      <c r="G189" s="33"/>
    </row>
    <row r="190">
      <c r="B190" s="33"/>
      <c r="D190" s="45"/>
      <c r="E190" s="33"/>
      <c r="G190" s="33"/>
    </row>
    <row r="191">
      <c r="B191" s="33"/>
      <c r="D191" s="45"/>
      <c r="E191" s="33"/>
      <c r="G191" s="33"/>
    </row>
    <row r="192">
      <c r="B192" s="33"/>
      <c r="D192" s="45"/>
      <c r="E192" s="33"/>
      <c r="G192" s="33"/>
    </row>
    <row r="193">
      <c r="B193" s="33"/>
      <c r="D193" s="45"/>
      <c r="E193" s="33"/>
      <c r="G193" s="33"/>
    </row>
    <row r="194">
      <c r="B194" s="33"/>
      <c r="D194" s="45"/>
      <c r="E194" s="33"/>
      <c r="G194" s="33"/>
    </row>
    <row r="195">
      <c r="B195" s="33"/>
      <c r="D195" s="45"/>
      <c r="E195" s="33"/>
      <c r="G195" s="33"/>
    </row>
    <row r="196">
      <c r="B196" s="33"/>
      <c r="D196" s="45"/>
      <c r="E196" s="33"/>
      <c r="G196" s="33"/>
    </row>
    <row r="197">
      <c r="B197" s="33"/>
      <c r="D197" s="45"/>
      <c r="E197" s="33"/>
      <c r="G197" s="33"/>
    </row>
    <row r="198">
      <c r="B198" s="33"/>
      <c r="D198" s="45"/>
      <c r="E198" s="33"/>
      <c r="G198" s="33"/>
    </row>
    <row r="199">
      <c r="B199" s="33"/>
      <c r="D199" s="45"/>
      <c r="E199" s="33"/>
      <c r="G199" s="33"/>
    </row>
    <row r="200">
      <c r="B200" s="33"/>
      <c r="D200" s="45"/>
      <c r="E200" s="33"/>
      <c r="G200" s="33"/>
    </row>
    <row r="201">
      <c r="B201" s="33"/>
      <c r="D201" s="45"/>
      <c r="E201" s="33"/>
      <c r="G201" s="33"/>
    </row>
    <row r="202">
      <c r="B202" s="33"/>
      <c r="D202" s="45"/>
      <c r="E202" s="33"/>
      <c r="G202" s="33"/>
    </row>
    <row r="203">
      <c r="B203" s="33"/>
      <c r="D203" s="45"/>
      <c r="E203" s="33"/>
      <c r="G203" s="33"/>
    </row>
    <row r="204">
      <c r="B204" s="33"/>
      <c r="D204" s="45"/>
      <c r="E204" s="33"/>
      <c r="G204" s="33"/>
    </row>
    <row r="205">
      <c r="B205" s="33"/>
      <c r="D205" s="45"/>
      <c r="E205" s="33"/>
      <c r="G205" s="33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9" t="s">
        <v>280</v>
      </c>
      <c r="B1" s="48" t="s">
        <v>281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>
      <c r="A2" s="9" t="s">
        <v>282</v>
      </c>
      <c r="B2" s="9" t="s">
        <v>283</v>
      </c>
    </row>
    <row r="3">
      <c r="A3" s="11" t="n">
        <v>1.0</v>
      </c>
      <c r="B3" s="12" t="n">
        <v>19999.0</v>
      </c>
      <c r="C3" s="33"/>
      <c r="D3" s="33"/>
      <c r="E3" s="33"/>
    </row>
    <row r="4">
      <c r="A4" s="11" t="n">
        <v>2.0</v>
      </c>
      <c r="B4" s="12" t="n">
        <v>22999.0</v>
      </c>
      <c r="C4" s="33"/>
      <c r="D4" s="33"/>
      <c r="E4" s="33"/>
    </row>
    <row r="5">
      <c r="A5" s="11" t="n">
        <v>3.0</v>
      </c>
      <c r="B5" s="12" t="n">
        <v>26999.0</v>
      </c>
      <c r="C5" s="33"/>
      <c r="D5" s="33"/>
      <c r="E5" s="33"/>
      <c r="G5" s="33"/>
    </row>
    <row r="6">
      <c r="A6" s="11" t="n">
        <v>4.0</v>
      </c>
      <c r="B6" s="12" t="n">
        <v>30999.0</v>
      </c>
      <c r="C6" s="33"/>
      <c r="D6" s="33"/>
      <c r="E6" s="33"/>
    </row>
    <row r="7">
      <c r="A7" s="11" t="n">
        <v>5.0</v>
      </c>
      <c r="B7" s="12" t="n">
        <v>34999.0</v>
      </c>
      <c r="C7" s="33"/>
      <c r="D7" s="33"/>
      <c r="E7" s="33"/>
    </row>
    <row r="8">
      <c r="A8" s="11" t="n">
        <v>6.0</v>
      </c>
      <c r="B8" s="12" t="n">
        <v>39999.0</v>
      </c>
      <c r="C8" s="33"/>
      <c r="D8" s="33"/>
      <c r="E8" s="33"/>
    </row>
    <row r="9">
      <c r="A9" s="11" t="n">
        <v>7.0</v>
      </c>
      <c r="B9" s="12" t="n">
        <v>44999.0</v>
      </c>
      <c r="C9" s="33"/>
      <c r="D9" s="33"/>
      <c r="E9" s="33"/>
    </row>
    <row r="10">
      <c r="A10" s="11" t="n">
        <v>8.0</v>
      </c>
      <c r="B10" s="11" t="n">
        <v>49999.0</v>
      </c>
      <c r="C10" s="33"/>
      <c r="D10" s="33"/>
      <c r="E10" s="33"/>
    </row>
    <row r="11">
      <c r="A11" s="11" t="n">
        <v>9.0</v>
      </c>
      <c r="B11" s="11" t="n">
        <v>69999.0</v>
      </c>
      <c r="C11" s="33"/>
      <c r="D11" s="33"/>
      <c r="E11" s="33"/>
    </row>
    <row r="12">
      <c r="A12" s="9"/>
      <c r="B12" s="5"/>
      <c r="C12" s="33"/>
      <c r="D12" s="33"/>
    </row>
    <row r="13">
      <c r="A13" s="9"/>
      <c r="B13" s="9"/>
    </row>
    <row r="14">
      <c r="A14" s="9"/>
      <c r="B14" s="9"/>
    </row>
    <row r="15">
      <c r="A15" s="9"/>
      <c r="B15" s="9"/>
    </row>
    <row r="16">
      <c r="A16" s="45"/>
      <c r="B16" s="45"/>
    </row>
    <row r="17">
      <c r="A17" s="45"/>
      <c r="B17" s="45"/>
    </row>
    <row r="18">
      <c r="A18" s="45"/>
      <c r="B18" s="45"/>
    </row>
    <row r="19">
      <c r="A19" s="45"/>
      <c r="B19" s="45"/>
    </row>
    <row r="20">
      <c r="A20" s="45"/>
      <c r="B20" s="45"/>
    </row>
    <row r="21">
      <c r="A21" s="45"/>
      <c r="B21" s="45"/>
    </row>
    <row r="22">
      <c r="A22" s="45"/>
      <c r="B22" s="45"/>
    </row>
    <row r="23">
      <c r="A23" s="45"/>
      <c r="B23" s="45"/>
    </row>
    <row r="24">
      <c r="A24" s="45"/>
      <c r="B24" s="45"/>
    </row>
    <row r="25">
      <c r="A25" s="45"/>
      <c r="B25" s="45"/>
    </row>
    <row r="26">
      <c r="A26" s="45"/>
      <c r="B26" s="45"/>
    </row>
    <row r="27">
      <c r="A27" s="45"/>
      <c r="B27" s="45"/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333333333333332" customWidth="true"/>
    <col min="2" max="2" width="10.833333333333334" customWidth="true"/>
    <col min="3" max="18" width="10.833333333333334" customWidth="true"/>
  </cols>
  <sheetData>
    <row r="1">
</row>
    <row r="2">
      <c r="A2" s="8" t="s">
        <v>284</v>
      </c>
    </row>
    <row r="3">
      <c r="A3" s="8" t="s">
        <v>285</v>
      </c>
    </row>
    <row r="4">
      <c r="A4" s="8" t="s">
        <v>286</v>
      </c>
    </row>
    <row r="5">
</row>
    <row r="6">
      <c r="B6" s="33"/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8.0" customWidth="true"/>
    <col min="2" max="2" width="26.666666666666668" customWidth="true"/>
    <col min="3" max="3" width="24.666666666666668" customWidth="true"/>
    <col min="4" max="4" width="30.333333333333332" customWidth="true"/>
    <col min="5" max="5" width="37.333333333333336" customWidth="true"/>
    <col min="6" max="12" width="10.833333333333334" customWidth="true"/>
  </cols>
  <sheetData>
    <row r="1">
      <c r="A1" s="8" t="s">
        <v>287</v>
      </c>
      <c r="B1" s="8" t="s">
        <v>288</v>
      </c>
      <c r="C1" s="8" t="s">
        <v>289</v>
      </c>
      <c r="D1" s="33"/>
      <c r="E1" s="8" t="s">
        <v>290</v>
      </c>
    </row>
    <row r="2">
      <c r="A2" s="8" t="s">
        <v>291</v>
      </c>
      <c r="B2" s="8" t="s">
        <v>292</v>
      </c>
      <c r="C2" s="32" t="s">
        <v>293</v>
      </c>
      <c r="D2" s="8" t="s">
        <v>294</v>
      </c>
      <c r="E2" s="8" t="s">
        <v>295</v>
      </c>
    </row>
    <row r="3">
      <c r="A3" s="8" t="s">
        <v>296</v>
      </c>
      <c r="B3" s="8" t="s">
        <v>297</v>
      </c>
      <c r="C3" s="32" t="s">
        <v>298</v>
      </c>
      <c r="D3" s="8" t="s">
        <v>299</v>
      </c>
      <c r="E3" s="33"/>
    </row>
    <row r="4">
      <c r="A4" s="8" t="s">
        <v>300</v>
      </c>
      <c r="B4" s="8" t="s">
        <v>301</v>
      </c>
      <c r="C4" s="8"/>
      <c r="D4" s="33"/>
      <c r="E4" s="33"/>
    </row>
    <row r="5">
      <c r="A5" s="8" t="s">
        <v>302</v>
      </c>
      <c r="B5" s="8" t="s">
        <v>303</v>
      </c>
      <c r="C5" s="8"/>
      <c r="D5" s="33"/>
      <c r="E5" s="33"/>
    </row>
    <row r="6">
      <c r="A6" s="8" t="s">
        <v>304</v>
      </c>
      <c r="B6" s="8" t="s">
        <v>305</v>
      </c>
      <c r="C6" s="8"/>
      <c r="D6" s="33"/>
      <c r="E6" s="33"/>
    </row>
    <row r="7">
      <c r="A7" s="8" t="s">
        <v>306</v>
      </c>
      <c r="B7" s="8" t="s">
        <v>307</v>
      </c>
      <c r="C7" s="8"/>
      <c r="D7" s="32"/>
    </row>
    <row r="8">
      <c r="A8" s="32" t="s">
        <v>308</v>
      </c>
      <c r="B8" s="32" t="s">
        <v>309</v>
      </c>
      <c r="C8" s="8"/>
      <c r="D8" s="32"/>
    </row>
    <row r="9">
      <c r="A9" s="32" t="s">
        <v>310</v>
      </c>
      <c r="B9" s="32" t="s">
        <v>311</v>
      </c>
      <c r="C9" s="8"/>
      <c r="D9" s="32"/>
    </row>
    <row r="10">
      <c r="A10" s="32" t="s">
        <v>312</v>
      </c>
      <c r="B10" s="32" t="s">
        <v>313</v>
      </c>
      <c r="C10" s="8"/>
      <c r="D10" s="33"/>
    </row>
    <row r="11">
      <c r="A11" s="33" t="s">
        <v>314</v>
      </c>
      <c r="B11" s="33"/>
      <c r="C11" s="8"/>
      <c r="D11" s="33"/>
    </row>
    <row r="12">
      <c r="A12" s="33" t="s">
        <v>315</v>
      </c>
      <c r="B12" s="8"/>
      <c r="C12" s="8"/>
      <c r="D12" s="8"/>
    </row>
    <row r="13">
      <c r="A13" s="33" t="s">
        <v>316</v>
      </c>
      <c r="B13" s="33"/>
      <c r="C13" s="33"/>
      <c r="D13" s="33"/>
    </row>
    <row r="14">
      <c r="A14" s="33" t="s">
        <v>317</v>
      </c>
      <c r="B14" s="33"/>
      <c r="C14" s="33"/>
      <c r="D14" s="33"/>
    </row>
    <row r="15">
      <c r="A15" s="33"/>
      <c r="B15" s="33"/>
      <c r="C15" s="33"/>
      <c r="D15" s="33"/>
    </row>
    <row r="16">
      <c r="A16" s="33"/>
      <c r="B16" s="33"/>
      <c r="C16" s="33"/>
      <c r="D16" s="33"/>
    </row>
    <row r="17">
      <c r="A17" s="33"/>
      <c r="B17" s="33"/>
      <c r="C17" s="33"/>
      <c r="D17" s="33"/>
    </row>
    <row r="18">
      <c r="A18" s="33"/>
      <c r="B18" s="33"/>
      <c r="C18" s="33"/>
      <c r="D18" s="33"/>
    </row>
    <row r="19">
      <c r="A19" s="33"/>
      <c r="B19" s="33"/>
      <c r="C19" s="33"/>
      <c r="D19" s="33"/>
    </row>
    <row r="20">
      <c r="A20" s="33"/>
      <c r="B20" s="33"/>
      <c r="C20" s="33"/>
      <c r="D20" s="49"/>
    </row>
    <row r="21">
      <c r="A21" s="33"/>
      <c r="B21" s="33"/>
      <c r="C21" s="33"/>
      <c r="D21" s="33"/>
    </row>
    <row r="22">
      <c r="A22" s="33"/>
      <c r="B22" s="33"/>
      <c r="C22" s="47"/>
      <c r="D22" s="47"/>
    </row>
    <row r="23">
      <c r="A23" s="33"/>
      <c r="B23" s="33"/>
      <c r="C23" s="33"/>
      <c r="D23" s="33"/>
    </row>
    <row r="24">
      <c r="A24" s="33"/>
      <c r="B24" s="33"/>
      <c r="C24" s="33"/>
      <c r="D24" s="33"/>
    </row>
    <row r="25">
      <c r="A25" s="33"/>
      <c r="B25" s="33"/>
      <c r="C25" s="33"/>
      <c r="D25" s="33"/>
    </row>
    <row r="26">
      <c r="A26" s="33"/>
      <c r="B26" s="33"/>
      <c r="C26" s="33"/>
      <c r="D26" s="33"/>
    </row>
    <row r="27">
      <c r="A27" s="33"/>
      <c r="B27" s="33"/>
    </row>
    <row r="28">
      <c r="A28" s="33"/>
      <c r="B28" s="33"/>
    </row>
    <row r="29">
      <c r="A29" s="33"/>
      <c r="B29" s="33"/>
    </row>
    <row r="30">
      <c r="A30" s="33"/>
      <c r="B30" s="33"/>
    </row>
    <row r="31">
      <c r="A31" s="33"/>
    </row>
    <row r="32">
</row>
    <row r="33">
</row>
    <row r="34">
      <c r="A34" s="8" t="s">
        <v>35</v>
      </c>
      <c r="B34" s="8" t="s">
        <v>318</v>
      </c>
      <c r="C34" s="8"/>
    </row>
    <row r="35">
      <c r="A35" s="50" t="n">
        <v>1.0</v>
      </c>
      <c r="B35" s="51">
        <f>B36-B36*0.1</f>
      </c>
      <c r="C35" s="50">
        <f>B35*A35</f>
      </c>
    </row>
    <row r="36">
      <c r="A36" s="50" t="n">
        <v>2.0</v>
      </c>
      <c r="B36" s="51">
        <f>B37-B37*0.1</f>
      </c>
      <c r="C36" s="50">
        <f>B36*A36</f>
      </c>
    </row>
    <row r="37">
      <c r="A37" s="52" t="n">
        <v>3.0</v>
      </c>
      <c r="B37" s="51">
        <f>B38-B38*0.1</f>
      </c>
      <c r="C37" s="50">
        <f>B37*A37</f>
      </c>
    </row>
    <row r="38">
      <c r="A38" s="52" t="n">
        <v>4.0</v>
      </c>
      <c r="B38" s="51">
        <f>B39-B39*0.1</f>
      </c>
      <c r="C38" s="50">
        <f>B38*A38</f>
      </c>
    </row>
    <row r="39">
      <c r="A39" s="52" t="n">
        <v>5.0</v>
      </c>
      <c r="B39" s="51" t="n">
        <v>1000.0</v>
      </c>
      <c r="C39" s="50">
        <f>B39*A39</f>
      </c>
    </row>
    <row r="40">
      <c r="A40" s="52" t="n">
        <v>6.0</v>
      </c>
      <c r="B40" s="51">
        <f>B39*1.1</f>
      </c>
      <c r="C40" s="50">
        <f>B40*A40</f>
      </c>
    </row>
    <row r="41">
      <c r="A41" s="50" t="n">
        <v>7.0</v>
      </c>
      <c r="B41" s="51">
        <f>B40*1.1</f>
      </c>
      <c r="C41" s="50">
        <f>B41*A41</f>
      </c>
    </row>
    <row r="42">
      <c r="A42" s="52" t="n">
        <v>8.0</v>
      </c>
      <c r="B42" s="51">
        <f>B41*1.1</f>
      </c>
      <c r="C42" s="50">
        <f>B42*A42</f>
      </c>
    </row>
    <row r="43">
      <c r="A43" s="52" t="n">
        <v>9.0</v>
      </c>
      <c r="B43" s="51">
        <f>B42*1.1</f>
      </c>
      <c r="C43" s="50">
        <f>B43*A43</f>
      </c>
    </row>
    <row r="44">
      <c r="A44" s="52" t="n">
        <v>10.0</v>
      </c>
      <c r="B44" s="51">
        <f>B43*1.1</f>
      </c>
      <c r="C44" s="50">
        <f>B44*A44</f>
      </c>
    </row>
    <row r="45">
</row>
    <row r="46">
</row>
    <row r="47">
</row>
    <row r="48">
</row>
    <row r="49">
      <c r="A49" s="8" t="s">
        <v>319</v>
      </c>
      <c r="B49" s="33"/>
    </row>
    <row r="50">
      <c r="A50" s="32" t="s">
        <v>320</v>
      </c>
      <c r="B50" s="33"/>
    </row>
    <row r="51">
      <c r="A51" s="32" t="s">
        <v>321</v>
      </c>
      <c r="B51" s="33"/>
    </row>
    <row r="52">
      <c r="A52" s="33"/>
      <c r="B52" s="33"/>
    </row>
    <row r="53">
      <c r="A53" s="8" t="s">
        <v>322</v>
      </c>
      <c r="B53" s="33"/>
    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2023-01-10T01:47:18Z</dcterms:created>
  <dc:creator>Shimo.im</dc:creator>
</cp:coreProperties>
</file>