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rdy Personal Files\Postdoc\Experiments\20221130_COMERION_EXP0012\Processed data\"/>
    </mc:Choice>
  </mc:AlternateContent>
  <xr:revisionPtr revIDLastSave="0" documentId="13_ncr:1_{ABFBC110-4597-495D-8A10-8BCF967C28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0012_P1_DSM_12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O2" i="1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W3" i="1"/>
  <c r="X3" i="1"/>
  <c r="Y3" i="1"/>
  <c r="Z3" i="1"/>
  <c r="AA3" i="1"/>
  <c r="AB3" i="1"/>
  <c r="AC3" i="1"/>
  <c r="AD3" i="1"/>
  <c r="W4" i="1"/>
  <c r="X4" i="1"/>
  <c r="Y4" i="1"/>
  <c r="Z4" i="1"/>
  <c r="AA4" i="1"/>
  <c r="AB4" i="1"/>
  <c r="AC4" i="1"/>
  <c r="AD4" i="1"/>
  <c r="W5" i="1"/>
  <c r="X5" i="1"/>
  <c r="Y5" i="1"/>
  <c r="Z5" i="1"/>
  <c r="AA5" i="1"/>
  <c r="AB5" i="1"/>
  <c r="AC5" i="1"/>
  <c r="AD5" i="1"/>
  <c r="W6" i="1"/>
  <c r="X6" i="1"/>
  <c r="Y6" i="1"/>
  <c r="Z6" i="1"/>
  <c r="AA6" i="1"/>
  <c r="AB6" i="1"/>
  <c r="AC6" i="1"/>
  <c r="AD6" i="1"/>
  <c r="W7" i="1"/>
  <c r="X7" i="1"/>
  <c r="Y7" i="1"/>
  <c r="Z7" i="1"/>
  <c r="AA7" i="1"/>
  <c r="AB7" i="1"/>
  <c r="AC7" i="1"/>
  <c r="AD7" i="1"/>
  <c r="W8" i="1"/>
  <c r="X8" i="1"/>
  <c r="Y8" i="1"/>
  <c r="Z8" i="1"/>
  <c r="AA8" i="1"/>
  <c r="AB8" i="1"/>
  <c r="AC8" i="1"/>
  <c r="AD8" i="1"/>
  <c r="W9" i="1"/>
  <c r="X9" i="1"/>
  <c r="Y9" i="1"/>
  <c r="Z9" i="1"/>
  <c r="AA9" i="1"/>
  <c r="AB9" i="1"/>
  <c r="AC9" i="1"/>
  <c r="AD9" i="1"/>
  <c r="W10" i="1"/>
  <c r="X10" i="1"/>
  <c r="Y10" i="1"/>
  <c r="Z10" i="1"/>
  <c r="AA10" i="1"/>
  <c r="AB10" i="1"/>
  <c r="AC10" i="1"/>
  <c r="AD10" i="1"/>
  <c r="W11" i="1"/>
  <c r="X11" i="1"/>
  <c r="Y11" i="1"/>
  <c r="Z11" i="1"/>
  <c r="AA11" i="1"/>
  <c r="AB11" i="1"/>
  <c r="AC11" i="1"/>
  <c r="AD11" i="1"/>
  <c r="W12" i="1"/>
  <c r="X12" i="1"/>
  <c r="Y12" i="1"/>
  <c r="Z12" i="1"/>
  <c r="AA12" i="1"/>
  <c r="AB12" i="1"/>
  <c r="AC12" i="1"/>
  <c r="AD12" i="1"/>
  <c r="W13" i="1"/>
  <c r="X13" i="1"/>
  <c r="Y13" i="1"/>
  <c r="Z13" i="1"/>
  <c r="AA13" i="1"/>
  <c r="AB13" i="1"/>
  <c r="AC13" i="1"/>
  <c r="AD13" i="1"/>
  <c r="W14" i="1"/>
  <c r="X14" i="1"/>
  <c r="Y14" i="1"/>
  <c r="Z14" i="1"/>
  <c r="AA14" i="1"/>
  <c r="AB14" i="1"/>
  <c r="AC14" i="1"/>
  <c r="AD14" i="1"/>
  <c r="W15" i="1"/>
  <c r="X15" i="1"/>
  <c r="Y15" i="1"/>
  <c r="Z15" i="1"/>
  <c r="AA15" i="1"/>
  <c r="AB15" i="1"/>
  <c r="AC15" i="1"/>
  <c r="AD15" i="1"/>
  <c r="W16" i="1"/>
  <c r="X16" i="1"/>
  <c r="Y16" i="1"/>
  <c r="Z16" i="1"/>
  <c r="AA16" i="1"/>
  <c r="AB16" i="1"/>
  <c r="AC16" i="1"/>
  <c r="AD16" i="1"/>
  <c r="W17" i="1"/>
  <c r="X17" i="1"/>
  <c r="Y17" i="1"/>
  <c r="Z17" i="1"/>
  <c r="AA17" i="1"/>
  <c r="AB17" i="1"/>
  <c r="AC17" i="1"/>
  <c r="AD17" i="1"/>
  <c r="W18" i="1"/>
  <c r="X18" i="1"/>
  <c r="Y18" i="1"/>
  <c r="Z18" i="1"/>
  <c r="AA18" i="1"/>
  <c r="AB18" i="1"/>
  <c r="AC18" i="1"/>
  <c r="AD18" i="1"/>
  <c r="W19" i="1"/>
  <c r="X19" i="1"/>
  <c r="Y19" i="1"/>
  <c r="Z19" i="1"/>
  <c r="AA19" i="1"/>
  <c r="AB19" i="1"/>
  <c r="AC19" i="1"/>
  <c r="AD19" i="1"/>
  <c r="W20" i="1"/>
  <c r="X20" i="1"/>
  <c r="Y20" i="1"/>
  <c r="Z20" i="1"/>
  <c r="AA20" i="1"/>
  <c r="AB20" i="1"/>
  <c r="AC20" i="1"/>
  <c r="AD20" i="1"/>
  <c r="W21" i="1"/>
  <c r="X21" i="1"/>
  <c r="Y21" i="1"/>
  <c r="Z21" i="1"/>
  <c r="AA21" i="1"/>
  <c r="AB21" i="1"/>
  <c r="AC21" i="1"/>
  <c r="AD21" i="1"/>
  <c r="W22" i="1"/>
  <c r="X22" i="1"/>
  <c r="Y22" i="1"/>
  <c r="Z22" i="1"/>
  <c r="AA22" i="1"/>
  <c r="AB22" i="1"/>
  <c r="AC22" i="1"/>
  <c r="AD22" i="1"/>
  <c r="W23" i="1"/>
  <c r="X23" i="1"/>
  <c r="Y23" i="1"/>
  <c r="Z23" i="1"/>
  <c r="AA23" i="1"/>
  <c r="AB23" i="1"/>
  <c r="AC23" i="1"/>
  <c r="AD23" i="1"/>
  <c r="W24" i="1"/>
  <c r="X24" i="1"/>
  <c r="Y24" i="1"/>
  <c r="Z24" i="1"/>
  <c r="AA24" i="1"/>
  <c r="AB24" i="1"/>
  <c r="AC24" i="1"/>
  <c r="AD24" i="1"/>
  <c r="W25" i="1"/>
  <c r="X25" i="1"/>
  <c r="Y25" i="1"/>
  <c r="Z25" i="1"/>
  <c r="AA25" i="1"/>
  <c r="AB25" i="1"/>
  <c r="AC25" i="1"/>
  <c r="AD25" i="1"/>
  <c r="W26" i="1"/>
  <c r="X26" i="1"/>
  <c r="Y26" i="1"/>
  <c r="Z26" i="1"/>
  <c r="AA26" i="1"/>
  <c r="AB26" i="1"/>
  <c r="AC26" i="1"/>
  <c r="AD26" i="1"/>
  <c r="W27" i="1"/>
  <c r="X27" i="1"/>
  <c r="Y27" i="1"/>
  <c r="Z27" i="1"/>
  <c r="AA27" i="1"/>
  <c r="AB27" i="1"/>
  <c r="AC27" i="1"/>
  <c r="AD27" i="1"/>
  <c r="W28" i="1"/>
  <c r="X28" i="1"/>
  <c r="Y28" i="1"/>
  <c r="Z28" i="1"/>
  <c r="AA28" i="1"/>
  <c r="AB28" i="1"/>
  <c r="AC28" i="1"/>
  <c r="AD28" i="1"/>
  <c r="W29" i="1"/>
  <c r="X29" i="1"/>
  <c r="Y29" i="1"/>
  <c r="Z29" i="1"/>
  <c r="AA29" i="1"/>
  <c r="AB29" i="1"/>
  <c r="AC29" i="1"/>
  <c r="AD29" i="1"/>
  <c r="W30" i="1"/>
  <c r="X30" i="1"/>
  <c r="Y30" i="1"/>
  <c r="Z30" i="1"/>
  <c r="AA30" i="1"/>
  <c r="AB30" i="1"/>
  <c r="AC30" i="1"/>
  <c r="AD30" i="1"/>
  <c r="W31" i="1"/>
  <c r="X31" i="1"/>
  <c r="Y31" i="1"/>
  <c r="Z31" i="1"/>
  <c r="AA31" i="1"/>
  <c r="AB31" i="1"/>
  <c r="AC31" i="1"/>
  <c r="AD31" i="1"/>
  <c r="W32" i="1"/>
  <c r="X32" i="1"/>
  <c r="Y32" i="1"/>
  <c r="Z32" i="1"/>
  <c r="AA32" i="1"/>
  <c r="AB32" i="1"/>
  <c r="AC32" i="1"/>
  <c r="AD32" i="1"/>
  <c r="W33" i="1"/>
  <c r="X33" i="1"/>
  <c r="Y33" i="1"/>
  <c r="Z33" i="1"/>
  <c r="AA33" i="1"/>
  <c r="AB33" i="1"/>
  <c r="AC33" i="1"/>
  <c r="AD33" i="1"/>
  <c r="W34" i="1"/>
  <c r="X34" i="1"/>
  <c r="Y34" i="1"/>
  <c r="Z34" i="1"/>
  <c r="AA34" i="1"/>
  <c r="AB34" i="1"/>
  <c r="AC34" i="1"/>
  <c r="AD34" i="1"/>
  <c r="W35" i="1"/>
  <c r="X35" i="1"/>
  <c r="Y35" i="1"/>
  <c r="Z35" i="1"/>
  <c r="AA35" i="1"/>
  <c r="AB35" i="1"/>
  <c r="AC35" i="1"/>
  <c r="AD35" i="1"/>
  <c r="W36" i="1"/>
  <c r="X36" i="1"/>
  <c r="Y36" i="1"/>
  <c r="Z36" i="1"/>
  <c r="AA36" i="1"/>
  <c r="AB36" i="1"/>
  <c r="AC36" i="1"/>
  <c r="AD36" i="1"/>
  <c r="W37" i="1"/>
  <c r="X37" i="1"/>
  <c r="Y37" i="1"/>
  <c r="Z37" i="1"/>
  <c r="AA37" i="1"/>
  <c r="AB37" i="1"/>
  <c r="AC37" i="1"/>
  <c r="AD37" i="1"/>
  <c r="W38" i="1"/>
  <c r="X38" i="1"/>
  <c r="Y38" i="1"/>
  <c r="Z38" i="1"/>
  <c r="AA38" i="1"/>
  <c r="AB38" i="1"/>
  <c r="AC38" i="1"/>
  <c r="AD38" i="1"/>
  <c r="W39" i="1"/>
  <c r="X39" i="1"/>
  <c r="Y39" i="1"/>
  <c r="Z39" i="1"/>
  <c r="AA39" i="1"/>
  <c r="AB39" i="1"/>
  <c r="AC39" i="1"/>
  <c r="AD39" i="1"/>
  <c r="W40" i="1"/>
  <c r="X40" i="1"/>
  <c r="Y40" i="1"/>
  <c r="Z40" i="1"/>
  <c r="AA40" i="1"/>
  <c r="AB40" i="1"/>
  <c r="AC40" i="1"/>
  <c r="AD40" i="1"/>
  <c r="W41" i="1"/>
  <c r="X41" i="1"/>
  <c r="Y41" i="1"/>
  <c r="Z41" i="1"/>
  <c r="AA41" i="1"/>
  <c r="AB41" i="1"/>
  <c r="AC41" i="1"/>
  <c r="AD41" i="1"/>
  <c r="W42" i="1"/>
  <c r="X42" i="1"/>
  <c r="Y42" i="1"/>
  <c r="Z42" i="1"/>
  <c r="AA42" i="1"/>
  <c r="AB42" i="1"/>
  <c r="AC42" i="1"/>
  <c r="AD42" i="1"/>
  <c r="W43" i="1"/>
  <c r="X43" i="1"/>
  <c r="Y43" i="1"/>
  <c r="Z43" i="1"/>
  <c r="AA43" i="1"/>
  <c r="AB43" i="1"/>
  <c r="AC43" i="1"/>
  <c r="AD43" i="1"/>
  <c r="W44" i="1"/>
  <c r="X44" i="1"/>
  <c r="Y44" i="1"/>
  <c r="Z44" i="1"/>
  <c r="AA44" i="1"/>
  <c r="AB44" i="1"/>
  <c r="AC44" i="1"/>
  <c r="AD44" i="1"/>
  <c r="W45" i="1"/>
  <c r="X45" i="1"/>
  <c r="Y45" i="1"/>
  <c r="Z45" i="1"/>
  <c r="AA45" i="1"/>
  <c r="AB45" i="1"/>
  <c r="AC45" i="1"/>
  <c r="AD45" i="1"/>
  <c r="W46" i="1"/>
  <c r="X46" i="1"/>
  <c r="Y46" i="1"/>
  <c r="Z46" i="1"/>
  <c r="AA46" i="1"/>
  <c r="AB46" i="1"/>
  <c r="AC46" i="1"/>
  <c r="AD46" i="1"/>
  <c r="W47" i="1"/>
  <c r="X47" i="1"/>
  <c r="Y47" i="1"/>
  <c r="Z47" i="1"/>
  <c r="AA47" i="1"/>
  <c r="AB47" i="1"/>
  <c r="AC47" i="1"/>
  <c r="AD47" i="1"/>
  <c r="W48" i="1"/>
  <c r="X48" i="1"/>
  <c r="Y48" i="1"/>
  <c r="Z48" i="1"/>
  <c r="AA48" i="1"/>
  <c r="AB48" i="1"/>
  <c r="AC48" i="1"/>
  <c r="AD48" i="1"/>
  <c r="W49" i="1"/>
  <c r="X49" i="1"/>
  <c r="Y49" i="1"/>
  <c r="Z49" i="1"/>
  <c r="AA49" i="1"/>
  <c r="AB49" i="1"/>
  <c r="AC49" i="1"/>
  <c r="AD49" i="1"/>
  <c r="W50" i="1"/>
  <c r="X50" i="1"/>
  <c r="Y50" i="1"/>
  <c r="Z50" i="1"/>
  <c r="AA50" i="1"/>
  <c r="AB50" i="1"/>
  <c r="AC50" i="1"/>
  <c r="AD50" i="1"/>
  <c r="W51" i="1"/>
  <c r="X51" i="1"/>
  <c r="Y51" i="1"/>
  <c r="Z51" i="1"/>
  <c r="AA51" i="1"/>
  <c r="AB51" i="1"/>
  <c r="AC51" i="1"/>
  <c r="AD51" i="1"/>
  <c r="W52" i="1"/>
  <c r="X52" i="1"/>
  <c r="Y52" i="1"/>
  <c r="Z52" i="1"/>
  <c r="AA52" i="1"/>
  <c r="AB52" i="1"/>
  <c r="AC52" i="1"/>
  <c r="AD52" i="1"/>
  <c r="W53" i="1"/>
  <c r="X53" i="1"/>
  <c r="Y53" i="1"/>
  <c r="Z53" i="1"/>
  <c r="AA53" i="1"/>
  <c r="AB53" i="1"/>
  <c r="AC53" i="1"/>
  <c r="AD53" i="1"/>
  <c r="W54" i="1"/>
  <c r="X54" i="1"/>
  <c r="Y54" i="1"/>
  <c r="Z54" i="1"/>
  <c r="AA54" i="1"/>
  <c r="AB54" i="1"/>
  <c r="AC54" i="1"/>
  <c r="AD54" i="1"/>
  <c r="W55" i="1"/>
  <c r="X55" i="1"/>
  <c r="Y55" i="1"/>
  <c r="Z55" i="1"/>
  <c r="AA55" i="1"/>
  <c r="AB55" i="1"/>
  <c r="AC55" i="1"/>
  <c r="AD55" i="1"/>
  <c r="W56" i="1"/>
  <c r="X56" i="1"/>
  <c r="Y56" i="1"/>
  <c r="Z56" i="1"/>
  <c r="AA56" i="1"/>
  <c r="AB56" i="1"/>
  <c r="AC56" i="1"/>
  <c r="AD56" i="1"/>
  <c r="W57" i="1"/>
  <c r="X57" i="1"/>
  <c r="Y57" i="1"/>
  <c r="Z57" i="1"/>
  <c r="AA57" i="1"/>
  <c r="AB57" i="1"/>
  <c r="AC57" i="1"/>
  <c r="AD57" i="1"/>
  <c r="W58" i="1"/>
  <c r="X58" i="1"/>
  <c r="Y58" i="1"/>
  <c r="Z58" i="1"/>
  <c r="AA58" i="1"/>
  <c r="AB58" i="1"/>
  <c r="AC58" i="1"/>
  <c r="AD58" i="1"/>
  <c r="W59" i="1"/>
  <c r="X59" i="1"/>
  <c r="Y59" i="1"/>
  <c r="Z59" i="1"/>
  <c r="AA59" i="1"/>
  <c r="AB59" i="1"/>
  <c r="AC59" i="1"/>
  <c r="AD59" i="1"/>
  <c r="W60" i="1"/>
  <c r="X60" i="1"/>
  <c r="Y60" i="1"/>
  <c r="Z60" i="1"/>
  <c r="AA60" i="1"/>
  <c r="AB60" i="1"/>
  <c r="AC60" i="1"/>
  <c r="AD60" i="1"/>
  <c r="W61" i="1"/>
  <c r="X61" i="1"/>
  <c r="Y61" i="1"/>
  <c r="Z61" i="1"/>
  <c r="AA61" i="1"/>
  <c r="AB61" i="1"/>
  <c r="AC61" i="1"/>
  <c r="AD61" i="1"/>
  <c r="W62" i="1"/>
  <c r="X62" i="1"/>
  <c r="Y62" i="1"/>
  <c r="Z62" i="1"/>
  <c r="AA62" i="1"/>
  <c r="AB62" i="1"/>
  <c r="AC62" i="1"/>
  <c r="AD62" i="1"/>
  <c r="W63" i="1"/>
  <c r="X63" i="1"/>
  <c r="Y63" i="1"/>
  <c r="Z63" i="1"/>
  <c r="AA63" i="1"/>
  <c r="AB63" i="1"/>
  <c r="AC63" i="1"/>
  <c r="AD63" i="1"/>
  <c r="W64" i="1"/>
  <c r="X64" i="1"/>
  <c r="Y64" i="1"/>
  <c r="Z64" i="1"/>
  <c r="AA64" i="1"/>
  <c r="AB64" i="1"/>
  <c r="AC64" i="1"/>
  <c r="AD64" i="1"/>
  <c r="W65" i="1"/>
  <c r="X65" i="1"/>
  <c r="Y65" i="1"/>
  <c r="Z65" i="1"/>
  <c r="AA65" i="1"/>
  <c r="AB65" i="1"/>
  <c r="AC65" i="1"/>
  <c r="AD65" i="1"/>
  <c r="W66" i="1"/>
  <c r="X66" i="1"/>
  <c r="Y66" i="1"/>
  <c r="Z66" i="1"/>
  <c r="AA66" i="1"/>
  <c r="AB66" i="1"/>
  <c r="AC66" i="1"/>
  <c r="AD66" i="1"/>
  <c r="W67" i="1"/>
  <c r="X67" i="1"/>
  <c r="Y67" i="1"/>
  <c r="Z67" i="1"/>
  <c r="AA67" i="1"/>
  <c r="AB67" i="1"/>
  <c r="AC67" i="1"/>
  <c r="AD67" i="1"/>
  <c r="W68" i="1"/>
  <c r="X68" i="1"/>
  <c r="Y68" i="1"/>
  <c r="Z68" i="1"/>
  <c r="AA68" i="1"/>
  <c r="AB68" i="1"/>
  <c r="AC68" i="1"/>
  <c r="AD68" i="1"/>
  <c r="W69" i="1"/>
  <c r="X69" i="1"/>
  <c r="Y69" i="1"/>
  <c r="Z69" i="1"/>
  <c r="AA69" i="1"/>
  <c r="AB69" i="1"/>
  <c r="AC69" i="1"/>
  <c r="AD69" i="1"/>
  <c r="W70" i="1"/>
  <c r="X70" i="1"/>
  <c r="Y70" i="1"/>
  <c r="Z70" i="1"/>
  <c r="AA70" i="1"/>
  <c r="AB70" i="1"/>
  <c r="AC70" i="1"/>
  <c r="AD70" i="1"/>
  <c r="W71" i="1"/>
  <c r="X71" i="1"/>
  <c r="Y71" i="1"/>
  <c r="Z71" i="1"/>
  <c r="AA71" i="1"/>
  <c r="AB71" i="1"/>
  <c r="AC71" i="1"/>
  <c r="AD71" i="1"/>
  <c r="W72" i="1"/>
  <c r="X72" i="1"/>
  <c r="Y72" i="1"/>
  <c r="Z72" i="1"/>
  <c r="AA72" i="1"/>
  <c r="AB72" i="1"/>
  <c r="AC72" i="1"/>
  <c r="AD72" i="1"/>
  <c r="W73" i="1"/>
  <c r="X73" i="1"/>
  <c r="Y73" i="1"/>
  <c r="Z73" i="1"/>
  <c r="AA73" i="1"/>
  <c r="AB73" i="1"/>
  <c r="AC73" i="1"/>
  <c r="AD73" i="1"/>
  <c r="W74" i="1"/>
  <c r="X74" i="1"/>
  <c r="Y74" i="1"/>
  <c r="Z74" i="1"/>
  <c r="AA74" i="1"/>
  <c r="AB74" i="1"/>
  <c r="AC74" i="1"/>
  <c r="AD74" i="1"/>
  <c r="W75" i="1"/>
  <c r="X75" i="1"/>
  <c r="Y75" i="1"/>
  <c r="Z75" i="1"/>
  <c r="AA75" i="1"/>
  <c r="AB75" i="1"/>
  <c r="AC75" i="1"/>
  <c r="AD75" i="1"/>
  <c r="W76" i="1"/>
  <c r="X76" i="1"/>
  <c r="Y76" i="1"/>
  <c r="Z76" i="1"/>
  <c r="AA76" i="1"/>
  <c r="AB76" i="1"/>
  <c r="AC76" i="1"/>
  <c r="AD76" i="1"/>
  <c r="W77" i="1"/>
  <c r="X77" i="1"/>
  <c r="Y77" i="1"/>
  <c r="Z77" i="1"/>
  <c r="AA77" i="1"/>
  <c r="AB77" i="1"/>
  <c r="AC77" i="1"/>
  <c r="AD77" i="1"/>
  <c r="W78" i="1"/>
  <c r="X78" i="1"/>
  <c r="Y78" i="1"/>
  <c r="Z78" i="1"/>
  <c r="AA78" i="1"/>
  <c r="AB78" i="1"/>
  <c r="AC78" i="1"/>
  <c r="AD78" i="1"/>
  <c r="W79" i="1"/>
  <c r="X79" i="1"/>
  <c r="Y79" i="1"/>
  <c r="Z79" i="1"/>
  <c r="AA79" i="1"/>
  <c r="AB79" i="1"/>
  <c r="AC79" i="1"/>
  <c r="AD79" i="1"/>
  <c r="W80" i="1"/>
  <c r="X80" i="1"/>
  <c r="Y80" i="1"/>
  <c r="Z80" i="1"/>
  <c r="AA80" i="1"/>
  <c r="AB80" i="1"/>
  <c r="AC80" i="1"/>
  <c r="AD80" i="1"/>
  <c r="W81" i="1"/>
  <c r="X81" i="1"/>
  <c r="Y81" i="1"/>
  <c r="Z81" i="1"/>
  <c r="AA81" i="1"/>
  <c r="AB81" i="1"/>
  <c r="AC81" i="1"/>
  <c r="AD81" i="1"/>
  <c r="W82" i="1"/>
  <c r="X82" i="1"/>
  <c r="Y82" i="1"/>
  <c r="Z82" i="1"/>
  <c r="AA82" i="1"/>
  <c r="AB82" i="1"/>
  <c r="AC82" i="1"/>
  <c r="AD82" i="1"/>
  <c r="W83" i="1"/>
  <c r="X83" i="1"/>
  <c r="Y83" i="1"/>
  <c r="Z83" i="1"/>
  <c r="AA83" i="1"/>
  <c r="AB83" i="1"/>
  <c r="AC83" i="1"/>
  <c r="AD83" i="1"/>
  <c r="W84" i="1"/>
  <c r="X84" i="1"/>
  <c r="Y84" i="1"/>
  <c r="Z84" i="1"/>
  <c r="AA84" i="1"/>
  <c r="AB84" i="1"/>
  <c r="AC84" i="1"/>
  <c r="AD84" i="1"/>
  <c r="W85" i="1"/>
  <c r="X85" i="1"/>
  <c r="Y85" i="1"/>
  <c r="Z85" i="1"/>
  <c r="AA85" i="1"/>
  <c r="AB85" i="1"/>
  <c r="AC85" i="1"/>
  <c r="AD85" i="1"/>
  <c r="W86" i="1"/>
  <c r="X86" i="1"/>
  <c r="Y86" i="1"/>
  <c r="Z86" i="1"/>
  <c r="AA86" i="1"/>
  <c r="AB86" i="1"/>
  <c r="AC86" i="1"/>
  <c r="AD86" i="1"/>
  <c r="W87" i="1"/>
  <c r="X87" i="1"/>
  <c r="Y87" i="1"/>
  <c r="Z87" i="1"/>
  <c r="AA87" i="1"/>
  <c r="AB87" i="1"/>
  <c r="AC87" i="1"/>
  <c r="AD87" i="1"/>
  <c r="W88" i="1"/>
  <c r="X88" i="1"/>
  <c r="Y88" i="1"/>
  <c r="Z88" i="1"/>
  <c r="AA88" i="1"/>
  <c r="AB88" i="1"/>
  <c r="AC88" i="1"/>
  <c r="AD88" i="1"/>
  <c r="N3" i="1"/>
  <c r="O3" i="1"/>
  <c r="P3" i="1"/>
  <c r="Q3" i="1"/>
  <c r="R3" i="1"/>
  <c r="S3" i="1"/>
  <c r="T3" i="1"/>
  <c r="U3" i="1"/>
  <c r="N4" i="1"/>
  <c r="O4" i="1"/>
  <c r="P4" i="1"/>
  <c r="Q4" i="1"/>
  <c r="R4" i="1"/>
  <c r="S4" i="1"/>
  <c r="T4" i="1"/>
  <c r="U4" i="1"/>
  <c r="N5" i="1"/>
  <c r="O5" i="1"/>
  <c r="P5" i="1"/>
  <c r="Q5" i="1"/>
  <c r="R5" i="1"/>
  <c r="S5" i="1"/>
  <c r="T5" i="1"/>
  <c r="U5" i="1"/>
  <c r="N6" i="1"/>
  <c r="V6" i="1" s="1"/>
  <c r="O6" i="1"/>
  <c r="P6" i="1"/>
  <c r="Q6" i="1"/>
  <c r="R6" i="1"/>
  <c r="S6" i="1"/>
  <c r="T6" i="1"/>
  <c r="U6" i="1"/>
  <c r="N7" i="1"/>
  <c r="O7" i="1"/>
  <c r="P7" i="1"/>
  <c r="Q7" i="1"/>
  <c r="R7" i="1"/>
  <c r="S7" i="1"/>
  <c r="T7" i="1"/>
  <c r="U7" i="1"/>
  <c r="N8" i="1"/>
  <c r="V8" i="1" s="1"/>
  <c r="O8" i="1"/>
  <c r="P8" i="1"/>
  <c r="Q8" i="1"/>
  <c r="R8" i="1"/>
  <c r="S8" i="1"/>
  <c r="T8" i="1"/>
  <c r="U8" i="1"/>
  <c r="N9" i="1"/>
  <c r="V9" i="1" s="1"/>
  <c r="O9" i="1"/>
  <c r="P9" i="1"/>
  <c r="Q9" i="1"/>
  <c r="R9" i="1"/>
  <c r="S9" i="1"/>
  <c r="T9" i="1"/>
  <c r="U9" i="1"/>
  <c r="N10" i="1"/>
  <c r="V10" i="1" s="1"/>
  <c r="O10" i="1"/>
  <c r="P10" i="1"/>
  <c r="Q10" i="1"/>
  <c r="R10" i="1"/>
  <c r="S10" i="1"/>
  <c r="T10" i="1"/>
  <c r="U10" i="1"/>
  <c r="N11" i="1"/>
  <c r="O11" i="1"/>
  <c r="P11" i="1"/>
  <c r="Q11" i="1"/>
  <c r="R11" i="1"/>
  <c r="S11" i="1"/>
  <c r="T11" i="1"/>
  <c r="U11" i="1"/>
  <c r="N12" i="1"/>
  <c r="O12" i="1"/>
  <c r="P12" i="1"/>
  <c r="Q12" i="1"/>
  <c r="R12" i="1"/>
  <c r="S12" i="1"/>
  <c r="T12" i="1"/>
  <c r="U12" i="1"/>
  <c r="N13" i="1"/>
  <c r="O13" i="1"/>
  <c r="P13" i="1"/>
  <c r="Q13" i="1"/>
  <c r="R13" i="1"/>
  <c r="S13" i="1"/>
  <c r="T13" i="1"/>
  <c r="U13" i="1"/>
  <c r="N14" i="1"/>
  <c r="O14" i="1"/>
  <c r="P14" i="1"/>
  <c r="Q14" i="1"/>
  <c r="R14" i="1"/>
  <c r="S14" i="1"/>
  <c r="T14" i="1"/>
  <c r="U14" i="1"/>
  <c r="N15" i="1"/>
  <c r="V15" i="1" s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V17" i="1" s="1"/>
  <c r="N18" i="1"/>
  <c r="O18" i="1"/>
  <c r="P18" i="1"/>
  <c r="Q18" i="1"/>
  <c r="R18" i="1"/>
  <c r="S18" i="1"/>
  <c r="T18" i="1"/>
  <c r="U18" i="1"/>
  <c r="N19" i="1"/>
  <c r="V19" i="1" s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V21" i="1" s="1"/>
  <c r="P21" i="1"/>
  <c r="Q21" i="1"/>
  <c r="R21" i="1"/>
  <c r="S21" i="1"/>
  <c r="T21" i="1"/>
  <c r="U21" i="1"/>
  <c r="N22" i="1"/>
  <c r="V22" i="1" s="1"/>
  <c r="O22" i="1"/>
  <c r="P22" i="1"/>
  <c r="Q22" i="1"/>
  <c r="R22" i="1"/>
  <c r="S22" i="1"/>
  <c r="T22" i="1"/>
  <c r="U22" i="1"/>
  <c r="N23" i="1"/>
  <c r="O23" i="1"/>
  <c r="V23" i="1" s="1"/>
  <c r="P23" i="1"/>
  <c r="Q23" i="1"/>
  <c r="R23" i="1"/>
  <c r="S23" i="1"/>
  <c r="T23" i="1"/>
  <c r="U23" i="1"/>
  <c r="N24" i="1"/>
  <c r="V24" i="1" s="1"/>
  <c r="O24" i="1"/>
  <c r="P24" i="1"/>
  <c r="Q24" i="1"/>
  <c r="R24" i="1"/>
  <c r="S24" i="1"/>
  <c r="T24" i="1"/>
  <c r="U24" i="1"/>
  <c r="N25" i="1"/>
  <c r="V25" i="1" s="1"/>
  <c r="O25" i="1"/>
  <c r="P25" i="1"/>
  <c r="Q25" i="1"/>
  <c r="R25" i="1"/>
  <c r="S25" i="1"/>
  <c r="T25" i="1"/>
  <c r="U25" i="1"/>
  <c r="N26" i="1"/>
  <c r="V26" i="1" s="1"/>
  <c r="O26" i="1"/>
  <c r="P26" i="1"/>
  <c r="Q26" i="1"/>
  <c r="R26" i="1"/>
  <c r="S26" i="1"/>
  <c r="T26" i="1"/>
  <c r="U26" i="1"/>
  <c r="N27" i="1"/>
  <c r="O27" i="1"/>
  <c r="V27" i="1" s="1"/>
  <c r="P27" i="1"/>
  <c r="Q27" i="1"/>
  <c r="R27" i="1"/>
  <c r="S27" i="1"/>
  <c r="T27" i="1"/>
  <c r="U27" i="1"/>
  <c r="N28" i="1"/>
  <c r="O28" i="1"/>
  <c r="P28" i="1"/>
  <c r="Q28" i="1"/>
  <c r="R28" i="1"/>
  <c r="S28" i="1"/>
  <c r="T28" i="1"/>
  <c r="U28" i="1"/>
  <c r="N29" i="1"/>
  <c r="O29" i="1"/>
  <c r="P29" i="1"/>
  <c r="Q29" i="1"/>
  <c r="V29" i="1" s="1"/>
  <c r="R29" i="1"/>
  <c r="S29" i="1"/>
  <c r="T29" i="1"/>
  <c r="U29" i="1"/>
  <c r="N30" i="1"/>
  <c r="O30" i="1"/>
  <c r="P30" i="1"/>
  <c r="Q30" i="1"/>
  <c r="R30" i="1"/>
  <c r="S30" i="1"/>
  <c r="T30" i="1"/>
  <c r="U30" i="1"/>
  <c r="N31" i="1"/>
  <c r="O31" i="1"/>
  <c r="P31" i="1"/>
  <c r="Q31" i="1"/>
  <c r="R31" i="1"/>
  <c r="S31" i="1"/>
  <c r="V31" i="1" s="1"/>
  <c r="T31" i="1"/>
  <c r="U31" i="1"/>
  <c r="N32" i="1"/>
  <c r="O32" i="1"/>
  <c r="P32" i="1"/>
  <c r="Q32" i="1"/>
  <c r="R32" i="1"/>
  <c r="S32" i="1"/>
  <c r="T32" i="1"/>
  <c r="U32" i="1"/>
  <c r="N33" i="1"/>
  <c r="O33" i="1"/>
  <c r="P33" i="1"/>
  <c r="Q33" i="1"/>
  <c r="R33" i="1"/>
  <c r="S33" i="1"/>
  <c r="T33" i="1"/>
  <c r="U33" i="1"/>
  <c r="V33" i="1" s="1"/>
  <c r="N34" i="1"/>
  <c r="O34" i="1"/>
  <c r="P34" i="1"/>
  <c r="Q34" i="1"/>
  <c r="R34" i="1"/>
  <c r="S34" i="1"/>
  <c r="T34" i="1"/>
  <c r="U34" i="1"/>
  <c r="N35" i="1"/>
  <c r="V35" i="1" s="1"/>
  <c r="O35" i="1"/>
  <c r="P35" i="1"/>
  <c r="Q35" i="1"/>
  <c r="R35" i="1"/>
  <c r="S35" i="1"/>
  <c r="T35" i="1"/>
  <c r="U35" i="1"/>
  <c r="N36" i="1"/>
  <c r="O36" i="1"/>
  <c r="P36" i="1"/>
  <c r="Q36" i="1"/>
  <c r="R36" i="1"/>
  <c r="S36" i="1"/>
  <c r="T36" i="1"/>
  <c r="U36" i="1"/>
  <c r="N37" i="1"/>
  <c r="O37" i="1"/>
  <c r="V37" i="1" s="1"/>
  <c r="P37" i="1"/>
  <c r="Q37" i="1"/>
  <c r="R37" i="1"/>
  <c r="S37" i="1"/>
  <c r="T37" i="1"/>
  <c r="U37" i="1"/>
  <c r="N38" i="1"/>
  <c r="V38" i="1" s="1"/>
  <c r="O38" i="1"/>
  <c r="P38" i="1"/>
  <c r="Q38" i="1"/>
  <c r="R38" i="1"/>
  <c r="S38" i="1"/>
  <c r="T38" i="1"/>
  <c r="U38" i="1"/>
  <c r="N39" i="1"/>
  <c r="O39" i="1"/>
  <c r="V39" i="1" s="1"/>
  <c r="P39" i="1"/>
  <c r="Q39" i="1"/>
  <c r="R39" i="1"/>
  <c r="S39" i="1"/>
  <c r="T39" i="1"/>
  <c r="U39" i="1"/>
  <c r="N40" i="1"/>
  <c r="V40" i="1" s="1"/>
  <c r="O40" i="1"/>
  <c r="P40" i="1"/>
  <c r="Q40" i="1"/>
  <c r="R40" i="1"/>
  <c r="S40" i="1"/>
  <c r="T40" i="1"/>
  <c r="U40" i="1"/>
  <c r="N41" i="1"/>
  <c r="V41" i="1" s="1"/>
  <c r="O41" i="1"/>
  <c r="P41" i="1"/>
  <c r="Q41" i="1"/>
  <c r="R41" i="1"/>
  <c r="S41" i="1"/>
  <c r="T41" i="1"/>
  <c r="U41" i="1"/>
  <c r="N42" i="1"/>
  <c r="V42" i="1" s="1"/>
  <c r="O42" i="1"/>
  <c r="P42" i="1"/>
  <c r="Q42" i="1"/>
  <c r="R42" i="1"/>
  <c r="S42" i="1"/>
  <c r="T42" i="1"/>
  <c r="U42" i="1"/>
  <c r="N43" i="1"/>
  <c r="O43" i="1"/>
  <c r="V43" i="1" s="1"/>
  <c r="P43" i="1"/>
  <c r="Q43" i="1"/>
  <c r="R43" i="1"/>
  <c r="S43" i="1"/>
  <c r="T43" i="1"/>
  <c r="U43" i="1"/>
  <c r="N44" i="1"/>
  <c r="O44" i="1"/>
  <c r="P44" i="1"/>
  <c r="Q44" i="1"/>
  <c r="R44" i="1"/>
  <c r="S44" i="1"/>
  <c r="T44" i="1"/>
  <c r="U44" i="1"/>
  <c r="N45" i="1"/>
  <c r="O45" i="1"/>
  <c r="P45" i="1"/>
  <c r="Q45" i="1"/>
  <c r="V45" i="1" s="1"/>
  <c r="R45" i="1"/>
  <c r="S45" i="1"/>
  <c r="T45" i="1"/>
  <c r="U45" i="1"/>
  <c r="N46" i="1"/>
  <c r="O46" i="1"/>
  <c r="P46" i="1"/>
  <c r="Q46" i="1"/>
  <c r="R46" i="1"/>
  <c r="S46" i="1"/>
  <c r="T46" i="1"/>
  <c r="U46" i="1"/>
  <c r="N47" i="1"/>
  <c r="O47" i="1"/>
  <c r="P47" i="1"/>
  <c r="Q47" i="1"/>
  <c r="R47" i="1"/>
  <c r="S47" i="1"/>
  <c r="V47" i="1" s="1"/>
  <c r="T47" i="1"/>
  <c r="U47" i="1"/>
  <c r="N48" i="1"/>
  <c r="O48" i="1"/>
  <c r="P48" i="1"/>
  <c r="Q48" i="1"/>
  <c r="R48" i="1"/>
  <c r="S48" i="1"/>
  <c r="T48" i="1"/>
  <c r="U48" i="1"/>
  <c r="N49" i="1"/>
  <c r="O49" i="1"/>
  <c r="P49" i="1"/>
  <c r="Q49" i="1"/>
  <c r="R49" i="1"/>
  <c r="S49" i="1"/>
  <c r="T49" i="1"/>
  <c r="U49" i="1"/>
  <c r="V49" i="1" s="1"/>
  <c r="N50" i="1"/>
  <c r="O50" i="1"/>
  <c r="P50" i="1"/>
  <c r="Q50" i="1"/>
  <c r="R50" i="1"/>
  <c r="S50" i="1"/>
  <c r="T50" i="1"/>
  <c r="U50" i="1"/>
  <c r="N51" i="1"/>
  <c r="V51" i="1" s="1"/>
  <c r="O51" i="1"/>
  <c r="P51" i="1"/>
  <c r="Q51" i="1"/>
  <c r="R51" i="1"/>
  <c r="S51" i="1"/>
  <c r="T51" i="1"/>
  <c r="U51" i="1"/>
  <c r="N52" i="1"/>
  <c r="O52" i="1"/>
  <c r="P52" i="1"/>
  <c r="Q52" i="1"/>
  <c r="R52" i="1"/>
  <c r="S52" i="1"/>
  <c r="T52" i="1"/>
  <c r="U52" i="1"/>
  <c r="N53" i="1"/>
  <c r="O53" i="1"/>
  <c r="V53" i="1" s="1"/>
  <c r="P53" i="1"/>
  <c r="Q53" i="1"/>
  <c r="R53" i="1"/>
  <c r="S53" i="1"/>
  <c r="T53" i="1"/>
  <c r="U53" i="1"/>
  <c r="N54" i="1"/>
  <c r="V54" i="1" s="1"/>
  <c r="O54" i="1"/>
  <c r="P54" i="1"/>
  <c r="Q54" i="1"/>
  <c r="R54" i="1"/>
  <c r="S54" i="1"/>
  <c r="T54" i="1"/>
  <c r="U54" i="1"/>
  <c r="N55" i="1"/>
  <c r="O55" i="1"/>
  <c r="V55" i="1" s="1"/>
  <c r="P55" i="1"/>
  <c r="Q55" i="1"/>
  <c r="R55" i="1"/>
  <c r="S55" i="1"/>
  <c r="T55" i="1"/>
  <c r="U55" i="1"/>
  <c r="N56" i="1"/>
  <c r="V56" i="1" s="1"/>
  <c r="O56" i="1"/>
  <c r="P56" i="1"/>
  <c r="Q56" i="1"/>
  <c r="R56" i="1"/>
  <c r="S56" i="1"/>
  <c r="T56" i="1"/>
  <c r="U56" i="1"/>
  <c r="N57" i="1"/>
  <c r="V57" i="1" s="1"/>
  <c r="O57" i="1"/>
  <c r="P57" i="1"/>
  <c r="Q57" i="1"/>
  <c r="R57" i="1"/>
  <c r="S57" i="1"/>
  <c r="T57" i="1"/>
  <c r="U57" i="1"/>
  <c r="N58" i="1"/>
  <c r="V58" i="1" s="1"/>
  <c r="O58" i="1"/>
  <c r="P58" i="1"/>
  <c r="Q58" i="1"/>
  <c r="R58" i="1"/>
  <c r="S58" i="1"/>
  <c r="T58" i="1"/>
  <c r="U58" i="1"/>
  <c r="N59" i="1"/>
  <c r="O59" i="1"/>
  <c r="V59" i="1" s="1"/>
  <c r="P59" i="1"/>
  <c r="Q59" i="1"/>
  <c r="R59" i="1"/>
  <c r="S59" i="1"/>
  <c r="T59" i="1"/>
  <c r="U59" i="1"/>
  <c r="N60" i="1"/>
  <c r="O60" i="1"/>
  <c r="P60" i="1"/>
  <c r="Q60" i="1"/>
  <c r="R60" i="1"/>
  <c r="S60" i="1"/>
  <c r="T60" i="1"/>
  <c r="U60" i="1"/>
  <c r="N61" i="1"/>
  <c r="O61" i="1"/>
  <c r="P61" i="1"/>
  <c r="Q61" i="1"/>
  <c r="V61" i="1" s="1"/>
  <c r="R61" i="1"/>
  <c r="S61" i="1"/>
  <c r="T61" i="1"/>
  <c r="U61" i="1"/>
  <c r="N62" i="1"/>
  <c r="O62" i="1"/>
  <c r="P62" i="1"/>
  <c r="Q62" i="1"/>
  <c r="R62" i="1"/>
  <c r="S62" i="1"/>
  <c r="T62" i="1"/>
  <c r="U62" i="1"/>
  <c r="N63" i="1"/>
  <c r="O63" i="1"/>
  <c r="P63" i="1"/>
  <c r="Q63" i="1"/>
  <c r="R63" i="1"/>
  <c r="S63" i="1"/>
  <c r="V63" i="1" s="1"/>
  <c r="T63" i="1"/>
  <c r="U63" i="1"/>
  <c r="N64" i="1"/>
  <c r="O64" i="1"/>
  <c r="P64" i="1"/>
  <c r="Q64" i="1"/>
  <c r="R64" i="1"/>
  <c r="S64" i="1"/>
  <c r="T64" i="1"/>
  <c r="U64" i="1"/>
  <c r="N65" i="1"/>
  <c r="O65" i="1"/>
  <c r="P65" i="1"/>
  <c r="Q65" i="1"/>
  <c r="R65" i="1"/>
  <c r="S65" i="1"/>
  <c r="T65" i="1"/>
  <c r="U65" i="1"/>
  <c r="V65" i="1" s="1"/>
  <c r="N66" i="1"/>
  <c r="O66" i="1"/>
  <c r="P66" i="1"/>
  <c r="Q66" i="1"/>
  <c r="R66" i="1"/>
  <c r="S66" i="1"/>
  <c r="T66" i="1"/>
  <c r="U66" i="1"/>
  <c r="N67" i="1"/>
  <c r="V67" i="1" s="1"/>
  <c r="O67" i="1"/>
  <c r="P67" i="1"/>
  <c r="Q67" i="1"/>
  <c r="R67" i="1"/>
  <c r="S67" i="1"/>
  <c r="T67" i="1"/>
  <c r="U67" i="1"/>
  <c r="N68" i="1"/>
  <c r="O68" i="1"/>
  <c r="P68" i="1"/>
  <c r="Q68" i="1"/>
  <c r="R68" i="1"/>
  <c r="S68" i="1"/>
  <c r="T68" i="1"/>
  <c r="U68" i="1"/>
  <c r="N69" i="1"/>
  <c r="O69" i="1"/>
  <c r="V69" i="1" s="1"/>
  <c r="P69" i="1"/>
  <c r="Q69" i="1"/>
  <c r="R69" i="1"/>
  <c r="S69" i="1"/>
  <c r="T69" i="1"/>
  <c r="U69" i="1"/>
  <c r="N70" i="1"/>
  <c r="V70" i="1" s="1"/>
  <c r="O70" i="1"/>
  <c r="P70" i="1"/>
  <c r="Q70" i="1"/>
  <c r="R70" i="1"/>
  <c r="S70" i="1"/>
  <c r="T70" i="1"/>
  <c r="U70" i="1"/>
  <c r="N71" i="1"/>
  <c r="O71" i="1"/>
  <c r="V71" i="1" s="1"/>
  <c r="P71" i="1"/>
  <c r="Q71" i="1"/>
  <c r="R71" i="1"/>
  <c r="S71" i="1"/>
  <c r="T71" i="1"/>
  <c r="U71" i="1"/>
  <c r="N72" i="1"/>
  <c r="V72" i="1" s="1"/>
  <c r="O72" i="1"/>
  <c r="P72" i="1"/>
  <c r="Q72" i="1"/>
  <c r="R72" i="1"/>
  <c r="S72" i="1"/>
  <c r="T72" i="1"/>
  <c r="U72" i="1"/>
  <c r="N73" i="1"/>
  <c r="V73" i="1" s="1"/>
  <c r="O73" i="1"/>
  <c r="P73" i="1"/>
  <c r="Q73" i="1"/>
  <c r="R73" i="1"/>
  <c r="S73" i="1"/>
  <c r="T73" i="1"/>
  <c r="U73" i="1"/>
  <c r="N74" i="1"/>
  <c r="V74" i="1" s="1"/>
  <c r="O74" i="1"/>
  <c r="P74" i="1"/>
  <c r="Q74" i="1"/>
  <c r="R74" i="1"/>
  <c r="S74" i="1"/>
  <c r="T74" i="1"/>
  <c r="U74" i="1"/>
  <c r="N75" i="1"/>
  <c r="O75" i="1"/>
  <c r="V75" i="1" s="1"/>
  <c r="P75" i="1"/>
  <c r="Q75" i="1"/>
  <c r="R75" i="1"/>
  <c r="S75" i="1"/>
  <c r="T75" i="1"/>
  <c r="U75" i="1"/>
  <c r="N76" i="1"/>
  <c r="O76" i="1"/>
  <c r="P76" i="1"/>
  <c r="Q76" i="1"/>
  <c r="R76" i="1"/>
  <c r="S76" i="1"/>
  <c r="T76" i="1"/>
  <c r="U76" i="1"/>
  <c r="N77" i="1"/>
  <c r="O77" i="1"/>
  <c r="P77" i="1"/>
  <c r="Q77" i="1"/>
  <c r="V77" i="1" s="1"/>
  <c r="R77" i="1"/>
  <c r="S77" i="1"/>
  <c r="T77" i="1"/>
  <c r="U77" i="1"/>
  <c r="N78" i="1"/>
  <c r="O78" i="1"/>
  <c r="P78" i="1"/>
  <c r="Q78" i="1"/>
  <c r="R78" i="1"/>
  <c r="S78" i="1"/>
  <c r="T78" i="1"/>
  <c r="U78" i="1"/>
  <c r="N79" i="1"/>
  <c r="O79" i="1"/>
  <c r="P79" i="1"/>
  <c r="Q79" i="1"/>
  <c r="R79" i="1"/>
  <c r="S79" i="1"/>
  <c r="V79" i="1" s="1"/>
  <c r="T79" i="1"/>
  <c r="U79" i="1"/>
  <c r="N80" i="1"/>
  <c r="O80" i="1"/>
  <c r="P80" i="1"/>
  <c r="Q80" i="1"/>
  <c r="R80" i="1"/>
  <c r="S80" i="1"/>
  <c r="T80" i="1"/>
  <c r="U80" i="1"/>
  <c r="N81" i="1"/>
  <c r="O81" i="1"/>
  <c r="P81" i="1"/>
  <c r="Q81" i="1"/>
  <c r="R81" i="1"/>
  <c r="S81" i="1"/>
  <c r="T81" i="1"/>
  <c r="U81" i="1"/>
  <c r="V81" i="1" s="1"/>
  <c r="N82" i="1"/>
  <c r="O82" i="1"/>
  <c r="P82" i="1"/>
  <c r="Q82" i="1"/>
  <c r="R82" i="1"/>
  <c r="S82" i="1"/>
  <c r="T82" i="1"/>
  <c r="U82" i="1"/>
  <c r="N83" i="1"/>
  <c r="V83" i="1" s="1"/>
  <c r="O83" i="1"/>
  <c r="P83" i="1"/>
  <c r="Q83" i="1"/>
  <c r="R83" i="1"/>
  <c r="S83" i="1"/>
  <c r="T83" i="1"/>
  <c r="U83" i="1"/>
  <c r="N84" i="1"/>
  <c r="O84" i="1"/>
  <c r="P84" i="1"/>
  <c r="Q84" i="1"/>
  <c r="R84" i="1"/>
  <c r="S84" i="1"/>
  <c r="T84" i="1"/>
  <c r="U84" i="1"/>
  <c r="N85" i="1"/>
  <c r="O85" i="1"/>
  <c r="V85" i="1" s="1"/>
  <c r="P85" i="1"/>
  <c r="Q85" i="1"/>
  <c r="R85" i="1"/>
  <c r="S85" i="1"/>
  <c r="T85" i="1"/>
  <c r="U85" i="1"/>
  <c r="N86" i="1"/>
  <c r="V86" i="1" s="1"/>
  <c r="O86" i="1"/>
  <c r="P86" i="1"/>
  <c r="Q86" i="1"/>
  <c r="R86" i="1"/>
  <c r="S86" i="1"/>
  <c r="T86" i="1"/>
  <c r="U86" i="1"/>
  <c r="N87" i="1"/>
  <c r="O87" i="1"/>
  <c r="V87" i="1" s="1"/>
  <c r="P87" i="1"/>
  <c r="Q87" i="1"/>
  <c r="R87" i="1"/>
  <c r="S87" i="1"/>
  <c r="T87" i="1"/>
  <c r="U87" i="1"/>
  <c r="N88" i="1"/>
  <c r="V88" i="1" s="1"/>
  <c r="O88" i="1"/>
  <c r="P88" i="1"/>
  <c r="Q88" i="1"/>
  <c r="R88" i="1"/>
  <c r="S88" i="1"/>
  <c r="T88" i="1"/>
  <c r="U88" i="1"/>
  <c r="Q2" i="1"/>
  <c r="Z2" i="1" s="1"/>
  <c r="N2" i="1"/>
  <c r="W2" i="1" s="1"/>
  <c r="V3" i="1"/>
  <c r="V4" i="1"/>
  <c r="V5" i="1"/>
  <c r="V7" i="1"/>
  <c r="V11" i="1"/>
  <c r="V12" i="1"/>
  <c r="V13" i="1"/>
  <c r="V14" i="1"/>
  <c r="V16" i="1"/>
  <c r="V18" i="1"/>
  <c r="V20" i="1"/>
  <c r="V28" i="1"/>
  <c r="V30" i="1"/>
  <c r="V32" i="1"/>
  <c r="V34" i="1"/>
  <c r="V36" i="1"/>
  <c r="V44" i="1"/>
  <c r="V46" i="1"/>
  <c r="V48" i="1"/>
  <c r="V50" i="1"/>
  <c r="V52" i="1"/>
  <c r="V60" i="1"/>
  <c r="V62" i="1"/>
  <c r="V64" i="1"/>
  <c r="V66" i="1"/>
  <c r="V68" i="1"/>
  <c r="V76" i="1"/>
  <c r="V78" i="1"/>
  <c r="V80" i="1"/>
  <c r="V82" i="1"/>
  <c r="V8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V2" i="1" l="1"/>
  <c r="AE2" i="1"/>
  <c r="U2" i="1"/>
  <c r="AD2" i="1" s="1"/>
  <c r="T2" i="1"/>
  <c r="AC2" i="1" s="1"/>
  <c r="S2" i="1"/>
  <c r="AB2" i="1" s="1"/>
  <c r="R2" i="1"/>
  <c r="AA2" i="1" s="1"/>
  <c r="P2" i="1"/>
  <c r="Y2" i="1" s="1"/>
  <c r="X2" i="1"/>
</calcChain>
</file>

<file path=xl/sharedStrings.xml><?xml version="1.0" encoding="utf-8"?>
<sst xmlns="http://schemas.openxmlformats.org/spreadsheetml/2006/main" count="204" uniqueCount="146">
  <si>
    <t>Sample</t>
  </si>
  <si>
    <t>Combination</t>
  </si>
  <si>
    <t>OD600</t>
  </si>
  <si>
    <t>P01A01</t>
  </si>
  <si>
    <t>DSM27147-CS</t>
  </si>
  <si>
    <t>P01A02</t>
  </si>
  <si>
    <t>P01A03</t>
  </si>
  <si>
    <t>P01A04</t>
  </si>
  <si>
    <t>DSM27147-CH</t>
  </si>
  <si>
    <t>P01A05</t>
  </si>
  <si>
    <t>P01A06</t>
  </si>
  <si>
    <t>P01A07</t>
  </si>
  <si>
    <t>DSM27147-DP</t>
  </si>
  <si>
    <t>P01A08</t>
  </si>
  <si>
    <t>P01A09</t>
  </si>
  <si>
    <t>P01A10</t>
  </si>
  <si>
    <t>DSM27147-BT</t>
  </si>
  <si>
    <t>P01A11</t>
  </si>
  <si>
    <t>P01A12</t>
  </si>
  <si>
    <t>P01B01</t>
  </si>
  <si>
    <t>DSM27147-BU</t>
  </si>
  <si>
    <t>P01B02</t>
  </si>
  <si>
    <t>P01B03</t>
  </si>
  <si>
    <t>P01B04</t>
  </si>
  <si>
    <t>DSM27147-BV</t>
  </si>
  <si>
    <t>P01B05</t>
  </si>
  <si>
    <t>P01B06</t>
  </si>
  <si>
    <t>P01B07</t>
  </si>
  <si>
    <t>DSM27147-CA</t>
  </si>
  <si>
    <t>P01B08</t>
  </si>
  <si>
    <t>P01B09</t>
  </si>
  <si>
    <t>P01B10</t>
  </si>
  <si>
    <t>DSM27147-CS-CH-DP</t>
  </si>
  <si>
    <t>P01B11</t>
  </si>
  <si>
    <t>P01B12</t>
  </si>
  <si>
    <t>P01C01</t>
  </si>
  <si>
    <t>DSM27147-CS-CH-BV</t>
  </si>
  <si>
    <t>P01C02</t>
  </si>
  <si>
    <t>P01C03</t>
  </si>
  <si>
    <t>P01C04</t>
  </si>
  <si>
    <t>DSM27147-CS-CH-CA</t>
  </si>
  <si>
    <t>P01C05</t>
  </si>
  <si>
    <t>P01C06</t>
  </si>
  <si>
    <t>P01C07</t>
  </si>
  <si>
    <t>DSM27147-CS-DP-BU</t>
  </si>
  <si>
    <t>P01C08</t>
  </si>
  <si>
    <t>P01C09</t>
  </si>
  <si>
    <t>P01C10</t>
  </si>
  <si>
    <t>DSM27147-CS-DP-BV</t>
  </si>
  <si>
    <t>P01C11</t>
  </si>
  <si>
    <t>P01C12</t>
  </si>
  <si>
    <t>P01D01</t>
  </si>
  <si>
    <t>DSM27147-CS-DP-CA</t>
  </si>
  <si>
    <t>P01D02</t>
  </si>
  <si>
    <t>P01D03</t>
  </si>
  <si>
    <t>P01D04</t>
  </si>
  <si>
    <t>DSM27147-CS-BT-CA</t>
  </si>
  <si>
    <t>P01D05</t>
  </si>
  <si>
    <t>P01D06</t>
  </si>
  <si>
    <t>P01D07</t>
  </si>
  <si>
    <t>DSM27147-CS-BU-CA</t>
  </si>
  <si>
    <t>P01D08</t>
  </si>
  <si>
    <t>P01D09</t>
  </si>
  <si>
    <t>P01D10</t>
  </si>
  <si>
    <t>DSM27147-CH-DP-BU</t>
  </si>
  <si>
    <t>P01D11</t>
  </si>
  <si>
    <t>P01D12</t>
  </si>
  <si>
    <t>P01E01</t>
  </si>
  <si>
    <t>DSM27147-CH-BU-CA</t>
  </si>
  <si>
    <t>P01E02</t>
  </si>
  <si>
    <t>P01E03</t>
  </si>
  <si>
    <t>P01E04</t>
  </si>
  <si>
    <t>DSM27147-DP-BU-CA</t>
  </si>
  <si>
    <t>P01E05</t>
  </si>
  <si>
    <t>P01E06</t>
  </si>
  <si>
    <t>P01E07</t>
  </si>
  <si>
    <t>DSM27147-CS-DP-BT-CA</t>
  </si>
  <si>
    <t>P01E08</t>
  </si>
  <si>
    <t>P01E09</t>
  </si>
  <si>
    <t>P01E10</t>
  </si>
  <si>
    <t>DSM27147-CS-BT-BU-BV</t>
  </si>
  <si>
    <t>P01E11</t>
  </si>
  <si>
    <t>P01E12</t>
  </si>
  <si>
    <t>P01F01</t>
  </si>
  <si>
    <t>DSM27147-CS-BT-BU-CA</t>
  </si>
  <si>
    <t>P01F02</t>
  </si>
  <si>
    <t>P01F03</t>
  </si>
  <si>
    <t>P01F04</t>
  </si>
  <si>
    <t>DSM27147-CH-DP-BT-BU</t>
  </si>
  <si>
    <t>P01F05</t>
  </si>
  <si>
    <t>P01F06</t>
  </si>
  <si>
    <t>P01F07</t>
  </si>
  <si>
    <t>DSM27147-CH-DP-BV-CA</t>
  </si>
  <si>
    <t>P01F08</t>
  </si>
  <si>
    <t>P01F09</t>
  </si>
  <si>
    <t>P01F10</t>
  </si>
  <si>
    <t>DSM27147-DP-BT-BV-CA</t>
  </si>
  <si>
    <t>P01F11</t>
  </si>
  <si>
    <t>P01F12</t>
  </si>
  <si>
    <t>P01G01</t>
  </si>
  <si>
    <t>DSM27147-DP-BU-BV-CA</t>
  </si>
  <si>
    <t>P01G02</t>
  </si>
  <si>
    <t>P01G03</t>
  </si>
  <si>
    <t>P01G04</t>
  </si>
  <si>
    <t>DSM27147-BT-BU-BV-CA</t>
  </si>
  <si>
    <t>P01G05</t>
  </si>
  <si>
    <t>P01G06</t>
  </si>
  <si>
    <t>P01G07</t>
  </si>
  <si>
    <t>DSM27147-CS-DP-BT-BU-BV</t>
  </si>
  <si>
    <t>P01G08</t>
  </si>
  <si>
    <t>P01G09</t>
  </si>
  <si>
    <t>P01G10</t>
  </si>
  <si>
    <t>DSM27147-CH-BT-BU-BV-CA</t>
  </si>
  <si>
    <t>P01G11</t>
  </si>
  <si>
    <t>P01G12</t>
  </si>
  <si>
    <t>P01H01</t>
  </si>
  <si>
    <t>DSM27147-CS-CH-DP-BT-BU-BV-CA</t>
  </si>
  <si>
    <t>P01H02</t>
  </si>
  <si>
    <t>P01H03</t>
  </si>
  <si>
    <t>CA</t>
  </si>
  <si>
    <t>BT</t>
  </si>
  <si>
    <t>BU</t>
  </si>
  <si>
    <t>CS</t>
  </si>
  <si>
    <t>CD</t>
  </si>
  <si>
    <t>DP</t>
  </si>
  <si>
    <t>CH</t>
  </si>
  <si>
    <t>BV</t>
  </si>
  <si>
    <t>Total</t>
  </si>
  <si>
    <t>Fraction CA</t>
  </si>
  <si>
    <t>Fraction BT</t>
  </si>
  <si>
    <t>Fraction BU</t>
  </si>
  <si>
    <t>Fraction CS</t>
  </si>
  <si>
    <t>Fraction CD</t>
  </si>
  <si>
    <t>Fraction DP</t>
  </si>
  <si>
    <t>Fraction CH</t>
  </si>
  <si>
    <t>Fraction BV</t>
  </si>
  <si>
    <t>SUM</t>
  </si>
  <si>
    <t>Abs CA</t>
  </si>
  <si>
    <t>Abs BT</t>
  </si>
  <si>
    <t>Abs BU</t>
  </si>
  <si>
    <t>Abs CS</t>
  </si>
  <si>
    <t>Abs CD</t>
  </si>
  <si>
    <t>Abs DP</t>
  </si>
  <si>
    <t>Abs CH</t>
  </si>
  <si>
    <t>Abs BV</t>
  </si>
  <si>
    <t>Total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</si>
</sst>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0" fillId="35" borderId="0" xfId="0" applyFill="1" applyAlignment="1">
      <alignment horizontal="center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8"/>
  <sheetViews>
    <sheetView tabSelected="1" workbookViewId="0">
      <selection activeCell="M1" sqref="M1"/>
    </sheetView>
  </sheetViews>
  <sheetFormatPr defaultRowHeight="14.4" x14ac:dyDescent="0.3"/>
  <cols>
    <col min="1" max="2" width="8.88671875" style="1"/>
    <col min="3" max="3" width="30.5546875" style="1" bestFit="1" customWidth="1"/>
    <col min="4" max="12" width="8.88671875" style="1"/>
    <col min="14" max="14" width="10.33203125" style="4" bestFit="1" customWidth="1"/>
    <col min="15" max="15" width="10.21875" style="4" bestFit="1" customWidth="1"/>
    <col min="16" max="16" width="10.5546875" style="4" bestFit="1" customWidth="1"/>
    <col min="17" max="17" width="10.109375" style="4" bestFit="1" customWidth="1"/>
    <col min="18" max="18" width="10.44140625" style="4" bestFit="1" customWidth="1"/>
    <col min="19" max="19" width="10.33203125" style="4" bestFit="1" customWidth="1"/>
    <col min="20" max="20" width="10.44140625" style="4" bestFit="1" customWidth="1"/>
    <col min="21" max="21" width="10.33203125" style="4" bestFit="1" customWidth="1"/>
    <col min="22" max="22" width="8.88671875" style="4"/>
    <col min="23" max="31" width="8.88671875" style="6"/>
  </cols>
  <sheetData>
    <row r="1" spans="1:32" x14ac:dyDescent="0.3">
      <c r="B1" s="1" t="s">
        <v>0</v>
      </c>
      <c r="C1" s="1" t="s">
        <v>1</v>
      </c>
      <c r="D1" s="1" t="s">
        <v>2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  <c r="M1" s="1" t="s">
        <v>127</v>
      </c>
      <c r="N1" s="3" t="s">
        <v>128</v>
      </c>
      <c r="O1" s="3" t="s">
        <v>129</v>
      </c>
      <c r="P1" s="3" t="s">
        <v>130</v>
      </c>
      <c r="Q1" s="3" t="s">
        <v>131</v>
      </c>
      <c r="R1" s="3" t="s">
        <v>132</v>
      </c>
      <c r="S1" s="3" t="s">
        <v>133</v>
      </c>
      <c r="T1" s="3" t="s">
        <v>134</v>
      </c>
      <c r="U1" s="3" t="s">
        <v>135</v>
      </c>
      <c r="V1" s="3" t="s">
        <v>136</v>
      </c>
      <c r="W1" s="5" t="s">
        <v>137</v>
      </c>
      <c r="X1" s="5" t="s">
        <v>138</v>
      </c>
      <c r="Y1" s="5" t="s">
        <v>139</v>
      </c>
      <c r="Z1" s="5" t="s">
        <v>140</v>
      </c>
      <c r="AA1" s="5" t="s">
        <v>141</v>
      </c>
      <c r="AB1" s="5" t="s">
        <v>142</v>
      </c>
      <c r="AC1" s="5" t="s">
        <v>143</v>
      </c>
      <c r="AD1" s="5" t="s">
        <v>144</v>
      </c>
      <c r="AE1" s="5" t="s">
        <v>145</v>
      </c>
      <c r="AF1" s="1"/>
    </row>
    <row r="2" spans="1:32" x14ac:dyDescent="0.3">
      <c r="A2" s="1">
        <v>0</v>
      </c>
      <c r="B2" s="1" t="s">
        <v>3</v>
      </c>
      <c r="C2" s="1" t="s">
        <v>4</v>
      </c>
      <c r="D2" s="1">
        <v>0.730000027</v>
      </c>
      <c r="E2" s="1">
        <v>0</v>
      </c>
      <c r="F2" s="1">
        <v>0</v>
      </c>
      <c r="G2" s="1">
        <v>0</v>
      </c>
      <c r="H2" s="2">
        <v>329</v>
      </c>
      <c r="I2" s="2">
        <v>2906</v>
      </c>
      <c r="J2" s="1">
        <v>0</v>
      </c>
      <c r="K2" s="1">
        <v>0</v>
      </c>
      <c r="L2" s="1">
        <v>0</v>
      </c>
      <c r="M2">
        <f>SUM(E2:L2)</f>
        <v>3235</v>
      </c>
      <c r="N2" s="4">
        <f>E2/$M2</f>
        <v>0</v>
      </c>
      <c r="O2" s="4">
        <f t="shared" ref="O2:U2" si="0">F2/$M2</f>
        <v>0</v>
      </c>
      <c r="P2" s="4">
        <f t="shared" si="0"/>
        <v>0</v>
      </c>
      <c r="Q2" s="4">
        <f t="shared" si="0"/>
        <v>0.10170015455950542</v>
      </c>
      <c r="R2" s="4">
        <f t="shared" si="0"/>
        <v>0.89829984544049457</v>
      </c>
      <c r="S2" s="4">
        <f t="shared" si="0"/>
        <v>0</v>
      </c>
      <c r="T2" s="4">
        <f t="shared" si="0"/>
        <v>0</v>
      </c>
      <c r="U2" s="4">
        <f t="shared" si="0"/>
        <v>0</v>
      </c>
      <c r="V2" s="4">
        <f>SUM(N2:U2)</f>
        <v>1</v>
      </c>
      <c r="W2" s="6">
        <f>N2*$D2</f>
        <v>0</v>
      </c>
      <c r="X2" s="6">
        <f t="shared" ref="X2:AD2" si="1">O2*$D2</f>
        <v>0</v>
      </c>
      <c r="Y2" s="6">
        <f t="shared" si="1"/>
        <v>0</v>
      </c>
      <c r="Z2" s="6">
        <f t="shared" si="1"/>
        <v>7.4241115574343125E-2</v>
      </c>
      <c r="AA2" s="6">
        <f t="shared" si="1"/>
        <v>0.6557589114256569</v>
      </c>
      <c r="AB2" s="6">
        <f t="shared" si="1"/>
        <v>0</v>
      </c>
      <c r="AC2" s="6">
        <f t="shared" si="1"/>
        <v>0</v>
      </c>
      <c r="AD2" s="6">
        <f t="shared" si="1"/>
        <v>0</v>
      </c>
      <c r="AE2" s="6">
        <f>SUM(W2:AD2)</f>
        <v>0.730000027</v>
      </c>
    </row>
    <row r="3" spans="1:32" x14ac:dyDescent="0.3">
      <c r="A3" s="1">
        <v>1</v>
      </c>
      <c r="B3" s="1" t="s">
        <v>5</v>
      </c>
      <c r="C3" s="1" t="s">
        <v>4</v>
      </c>
      <c r="D3" s="1">
        <v>0.72950001799999997</v>
      </c>
      <c r="E3" s="1">
        <v>0</v>
      </c>
      <c r="F3" s="1">
        <v>0</v>
      </c>
      <c r="G3" s="1">
        <v>0</v>
      </c>
      <c r="H3" s="2">
        <v>386</v>
      </c>
      <c r="I3" s="2">
        <v>3124</v>
      </c>
      <c r="J3" s="1">
        <v>0</v>
      </c>
      <c r="K3" s="1">
        <v>0</v>
      </c>
      <c r="L3" s="1">
        <v>0</v>
      </c>
      <c r="M3">
        <f t="shared" ref="M3:M66" si="2">SUM(E3:L3)</f>
        <v>3510</v>
      </c>
      <c r="N3" s="4">
        <f t="shared" ref="N3:N66" si="3">E3/$M3</f>
        <v>0</v>
      </c>
      <c r="O3" s="4">
        <f t="shared" ref="O3:O66" si="4">F3/$M3</f>
        <v>0</v>
      </c>
      <c r="P3" s="4">
        <f t="shared" ref="P3:P66" si="5">G3/$M3</f>
        <v>0</v>
      </c>
      <c r="Q3" s="4">
        <f t="shared" ref="Q3:Q66" si="6">H3/$M3</f>
        <v>0.10997150997150996</v>
      </c>
      <c r="R3" s="4">
        <f t="shared" ref="R3:R66" si="7">I3/$M3</f>
        <v>0.89002849002849005</v>
      </c>
      <c r="S3" s="4">
        <f t="shared" ref="S3:S66" si="8">J3/$M3</f>
        <v>0</v>
      </c>
      <c r="T3" s="4">
        <f t="shared" ref="T3:T66" si="9">K3/$M3</f>
        <v>0</v>
      </c>
      <c r="U3" s="4">
        <f t="shared" ref="U3:U66" si="10">L3/$M3</f>
        <v>0</v>
      </c>
      <c r="V3" s="4">
        <f t="shared" ref="V3:V66" si="11">SUM(N3:U3)</f>
        <v>1</v>
      </c>
      <c r="W3" s="6">
        <f t="shared" ref="W3:W66" si="12">N3*$D3</f>
        <v>0</v>
      </c>
      <c r="X3" s="6">
        <f t="shared" ref="X3:X66" si="13">O3*$D3</f>
        <v>0</v>
      </c>
      <c r="Y3" s="6">
        <f t="shared" ref="Y3:Y66" si="14">P3*$D3</f>
        <v>0</v>
      </c>
      <c r="Z3" s="6">
        <f t="shared" ref="Z3:Z66" si="15">Q3*$D3</f>
        <v>8.022421850370369E-2</v>
      </c>
      <c r="AA3" s="6">
        <f t="shared" ref="AA3:AA66" si="16">R3*$D3</f>
        <v>0.64927579949629632</v>
      </c>
      <c r="AB3" s="6">
        <f t="shared" ref="AB3:AB66" si="17">S3*$D3</f>
        <v>0</v>
      </c>
      <c r="AC3" s="6">
        <f t="shared" ref="AC3:AC66" si="18">T3*$D3</f>
        <v>0</v>
      </c>
      <c r="AD3" s="6">
        <f t="shared" ref="AD3:AD66" si="19">U3*$D3</f>
        <v>0</v>
      </c>
      <c r="AE3" s="6">
        <f t="shared" ref="AE3:AE66" si="20">SUM(W3:AD3)</f>
        <v>0.72950001799999997</v>
      </c>
    </row>
    <row r="4" spans="1:32" x14ac:dyDescent="0.3">
      <c r="A4" s="1">
        <v>2</v>
      </c>
      <c r="B4" s="1" t="s">
        <v>6</v>
      </c>
      <c r="C4" s="1" t="s">
        <v>4</v>
      </c>
      <c r="D4" s="1">
        <v>0.69800000600000001</v>
      </c>
      <c r="E4" s="1">
        <v>0</v>
      </c>
      <c r="F4" s="1">
        <v>0</v>
      </c>
      <c r="G4" s="1">
        <v>0</v>
      </c>
      <c r="H4" s="2">
        <v>357</v>
      </c>
      <c r="I4" s="2">
        <v>3909</v>
      </c>
      <c r="J4" s="1">
        <v>0</v>
      </c>
      <c r="K4" s="1">
        <v>0</v>
      </c>
      <c r="L4" s="1">
        <v>0</v>
      </c>
      <c r="M4">
        <f t="shared" si="2"/>
        <v>4266</v>
      </c>
      <c r="N4" s="4">
        <f t="shared" si="3"/>
        <v>0</v>
      </c>
      <c r="O4" s="4">
        <f t="shared" si="4"/>
        <v>0</v>
      </c>
      <c r="P4" s="4">
        <f t="shared" si="5"/>
        <v>0</v>
      </c>
      <c r="Q4" s="4">
        <f t="shared" si="6"/>
        <v>8.3684950773558364E-2</v>
      </c>
      <c r="R4" s="4">
        <f t="shared" si="7"/>
        <v>0.91631504922644158</v>
      </c>
      <c r="S4" s="4">
        <f t="shared" si="8"/>
        <v>0</v>
      </c>
      <c r="T4" s="4">
        <f t="shared" si="9"/>
        <v>0</v>
      </c>
      <c r="U4" s="4">
        <f t="shared" si="10"/>
        <v>0</v>
      </c>
      <c r="V4" s="4">
        <f t="shared" si="11"/>
        <v>1</v>
      </c>
      <c r="W4" s="6">
        <f t="shared" si="12"/>
        <v>0</v>
      </c>
      <c r="X4" s="6">
        <f t="shared" si="13"/>
        <v>0</v>
      </c>
      <c r="Y4" s="6">
        <f t="shared" si="14"/>
        <v>0</v>
      </c>
      <c r="Z4" s="6">
        <f t="shared" si="15"/>
        <v>5.8412096142053442E-2</v>
      </c>
      <c r="AA4" s="6">
        <f t="shared" si="16"/>
        <v>0.63958790985794656</v>
      </c>
      <c r="AB4" s="6">
        <f t="shared" si="17"/>
        <v>0</v>
      </c>
      <c r="AC4" s="6">
        <f t="shared" si="18"/>
        <v>0</v>
      </c>
      <c r="AD4" s="6">
        <f t="shared" si="19"/>
        <v>0</v>
      </c>
      <c r="AE4" s="6">
        <f t="shared" si="20"/>
        <v>0.69800000600000001</v>
      </c>
    </row>
    <row r="5" spans="1:32" x14ac:dyDescent="0.3">
      <c r="A5" s="1">
        <v>3</v>
      </c>
      <c r="B5" s="1" t="s">
        <v>7</v>
      </c>
      <c r="C5" s="1" t="s">
        <v>8</v>
      </c>
      <c r="D5" s="1">
        <v>0.49849998200000001</v>
      </c>
      <c r="E5" s="1">
        <v>0</v>
      </c>
      <c r="F5" s="1">
        <v>0</v>
      </c>
      <c r="G5" s="1">
        <v>0</v>
      </c>
      <c r="H5" s="1">
        <v>0</v>
      </c>
      <c r="I5" s="2">
        <v>2731</v>
      </c>
      <c r="J5" s="1">
        <v>0</v>
      </c>
      <c r="K5" s="2">
        <v>774</v>
      </c>
      <c r="L5" s="1">
        <v>0</v>
      </c>
      <c r="M5">
        <f t="shared" si="2"/>
        <v>3505</v>
      </c>
      <c r="N5" s="4">
        <f t="shared" si="3"/>
        <v>0</v>
      </c>
      <c r="O5" s="4">
        <f t="shared" si="4"/>
        <v>0</v>
      </c>
      <c r="P5" s="4">
        <f t="shared" si="5"/>
        <v>0</v>
      </c>
      <c r="Q5" s="4">
        <f t="shared" si="6"/>
        <v>0</v>
      </c>
      <c r="R5" s="4">
        <f t="shared" si="7"/>
        <v>0.77917261055634812</v>
      </c>
      <c r="S5" s="4">
        <f t="shared" si="8"/>
        <v>0</v>
      </c>
      <c r="T5" s="4">
        <f t="shared" si="9"/>
        <v>0.22082738944365193</v>
      </c>
      <c r="U5" s="4">
        <f t="shared" si="10"/>
        <v>0</v>
      </c>
      <c r="V5" s="4">
        <f t="shared" si="11"/>
        <v>1</v>
      </c>
      <c r="W5" s="6">
        <f t="shared" si="12"/>
        <v>0</v>
      </c>
      <c r="X5" s="6">
        <f t="shared" si="13"/>
        <v>0</v>
      </c>
      <c r="Y5" s="6">
        <f t="shared" si="14"/>
        <v>0</v>
      </c>
      <c r="Z5" s="6">
        <f t="shared" si="15"/>
        <v>0</v>
      </c>
      <c r="AA5" s="6">
        <f t="shared" si="16"/>
        <v>0.38841753233723253</v>
      </c>
      <c r="AB5" s="6">
        <f t="shared" si="17"/>
        <v>0</v>
      </c>
      <c r="AC5" s="6">
        <f t="shared" si="18"/>
        <v>0.11008244966276748</v>
      </c>
      <c r="AD5" s="6">
        <f t="shared" si="19"/>
        <v>0</v>
      </c>
      <c r="AE5" s="6">
        <f t="shared" si="20"/>
        <v>0.49849998200000001</v>
      </c>
    </row>
    <row r="6" spans="1:32" x14ac:dyDescent="0.3">
      <c r="A6" s="1">
        <v>4</v>
      </c>
      <c r="B6" s="1" t="s">
        <v>9</v>
      </c>
      <c r="C6" s="1" t="s">
        <v>8</v>
      </c>
      <c r="D6" s="1">
        <v>0.53200002800000001</v>
      </c>
      <c r="E6" s="1">
        <v>0</v>
      </c>
      <c r="F6" s="1">
        <v>0</v>
      </c>
      <c r="G6" s="1">
        <v>0</v>
      </c>
      <c r="H6" s="1">
        <v>0</v>
      </c>
      <c r="I6" s="2">
        <v>2618</v>
      </c>
      <c r="J6" s="1">
        <v>0</v>
      </c>
      <c r="K6" s="2">
        <v>609</v>
      </c>
      <c r="L6" s="1">
        <v>0</v>
      </c>
      <c r="M6">
        <f t="shared" si="2"/>
        <v>3227</v>
      </c>
      <c r="N6" s="4">
        <f t="shared" si="3"/>
        <v>0</v>
      </c>
      <c r="O6" s="4">
        <f t="shared" si="4"/>
        <v>0</v>
      </c>
      <c r="P6" s="4">
        <f t="shared" si="5"/>
        <v>0</v>
      </c>
      <c r="Q6" s="4">
        <f t="shared" si="6"/>
        <v>0</v>
      </c>
      <c r="R6" s="4">
        <f t="shared" si="7"/>
        <v>0.81127982646420826</v>
      </c>
      <c r="S6" s="4">
        <f t="shared" si="8"/>
        <v>0</v>
      </c>
      <c r="T6" s="4">
        <f t="shared" si="9"/>
        <v>0.18872017353579176</v>
      </c>
      <c r="U6" s="4">
        <f t="shared" si="10"/>
        <v>0</v>
      </c>
      <c r="V6" s="4">
        <f t="shared" si="11"/>
        <v>1</v>
      </c>
      <c r="W6" s="6">
        <f t="shared" si="12"/>
        <v>0</v>
      </c>
      <c r="X6" s="6">
        <f t="shared" si="13"/>
        <v>0</v>
      </c>
      <c r="Y6" s="6">
        <f t="shared" si="14"/>
        <v>0</v>
      </c>
      <c r="Z6" s="6">
        <f t="shared" si="15"/>
        <v>0</v>
      </c>
      <c r="AA6" s="6">
        <f t="shared" si="16"/>
        <v>0.43160089039479393</v>
      </c>
      <c r="AB6" s="6">
        <f t="shared" si="17"/>
        <v>0</v>
      </c>
      <c r="AC6" s="6">
        <f t="shared" si="18"/>
        <v>0.10039913760520608</v>
      </c>
      <c r="AD6" s="6">
        <f t="shared" si="19"/>
        <v>0</v>
      </c>
      <c r="AE6" s="6">
        <f t="shared" si="20"/>
        <v>0.53200002800000001</v>
      </c>
    </row>
    <row r="7" spans="1:32" x14ac:dyDescent="0.3">
      <c r="A7" s="1">
        <v>5</v>
      </c>
      <c r="B7" s="1" t="s">
        <v>10</v>
      </c>
      <c r="C7" s="1" t="s">
        <v>8</v>
      </c>
      <c r="D7" s="1">
        <v>0.49399998000000001</v>
      </c>
      <c r="E7" s="1">
        <v>0</v>
      </c>
      <c r="F7" s="1">
        <v>0</v>
      </c>
      <c r="G7" s="1">
        <v>0</v>
      </c>
      <c r="H7" s="1">
        <v>0</v>
      </c>
      <c r="I7" s="2">
        <v>1938</v>
      </c>
      <c r="J7" s="1">
        <v>0</v>
      </c>
      <c r="K7" s="2">
        <v>453</v>
      </c>
      <c r="L7" s="1">
        <v>0</v>
      </c>
      <c r="M7">
        <f t="shared" si="2"/>
        <v>2391</v>
      </c>
      <c r="N7" s="4">
        <f t="shared" si="3"/>
        <v>0</v>
      </c>
      <c r="O7" s="4">
        <f t="shared" si="4"/>
        <v>0</v>
      </c>
      <c r="P7" s="4">
        <f t="shared" si="5"/>
        <v>0</v>
      </c>
      <c r="Q7" s="4">
        <f t="shared" si="6"/>
        <v>0</v>
      </c>
      <c r="R7" s="4">
        <f t="shared" si="7"/>
        <v>0.81053952321204514</v>
      </c>
      <c r="S7" s="4">
        <f t="shared" si="8"/>
        <v>0</v>
      </c>
      <c r="T7" s="4">
        <f t="shared" si="9"/>
        <v>0.18946047678795483</v>
      </c>
      <c r="U7" s="4">
        <f t="shared" si="10"/>
        <v>0</v>
      </c>
      <c r="V7" s="4">
        <f t="shared" si="11"/>
        <v>1</v>
      </c>
      <c r="W7" s="6">
        <f t="shared" si="12"/>
        <v>0</v>
      </c>
      <c r="X7" s="6">
        <f t="shared" si="13"/>
        <v>0</v>
      </c>
      <c r="Y7" s="6">
        <f t="shared" si="14"/>
        <v>0</v>
      </c>
      <c r="Z7" s="6">
        <f t="shared" si="15"/>
        <v>0</v>
      </c>
      <c r="AA7" s="6">
        <f t="shared" si="16"/>
        <v>0.40040650825595986</v>
      </c>
      <c r="AB7" s="6">
        <f t="shared" si="17"/>
        <v>0</v>
      </c>
      <c r="AC7" s="6">
        <f t="shared" si="18"/>
        <v>9.3593471744040146E-2</v>
      </c>
      <c r="AD7" s="6">
        <f t="shared" si="19"/>
        <v>0</v>
      </c>
      <c r="AE7" s="6">
        <f t="shared" si="20"/>
        <v>0.49399998000000001</v>
      </c>
    </row>
    <row r="8" spans="1:32" x14ac:dyDescent="0.3">
      <c r="A8" s="1">
        <v>6</v>
      </c>
      <c r="B8" s="1" t="s">
        <v>11</v>
      </c>
      <c r="C8" s="1" t="s">
        <v>12</v>
      </c>
      <c r="D8" s="1">
        <v>0.94550002399999999</v>
      </c>
      <c r="E8" s="1">
        <v>0</v>
      </c>
      <c r="F8" s="1">
        <v>0</v>
      </c>
      <c r="G8" s="1">
        <v>0</v>
      </c>
      <c r="H8" s="1">
        <v>0</v>
      </c>
      <c r="I8" s="2">
        <v>3111</v>
      </c>
      <c r="J8" s="2">
        <v>1184</v>
      </c>
      <c r="K8" s="1">
        <v>0</v>
      </c>
      <c r="L8" s="1">
        <v>0</v>
      </c>
      <c r="M8">
        <f t="shared" si="2"/>
        <v>4295</v>
      </c>
      <c r="N8" s="4">
        <f t="shared" si="3"/>
        <v>0</v>
      </c>
      <c r="O8" s="4">
        <f t="shared" si="4"/>
        <v>0</v>
      </c>
      <c r="P8" s="4">
        <f t="shared" si="5"/>
        <v>0</v>
      </c>
      <c r="Q8" s="4">
        <f t="shared" si="6"/>
        <v>0</v>
      </c>
      <c r="R8" s="4">
        <f t="shared" si="7"/>
        <v>0.72433061699650758</v>
      </c>
      <c r="S8" s="4">
        <f t="shared" si="8"/>
        <v>0.27566938300349242</v>
      </c>
      <c r="T8" s="4">
        <f t="shared" si="9"/>
        <v>0</v>
      </c>
      <c r="U8" s="4">
        <f t="shared" si="10"/>
        <v>0</v>
      </c>
      <c r="V8" s="4">
        <f t="shared" si="11"/>
        <v>1</v>
      </c>
      <c r="W8" s="6">
        <f t="shared" si="12"/>
        <v>0</v>
      </c>
      <c r="X8" s="6">
        <f t="shared" si="13"/>
        <v>0</v>
      </c>
      <c r="Y8" s="6">
        <f t="shared" si="14"/>
        <v>0</v>
      </c>
      <c r="Z8" s="6">
        <f t="shared" si="15"/>
        <v>0</v>
      </c>
      <c r="AA8" s="6">
        <f t="shared" si="16"/>
        <v>0.68485461575413276</v>
      </c>
      <c r="AB8" s="6">
        <f t="shared" si="17"/>
        <v>0.26064540824586729</v>
      </c>
      <c r="AC8" s="6">
        <f t="shared" si="18"/>
        <v>0</v>
      </c>
      <c r="AD8" s="6">
        <f t="shared" si="19"/>
        <v>0</v>
      </c>
      <c r="AE8" s="6">
        <f t="shared" si="20"/>
        <v>0.94550002399999999</v>
      </c>
    </row>
    <row r="9" spans="1:32" x14ac:dyDescent="0.3">
      <c r="A9" s="1">
        <v>7</v>
      </c>
      <c r="B9" s="1" t="s">
        <v>13</v>
      </c>
      <c r="C9" s="1" t="s">
        <v>12</v>
      </c>
      <c r="D9" s="1">
        <v>0.89049998699999999</v>
      </c>
      <c r="E9" s="1">
        <v>0</v>
      </c>
      <c r="F9" s="1">
        <v>0</v>
      </c>
      <c r="G9" s="1">
        <v>0</v>
      </c>
      <c r="H9" s="1">
        <v>0</v>
      </c>
      <c r="I9" s="2">
        <v>2772</v>
      </c>
      <c r="J9" s="2">
        <v>1028</v>
      </c>
      <c r="K9" s="1">
        <v>0</v>
      </c>
      <c r="L9" s="1">
        <v>0</v>
      </c>
      <c r="M9">
        <f t="shared" si="2"/>
        <v>3800</v>
      </c>
      <c r="N9" s="4">
        <f t="shared" si="3"/>
        <v>0</v>
      </c>
      <c r="O9" s="4">
        <f t="shared" si="4"/>
        <v>0</v>
      </c>
      <c r="P9" s="4">
        <f t="shared" si="5"/>
        <v>0</v>
      </c>
      <c r="Q9" s="4">
        <f t="shared" si="6"/>
        <v>0</v>
      </c>
      <c r="R9" s="4">
        <f t="shared" si="7"/>
        <v>0.72947368421052627</v>
      </c>
      <c r="S9" s="4">
        <f t="shared" si="8"/>
        <v>0.27052631578947367</v>
      </c>
      <c r="T9" s="4">
        <f t="shared" si="9"/>
        <v>0</v>
      </c>
      <c r="U9" s="4">
        <f t="shared" si="10"/>
        <v>0</v>
      </c>
      <c r="V9" s="4">
        <f t="shared" si="11"/>
        <v>1</v>
      </c>
      <c r="W9" s="6">
        <f t="shared" si="12"/>
        <v>0</v>
      </c>
      <c r="X9" s="6">
        <f t="shared" si="13"/>
        <v>0</v>
      </c>
      <c r="Y9" s="6">
        <f t="shared" si="14"/>
        <v>0</v>
      </c>
      <c r="Z9" s="6">
        <f t="shared" si="15"/>
        <v>0</v>
      </c>
      <c r="AA9" s="6">
        <f t="shared" si="16"/>
        <v>0.64959630630631571</v>
      </c>
      <c r="AB9" s="6">
        <f t="shared" si="17"/>
        <v>0.2409036806936842</v>
      </c>
      <c r="AC9" s="6">
        <f t="shared" si="18"/>
        <v>0</v>
      </c>
      <c r="AD9" s="6">
        <f t="shared" si="19"/>
        <v>0</v>
      </c>
      <c r="AE9" s="6">
        <f t="shared" si="20"/>
        <v>0.89049998699999988</v>
      </c>
    </row>
    <row r="10" spans="1:32" x14ac:dyDescent="0.3">
      <c r="A10" s="1">
        <v>8</v>
      </c>
      <c r="B10" s="1" t="s">
        <v>14</v>
      </c>
      <c r="C10" s="1" t="s">
        <v>12</v>
      </c>
      <c r="D10" s="1">
        <v>0.85250001399999997</v>
      </c>
      <c r="E10" s="1">
        <v>0</v>
      </c>
      <c r="F10" s="1">
        <v>0</v>
      </c>
      <c r="G10" s="1">
        <v>0</v>
      </c>
      <c r="H10" s="1">
        <v>0</v>
      </c>
      <c r="I10" s="2">
        <v>2832</v>
      </c>
      <c r="J10" s="2">
        <v>1190</v>
      </c>
      <c r="K10" s="1">
        <v>0</v>
      </c>
      <c r="L10" s="1">
        <v>0</v>
      </c>
      <c r="M10">
        <f t="shared" si="2"/>
        <v>4022</v>
      </c>
      <c r="N10" s="4">
        <f t="shared" si="3"/>
        <v>0</v>
      </c>
      <c r="O10" s="4">
        <f t="shared" si="4"/>
        <v>0</v>
      </c>
      <c r="P10" s="4">
        <f t="shared" si="5"/>
        <v>0</v>
      </c>
      <c r="Q10" s="4">
        <f t="shared" si="6"/>
        <v>0</v>
      </c>
      <c r="R10" s="4">
        <f t="shared" si="7"/>
        <v>0.70412729985082045</v>
      </c>
      <c r="S10" s="4">
        <f t="shared" si="8"/>
        <v>0.29587270014917949</v>
      </c>
      <c r="T10" s="4">
        <f t="shared" si="9"/>
        <v>0</v>
      </c>
      <c r="U10" s="4">
        <f t="shared" si="10"/>
        <v>0</v>
      </c>
      <c r="V10" s="4">
        <f t="shared" si="11"/>
        <v>1</v>
      </c>
      <c r="W10" s="6">
        <f t="shared" si="12"/>
        <v>0</v>
      </c>
      <c r="X10" s="6">
        <f t="shared" si="13"/>
        <v>0</v>
      </c>
      <c r="Y10" s="6">
        <f t="shared" si="14"/>
        <v>0</v>
      </c>
      <c r="Z10" s="6">
        <f t="shared" si="15"/>
        <v>0</v>
      </c>
      <c r="AA10" s="6">
        <f t="shared" si="16"/>
        <v>0.60026853298060656</v>
      </c>
      <c r="AB10" s="6">
        <f t="shared" si="17"/>
        <v>0.2522314810193933</v>
      </c>
      <c r="AC10" s="6">
        <f t="shared" si="18"/>
        <v>0</v>
      </c>
      <c r="AD10" s="6">
        <f t="shared" si="19"/>
        <v>0</v>
      </c>
      <c r="AE10" s="6">
        <f t="shared" si="20"/>
        <v>0.85250001399999986</v>
      </c>
    </row>
    <row r="11" spans="1:32" x14ac:dyDescent="0.3">
      <c r="A11" s="1">
        <v>9</v>
      </c>
      <c r="B11" s="1" t="s">
        <v>15</v>
      </c>
      <c r="C11" s="1" t="s">
        <v>16</v>
      </c>
      <c r="D11" s="1">
        <v>1.513499953</v>
      </c>
      <c r="E11" s="1">
        <v>0</v>
      </c>
      <c r="F11" s="2">
        <v>3037</v>
      </c>
      <c r="G11" s="1">
        <v>0</v>
      </c>
      <c r="H11" s="1">
        <v>0</v>
      </c>
      <c r="I11" s="2">
        <v>505</v>
      </c>
      <c r="J11" s="1">
        <v>0</v>
      </c>
      <c r="K11" s="1">
        <v>0</v>
      </c>
      <c r="L11" s="1">
        <v>0</v>
      </c>
      <c r="M11">
        <f t="shared" si="2"/>
        <v>3542</v>
      </c>
      <c r="N11" s="4">
        <f t="shared" si="3"/>
        <v>0</v>
      </c>
      <c r="O11" s="4">
        <f t="shared" si="4"/>
        <v>0.85742518351214003</v>
      </c>
      <c r="P11" s="4">
        <f t="shared" si="5"/>
        <v>0</v>
      </c>
      <c r="Q11" s="4">
        <f t="shared" si="6"/>
        <v>0</v>
      </c>
      <c r="R11" s="4">
        <f t="shared" si="7"/>
        <v>0.14257481648785997</v>
      </c>
      <c r="S11" s="4">
        <f t="shared" si="8"/>
        <v>0</v>
      </c>
      <c r="T11" s="4">
        <f t="shared" si="9"/>
        <v>0</v>
      </c>
      <c r="U11" s="4">
        <f t="shared" si="10"/>
        <v>0</v>
      </c>
      <c r="V11" s="4">
        <f t="shared" si="11"/>
        <v>1</v>
      </c>
      <c r="W11" s="6">
        <f t="shared" si="12"/>
        <v>0</v>
      </c>
      <c r="X11" s="6">
        <f t="shared" si="13"/>
        <v>1.2977129749466403</v>
      </c>
      <c r="Y11" s="6">
        <f t="shared" si="14"/>
        <v>0</v>
      </c>
      <c r="Z11" s="6">
        <f t="shared" si="15"/>
        <v>0</v>
      </c>
      <c r="AA11" s="6">
        <f t="shared" si="16"/>
        <v>0.21578697805335967</v>
      </c>
      <c r="AB11" s="6">
        <f t="shared" si="17"/>
        <v>0</v>
      </c>
      <c r="AC11" s="6">
        <f t="shared" si="18"/>
        <v>0</v>
      </c>
      <c r="AD11" s="6">
        <f t="shared" si="19"/>
        <v>0</v>
      </c>
      <c r="AE11" s="6">
        <f t="shared" si="20"/>
        <v>1.513499953</v>
      </c>
    </row>
    <row r="12" spans="1:32" x14ac:dyDescent="0.3">
      <c r="A12" s="1">
        <v>10</v>
      </c>
      <c r="B12" s="1" t="s">
        <v>17</v>
      </c>
      <c r="C12" s="1" t="s">
        <v>16</v>
      </c>
      <c r="D12" s="1">
        <v>1.5189999709999999</v>
      </c>
      <c r="E12" s="1">
        <v>0</v>
      </c>
      <c r="F12" s="2">
        <v>2517</v>
      </c>
      <c r="G12" s="1">
        <v>0</v>
      </c>
      <c r="H12" s="1">
        <v>0</v>
      </c>
      <c r="I12" s="2">
        <v>419</v>
      </c>
      <c r="J12" s="1">
        <v>0</v>
      </c>
      <c r="K12" s="1">
        <v>0</v>
      </c>
      <c r="L12" s="1">
        <v>0</v>
      </c>
      <c r="M12">
        <f t="shared" si="2"/>
        <v>2936</v>
      </c>
      <c r="N12" s="4">
        <f t="shared" si="3"/>
        <v>0</v>
      </c>
      <c r="O12" s="4">
        <f t="shared" si="4"/>
        <v>0.85728882833787468</v>
      </c>
      <c r="P12" s="4">
        <f t="shared" si="5"/>
        <v>0</v>
      </c>
      <c r="Q12" s="4">
        <f t="shared" si="6"/>
        <v>0</v>
      </c>
      <c r="R12" s="4">
        <f t="shared" si="7"/>
        <v>0.14271117166212535</v>
      </c>
      <c r="S12" s="4">
        <f t="shared" si="8"/>
        <v>0</v>
      </c>
      <c r="T12" s="4">
        <f t="shared" si="9"/>
        <v>0</v>
      </c>
      <c r="U12" s="4">
        <f t="shared" si="10"/>
        <v>0</v>
      </c>
      <c r="V12" s="4">
        <f t="shared" si="11"/>
        <v>1</v>
      </c>
      <c r="W12" s="6">
        <f t="shared" si="12"/>
        <v>0</v>
      </c>
      <c r="X12" s="6">
        <f t="shared" si="13"/>
        <v>1.3022217053838556</v>
      </c>
      <c r="Y12" s="6">
        <f t="shared" si="14"/>
        <v>0</v>
      </c>
      <c r="Z12" s="6">
        <f t="shared" si="15"/>
        <v>0</v>
      </c>
      <c r="AA12" s="6">
        <f t="shared" si="16"/>
        <v>0.21677826561614441</v>
      </c>
      <c r="AB12" s="6">
        <f t="shared" si="17"/>
        <v>0</v>
      </c>
      <c r="AC12" s="6">
        <f t="shared" si="18"/>
        <v>0</v>
      </c>
      <c r="AD12" s="6">
        <f t="shared" si="19"/>
        <v>0</v>
      </c>
      <c r="AE12" s="6">
        <f t="shared" si="20"/>
        <v>1.5189999709999999</v>
      </c>
    </row>
    <row r="13" spans="1:32" x14ac:dyDescent="0.3">
      <c r="A13" s="1">
        <v>11</v>
      </c>
      <c r="B13" s="1" t="s">
        <v>18</v>
      </c>
      <c r="C13" s="1" t="s">
        <v>16</v>
      </c>
      <c r="D13" s="1">
        <v>1.5539999680000001</v>
      </c>
      <c r="E13" s="1">
        <v>0</v>
      </c>
      <c r="F13" s="2">
        <v>1909</v>
      </c>
      <c r="G13" s="1">
        <v>0</v>
      </c>
      <c r="H13" s="1">
        <v>0</v>
      </c>
      <c r="I13" s="2">
        <v>326</v>
      </c>
      <c r="J13" s="1">
        <v>0</v>
      </c>
      <c r="K13" s="1">
        <v>0</v>
      </c>
      <c r="L13" s="1">
        <v>0</v>
      </c>
      <c r="M13">
        <f t="shared" si="2"/>
        <v>2235</v>
      </c>
      <c r="N13" s="4">
        <f t="shared" si="3"/>
        <v>0</v>
      </c>
      <c r="O13" s="4">
        <f t="shared" si="4"/>
        <v>0.85413870246085011</v>
      </c>
      <c r="P13" s="4">
        <f t="shared" si="5"/>
        <v>0</v>
      </c>
      <c r="Q13" s="4">
        <f t="shared" si="6"/>
        <v>0</v>
      </c>
      <c r="R13" s="4">
        <f t="shared" si="7"/>
        <v>0.14586129753914989</v>
      </c>
      <c r="S13" s="4">
        <f t="shared" si="8"/>
        <v>0</v>
      </c>
      <c r="T13" s="4">
        <f t="shared" si="9"/>
        <v>0</v>
      </c>
      <c r="U13" s="4">
        <f t="shared" si="10"/>
        <v>0</v>
      </c>
      <c r="V13" s="4">
        <f t="shared" si="11"/>
        <v>1</v>
      </c>
      <c r="W13" s="6">
        <f t="shared" si="12"/>
        <v>0</v>
      </c>
      <c r="X13" s="6">
        <f t="shared" si="13"/>
        <v>1.3273315162917227</v>
      </c>
      <c r="Y13" s="6">
        <f t="shared" si="14"/>
        <v>0</v>
      </c>
      <c r="Z13" s="6">
        <f t="shared" si="15"/>
        <v>0</v>
      </c>
      <c r="AA13" s="6">
        <f t="shared" si="16"/>
        <v>0.22666845170827743</v>
      </c>
      <c r="AB13" s="6">
        <f t="shared" si="17"/>
        <v>0</v>
      </c>
      <c r="AC13" s="6">
        <f t="shared" si="18"/>
        <v>0</v>
      </c>
      <c r="AD13" s="6">
        <f t="shared" si="19"/>
        <v>0</v>
      </c>
      <c r="AE13" s="6">
        <f t="shared" si="20"/>
        <v>1.5539999680000003</v>
      </c>
    </row>
    <row r="14" spans="1:32" x14ac:dyDescent="0.3">
      <c r="A14" s="1">
        <v>12</v>
      </c>
      <c r="B14" s="1" t="s">
        <v>19</v>
      </c>
      <c r="C14" s="1" t="s">
        <v>20</v>
      </c>
      <c r="D14" s="1">
        <v>1.1049999669999999</v>
      </c>
      <c r="E14" s="1">
        <v>0</v>
      </c>
      <c r="F14" s="1">
        <v>0</v>
      </c>
      <c r="G14" s="2">
        <v>1416</v>
      </c>
      <c r="H14" s="1">
        <v>0</v>
      </c>
      <c r="I14" s="2">
        <v>2509</v>
      </c>
      <c r="J14" s="1">
        <v>0</v>
      </c>
      <c r="K14" s="1">
        <v>0</v>
      </c>
      <c r="L14" s="1">
        <v>0</v>
      </c>
      <c r="M14">
        <f t="shared" si="2"/>
        <v>3925</v>
      </c>
      <c r="N14" s="4">
        <f t="shared" si="3"/>
        <v>0</v>
      </c>
      <c r="O14" s="4">
        <f t="shared" si="4"/>
        <v>0</v>
      </c>
      <c r="P14" s="4">
        <f t="shared" si="5"/>
        <v>0.36076433121019108</v>
      </c>
      <c r="Q14" s="4">
        <f t="shared" si="6"/>
        <v>0</v>
      </c>
      <c r="R14" s="4">
        <f t="shared" si="7"/>
        <v>0.63923566878980886</v>
      </c>
      <c r="S14" s="4">
        <f t="shared" si="8"/>
        <v>0</v>
      </c>
      <c r="T14" s="4">
        <f t="shared" si="9"/>
        <v>0</v>
      </c>
      <c r="U14" s="4">
        <f t="shared" si="10"/>
        <v>0</v>
      </c>
      <c r="V14" s="4">
        <f t="shared" si="11"/>
        <v>1</v>
      </c>
      <c r="W14" s="6">
        <f t="shared" si="12"/>
        <v>0</v>
      </c>
      <c r="X14" s="6">
        <f t="shared" si="13"/>
        <v>0</v>
      </c>
      <c r="Y14" s="6">
        <f t="shared" si="14"/>
        <v>0.39864457408203818</v>
      </c>
      <c r="Z14" s="6">
        <f t="shared" si="15"/>
        <v>0</v>
      </c>
      <c r="AA14" s="6">
        <f t="shared" si="16"/>
        <v>0.70635539291796168</v>
      </c>
      <c r="AB14" s="6">
        <f t="shared" si="17"/>
        <v>0</v>
      </c>
      <c r="AC14" s="6">
        <f t="shared" si="18"/>
        <v>0</v>
      </c>
      <c r="AD14" s="6">
        <f t="shared" si="19"/>
        <v>0</v>
      </c>
      <c r="AE14" s="6">
        <f t="shared" si="20"/>
        <v>1.1049999669999999</v>
      </c>
    </row>
    <row r="15" spans="1:32" x14ac:dyDescent="0.3">
      <c r="A15" s="1">
        <v>13</v>
      </c>
      <c r="B15" s="1" t="s">
        <v>21</v>
      </c>
      <c r="C15" s="1" t="s">
        <v>20</v>
      </c>
      <c r="D15" s="1">
        <v>1.205000021</v>
      </c>
      <c r="G15" s="2"/>
      <c r="I15" s="2"/>
      <c r="M15">
        <f t="shared" si="2"/>
        <v>0</v>
      </c>
      <c r="N15" s="4" t="e">
        <f t="shared" si="3"/>
        <v>#DIV/0!</v>
      </c>
      <c r="O15" s="4" t="e">
        <f t="shared" si="4"/>
        <v>#DIV/0!</v>
      </c>
      <c r="P15" s="4" t="e">
        <f t="shared" si="5"/>
        <v>#DIV/0!</v>
      </c>
      <c r="Q15" s="4" t="e">
        <f t="shared" si="6"/>
        <v>#DIV/0!</v>
      </c>
      <c r="R15" s="4" t="e">
        <f t="shared" si="7"/>
        <v>#DIV/0!</v>
      </c>
      <c r="S15" s="4" t="e">
        <f t="shared" si="8"/>
        <v>#DIV/0!</v>
      </c>
      <c r="T15" s="4" t="e">
        <f t="shared" si="9"/>
        <v>#DIV/0!</v>
      </c>
      <c r="U15" s="4" t="e">
        <f t="shared" si="10"/>
        <v>#DIV/0!</v>
      </c>
      <c r="V15" s="4" t="e">
        <f t="shared" si="11"/>
        <v>#DIV/0!</v>
      </c>
      <c r="W15" s="6" t="e">
        <f t="shared" si="12"/>
        <v>#DIV/0!</v>
      </c>
      <c r="X15" s="6" t="e">
        <f t="shared" si="13"/>
        <v>#DIV/0!</v>
      </c>
      <c r="Y15" s="6" t="e">
        <f t="shared" si="14"/>
        <v>#DIV/0!</v>
      </c>
      <c r="Z15" s="6" t="e">
        <f t="shared" si="15"/>
        <v>#DIV/0!</v>
      </c>
      <c r="AA15" s="6" t="e">
        <f t="shared" si="16"/>
        <v>#DIV/0!</v>
      </c>
      <c r="AB15" s="6" t="e">
        <f t="shared" si="17"/>
        <v>#DIV/0!</v>
      </c>
      <c r="AC15" s="6" t="e">
        <f t="shared" si="18"/>
        <v>#DIV/0!</v>
      </c>
      <c r="AD15" s="6" t="e">
        <f t="shared" si="19"/>
        <v>#DIV/0!</v>
      </c>
      <c r="AE15" s="6" t="e">
        <f t="shared" si="20"/>
        <v>#DIV/0!</v>
      </c>
    </row>
    <row r="16" spans="1:32" x14ac:dyDescent="0.3">
      <c r="A16" s="1">
        <v>14</v>
      </c>
      <c r="B16" s="1" t="s">
        <v>22</v>
      </c>
      <c r="C16" s="1" t="s">
        <v>20</v>
      </c>
      <c r="D16" s="1">
        <v>1.0544999319999999</v>
      </c>
      <c r="E16" s="1">
        <v>0</v>
      </c>
      <c r="F16" s="1">
        <v>0</v>
      </c>
      <c r="G16" s="2">
        <v>2030</v>
      </c>
      <c r="H16" s="1">
        <v>0</v>
      </c>
      <c r="I16" s="2">
        <v>2181</v>
      </c>
      <c r="J16" s="1">
        <v>0</v>
      </c>
      <c r="K16" s="1">
        <v>0</v>
      </c>
      <c r="L16" s="1">
        <v>0</v>
      </c>
      <c r="M16">
        <f t="shared" si="2"/>
        <v>4211</v>
      </c>
      <c r="N16" s="4">
        <f t="shared" si="3"/>
        <v>0</v>
      </c>
      <c r="O16" s="4">
        <f t="shared" si="4"/>
        <v>0</v>
      </c>
      <c r="P16" s="4">
        <f t="shared" si="5"/>
        <v>0.48207076703870816</v>
      </c>
      <c r="Q16" s="4">
        <f t="shared" si="6"/>
        <v>0</v>
      </c>
      <c r="R16" s="4">
        <f t="shared" si="7"/>
        <v>0.5179292329612919</v>
      </c>
      <c r="S16" s="4">
        <f t="shared" si="8"/>
        <v>0</v>
      </c>
      <c r="T16" s="4">
        <f t="shared" si="9"/>
        <v>0</v>
      </c>
      <c r="U16" s="4">
        <f t="shared" si="10"/>
        <v>0</v>
      </c>
      <c r="V16" s="4">
        <f t="shared" si="11"/>
        <v>1</v>
      </c>
      <c r="W16" s="6">
        <f t="shared" si="12"/>
        <v>0</v>
      </c>
      <c r="X16" s="6">
        <f t="shared" si="13"/>
        <v>0</v>
      </c>
      <c r="Y16" s="6">
        <f t="shared" si="14"/>
        <v>0.50834359106150551</v>
      </c>
      <c r="Z16" s="6">
        <f t="shared" si="15"/>
        <v>0</v>
      </c>
      <c r="AA16" s="6">
        <f t="shared" si="16"/>
        <v>0.54615634093849441</v>
      </c>
      <c r="AB16" s="6">
        <f t="shared" si="17"/>
        <v>0</v>
      </c>
      <c r="AC16" s="6">
        <f t="shared" si="18"/>
        <v>0</v>
      </c>
      <c r="AD16" s="6">
        <f t="shared" si="19"/>
        <v>0</v>
      </c>
      <c r="AE16" s="6">
        <f t="shared" si="20"/>
        <v>1.0544999319999999</v>
      </c>
    </row>
    <row r="17" spans="1:31" x14ac:dyDescent="0.3">
      <c r="A17" s="1">
        <v>15</v>
      </c>
      <c r="B17" s="1" t="s">
        <v>23</v>
      </c>
      <c r="C17" s="1" t="s">
        <v>24</v>
      </c>
      <c r="D17" s="1">
        <v>1.340500005</v>
      </c>
      <c r="E17" s="1">
        <v>0</v>
      </c>
      <c r="F17" s="1">
        <v>0</v>
      </c>
      <c r="G17" s="1">
        <v>0</v>
      </c>
      <c r="H17" s="1">
        <v>0</v>
      </c>
      <c r="I17" s="2">
        <v>2059</v>
      </c>
      <c r="J17" s="1">
        <v>0</v>
      </c>
      <c r="K17" s="1">
        <v>0</v>
      </c>
      <c r="L17" s="2">
        <v>2217</v>
      </c>
      <c r="M17">
        <f t="shared" si="2"/>
        <v>4276</v>
      </c>
      <c r="N17" s="4">
        <f t="shared" si="3"/>
        <v>0</v>
      </c>
      <c r="O17" s="4">
        <f t="shared" si="4"/>
        <v>0</v>
      </c>
      <c r="P17" s="4">
        <f t="shared" si="5"/>
        <v>0</v>
      </c>
      <c r="Q17" s="4">
        <f t="shared" si="6"/>
        <v>0</v>
      </c>
      <c r="R17" s="4">
        <f t="shared" si="7"/>
        <v>0.48152478952291861</v>
      </c>
      <c r="S17" s="4">
        <f t="shared" si="8"/>
        <v>0</v>
      </c>
      <c r="T17" s="4">
        <f t="shared" si="9"/>
        <v>0</v>
      </c>
      <c r="U17" s="4">
        <f t="shared" si="10"/>
        <v>0.51847521047708134</v>
      </c>
      <c r="V17" s="4">
        <f t="shared" si="11"/>
        <v>1</v>
      </c>
      <c r="W17" s="6">
        <f t="shared" si="12"/>
        <v>0</v>
      </c>
      <c r="X17" s="6">
        <f t="shared" si="13"/>
        <v>0</v>
      </c>
      <c r="Y17" s="6">
        <f t="shared" si="14"/>
        <v>0</v>
      </c>
      <c r="Z17" s="6">
        <f t="shared" si="15"/>
        <v>0</v>
      </c>
      <c r="AA17" s="6">
        <f t="shared" si="16"/>
        <v>0.64548398276309638</v>
      </c>
      <c r="AB17" s="6">
        <f t="shared" si="17"/>
        <v>0</v>
      </c>
      <c r="AC17" s="6">
        <f t="shared" si="18"/>
        <v>0</v>
      </c>
      <c r="AD17" s="6">
        <f t="shared" si="19"/>
        <v>0.69501602223690362</v>
      </c>
      <c r="AE17" s="6">
        <f t="shared" si="20"/>
        <v>1.340500005</v>
      </c>
    </row>
    <row r="18" spans="1:31" x14ac:dyDescent="0.3">
      <c r="A18" s="1">
        <v>16</v>
      </c>
      <c r="B18" s="1" t="s">
        <v>25</v>
      </c>
      <c r="C18" s="1" t="s">
        <v>24</v>
      </c>
      <c r="D18" s="1">
        <v>1.243000068</v>
      </c>
      <c r="E18" s="1">
        <v>0</v>
      </c>
      <c r="F18" s="1">
        <v>0</v>
      </c>
      <c r="G18" s="1">
        <v>0</v>
      </c>
      <c r="H18" s="1">
        <v>0</v>
      </c>
      <c r="I18" s="2">
        <v>2160</v>
      </c>
      <c r="J18" s="1">
        <v>0</v>
      </c>
      <c r="K18" s="1">
        <v>0</v>
      </c>
      <c r="L18" s="2">
        <v>2231</v>
      </c>
      <c r="M18">
        <f t="shared" si="2"/>
        <v>4391</v>
      </c>
      <c r="N18" s="4">
        <f t="shared" si="3"/>
        <v>0</v>
      </c>
      <c r="O18" s="4">
        <f t="shared" si="4"/>
        <v>0</v>
      </c>
      <c r="P18" s="4">
        <f t="shared" si="5"/>
        <v>0</v>
      </c>
      <c r="Q18" s="4">
        <f t="shared" si="6"/>
        <v>0</v>
      </c>
      <c r="R18" s="4">
        <f t="shared" si="7"/>
        <v>0.49191528125711681</v>
      </c>
      <c r="S18" s="4">
        <f t="shared" si="8"/>
        <v>0</v>
      </c>
      <c r="T18" s="4">
        <f t="shared" si="9"/>
        <v>0</v>
      </c>
      <c r="U18" s="4">
        <f t="shared" si="10"/>
        <v>0.50808471874288319</v>
      </c>
      <c r="V18" s="4">
        <f t="shared" si="11"/>
        <v>1</v>
      </c>
      <c r="W18" s="6">
        <f t="shared" si="12"/>
        <v>0</v>
      </c>
      <c r="X18" s="6">
        <f t="shared" si="13"/>
        <v>0</v>
      </c>
      <c r="Y18" s="6">
        <f t="shared" si="14"/>
        <v>0</v>
      </c>
      <c r="Z18" s="6">
        <f t="shared" si="15"/>
        <v>0</v>
      </c>
      <c r="AA18" s="6">
        <f t="shared" si="16"/>
        <v>0.61145072805283529</v>
      </c>
      <c r="AB18" s="6">
        <f t="shared" si="17"/>
        <v>0</v>
      </c>
      <c r="AC18" s="6">
        <f t="shared" si="18"/>
        <v>0</v>
      </c>
      <c r="AD18" s="6">
        <f t="shared" si="19"/>
        <v>0.63154933994716467</v>
      </c>
      <c r="AE18" s="6">
        <f t="shared" si="20"/>
        <v>1.243000068</v>
      </c>
    </row>
    <row r="19" spans="1:31" x14ac:dyDescent="0.3">
      <c r="A19" s="1">
        <v>17</v>
      </c>
      <c r="B19" s="1" t="s">
        <v>26</v>
      </c>
      <c r="C19" s="1" t="s">
        <v>24</v>
      </c>
      <c r="D19" s="1">
        <v>1.6779999809999999</v>
      </c>
      <c r="E19" s="1">
        <v>0</v>
      </c>
      <c r="F19" s="1">
        <v>0</v>
      </c>
      <c r="G19" s="1">
        <v>0</v>
      </c>
      <c r="H19" s="1">
        <v>0</v>
      </c>
      <c r="I19" s="2">
        <v>1978</v>
      </c>
      <c r="J19" s="1">
        <v>0</v>
      </c>
      <c r="K19" s="1">
        <v>0</v>
      </c>
      <c r="L19" s="2">
        <v>1632</v>
      </c>
      <c r="M19">
        <f t="shared" si="2"/>
        <v>3610</v>
      </c>
      <c r="N19" s="4">
        <f t="shared" si="3"/>
        <v>0</v>
      </c>
      <c r="O19" s="4">
        <f t="shared" si="4"/>
        <v>0</v>
      </c>
      <c r="P19" s="4">
        <f t="shared" si="5"/>
        <v>0</v>
      </c>
      <c r="Q19" s="4">
        <f t="shared" si="6"/>
        <v>0</v>
      </c>
      <c r="R19" s="4">
        <f t="shared" si="7"/>
        <v>0.5479224376731302</v>
      </c>
      <c r="S19" s="4">
        <f t="shared" si="8"/>
        <v>0</v>
      </c>
      <c r="T19" s="4">
        <f t="shared" si="9"/>
        <v>0</v>
      </c>
      <c r="U19" s="4">
        <f t="shared" si="10"/>
        <v>0.4520775623268698</v>
      </c>
      <c r="V19" s="4">
        <f t="shared" si="11"/>
        <v>1</v>
      </c>
      <c r="W19" s="6">
        <f t="shared" si="12"/>
        <v>0</v>
      </c>
      <c r="X19" s="6">
        <f t="shared" si="13"/>
        <v>0</v>
      </c>
      <c r="Y19" s="6">
        <f t="shared" si="14"/>
        <v>0</v>
      </c>
      <c r="Z19" s="6">
        <f t="shared" si="15"/>
        <v>0</v>
      </c>
      <c r="AA19" s="6">
        <f t="shared" si="16"/>
        <v>0.91941384000498616</v>
      </c>
      <c r="AB19" s="6">
        <f t="shared" si="17"/>
        <v>0</v>
      </c>
      <c r="AC19" s="6">
        <f t="shared" si="18"/>
        <v>0</v>
      </c>
      <c r="AD19" s="6">
        <f t="shared" si="19"/>
        <v>0.75858614099501376</v>
      </c>
      <c r="AE19" s="6">
        <f t="shared" si="20"/>
        <v>1.6779999809999999</v>
      </c>
    </row>
    <row r="20" spans="1:31" x14ac:dyDescent="0.3">
      <c r="A20" s="1">
        <v>18</v>
      </c>
      <c r="B20" s="1" t="s">
        <v>27</v>
      </c>
      <c r="C20" s="1" t="s">
        <v>28</v>
      </c>
      <c r="D20" s="1">
        <v>0.65000001299999999</v>
      </c>
      <c r="E20" s="2">
        <v>16</v>
      </c>
      <c r="F20" s="1">
        <v>0</v>
      </c>
      <c r="G20" s="1">
        <v>0</v>
      </c>
      <c r="H20" s="1">
        <v>0</v>
      </c>
      <c r="I20" s="2">
        <v>4060</v>
      </c>
      <c r="J20" s="1">
        <v>0</v>
      </c>
      <c r="K20" s="1">
        <v>0</v>
      </c>
      <c r="L20" s="1">
        <v>0</v>
      </c>
      <c r="M20">
        <f t="shared" si="2"/>
        <v>4076</v>
      </c>
      <c r="N20" s="4">
        <f t="shared" si="3"/>
        <v>3.9254170755642784E-3</v>
      </c>
      <c r="O20" s="4">
        <f t="shared" si="4"/>
        <v>0</v>
      </c>
      <c r="P20" s="4">
        <f t="shared" si="5"/>
        <v>0</v>
      </c>
      <c r="Q20" s="4">
        <f t="shared" si="6"/>
        <v>0</v>
      </c>
      <c r="R20" s="4">
        <f t="shared" si="7"/>
        <v>0.99607458292443574</v>
      </c>
      <c r="S20" s="4">
        <f t="shared" si="8"/>
        <v>0</v>
      </c>
      <c r="T20" s="4">
        <f t="shared" si="9"/>
        <v>0</v>
      </c>
      <c r="U20" s="4">
        <f t="shared" si="10"/>
        <v>0</v>
      </c>
      <c r="V20" s="4">
        <f t="shared" si="11"/>
        <v>1</v>
      </c>
      <c r="W20" s="6">
        <f t="shared" si="12"/>
        <v>2.551521150147203E-3</v>
      </c>
      <c r="X20" s="6">
        <f t="shared" si="13"/>
        <v>0</v>
      </c>
      <c r="Y20" s="6">
        <f t="shared" si="14"/>
        <v>0</v>
      </c>
      <c r="Z20" s="6">
        <f t="shared" si="15"/>
        <v>0</v>
      </c>
      <c r="AA20" s="6">
        <f t="shared" si="16"/>
        <v>0.64744849184985276</v>
      </c>
      <c r="AB20" s="6">
        <f t="shared" si="17"/>
        <v>0</v>
      </c>
      <c r="AC20" s="6">
        <f t="shared" si="18"/>
        <v>0</v>
      </c>
      <c r="AD20" s="6">
        <f t="shared" si="19"/>
        <v>0</v>
      </c>
      <c r="AE20" s="6">
        <f t="shared" si="20"/>
        <v>0.65000001299999999</v>
      </c>
    </row>
    <row r="21" spans="1:31" x14ac:dyDescent="0.3">
      <c r="A21" s="1">
        <v>19</v>
      </c>
      <c r="B21" s="1" t="s">
        <v>29</v>
      </c>
      <c r="C21" s="1" t="s">
        <v>28</v>
      </c>
      <c r="D21" s="1">
        <v>0.70350002499999997</v>
      </c>
      <c r="E21" s="2">
        <v>19</v>
      </c>
      <c r="F21" s="1">
        <v>0</v>
      </c>
      <c r="G21" s="1">
        <v>0</v>
      </c>
      <c r="H21" s="1">
        <v>0</v>
      </c>
      <c r="I21" s="2">
        <v>3952</v>
      </c>
      <c r="J21" s="1">
        <v>0</v>
      </c>
      <c r="K21" s="1">
        <v>0</v>
      </c>
      <c r="L21" s="1">
        <v>0</v>
      </c>
      <c r="M21">
        <f t="shared" si="2"/>
        <v>3971</v>
      </c>
      <c r="N21" s="4">
        <f t="shared" si="3"/>
        <v>4.7846889952153108E-3</v>
      </c>
      <c r="O21" s="4">
        <f t="shared" si="4"/>
        <v>0</v>
      </c>
      <c r="P21" s="4">
        <f t="shared" si="5"/>
        <v>0</v>
      </c>
      <c r="Q21" s="4">
        <f t="shared" si="6"/>
        <v>0</v>
      </c>
      <c r="R21" s="4">
        <f t="shared" si="7"/>
        <v>0.99521531100478466</v>
      </c>
      <c r="S21" s="4">
        <f t="shared" si="8"/>
        <v>0</v>
      </c>
      <c r="T21" s="4">
        <f t="shared" si="9"/>
        <v>0</v>
      </c>
      <c r="U21" s="4">
        <f t="shared" si="10"/>
        <v>0</v>
      </c>
      <c r="V21" s="4">
        <f t="shared" si="11"/>
        <v>1</v>
      </c>
      <c r="W21" s="6">
        <f t="shared" si="12"/>
        <v>3.3660288277511958E-3</v>
      </c>
      <c r="X21" s="6">
        <f t="shared" si="13"/>
        <v>0</v>
      </c>
      <c r="Y21" s="6">
        <f t="shared" si="14"/>
        <v>0</v>
      </c>
      <c r="Z21" s="6">
        <f t="shared" si="15"/>
        <v>0</v>
      </c>
      <c r="AA21" s="6">
        <f t="shared" si="16"/>
        <v>0.70013399617224881</v>
      </c>
      <c r="AB21" s="6">
        <f t="shared" si="17"/>
        <v>0</v>
      </c>
      <c r="AC21" s="6">
        <f t="shared" si="18"/>
        <v>0</v>
      </c>
      <c r="AD21" s="6">
        <f t="shared" si="19"/>
        <v>0</v>
      </c>
      <c r="AE21" s="6">
        <f t="shared" si="20"/>
        <v>0.70350002499999997</v>
      </c>
    </row>
    <row r="22" spans="1:31" x14ac:dyDescent="0.3">
      <c r="A22" s="1">
        <v>20</v>
      </c>
      <c r="B22" s="1" t="s">
        <v>30</v>
      </c>
      <c r="C22" s="1" t="s">
        <v>28</v>
      </c>
      <c r="D22" s="1">
        <v>0.66850002900000005</v>
      </c>
      <c r="E22" s="2">
        <v>22</v>
      </c>
      <c r="F22" s="1">
        <v>0</v>
      </c>
      <c r="G22" s="1">
        <v>0</v>
      </c>
      <c r="H22" s="1">
        <v>0</v>
      </c>
      <c r="I22" s="2">
        <v>4039</v>
      </c>
      <c r="J22" s="1">
        <v>0</v>
      </c>
      <c r="K22" s="1">
        <v>0</v>
      </c>
      <c r="L22" s="1">
        <v>0</v>
      </c>
      <c r="M22">
        <f t="shared" si="2"/>
        <v>4061</v>
      </c>
      <c r="N22" s="4">
        <f t="shared" si="3"/>
        <v>5.4173848805712877E-3</v>
      </c>
      <c r="O22" s="4">
        <f t="shared" si="4"/>
        <v>0</v>
      </c>
      <c r="P22" s="4">
        <f t="shared" si="5"/>
        <v>0</v>
      </c>
      <c r="Q22" s="4">
        <f t="shared" si="6"/>
        <v>0</v>
      </c>
      <c r="R22" s="4">
        <f t="shared" si="7"/>
        <v>0.99458261511942869</v>
      </c>
      <c r="S22" s="4">
        <f t="shared" si="8"/>
        <v>0</v>
      </c>
      <c r="T22" s="4">
        <f t="shared" si="9"/>
        <v>0</v>
      </c>
      <c r="U22" s="4">
        <f t="shared" si="10"/>
        <v>0</v>
      </c>
      <c r="V22" s="4">
        <f t="shared" si="11"/>
        <v>1</v>
      </c>
      <c r="W22" s="6">
        <f t="shared" si="12"/>
        <v>3.6215219497660678E-3</v>
      </c>
      <c r="X22" s="6">
        <f t="shared" si="13"/>
        <v>0</v>
      </c>
      <c r="Y22" s="6">
        <f t="shared" si="14"/>
        <v>0</v>
      </c>
      <c r="Z22" s="6">
        <f t="shared" si="15"/>
        <v>0</v>
      </c>
      <c r="AA22" s="6">
        <f t="shared" si="16"/>
        <v>0.66487850705023399</v>
      </c>
      <c r="AB22" s="6">
        <f t="shared" si="17"/>
        <v>0</v>
      </c>
      <c r="AC22" s="6">
        <f t="shared" si="18"/>
        <v>0</v>
      </c>
      <c r="AD22" s="6">
        <f t="shared" si="19"/>
        <v>0</v>
      </c>
      <c r="AE22" s="6">
        <f t="shared" si="20"/>
        <v>0.66850002900000005</v>
      </c>
    </row>
    <row r="23" spans="1:31" x14ac:dyDescent="0.3">
      <c r="A23" s="1">
        <v>21</v>
      </c>
      <c r="B23" s="1" t="s">
        <v>31</v>
      </c>
      <c r="C23" s="1" t="s">
        <v>32</v>
      </c>
      <c r="D23" s="1">
        <v>0.69249998800000001</v>
      </c>
      <c r="E23" s="1">
        <v>0</v>
      </c>
      <c r="F23" s="1">
        <v>0</v>
      </c>
      <c r="G23" s="1">
        <v>0</v>
      </c>
      <c r="H23" s="2">
        <v>193</v>
      </c>
      <c r="I23" s="2">
        <v>1921</v>
      </c>
      <c r="J23" s="2">
        <v>1446</v>
      </c>
      <c r="K23" s="2">
        <v>288</v>
      </c>
      <c r="L23" s="1">
        <v>0</v>
      </c>
      <c r="M23">
        <f t="shared" si="2"/>
        <v>3848</v>
      </c>
      <c r="N23" s="4">
        <f t="shared" si="3"/>
        <v>0</v>
      </c>
      <c r="O23" s="4">
        <f t="shared" si="4"/>
        <v>0</v>
      </c>
      <c r="P23" s="4">
        <f t="shared" si="5"/>
        <v>0</v>
      </c>
      <c r="Q23" s="4">
        <f t="shared" si="6"/>
        <v>5.0155925155925159E-2</v>
      </c>
      <c r="R23" s="4">
        <f t="shared" si="7"/>
        <v>0.49922037422037424</v>
      </c>
      <c r="S23" s="4">
        <f t="shared" si="8"/>
        <v>0.37577962577962576</v>
      </c>
      <c r="T23" s="4">
        <f t="shared" si="9"/>
        <v>7.4844074844074848E-2</v>
      </c>
      <c r="U23" s="4">
        <f t="shared" si="10"/>
        <v>0</v>
      </c>
      <c r="V23" s="4">
        <f t="shared" si="11"/>
        <v>1</v>
      </c>
      <c r="W23" s="6">
        <f t="shared" si="12"/>
        <v>0</v>
      </c>
      <c r="X23" s="6">
        <f t="shared" si="13"/>
        <v>0</v>
      </c>
      <c r="Y23" s="6">
        <f t="shared" si="14"/>
        <v>0</v>
      </c>
      <c r="Z23" s="6">
        <f t="shared" si="15"/>
        <v>3.4732977568607069E-2</v>
      </c>
      <c r="AA23" s="6">
        <f t="shared" si="16"/>
        <v>0.34571010315696465</v>
      </c>
      <c r="AB23" s="6">
        <f t="shared" si="17"/>
        <v>0.26022738634303533</v>
      </c>
      <c r="AC23" s="6">
        <f t="shared" si="18"/>
        <v>5.1829520931392932E-2</v>
      </c>
      <c r="AD23" s="6">
        <f t="shared" si="19"/>
        <v>0</v>
      </c>
      <c r="AE23" s="6">
        <f t="shared" si="20"/>
        <v>0.6924999879999999</v>
      </c>
    </row>
    <row r="24" spans="1:31" x14ac:dyDescent="0.3">
      <c r="A24" s="1">
        <v>22</v>
      </c>
      <c r="B24" s="1" t="s">
        <v>33</v>
      </c>
      <c r="C24" s="1" t="s">
        <v>32</v>
      </c>
      <c r="D24" s="1">
        <v>0.57849999500000004</v>
      </c>
      <c r="E24" s="1">
        <v>0</v>
      </c>
      <c r="F24" s="1">
        <v>0</v>
      </c>
      <c r="G24" s="1">
        <v>0</v>
      </c>
      <c r="H24" s="2">
        <v>170</v>
      </c>
      <c r="I24" s="2">
        <v>1804</v>
      </c>
      <c r="J24" s="2">
        <v>1439</v>
      </c>
      <c r="K24" s="2">
        <v>255</v>
      </c>
      <c r="L24" s="1">
        <v>0</v>
      </c>
      <c r="M24">
        <f t="shared" si="2"/>
        <v>3668</v>
      </c>
      <c r="N24" s="4">
        <f t="shared" si="3"/>
        <v>0</v>
      </c>
      <c r="O24" s="4">
        <f t="shared" si="4"/>
        <v>0</v>
      </c>
      <c r="P24" s="4">
        <f t="shared" si="5"/>
        <v>0</v>
      </c>
      <c r="Q24" s="4">
        <f t="shared" si="6"/>
        <v>4.6346782988004362E-2</v>
      </c>
      <c r="R24" s="4">
        <f t="shared" si="7"/>
        <v>0.49182115594329334</v>
      </c>
      <c r="S24" s="4">
        <f t="shared" si="8"/>
        <v>0.39231188658669575</v>
      </c>
      <c r="T24" s="4">
        <f t="shared" si="9"/>
        <v>6.952017448200655E-2</v>
      </c>
      <c r="U24" s="4">
        <f t="shared" si="10"/>
        <v>0</v>
      </c>
      <c r="V24" s="4">
        <f t="shared" si="11"/>
        <v>0.99999999999999989</v>
      </c>
      <c r="W24" s="6">
        <f t="shared" si="12"/>
        <v>0</v>
      </c>
      <c r="X24" s="6">
        <f t="shared" si="13"/>
        <v>0</v>
      </c>
      <c r="Y24" s="6">
        <f t="shared" si="14"/>
        <v>0</v>
      </c>
      <c r="Z24" s="6">
        <f t="shared" si="15"/>
        <v>2.6811613726826611E-2</v>
      </c>
      <c r="AA24" s="6">
        <f t="shared" si="16"/>
        <v>0.28451853625408946</v>
      </c>
      <c r="AB24" s="6">
        <f t="shared" si="17"/>
        <v>0.22695242442884409</v>
      </c>
      <c r="AC24" s="6">
        <f t="shared" si="18"/>
        <v>4.0217420590239923E-2</v>
      </c>
      <c r="AD24" s="6">
        <f t="shared" si="19"/>
        <v>0</v>
      </c>
      <c r="AE24" s="6">
        <f t="shared" si="20"/>
        <v>0.57849999500000004</v>
      </c>
    </row>
    <row r="25" spans="1:31" x14ac:dyDescent="0.3">
      <c r="A25" s="1">
        <v>23</v>
      </c>
      <c r="B25" s="1" t="s">
        <v>34</v>
      </c>
      <c r="C25" s="1" t="s">
        <v>32</v>
      </c>
      <c r="D25" s="1">
        <v>0.65000001299999999</v>
      </c>
      <c r="E25" s="1">
        <v>0</v>
      </c>
      <c r="F25" s="1">
        <v>0</v>
      </c>
      <c r="G25" s="1">
        <v>0</v>
      </c>
      <c r="H25" s="2">
        <v>171</v>
      </c>
      <c r="I25" s="2">
        <v>1377</v>
      </c>
      <c r="J25" s="2">
        <v>1159</v>
      </c>
      <c r="K25" s="2">
        <v>224</v>
      </c>
      <c r="L25" s="1">
        <v>0</v>
      </c>
      <c r="M25">
        <f t="shared" si="2"/>
        <v>2931</v>
      </c>
      <c r="N25" s="4">
        <f t="shared" si="3"/>
        <v>0</v>
      </c>
      <c r="O25" s="4">
        <f t="shared" si="4"/>
        <v>0</v>
      </c>
      <c r="P25" s="4">
        <f t="shared" si="5"/>
        <v>0</v>
      </c>
      <c r="Q25" s="4">
        <f t="shared" si="6"/>
        <v>5.8341862845445243E-2</v>
      </c>
      <c r="R25" s="4">
        <f t="shared" si="7"/>
        <v>0.46980552712384854</v>
      </c>
      <c r="S25" s="4">
        <f t="shared" si="8"/>
        <v>0.39542818150801773</v>
      </c>
      <c r="T25" s="4">
        <f t="shared" si="9"/>
        <v>7.6424428522688506E-2</v>
      </c>
      <c r="U25" s="4">
        <f t="shared" si="10"/>
        <v>0</v>
      </c>
      <c r="V25" s="4">
        <f t="shared" si="11"/>
        <v>1</v>
      </c>
      <c r="W25" s="6">
        <f t="shared" si="12"/>
        <v>0</v>
      </c>
      <c r="X25" s="6">
        <f t="shared" si="13"/>
        <v>0</v>
      </c>
      <c r="Y25" s="6">
        <f t="shared" si="14"/>
        <v>0</v>
      </c>
      <c r="Z25" s="6">
        <f t="shared" si="15"/>
        <v>3.7922211607983626E-2</v>
      </c>
      <c r="AA25" s="6">
        <f t="shared" si="16"/>
        <v>0.30537359873797337</v>
      </c>
      <c r="AB25" s="6">
        <f t="shared" si="17"/>
        <v>0.25702832312077789</v>
      </c>
      <c r="AC25" s="6">
        <f t="shared" si="18"/>
        <v>4.9675879533265098E-2</v>
      </c>
      <c r="AD25" s="6">
        <f t="shared" si="19"/>
        <v>0</v>
      </c>
      <c r="AE25" s="6">
        <f t="shared" si="20"/>
        <v>0.65000001299999999</v>
      </c>
    </row>
    <row r="26" spans="1:31" x14ac:dyDescent="0.3">
      <c r="A26" s="1">
        <v>24</v>
      </c>
      <c r="B26" s="1" t="s">
        <v>35</v>
      </c>
      <c r="C26" s="1" t="s">
        <v>36</v>
      </c>
      <c r="D26" s="1">
        <v>1.2320000310000001</v>
      </c>
      <c r="E26" s="1">
        <v>0</v>
      </c>
      <c r="F26" s="1">
        <v>0</v>
      </c>
      <c r="G26" s="1">
        <v>0</v>
      </c>
      <c r="H26" s="2">
        <v>72</v>
      </c>
      <c r="I26" s="2">
        <v>286</v>
      </c>
      <c r="J26" s="1">
        <v>0</v>
      </c>
      <c r="K26" s="2">
        <v>633</v>
      </c>
      <c r="L26" s="2">
        <v>2339</v>
      </c>
      <c r="M26">
        <f t="shared" si="2"/>
        <v>3330</v>
      </c>
      <c r="N26" s="4">
        <f t="shared" si="3"/>
        <v>0</v>
      </c>
      <c r="O26" s="4">
        <f t="shared" si="4"/>
        <v>0</v>
      </c>
      <c r="P26" s="4">
        <f t="shared" si="5"/>
        <v>0</v>
      </c>
      <c r="Q26" s="4">
        <f t="shared" si="6"/>
        <v>2.1621621621621623E-2</v>
      </c>
      <c r="R26" s="4">
        <f t="shared" si="7"/>
        <v>8.5885885885885888E-2</v>
      </c>
      <c r="S26" s="4">
        <f t="shared" si="8"/>
        <v>0</v>
      </c>
      <c r="T26" s="4">
        <f t="shared" si="9"/>
        <v>0.19009009009009009</v>
      </c>
      <c r="U26" s="4">
        <f t="shared" si="10"/>
        <v>0.70240240240240237</v>
      </c>
      <c r="V26" s="4">
        <f t="shared" si="11"/>
        <v>1</v>
      </c>
      <c r="W26" s="6">
        <f t="shared" si="12"/>
        <v>0</v>
      </c>
      <c r="X26" s="6">
        <f t="shared" si="13"/>
        <v>0</v>
      </c>
      <c r="Y26" s="6">
        <f t="shared" si="14"/>
        <v>0</v>
      </c>
      <c r="Z26" s="6">
        <f t="shared" si="15"/>
        <v>2.6637838508108112E-2</v>
      </c>
      <c r="AA26" s="6">
        <f t="shared" si="16"/>
        <v>0.10581141407387389</v>
      </c>
      <c r="AB26" s="6">
        <f t="shared" si="17"/>
        <v>0</v>
      </c>
      <c r="AC26" s="6">
        <f t="shared" si="18"/>
        <v>0.23419099688378381</v>
      </c>
      <c r="AD26" s="6">
        <f t="shared" si="19"/>
        <v>0.86535978153423432</v>
      </c>
      <c r="AE26" s="6">
        <f t="shared" si="20"/>
        <v>1.2320000310000001</v>
      </c>
    </row>
    <row r="27" spans="1:31" x14ac:dyDescent="0.3">
      <c r="A27" s="1">
        <v>25</v>
      </c>
      <c r="B27" s="1" t="s">
        <v>37</v>
      </c>
      <c r="C27" s="1" t="s">
        <v>36</v>
      </c>
      <c r="D27" s="1">
        <v>1.100000031</v>
      </c>
      <c r="E27" s="1">
        <v>0</v>
      </c>
      <c r="F27" s="1">
        <v>0</v>
      </c>
      <c r="G27" s="1">
        <v>0</v>
      </c>
      <c r="H27" s="2">
        <v>80</v>
      </c>
      <c r="I27" s="2">
        <v>489</v>
      </c>
      <c r="J27" s="1">
        <v>0</v>
      </c>
      <c r="K27" s="2">
        <v>669</v>
      </c>
      <c r="L27" s="2">
        <v>2789</v>
      </c>
      <c r="M27">
        <f t="shared" si="2"/>
        <v>4027</v>
      </c>
      <c r="N27" s="4">
        <f t="shared" si="3"/>
        <v>0</v>
      </c>
      <c r="O27" s="4">
        <f t="shared" si="4"/>
        <v>0</v>
      </c>
      <c r="P27" s="4">
        <f t="shared" si="5"/>
        <v>0</v>
      </c>
      <c r="Q27" s="4">
        <f t="shared" si="6"/>
        <v>1.9865905140302956E-2</v>
      </c>
      <c r="R27" s="4">
        <f t="shared" si="7"/>
        <v>0.12143034517010182</v>
      </c>
      <c r="S27" s="4">
        <f t="shared" si="8"/>
        <v>0</v>
      </c>
      <c r="T27" s="4">
        <f t="shared" si="9"/>
        <v>0.16612863173578346</v>
      </c>
      <c r="U27" s="4">
        <f t="shared" si="10"/>
        <v>0.69257511795381177</v>
      </c>
      <c r="V27" s="4">
        <f t="shared" si="11"/>
        <v>1</v>
      </c>
      <c r="W27" s="6">
        <f t="shared" si="12"/>
        <v>0</v>
      </c>
      <c r="X27" s="6">
        <f t="shared" si="13"/>
        <v>0</v>
      </c>
      <c r="Y27" s="6">
        <f t="shared" si="14"/>
        <v>0</v>
      </c>
      <c r="Z27" s="6">
        <f t="shared" si="15"/>
        <v>2.1852496270176311E-2</v>
      </c>
      <c r="AA27" s="6">
        <f t="shared" si="16"/>
        <v>0.1335733834514527</v>
      </c>
      <c r="AB27" s="6">
        <f t="shared" si="17"/>
        <v>0</v>
      </c>
      <c r="AC27" s="6">
        <f t="shared" si="18"/>
        <v>0.18274150005934939</v>
      </c>
      <c r="AD27" s="6">
        <f t="shared" si="19"/>
        <v>0.76183265121902155</v>
      </c>
      <c r="AE27" s="6">
        <f t="shared" si="20"/>
        <v>1.100000031</v>
      </c>
    </row>
    <row r="28" spans="1:31" x14ac:dyDescent="0.3">
      <c r="A28" s="1">
        <v>26</v>
      </c>
      <c r="B28" s="1" t="s">
        <v>38</v>
      </c>
      <c r="C28" s="1" t="s">
        <v>36</v>
      </c>
      <c r="D28" s="1">
        <v>1.1929999659999999</v>
      </c>
      <c r="E28" s="1">
        <v>0</v>
      </c>
      <c r="F28" s="1">
        <v>0</v>
      </c>
      <c r="G28" s="1">
        <v>0</v>
      </c>
      <c r="H28" s="2">
        <v>96</v>
      </c>
      <c r="I28" s="2">
        <v>459</v>
      </c>
      <c r="J28" s="1">
        <v>0</v>
      </c>
      <c r="K28" s="2">
        <v>714</v>
      </c>
      <c r="L28" s="2">
        <v>3187</v>
      </c>
      <c r="M28">
        <f t="shared" si="2"/>
        <v>4456</v>
      </c>
      <c r="N28" s="4">
        <f t="shared" si="3"/>
        <v>0</v>
      </c>
      <c r="O28" s="4">
        <f t="shared" si="4"/>
        <v>0</v>
      </c>
      <c r="P28" s="4">
        <f t="shared" si="5"/>
        <v>0</v>
      </c>
      <c r="Q28" s="4">
        <f t="shared" si="6"/>
        <v>2.1543985637342909E-2</v>
      </c>
      <c r="R28" s="4">
        <f t="shared" si="7"/>
        <v>0.10300718132854578</v>
      </c>
      <c r="S28" s="4">
        <f t="shared" si="8"/>
        <v>0</v>
      </c>
      <c r="T28" s="4">
        <f t="shared" si="9"/>
        <v>0.16023339317773788</v>
      </c>
      <c r="U28" s="4">
        <f t="shared" si="10"/>
        <v>0.71521543985637348</v>
      </c>
      <c r="V28" s="4">
        <f t="shared" si="11"/>
        <v>1</v>
      </c>
      <c r="W28" s="6">
        <f t="shared" si="12"/>
        <v>0</v>
      </c>
      <c r="X28" s="6">
        <f t="shared" si="13"/>
        <v>0</v>
      </c>
      <c r="Y28" s="6">
        <f t="shared" si="14"/>
        <v>0</v>
      </c>
      <c r="Z28" s="6">
        <f t="shared" si="15"/>
        <v>2.5701974132854577E-2</v>
      </c>
      <c r="AA28" s="6">
        <f t="shared" si="16"/>
        <v>0.12288756382271093</v>
      </c>
      <c r="AB28" s="6">
        <f t="shared" si="17"/>
        <v>0</v>
      </c>
      <c r="AC28" s="6">
        <f t="shared" si="18"/>
        <v>0.19115843261310592</v>
      </c>
      <c r="AD28" s="6">
        <f t="shared" si="19"/>
        <v>0.85325199543132857</v>
      </c>
      <c r="AE28" s="6">
        <f t="shared" si="20"/>
        <v>1.1929999659999999</v>
      </c>
    </row>
    <row r="29" spans="1:31" x14ac:dyDescent="0.3">
      <c r="A29" s="1">
        <v>27</v>
      </c>
      <c r="B29" s="1" t="s">
        <v>39</v>
      </c>
      <c r="C29" s="1" t="s">
        <v>40</v>
      </c>
      <c r="D29" s="1">
        <v>0.45549999899999999</v>
      </c>
      <c r="E29" s="2">
        <v>106</v>
      </c>
      <c r="F29" s="1">
        <v>0</v>
      </c>
      <c r="G29" s="1">
        <v>0</v>
      </c>
      <c r="H29" s="2">
        <v>283</v>
      </c>
      <c r="I29" s="2">
        <v>1902</v>
      </c>
      <c r="J29" s="1">
        <v>0</v>
      </c>
      <c r="K29" s="2">
        <v>566</v>
      </c>
      <c r="L29" s="1">
        <v>0</v>
      </c>
      <c r="M29">
        <f t="shared" si="2"/>
        <v>2857</v>
      </c>
      <c r="N29" s="4">
        <f t="shared" si="3"/>
        <v>3.710185509275464E-2</v>
      </c>
      <c r="O29" s="4">
        <f t="shared" si="4"/>
        <v>0</v>
      </c>
      <c r="P29" s="4">
        <f t="shared" si="5"/>
        <v>0</v>
      </c>
      <c r="Q29" s="4">
        <f t="shared" si="6"/>
        <v>9.9054952747637384E-2</v>
      </c>
      <c r="R29" s="4">
        <f t="shared" si="7"/>
        <v>0.66573328666433318</v>
      </c>
      <c r="S29" s="4">
        <f t="shared" si="8"/>
        <v>0</v>
      </c>
      <c r="T29" s="4">
        <f t="shared" si="9"/>
        <v>0.19810990549527477</v>
      </c>
      <c r="U29" s="4">
        <f t="shared" si="10"/>
        <v>0</v>
      </c>
      <c r="V29" s="4">
        <f t="shared" si="11"/>
        <v>0.99999999999999989</v>
      </c>
      <c r="W29" s="6">
        <f t="shared" si="12"/>
        <v>1.6899894957647883E-2</v>
      </c>
      <c r="X29" s="6">
        <f t="shared" si="13"/>
        <v>0</v>
      </c>
      <c r="Y29" s="6">
        <f t="shared" si="14"/>
        <v>0</v>
      </c>
      <c r="Z29" s="6">
        <f t="shared" si="15"/>
        <v>4.5119530877493874E-2</v>
      </c>
      <c r="AA29" s="6">
        <f t="shared" si="16"/>
        <v>0.30324151140987049</v>
      </c>
      <c r="AB29" s="6">
        <f t="shared" si="17"/>
        <v>0</v>
      </c>
      <c r="AC29" s="6">
        <f t="shared" si="18"/>
        <v>9.0239061754987748E-2</v>
      </c>
      <c r="AD29" s="6">
        <f t="shared" si="19"/>
        <v>0</v>
      </c>
      <c r="AE29" s="6">
        <f t="shared" si="20"/>
        <v>0.45549999899999999</v>
      </c>
    </row>
    <row r="30" spans="1:31" x14ac:dyDescent="0.3">
      <c r="A30" s="1">
        <v>28</v>
      </c>
      <c r="B30" s="1" t="s">
        <v>41</v>
      </c>
      <c r="C30" s="1" t="s">
        <v>40</v>
      </c>
      <c r="D30" s="1">
        <v>0.38650002300000003</v>
      </c>
      <c r="E30" s="2">
        <v>85</v>
      </c>
      <c r="F30" s="1">
        <v>0</v>
      </c>
      <c r="G30" s="1">
        <v>0</v>
      </c>
      <c r="H30" s="2">
        <v>263</v>
      </c>
      <c r="I30" s="2">
        <v>2324</v>
      </c>
      <c r="J30" s="1">
        <v>0</v>
      </c>
      <c r="K30" s="2">
        <v>600</v>
      </c>
      <c r="L30" s="1">
        <v>0</v>
      </c>
      <c r="M30">
        <f t="shared" si="2"/>
        <v>3272</v>
      </c>
      <c r="N30" s="4">
        <f t="shared" si="3"/>
        <v>2.5977995110024452E-2</v>
      </c>
      <c r="O30" s="4">
        <f t="shared" si="4"/>
        <v>0</v>
      </c>
      <c r="P30" s="4">
        <f t="shared" si="5"/>
        <v>0</v>
      </c>
      <c r="Q30" s="4">
        <f t="shared" si="6"/>
        <v>8.0378973105134477E-2</v>
      </c>
      <c r="R30" s="4">
        <f t="shared" si="7"/>
        <v>0.71026894865525669</v>
      </c>
      <c r="S30" s="4">
        <f t="shared" si="8"/>
        <v>0</v>
      </c>
      <c r="T30" s="4">
        <f t="shared" si="9"/>
        <v>0.18337408312958436</v>
      </c>
      <c r="U30" s="4">
        <f t="shared" si="10"/>
        <v>0</v>
      </c>
      <c r="V30" s="4">
        <f t="shared" si="11"/>
        <v>1</v>
      </c>
      <c r="W30" s="6">
        <f t="shared" si="12"/>
        <v>1.0040495707518339E-2</v>
      </c>
      <c r="X30" s="6">
        <f t="shared" si="13"/>
        <v>0</v>
      </c>
      <c r="Y30" s="6">
        <f t="shared" si="14"/>
        <v>0</v>
      </c>
      <c r="Z30" s="6">
        <f t="shared" si="15"/>
        <v>3.106647495385086E-2</v>
      </c>
      <c r="AA30" s="6">
        <f t="shared" si="16"/>
        <v>0.27451896499144257</v>
      </c>
      <c r="AB30" s="6">
        <f t="shared" si="17"/>
        <v>0</v>
      </c>
      <c r="AC30" s="6">
        <f t="shared" si="18"/>
        <v>7.087408734718828E-2</v>
      </c>
      <c r="AD30" s="6">
        <f t="shared" si="19"/>
        <v>0</v>
      </c>
      <c r="AE30" s="6">
        <f t="shared" si="20"/>
        <v>0.38650002300000008</v>
      </c>
    </row>
    <row r="31" spans="1:31" x14ac:dyDescent="0.3">
      <c r="A31" s="1">
        <v>29</v>
      </c>
      <c r="B31" s="1" t="s">
        <v>42</v>
      </c>
      <c r="C31" s="1" t="s">
        <v>40</v>
      </c>
      <c r="D31" s="1">
        <v>0.40000002800000001</v>
      </c>
      <c r="E31" s="2">
        <v>54</v>
      </c>
      <c r="F31" s="1">
        <v>0</v>
      </c>
      <c r="G31" s="1">
        <v>0</v>
      </c>
      <c r="H31" s="2">
        <v>218</v>
      </c>
      <c r="I31" s="2">
        <v>1846</v>
      </c>
      <c r="J31" s="1">
        <v>0</v>
      </c>
      <c r="K31" s="2">
        <v>405</v>
      </c>
      <c r="L31" s="1">
        <v>0</v>
      </c>
      <c r="M31">
        <f t="shared" si="2"/>
        <v>2523</v>
      </c>
      <c r="N31" s="4">
        <f t="shared" si="3"/>
        <v>2.1403091557669441E-2</v>
      </c>
      <c r="O31" s="4">
        <f t="shared" si="4"/>
        <v>0</v>
      </c>
      <c r="P31" s="4">
        <f t="shared" si="5"/>
        <v>0</v>
      </c>
      <c r="Q31" s="4">
        <f t="shared" si="6"/>
        <v>8.6405073325406256E-2</v>
      </c>
      <c r="R31" s="4">
        <f t="shared" si="7"/>
        <v>0.73166864843440349</v>
      </c>
      <c r="S31" s="4">
        <f t="shared" si="8"/>
        <v>0</v>
      </c>
      <c r="T31" s="4">
        <f t="shared" si="9"/>
        <v>0.1605231866825208</v>
      </c>
      <c r="U31" s="4">
        <f t="shared" si="10"/>
        <v>0</v>
      </c>
      <c r="V31" s="4">
        <f t="shared" si="11"/>
        <v>1</v>
      </c>
      <c r="W31" s="6">
        <f t="shared" si="12"/>
        <v>8.5612372223543409E-3</v>
      </c>
      <c r="X31" s="6">
        <f t="shared" si="13"/>
        <v>0</v>
      </c>
      <c r="Y31" s="6">
        <f t="shared" si="14"/>
        <v>0</v>
      </c>
      <c r="Z31" s="6">
        <f t="shared" si="15"/>
        <v>3.4562031749504556E-2</v>
      </c>
      <c r="AA31" s="6">
        <f t="shared" si="16"/>
        <v>0.29266747986048358</v>
      </c>
      <c r="AB31" s="6">
        <f t="shared" si="17"/>
        <v>0</v>
      </c>
      <c r="AC31" s="6">
        <f t="shared" si="18"/>
        <v>6.4209279167657549E-2</v>
      </c>
      <c r="AD31" s="6">
        <f t="shared" si="19"/>
        <v>0</v>
      </c>
      <c r="AE31" s="6">
        <f t="shared" si="20"/>
        <v>0.40000002800000006</v>
      </c>
    </row>
    <row r="32" spans="1:31" x14ac:dyDescent="0.3">
      <c r="A32" s="1">
        <v>30</v>
      </c>
      <c r="B32" s="1" t="s">
        <v>43</v>
      </c>
      <c r="C32" s="1" t="s">
        <v>44</v>
      </c>
      <c r="D32" s="1">
        <v>1.1645000059999999</v>
      </c>
      <c r="E32" s="1">
        <v>0</v>
      </c>
      <c r="F32" s="1">
        <v>0</v>
      </c>
      <c r="G32" s="2">
        <v>1737</v>
      </c>
      <c r="H32" s="2">
        <v>112</v>
      </c>
      <c r="I32" s="2">
        <v>1917</v>
      </c>
      <c r="J32" s="2">
        <v>338</v>
      </c>
      <c r="K32" s="1">
        <v>0</v>
      </c>
      <c r="L32" s="1">
        <v>0</v>
      </c>
      <c r="M32">
        <f t="shared" si="2"/>
        <v>4104</v>
      </c>
      <c r="N32" s="4">
        <f t="shared" si="3"/>
        <v>0</v>
      </c>
      <c r="O32" s="4">
        <f t="shared" si="4"/>
        <v>0</v>
      </c>
      <c r="P32" s="4">
        <f t="shared" si="5"/>
        <v>0.4232456140350877</v>
      </c>
      <c r="Q32" s="4">
        <f t="shared" si="6"/>
        <v>2.7290448343079921E-2</v>
      </c>
      <c r="R32" s="4">
        <f t="shared" si="7"/>
        <v>0.46710526315789475</v>
      </c>
      <c r="S32" s="4">
        <f t="shared" si="8"/>
        <v>8.2358674463937617E-2</v>
      </c>
      <c r="T32" s="4">
        <f t="shared" si="9"/>
        <v>0</v>
      </c>
      <c r="U32" s="4">
        <f t="shared" si="10"/>
        <v>0</v>
      </c>
      <c r="V32" s="4">
        <f t="shared" si="11"/>
        <v>1</v>
      </c>
      <c r="W32" s="6">
        <f t="shared" si="12"/>
        <v>0</v>
      </c>
      <c r="X32" s="6">
        <f t="shared" si="13"/>
        <v>0</v>
      </c>
      <c r="Y32" s="6">
        <f t="shared" si="14"/>
        <v>0.49286952008333329</v>
      </c>
      <c r="Z32" s="6">
        <f t="shared" si="15"/>
        <v>3.1779727259259254E-2</v>
      </c>
      <c r="AA32" s="6">
        <f t="shared" si="16"/>
        <v>0.54394408174999997</v>
      </c>
      <c r="AB32" s="6">
        <f t="shared" si="17"/>
        <v>9.5906676907407395E-2</v>
      </c>
      <c r="AC32" s="6">
        <f t="shared" si="18"/>
        <v>0</v>
      </c>
      <c r="AD32" s="6">
        <f t="shared" si="19"/>
        <v>0</v>
      </c>
      <c r="AE32" s="6">
        <f t="shared" si="20"/>
        <v>1.1645000059999999</v>
      </c>
    </row>
    <row r="33" spans="1:31" x14ac:dyDescent="0.3">
      <c r="A33" s="1">
        <v>31</v>
      </c>
      <c r="B33" s="1" t="s">
        <v>45</v>
      </c>
      <c r="C33" s="1" t="s">
        <v>44</v>
      </c>
      <c r="D33" s="1">
        <v>1.131999977</v>
      </c>
      <c r="E33" s="1">
        <v>0</v>
      </c>
      <c r="F33" s="1">
        <v>0</v>
      </c>
      <c r="G33" s="2">
        <v>1816</v>
      </c>
      <c r="H33" s="2">
        <v>70</v>
      </c>
      <c r="I33" s="2">
        <v>1616</v>
      </c>
      <c r="J33" s="2">
        <v>261</v>
      </c>
      <c r="K33" s="1">
        <v>0</v>
      </c>
      <c r="L33" s="1">
        <v>0</v>
      </c>
      <c r="M33">
        <f t="shared" si="2"/>
        <v>3763</v>
      </c>
      <c r="N33" s="4">
        <f t="shared" si="3"/>
        <v>0</v>
      </c>
      <c r="O33" s="4">
        <f t="shared" si="4"/>
        <v>0</v>
      </c>
      <c r="P33" s="4">
        <f t="shared" si="5"/>
        <v>0.4825936752591018</v>
      </c>
      <c r="Q33" s="4">
        <f t="shared" si="6"/>
        <v>1.860217911241031E-2</v>
      </c>
      <c r="R33" s="4">
        <f t="shared" si="7"/>
        <v>0.42944459208078661</v>
      </c>
      <c r="S33" s="4">
        <f t="shared" si="8"/>
        <v>6.9359553547701305E-2</v>
      </c>
      <c r="T33" s="4">
        <f t="shared" si="9"/>
        <v>0</v>
      </c>
      <c r="U33" s="4">
        <f t="shared" si="10"/>
        <v>0</v>
      </c>
      <c r="V33" s="4">
        <f t="shared" si="11"/>
        <v>1.0000000000000002</v>
      </c>
      <c r="W33" s="6">
        <f t="shared" si="12"/>
        <v>0</v>
      </c>
      <c r="X33" s="6">
        <f t="shared" si="13"/>
        <v>0</v>
      </c>
      <c r="Y33" s="6">
        <f t="shared" si="14"/>
        <v>0.54629602929364873</v>
      </c>
      <c r="Z33" s="6">
        <f t="shared" si="15"/>
        <v>2.1057666327398351E-2</v>
      </c>
      <c r="AA33" s="6">
        <f t="shared" si="16"/>
        <v>0.48613126835822484</v>
      </c>
      <c r="AB33" s="6">
        <f t="shared" si="17"/>
        <v>7.851501302072815E-2</v>
      </c>
      <c r="AC33" s="6">
        <f t="shared" si="18"/>
        <v>0</v>
      </c>
      <c r="AD33" s="6">
        <f t="shared" si="19"/>
        <v>0</v>
      </c>
      <c r="AE33" s="6">
        <f t="shared" si="20"/>
        <v>1.1319999770000002</v>
      </c>
    </row>
    <row r="34" spans="1:31" x14ac:dyDescent="0.3">
      <c r="A34" s="1">
        <v>32</v>
      </c>
      <c r="B34" s="1" t="s">
        <v>46</v>
      </c>
      <c r="C34" s="1" t="s">
        <v>44</v>
      </c>
      <c r="D34" s="1">
        <v>1.26600001</v>
      </c>
      <c r="E34" s="1">
        <v>0</v>
      </c>
      <c r="F34" s="1">
        <v>0</v>
      </c>
      <c r="G34" s="2">
        <v>1502</v>
      </c>
      <c r="H34" s="2">
        <v>83</v>
      </c>
      <c r="I34" s="2">
        <v>1611</v>
      </c>
      <c r="J34" s="2">
        <v>294</v>
      </c>
      <c r="K34" s="1">
        <v>0</v>
      </c>
      <c r="L34" s="1">
        <v>0</v>
      </c>
      <c r="M34">
        <f t="shared" si="2"/>
        <v>3490</v>
      </c>
      <c r="N34" s="4">
        <f t="shared" si="3"/>
        <v>0</v>
      </c>
      <c r="O34" s="4">
        <f t="shared" si="4"/>
        <v>0</v>
      </c>
      <c r="P34" s="4">
        <f t="shared" si="5"/>
        <v>0.43037249283667622</v>
      </c>
      <c r="Q34" s="4">
        <f t="shared" si="6"/>
        <v>2.3782234957020056E-2</v>
      </c>
      <c r="R34" s="4">
        <f t="shared" si="7"/>
        <v>0.46160458452722064</v>
      </c>
      <c r="S34" s="4">
        <f t="shared" si="8"/>
        <v>8.424068767908309E-2</v>
      </c>
      <c r="T34" s="4">
        <f t="shared" si="9"/>
        <v>0</v>
      </c>
      <c r="U34" s="4">
        <f t="shared" si="10"/>
        <v>0</v>
      </c>
      <c r="V34" s="4">
        <f t="shared" si="11"/>
        <v>1</v>
      </c>
      <c r="W34" s="6">
        <f t="shared" si="12"/>
        <v>0</v>
      </c>
      <c r="X34" s="6">
        <f t="shared" si="13"/>
        <v>0</v>
      </c>
      <c r="Y34" s="6">
        <f t="shared" si="14"/>
        <v>0.54485158023495706</v>
      </c>
      <c r="Z34" s="6">
        <f t="shared" si="15"/>
        <v>3.0108309693409739E-2</v>
      </c>
      <c r="AA34" s="6">
        <f t="shared" si="16"/>
        <v>0.58439140862750716</v>
      </c>
      <c r="AB34" s="6">
        <f t="shared" si="17"/>
        <v>0.10664871144412606</v>
      </c>
      <c r="AC34" s="6">
        <f t="shared" si="18"/>
        <v>0</v>
      </c>
      <c r="AD34" s="6">
        <f t="shared" si="19"/>
        <v>0</v>
      </c>
      <c r="AE34" s="6">
        <f t="shared" si="20"/>
        <v>1.26600001</v>
      </c>
    </row>
    <row r="35" spans="1:31" x14ac:dyDescent="0.3">
      <c r="A35" s="1">
        <v>33</v>
      </c>
      <c r="B35" s="1" t="s">
        <v>47</v>
      </c>
      <c r="C35" s="1" t="s">
        <v>48</v>
      </c>
      <c r="D35" s="1">
        <v>1.444499977</v>
      </c>
      <c r="E35" s="1">
        <v>0</v>
      </c>
      <c r="F35" s="1">
        <v>0</v>
      </c>
      <c r="G35" s="1">
        <v>0</v>
      </c>
      <c r="H35" s="2">
        <v>145</v>
      </c>
      <c r="I35" s="2">
        <v>1178</v>
      </c>
      <c r="J35" s="2">
        <v>319</v>
      </c>
      <c r="K35" s="1">
        <v>0</v>
      </c>
      <c r="L35" s="2">
        <v>2535</v>
      </c>
      <c r="M35">
        <f t="shared" si="2"/>
        <v>4177</v>
      </c>
      <c r="N35" s="4">
        <f t="shared" si="3"/>
        <v>0</v>
      </c>
      <c r="O35" s="4">
        <f t="shared" si="4"/>
        <v>0</v>
      </c>
      <c r="P35" s="4">
        <f t="shared" si="5"/>
        <v>0</v>
      </c>
      <c r="Q35" s="4">
        <f t="shared" si="6"/>
        <v>3.4713909504429014E-2</v>
      </c>
      <c r="R35" s="4">
        <f t="shared" si="7"/>
        <v>0.28202058893943022</v>
      </c>
      <c r="S35" s="4">
        <f t="shared" si="8"/>
        <v>7.6370600909743833E-2</v>
      </c>
      <c r="T35" s="4">
        <f t="shared" si="9"/>
        <v>0</v>
      </c>
      <c r="U35" s="4">
        <f t="shared" si="10"/>
        <v>0.60689490064639695</v>
      </c>
      <c r="V35" s="4">
        <f t="shared" si="11"/>
        <v>1</v>
      </c>
      <c r="W35" s="6">
        <f t="shared" si="12"/>
        <v>0</v>
      </c>
      <c r="X35" s="6">
        <f t="shared" si="13"/>
        <v>0</v>
      </c>
      <c r="Y35" s="6">
        <f t="shared" si="14"/>
        <v>0</v>
      </c>
      <c r="Z35" s="6">
        <f t="shared" si="15"/>
        <v>5.014424148072779E-2</v>
      </c>
      <c r="AA35" s="6">
        <f t="shared" si="16"/>
        <v>0.40737873423653342</v>
      </c>
      <c r="AB35" s="6">
        <f t="shared" si="17"/>
        <v>0.11031733125760114</v>
      </c>
      <c r="AC35" s="6">
        <f t="shared" si="18"/>
        <v>0</v>
      </c>
      <c r="AD35" s="6">
        <f t="shared" si="19"/>
        <v>0.87665967002513767</v>
      </c>
      <c r="AE35" s="6">
        <f t="shared" si="20"/>
        <v>1.444499977</v>
      </c>
    </row>
    <row r="36" spans="1:31" x14ac:dyDescent="0.3">
      <c r="A36" s="1">
        <v>34</v>
      </c>
      <c r="B36" s="1" t="s">
        <v>49</v>
      </c>
      <c r="C36" s="1" t="s">
        <v>48</v>
      </c>
      <c r="D36" s="1">
        <v>1.2539999559999999</v>
      </c>
      <c r="E36" s="1">
        <v>0</v>
      </c>
      <c r="F36" s="1">
        <v>0</v>
      </c>
      <c r="G36" s="1">
        <v>0</v>
      </c>
      <c r="H36" s="2">
        <v>117</v>
      </c>
      <c r="I36" s="2">
        <v>1171</v>
      </c>
      <c r="J36" s="2">
        <v>315</v>
      </c>
      <c r="K36" s="1">
        <v>0</v>
      </c>
      <c r="L36" s="2">
        <v>2611</v>
      </c>
      <c r="M36">
        <f t="shared" si="2"/>
        <v>4214</v>
      </c>
      <c r="N36" s="4">
        <f t="shared" si="3"/>
        <v>0</v>
      </c>
      <c r="O36" s="4">
        <f t="shared" si="4"/>
        <v>0</v>
      </c>
      <c r="P36" s="4">
        <f t="shared" si="5"/>
        <v>0</v>
      </c>
      <c r="Q36" s="4">
        <f t="shared" si="6"/>
        <v>2.7764594209776935E-2</v>
      </c>
      <c r="R36" s="4">
        <f t="shared" si="7"/>
        <v>0.27788324632178452</v>
      </c>
      <c r="S36" s="4">
        <f t="shared" si="8"/>
        <v>7.4750830564784057E-2</v>
      </c>
      <c r="T36" s="4">
        <f t="shared" si="9"/>
        <v>0</v>
      </c>
      <c r="U36" s="4">
        <f t="shared" si="10"/>
        <v>0.61960132890365449</v>
      </c>
      <c r="V36" s="4">
        <f t="shared" si="11"/>
        <v>1</v>
      </c>
      <c r="W36" s="6">
        <f t="shared" si="12"/>
        <v>0</v>
      </c>
      <c r="X36" s="6">
        <f t="shared" si="13"/>
        <v>0</v>
      </c>
      <c r="Y36" s="6">
        <f t="shared" si="14"/>
        <v>0</v>
      </c>
      <c r="Z36" s="6">
        <f t="shared" si="15"/>
        <v>3.481679991741813E-2</v>
      </c>
      <c r="AA36" s="6">
        <f t="shared" si="16"/>
        <v>0.34846557866065492</v>
      </c>
      <c r="AB36" s="6">
        <f t="shared" si="17"/>
        <v>9.3737538239202653E-2</v>
      </c>
      <c r="AC36" s="6">
        <f t="shared" si="18"/>
        <v>0</v>
      </c>
      <c r="AD36" s="6">
        <f t="shared" si="19"/>
        <v>0.77698003918272418</v>
      </c>
      <c r="AE36" s="6">
        <f t="shared" si="20"/>
        <v>1.2539999559999999</v>
      </c>
    </row>
    <row r="37" spans="1:31" x14ac:dyDescent="0.3">
      <c r="A37" s="1">
        <v>35</v>
      </c>
      <c r="B37" s="1" t="s">
        <v>50</v>
      </c>
      <c r="C37" s="1" t="s">
        <v>48</v>
      </c>
      <c r="D37" s="1">
        <v>1.2414999680000001</v>
      </c>
      <c r="E37" s="1">
        <v>0</v>
      </c>
      <c r="F37" s="1">
        <v>0</v>
      </c>
      <c r="G37" s="1">
        <v>0</v>
      </c>
      <c r="H37" s="2">
        <v>88</v>
      </c>
      <c r="I37" s="2">
        <v>766</v>
      </c>
      <c r="J37" s="2">
        <v>234</v>
      </c>
      <c r="K37" s="1">
        <v>0</v>
      </c>
      <c r="L37" s="2">
        <v>2315</v>
      </c>
      <c r="M37">
        <f t="shared" si="2"/>
        <v>3403</v>
      </c>
      <c r="N37" s="4">
        <f t="shared" si="3"/>
        <v>0</v>
      </c>
      <c r="O37" s="4">
        <f t="shared" si="4"/>
        <v>0</v>
      </c>
      <c r="P37" s="4">
        <f t="shared" si="5"/>
        <v>0</v>
      </c>
      <c r="Q37" s="4">
        <f t="shared" si="6"/>
        <v>2.5859535703790772E-2</v>
      </c>
      <c r="R37" s="4">
        <f t="shared" si="7"/>
        <v>0.22509550396708786</v>
      </c>
      <c r="S37" s="4">
        <f t="shared" si="8"/>
        <v>6.876285630326183E-2</v>
      </c>
      <c r="T37" s="4">
        <f t="shared" si="9"/>
        <v>0</v>
      </c>
      <c r="U37" s="4">
        <f t="shared" si="10"/>
        <v>0.68028210402585954</v>
      </c>
      <c r="V37" s="4">
        <f t="shared" si="11"/>
        <v>1</v>
      </c>
      <c r="W37" s="6">
        <f t="shared" si="12"/>
        <v>0</v>
      </c>
      <c r="X37" s="6">
        <f t="shared" si="13"/>
        <v>0</v>
      </c>
      <c r="Y37" s="6">
        <f t="shared" si="14"/>
        <v>0</v>
      </c>
      <c r="Z37" s="6">
        <f t="shared" si="15"/>
        <v>3.21046127487511E-2</v>
      </c>
      <c r="AA37" s="6">
        <f t="shared" si="16"/>
        <v>0.27945606097208348</v>
      </c>
      <c r="AB37" s="6">
        <f t="shared" si="17"/>
        <v>8.5369083900088169E-2</v>
      </c>
      <c r="AC37" s="6">
        <f t="shared" si="18"/>
        <v>0</v>
      </c>
      <c r="AD37" s="6">
        <f t="shared" si="19"/>
        <v>0.84457021037907731</v>
      </c>
      <c r="AE37" s="6">
        <f t="shared" si="20"/>
        <v>1.2414999680000001</v>
      </c>
    </row>
    <row r="38" spans="1:31" x14ac:dyDescent="0.3">
      <c r="A38" s="1">
        <v>36</v>
      </c>
      <c r="B38" s="1" t="s">
        <v>51</v>
      </c>
      <c r="C38" s="1" t="s">
        <v>52</v>
      </c>
      <c r="D38" s="1">
        <v>0.86550001099999996</v>
      </c>
      <c r="E38" s="2">
        <v>21</v>
      </c>
      <c r="F38" s="1">
        <v>0</v>
      </c>
      <c r="G38" s="1">
        <v>0</v>
      </c>
      <c r="H38" s="2">
        <v>162</v>
      </c>
      <c r="I38" s="2">
        <v>2626</v>
      </c>
      <c r="J38" s="2">
        <v>993</v>
      </c>
      <c r="K38" s="1">
        <v>0</v>
      </c>
      <c r="L38" s="1">
        <v>0</v>
      </c>
      <c r="M38">
        <f t="shared" si="2"/>
        <v>3802</v>
      </c>
      <c r="N38" s="4">
        <f t="shared" si="3"/>
        <v>5.523408732246186E-3</v>
      </c>
      <c r="O38" s="4">
        <f t="shared" si="4"/>
        <v>0</v>
      </c>
      <c r="P38" s="4">
        <f t="shared" si="5"/>
        <v>0</v>
      </c>
      <c r="Q38" s="4">
        <f t="shared" si="6"/>
        <v>4.2609153077327724E-2</v>
      </c>
      <c r="R38" s="4">
        <f t="shared" si="7"/>
        <v>0.6906891109942136</v>
      </c>
      <c r="S38" s="4">
        <f t="shared" si="8"/>
        <v>0.26117832719621253</v>
      </c>
      <c r="T38" s="4">
        <f t="shared" si="9"/>
        <v>0</v>
      </c>
      <c r="U38" s="4">
        <f t="shared" si="10"/>
        <v>0</v>
      </c>
      <c r="V38" s="4">
        <f t="shared" si="11"/>
        <v>1</v>
      </c>
      <c r="W38" s="6">
        <f t="shared" si="12"/>
        <v>4.7805103185165699E-3</v>
      </c>
      <c r="X38" s="6">
        <f t="shared" si="13"/>
        <v>0</v>
      </c>
      <c r="Y38" s="6">
        <f t="shared" si="14"/>
        <v>0</v>
      </c>
      <c r="Z38" s="6">
        <f t="shared" si="15"/>
        <v>3.6878222457127831E-2</v>
      </c>
      <c r="AA38" s="6">
        <f t="shared" si="16"/>
        <v>0.59779143316307204</v>
      </c>
      <c r="AB38" s="6">
        <f t="shared" si="17"/>
        <v>0.22604984506128353</v>
      </c>
      <c r="AC38" s="6">
        <f t="shared" si="18"/>
        <v>0</v>
      </c>
      <c r="AD38" s="6">
        <f t="shared" si="19"/>
        <v>0</v>
      </c>
      <c r="AE38" s="6">
        <f t="shared" si="20"/>
        <v>0.86550001099999996</v>
      </c>
    </row>
    <row r="39" spans="1:31" x14ac:dyDescent="0.3">
      <c r="A39" s="1">
        <v>37</v>
      </c>
      <c r="B39" s="1" t="s">
        <v>53</v>
      </c>
      <c r="C39" s="1" t="s">
        <v>52</v>
      </c>
      <c r="D39" s="1">
        <v>0.76850000799999996</v>
      </c>
      <c r="E39" s="2">
        <v>17</v>
      </c>
      <c r="F39" s="1">
        <v>0</v>
      </c>
      <c r="G39" s="1">
        <v>0</v>
      </c>
      <c r="H39" s="2">
        <v>109</v>
      </c>
      <c r="I39" s="2">
        <v>3154</v>
      </c>
      <c r="J39" s="2">
        <v>746</v>
      </c>
      <c r="K39" s="1">
        <v>0</v>
      </c>
      <c r="L39" s="1">
        <v>0</v>
      </c>
      <c r="M39">
        <f t="shared" si="2"/>
        <v>4026</v>
      </c>
      <c r="N39" s="4">
        <f t="shared" si="3"/>
        <v>4.2225534028812722E-3</v>
      </c>
      <c r="O39" s="4">
        <f t="shared" si="4"/>
        <v>0</v>
      </c>
      <c r="P39" s="4">
        <f t="shared" si="5"/>
        <v>0</v>
      </c>
      <c r="Q39" s="4">
        <f t="shared" si="6"/>
        <v>2.7074018877297566E-2</v>
      </c>
      <c r="R39" s="4">
        <f t="shared" si="7"/>
        <v>0.78340784898161953</v>
      </c>
      <c r="S39" s="4">
        <f t="shared" si="8"/>
        <v>0.18529557873820168</v>
      </c>
      <c r="T39" s="4">
        <f t="shared" si="9"/>
        <v>0</v>
      </c>
      <c r="U39" s="4">
        <f t="shared" si="10"/>
        <v>0</v>
      </c>
      <c r="V39" s="4">
        <f t="shared" si="11"/>
        <v>1</v>
      </c>
      <c r="W39" s="6">
        <f t="shared" si="12"/>
        <v>3.2450323238946846E-3</v>
      </c>
      <c r="X39" s="6">
        <f t="shared" si="13"/>
        <v>0</v>
      </c>
      <c r="Y39" s="6">
        <f t="shared" si="14"/>
        <v>0</v>
      </c>
      <c r="Z39" s="6">
        <f t="shared" si="15"/>
        <v>2.080638372379533E-2</v>
      </c>
      <c r="AA39" s="6">
        <f t="shared" si="16"/>
        <v>0.60204893820963734</v>
      </c>
      <c r="AB39" s="6">
        <f t="shared" si="17"/>
        <v>0.14239965374267261</v>
      </c>
      <c r="AC39" s="6">
        <f t="shared" si="18"/>
        <v>0</v>
      </c>
      <c r="AD39" s="6">
        <f t="shared" si="19"/>
        <v>0</v>
      </c>
      <c r="AE39" s="6">
        <f t="shared" si="20"/>
        <v>0.76850000799999996</v>
      </c>
    </row>
    <row r="40" spans="1:31" x14ac:dyDescent="0.3">
      <c r="A40" s="1">
        <v>38</v>
      </c>
      <c r="B40" s="1" t="s">
        <v>54</v>
      </c>
      <c r="C40" s="1" t="s">
        <v>52</v>
      </c>
      <c r="D40" s="1">
        <v>0.79249996700000003</v>
      </c>
      <c r="E40" s="2">
        <v>17</v>
      </c>
      <c r="F40" s="1">
        <v>0</v>
      </c>
      <c r="G40" s="1">
        <v>0</v>
      </c>
      <c r="H40" s="2">
        <v>168</v>
      </c>
      <c r="I40" s="2">
        <v>2962</v>
      </c>
      <c r="J40" s="2">
        <v>1008</v>
      </c>
      <c r="K40" s="1">
        <v>0</v>
      </c>
      <c r="L40" s="1">
        <v>0</v>
      </c>
      <c r="M40">
        <f t="shared" si="2"/>
        <v>4155</v>
      </c>
      <c r="N40" s="4">
        <f t="shared" si="3"/>
        <v>4.0914560770156441E-3</v>
      </c>
      <c r="O40" s="4">
        <f t="shared" si="4"/>
        <v>0</v>
      </c>
      <c r="P40" s="4">
        <f t="shared" si="5"/>
        <v>0</v>
      </c>
      <c r="Q40" s="4">
        <f t="shared" si="6"/>
        <v>4.043321299638989E-2</v>
      </c>
      <c r="R40" s="4">
        <f t="shared" si="7"/>
        <v>0.71287605294825507</v>
      </c>
      <c r="S40" s="4">
        <f t="shared" si="8"/>
        <v>0.24259927797833936</v>
      </c>
      <c r="T40" s="4">
        <f t="shared" si="9"/>
        <v>0</v>
      </c>
      <c r="U40" s="4">
        <f t="shared" si="10"/>
        <v>0</v>
      </c>
      <c r="V40" s="4">
        <f t="shared" si="11"/>
        <v>1</v>
      </c>
      <c r="W40" s="6">
        <f t="shared" si="12"/>
        <v>3.2424788060168475E-3</v>
      </c>
      <c r="X40" s="6">
        <f t="shared" si="13"/>
        <v>0</v>
      </c>
      <c r="Y40" s="6">
        <f t="shared" si="14"/>
        <v>0</v>
      </c>
      <c r="Z40" s="6">
        <f t="shared" si="15"/>
        <v>3.2043319965342959E-2</v>
      </c>
      <c r="AA40" s="6">
        <f t="shared" si="16"/>
        <v>0.56495424843658237</v>
      </c>
      <c r="AB40" s="6">
        <f t="shared" si="17"/>
        <v>0.19225991979205778</v>
      </c>
      <c r="AC40" s="6">
        <f t="shared" si="18"/>
        <v>0</v>
      </c>
      <c r="AD40" s="6">
        <f t="shared" si="19"/>
        <v>0</v>
      </c>
      <c r="AE40" s="6">
        <f t="shared" si="20"/>
        <v>0.79249996700000003</v>
      </c>
    </row>
    <row r="41" spans="1:31" x14ac:dyDescent="0.3">
      <c r="A41" s="1">
        <v>39</v>
      </c>
      <c r="B41" s="1" t="s">
        <v>55</v>
      </c>
      <c r="C41" s="1" t="s">
        <v>56</v>
      </c>
      <c r="D41" s="1">
        <v>1.5275000409999999</v>
      </c>
      <c r="E41" s="2">
        <v>2</v>
      </c>
      <c r="F41" s="2">
        <v>2998</v>
      </c>
      <c r="G41" s="1">
        <v>0</v>
      </c>
      <c r="H41" s="2">
        <v>60</v>
      </c>
      <c r="I41" s="2">
        <v>504</v>
      </c>
      <c r="J41" s="1">
        <v>0</v>
      </c>
      <c r="K41" s="1">
        <v>0</v>
      </c>
      <c r="L41" s="1">
        <v>0</v>
      </c>
      <c r="M41">
        <f t="shared" si="2"/>
        <v>3564</v>
      </c>
      <c r="N41" s="4">
        <f t="shared" si="3"/>
        <v>5.6116722783389455E-4</v>
      </c>
      <c r="O41" s="4">
        <f t="shared" si="4"/>
        <v>0.84118967452300786</v>
      </c>
      <c r="P41" s="4">
        <f t="shared" si="5"/>
        <v>0</v>
      </c>
      <c r="Q41" s="4">
        <f t="shared" si="6"/>
        <v>1.6835016835016835E-2</v>
      </c>
      <c r="R41" s="4">
        <f t="shared" si="7"/>
        <v>0.14141414141414141</v>
      </c>
      <c r="S41" s="4">
        <f t="shared" si="8"/>
        <v>0</v>
      </c>
      <c r="T41" s="4">
        <f t="shared" si="9"/>
        <v>0</v>
      </c>
      <c r="U41" s="4">
        <f t="shared" si="10"/>
        <v>0</v>
      </c>
      <c r="V41" s="4">
        <f t="shared" si="11"/>
        <v>1</v>
      </c>
      <c r="W41" s="6">
        <f t="shared" si="12"/>
        <v>8.5718296352413023E-4</v>
      </c>
      <c r="X41" s="6">
        <f t="shared" si="13"/>
        <v>1.284917262322671</v>
      </c>
      <c r="Y41" s="6">
        <f t="shared" si="14"/>
        <v>0</v>
      </c>
      <c r="Z41" s="6">
        <f t="shared" si="15"/>
        <v>2.5715488905723904E-2</v>
      </c>
      <c r="AA41" s="6">
        <f t="shared" si="16"/>
        <v>0.21601010680808078</v>
      </c>
      <c r="AB41" s="6">
        <f t="shared" si="17"/>
        <v>0</v>
      </c>
      <c r="AC41" s="6">
        <f t="shared" si="18"/>
        <v>0</v>
      </c>
      <c r="AD41" s="6">
        <f t="shared" si="19"/>
        <v>0</v>
      </c>
      <c r="AE41" s="6">
        <f t="shared" si="20"/>
        <v>1.5275000409999999</v>
      </c>
    </row>
    <row r="42" spans="1:31" x14ac:dyDescent="0.3">
      <c r="A42" s="1">
        <v>40</v>
      </c>
      <c r="B42" s="1" t="s">
        <v>57</v>
      </c>
      <c r="C42" s="1" t="s">
        <v>56</v>
      </c>
      <c r="D42" s="1">
        <v>1.607500054</v>
      </c>
      <c r="E42" s="2">
        <v>4</v>
      </c>
      <c r="F42" s="2">
        <v>3036</v>
      </c>
      <c r="G42" s="1">
        <v>0</v>
      </c>
      <c r="H42" s="2">
        <v>73</v>
      </c>
      <c r="I42" s="2">
        <v>500</v>
      </c>
      <c r="J42" s="1">
        <v>0</v>
      </c>
      <c r="K42" s="1">
        <v>0</v>
      </c>
      <c r="L42" s="1">
        <v>0</v>
      </c>
      <c r="M42">
        <f t="shared" si="2"/>
        <v>3613</v>
      </c>
      <c r="N42" s="4">
        <f t="shared" si="3"/>
        <v>1.1071132023249377E-3</v>
      </c>
      <c r="O42" s="4">
        <f t="shared" si="4"/>
        <v>0.84029892056462774</v>
      </c>
      <c r="P42" s="4">
        <f t="shared" si="5"/>
        <v>0</v>
      </c>
      <c r="Q42" s="4">
        <f t="shared" si="6"/>
        <v>2.0204815942430114E-2</v>
      </c>
      <c r="R42" s="4">
        <f t="shared" si="7"/>
        <v>0.13838915029061721</v>
      </c>
      <c r="S42" s="4">
        <f t="shared" si="8"/>
        <v>0</v>
      </c>
      <c r="T42" s="4">
        <f t="shared" si="9"/>
        <v>0</v>
      </c>
      <c r="U42" s="4">
        <f t="shared" si="10"/>
        <v>0</v>
      </c>
      <c r="V42" s="4">
        <f t="shared" si="11"/>
        <v>1</v>
      </c>
      <c r="W42" s="6">
        <f t="shared" si="12"/>
        <v>1.7796845325214502E-3</v>
      </c>
      <c r="X42" s="6">
        <f t="shared" si="13"/>
        <v>1.3507805601837808</v>
      </c>
      <c r="Y42" s="6">
        <f t="shared" si="14"/>
        <v>0</v>
      </c>
      <c r="Z42" s="6">
        <f t="shared" si="15"/>
        <v>3.2479242718516467E-2</v>
      </c>
      <c r="AA42" s="6">
        <f t="shared" si="16"/>
        <v>0.22246056656518129</v>
      </c>
      <c r="AB42" s="6">
        <f t="shared" si="17"/>
        <v>0</v>
      </c>
      <c r="AC42" s="6">
        <f t="shared" si="18"/>
        <v>0</v>
      </c>
      <c r="AD42" s="6">
        <f t="shared" si="19"/>
        <v>0</v>
      </c>
      <c r="AE42" s="6">
        <f t="shared" si="20"/>
        <v>1.6075000540000002</v>
      </c>
    </row>
    <row r="43" spans="1:31" x14ac:dyDescent="0.3">
      <c r="A43" s="1">
        <v>41</v>
      </c>
      <c r="B43" s="1" t="s">
        <v>58</v>
      </c>
      <c r="C43" s="1" t="s">
        <v>56</v>
      </c>
      <c r="D43" s="1">
        <v>1.4970000459999999</v>
      </c>
      <c r="E43" s="2">
        <v>2</v>
      </c>
      <c r="F43" s="2">
        <v>2580</v>
      </c>
      <c r="G43" s="1">
        <v>0</v>
      </c>
      <c r="H43" s="2">
        <v>59</v>
      </c>
      <c r="I43" s="2">
        <v>418</v>
      </c>
      <c r="J43" s="1">
        <v>0</v>
      </c>
      <c r="K43" s="1">
        <v>0</v>
      </c>
      <c r="L43" s="1">
        <v>0</v>
      </c>
      <c r="M43">
        <f t="shared" si="2"/>
        <v>3059</v>
      </c>
      <c r="N43" s="4">
        <f t="shared" si="3"/>
        <v>6.5380843412880026E-4</v>
      </c>
      <c r="O43" s="4">
        <f t="shared" si="4"/>
        <v>0.84341288002615233</v>
      </c>
      <c r="P43" s="4">
        <f t="shared" si="5"/>
        <v>0</v>
      </c>
      <c r="Q43" s="4">
        <f t="shared" si="6"/>
        <v>1.9287348806799609E-2</v>
      </c>
      <c r="R43" s="4">
        <f t="shared" si="7"/>
        <v>0.13664596273291926</v>
      </c>
      <c r="S43" s="4">
        <f t="shared" si="8"/>
        <v>0</v>
      </c>
      <c r="T43" s="4">
        <f t="shared" si="9"/>
        <v>0</v>
      </c>
      <c r="U43" s="4">
        <f t="shared" si="10"/>
        <v>0</v>
      </c>
      <c r="V43" s="4">
        <f t="shared" si="11"/>
        <v>1</v>
      </c>
      <c r="W43" s="6">
        <f t="shared" si="12"/>
        <v>9.7875125596600201E-4</v>
      </c>
      <c r="X43" s="6">
        <f t="shared" si="13"/>
        <v>1.2625891201961426</v>
      </c>
      <c r="Y43" s="6">
        <f t="shared" si="14"/>
        <v>0</v>
      </c>
      <c r="Z43" s="6">
        <f t="shared" si="15"/>
        <v>2.8873162050997058E-2</v>
      </c>
      <c r="AA43" s="6">
        <f t="shared" si="16"/>
        <v>0.2045590124968944</v>
      </c>
      <c r="AB43" s="6">
        <f t="shared" si="17"/>
        <v>0</v>
      </c>
      <c r="AC43" s="6">
        <f t="shared" si="18"/>
        <v>0</v>
      </c>
      <c r="AD43" s="6">
        <f t="shared" si="19"/>
        <v>0</v>
      </c>
      <c r="AE43" s="6">
        <f t="shared" si="20"/>
        <v>1.4970000459999999</v>
      </c>
    </row>
    <row r="44" spans="1:31" x14ac:dyDescent="0.3">
      <c r="A44" s="1">
        <v>42</v>
      </c>
      <c r="B44" s="1" t="s">
        <v>59</v>
      </c>
      <c r="C44" s="1" t="s">
        <v>60</v>
      </c>
      <c r="D44" s="1">
        <v>1.199999936</v>
      </c>
      <c r="E44" s="2">
        <v>16</v>
      </c>
      <c r="F44" s="1">
        <v>0</v>
      </c>
      <c r="G44" s="2">
        <v>1769</v>
      </c>
      <c r="H44" s="2">
        <v>77</v>
      </c>
      <c r="I44" s="2">
        <v>1982</v>
      </c>
      <c r="J44" s="1">
        <v>0</v>
      </c>
      <c r="K44" s="1">
        <v>0</v>
      </c>
      <c r="L44" s="1">
        <v>0</v>
      </c>
      <c r="M44">
        <f t="shared" si="2"/>
        <v>3844</v>
      </c>
      <c r="N44" s="4">
        <f t="shared" si="3"/>
        <v>4.1623309053069723E-3</v>
      </c>
      <c r="O44" s="4">
        <f t="shared" si="4"/>
        <v>0</v>
      </c>
      <c r="P44" s="4">
        <f t="shared" si="5"/>
        <v>0.46019771071800208</v>
      </c>
      <c r="Q44" s="4">
        <f t="shared" si="6"/>
        <v>2.0031217481789803E-2</v>
      </c>
      <c r="R44" s="4">
        <f t="shared" si="7"/>
        <v>0.51560874089490116</v>
      </c>
      <c r="S44" s="4">
        <f t="shared" si="8"/>
        <v>0</v>
      </c>
      <c r="T44" s="4">
        <f t="shared" si="9"/>
        <v>0</v>
      </c>
      <c r="U44" s="4">
        <f t="shared" si="10"/>
        <v>0</v>
      </c>
      <c r="V44" s="4">
        <f t="shared" si="11"/>
        <v>1</v>
      </c>
      <c r="W44" s="6">
        <f t="shared" si="12"/>
        <v>4.9947968199791888E-3</v>
      </c>
      <c r="X44" s="6">
        <f t="shared" si="13"/>
        <v>0</v>
      </c>
      <c r="Y44" s="6">
        <f t="shared" si="14"/>
        <v>0.55223722340894899</v>
      </c>
      <c r="Z44" s="6">
        <f t="shared" si="15"/>
        <v>2.4037459696149843E-2</v>
      </c>
      <c r="AA44" s="6">
        <f t="shared" si="16"/>
        <v>0.61873045607492194</v>
      </c>
      <c r="AB44" s="6">
        <f t="shared" si="17"/>
        <v>0</v>
      </c>
      <c r="AC44" s="6">
        <f t="shared" si="18"/>
        <v>0</v>
      </c>
      <c r="AD44" s="6">
        <f t="shared" si="19"/>
        <v>0</v>
      </c>
      <c r="AE44" s="6">
        <f t="shared" si="20"/>
        <v>1.1999999359999998</v>
      </c>
    </row>
    <row r="45" spans="1:31" x14ac:dyDescent="0.3">
      <c r="A45" s="1">
        <v>43</v>
      </c>
      <c r="B45" s="1" t="s">
        <v>61</v>
      </c>
      <c r="C45" s="1" t="s">
        <v>60</v>
      </c>
      <c r="D45" s="1">
        <v>1.205000021</v>
      </c>
      <c r="E45" s="2">
        <v>13</v>
      </c>
      <c r="F45" s="1">
        <v>0</v>
      </c>
      <c r="G45" s="2">
        <v>1573</v>
      </c>
      <c r="H45" s="2">
        <v>65</v>
      </c>
      <c r="I45" s="2">
        <v>1794</v>
      </c>
      <c r="J45" s="1">
        <v>0</v>
      </c>
      <c r="K45" s="1">
        <v>0</v>
      </c>
      <c r="L45" s="1">
        <v>0</v>
      </c>
      <c r="M45">
        <f t="shared" si="2"/>
        <v>3445</v>
      </c>
      <c r="N45" s="4">
        <f t="shared" si="3"/>
        <v>3.7735849056603774E-3</v>
      </c>
      <c r="O45" s="4">
        <f t="shared" si="4"/>
        <v>0</v>
      </c>
      <c r="P45" s="4">
        <f t="shared" si="5"/>
        <v>0.45660377358490567</v>
      </c>
      <c r="Q45" s="4">
        <f t="shared" si="6"/>
        <v>1.8867924528301886E-2</v>
      </c>
      <c r="R45" s="4">
        <f t="shared" si="7"/>
        <v>0.52075471698113207</v>
      </c>
      <c r="S45" s="4">
        <f t="shared" si="8"/>
        <v>0</v>
      </c>
      <c r="T45" s="4">
        <f t="shared" si="9"/>
        <v>0</v>
      </c>
      <c r="U45" s="4">
        <f t="shared" si="10"/>
        <v>0</v>
      </c>
      <c r="V45" s="4">
        <f t="shared" si="11"/>
        <v>1</v>
      </c>
      <c r="W45" s="6">
        <f t="shared" si="12"/>
        <v>4.5471698905660378E-3</v>
      </c>
      <c r="X45" s="6">
        <f t="shared" si="13"/>
        <v>0</v>
      </c>
      <c r="Y45" s="6">
        <f t="shared" si="14"/>
        <v>0.55020755675849065</v>
      </c>
      <c r="Z45" s="6">
        <f t="shared" si="15"/>
        <v>2.2735849452830189E-2</v>
      </c>
      <c r="AA45" s="6">
        <f t="shared" si="16"/>
        <v>0.62750944489811322</v>
      </c>
      <c r="AB45" s="6">
        <f t="shared" si="17"/>
        <v>0</v>
      </c>
      <c r="AC45" s="6">
        <f t="shared" si="18"/>
        <v>0</v>
      </c>
      <c r="AD45" s="6">
        <f t="shared" si="19"/>
        <v>0</v>
      </c>
      <c r="AE45" s="6">
        <f t="shared" si="20"/>
        <v>1.205000021</v>
      </c>
    </row>
    <row r="46" spans="1:31" x14ac:dyDescent="0.3">
      <c r="A46" s="1">
        <v>44</v>
      </c>
      <c r="B46" s="1" t="s">
        <v>62</v>
      </c>
      <c r="C46" s="1" t="s">
        <v>60</v>
      </c>
      <c r="D46" s="1">
        <v>1.13099996</v>
      </c>
      <c r="E46" s="2">
        <v>23</v>
      </c>
      <c r="F46" s="1">
        <v>0</v>
      </c>
      <c r="G46" s="2">
        <v>1928</v>
      </c>
      <c r="H46" s="2">
        <v>97</v>
      </c>
      <c r="I46" s="2">
        <v>2188</v>
      </c>
      <c r="J46" s="1">
        <v>0</v>
      </c>
      <c r="K46" s="1">
        <v>0</v>
      </c>
      <c r="L46" s="1">
        <v>0</v>
      </c>
      <c r="M46">
        <f t="shared" si="2"/>
        <v>4236</v>
      </c>
      <c r="N46" s="4">
        <f t="shared" si="3"/>
        <v>5.4296506137865913E-3</v>
      </c>
      <c r="O46" s="4">
        <f t="shared" si="4"/>
        <v>0</v>
      </c>
      <c r="P46" s="4">
        <f t="shared" si="5"/>
        <v>0.45514636449480644</v>
      </c>
      <c r="Q46" s="4">
        <f t="shared" si="6"/>
        <v>2.2898961284230405E-2</v>
      </c>
      <c r="R46" s="4">
        <f t="shared" si="7"/>
        <v>0.51652502360717656</v>
      </c>
      <c r="S46" s="4">
        <f t="shared" si="8"/>
        <v>0</v>
      </c>
      <c r="T46" s="4">
        <f t="shared" si="9"/>
        <v>0</v>
      </c>
      <c r="U46" s="4">
        <f t="shared" si="10"/>
        <v>0</v>
      </c>
      <c r="V46" s="4">
        <f t="shared" si="11"/>
        <v>1</v>
      </c>
      <c r="W46" s="6">
        <f t="shared" si="12"/>
        <v>6.1409346270066105E-3</v>
      </c>
      <c r="X46" s="6">
        <f t="shared" si="13"/>
        <v>0</v>
      </c>
      <c r="Y46" s="6">
        <f t="shared" si="14"/>
        <v>0.51477052003777157</v>
      </c>
      <c r="Z46" s="6">
        <f t="shared" si="15"/>
        <v>2.5898724296506137E-2</v>
      </c>
      <c r="AA46" s="6">
        <f t="shared" si="16"/>
        <v>0.58418978103871577</v>
      </c>
      <c r="AB46" s="6">
        <f t="shared" si="17"/>
        <v>0</v>
      </c>
      <c r="AC46" s="6">
        <f t="shared" si="18"/>
        <v>0</v>
      </c>
      <c r="AD46" s="6">
        <f t="shared" si="19"/>
        <v>0</v>
      </c>
      <c r="AE46" s="6">
        <f t="shared" si="20"/>
        <v>1.13099996</v>
      </c>
    </row>
    <row r="47" spans="1:31" x14ac:dyDescent="0.3">
      <c r="A47" s="1">
        <v>45</v>
      </c>
      <c r="B47" s="1" t="s">
        <v>63</v>
      </c>
      <c r="C47" s="1" t="s">
        <v>64</v>
      </c>
      <c r="D47" s="1">
        <v>1.0965000469999999</v>
      </c>
      <c r="E47" s="1">
        <v>0</v>
      </c>
      <c r="F47" s="1">
        <v>0</v>
      </c>
      <c r="G47" s="2">
        <v>1700</v>
      </c>
      <c r="H47" s="1">
        <v>0</v>
      </c>
      <c r="I47" s="2">
        <v>459</v>
      </c>
      <c r="J47" s="2">
        <v>250</v>
      </c>
      <c r="K47" s="2">
        <v>66</v>
      </c>
      <c r="L47" s="1">
        <v>0</v>
      </c>
      <c r="M47">
        <f t="shared" si="2"/>
        <v>2475</v>
      </c>
      <c r="N47" s="4">
        <f t="shared" si="3"/>
        <v>0</v>
      </c>
      <c r="O47" s="4">
        <f t="shared" si="4"/>
        <v>0</v>
      </c>
      <c r="P47" s="4">
        <f t="shared" si="5"/>
        <v>0.68686868686868685</v>
      </c>
      <c r="Q47" s="4">
        <f t="shared" si="6"/>
        <v>0</v>
      </c>
      <c r="R47" s="4">
        <f t="shared" si="7"/>
        <v>0.18545454545454546</v>
      </c>
      <c r="S47" s="4">
        <f t="shared" si="8"/>
        <v>0.10101010101010101</v>
      </c>
      <c r="T47" s="4">
        <f t="shared" si="9"/>
        <v>2.6666666666666668E-2</v>
      </c>
      <c r="U47" s="4">
        <f t="shared" si="10"/>
        <v>0</v>
      </c>
      <c r="V47" s="4">
        <f t="shared" si="11"/>
        <v>0.99999999999999989</v>
      </c>
      <c r="W47" s="6">
        <f t="shared" si="12"/>
        <v>0</v>
      </c>
      <c r="X47" s="6">
        <f t="shared" si="13"/>
        <v>0</v>
      </c>
      <c r="Y47" s="6">
        <f t="shared" si="14"/>
        <v>0.75315154743434332</v>
      </c>
      <c r="Z47" s="6">
        <f t="shared" si="15"/>
        <v>0</v>
      </c>
      <c r="AA47" s="6">
        <f t="shared" si="16"/>
        <v>0.20335091780727271</v>
      </c>
      <c r="AB47" s="6">
        <f t="shared" si="17"/>
        <v>0.1107575805050505</v>
      </c>
      <c r="AC47" s="6">
        <f t="shared" si="18"/>
        <v>2.9240001253333332E-2</v>
      </c>
      <c r="AD47" s="6">
        <f t="shared" si="19"/>
        <v>0</v>
      </c>
      <c r="AE47" s="6">
        <f t="shared" si="20"/>
        <v>1.0965000469999999</v>
      </c>
    </row>
    <row r="48" spans="1:31" x14ac:dyDescent="0.3">
      <c r="A48" s="1">
        <v>46</v>
      </c>
      <c r="B48" s="1" t="s">
        <v>65</v>
      </c>
      <c r="C48" s="1" t="s">
        <v>64</v>
      </c>
      <c r="D48" s="1">
        <v>1.2080000710000001</v>
      </c>
      <c r="E48" s="1">
        <v>0</v>
      </c>
      <c r="F48" s="1">
        <v>0</v>
      </c>
      <c r="G48" s="2">
        <v>2085</v>
      </c>
      <c r="H48" s="1">
        <v>0</v>
      </c>
      <c r="I48" s="2">
        <v>585</v>
      </c>
      <c r="J48" s="2">
        <v>265</v>
      </c>
      <c r="K48" s="2">
        <v>65</v>
      </c>
      <c r="L48" s="1">
        <v>0</v>
      </c>
      <c r="M48">
        <f t="shared" si="2"/>
        <v>3000</v>
      </c>
      <c r="N48" s="4">
        <f t="shared" si="3"/>
        <v>0</v>
      </c>
      <c r="O48" s="4">
        <f t="shared" si="4"/>
        <v>0</v>
      </c>
      <c r="P48" s="4">
        <f t="shared" si="5"/>
        <v>0.69499999999999995</v>
      </c>
      <c r="Q48" s="4">
        <f t="shared" si="6"/>
        <v>0</v>
      </c>
      <c r="R48" s="4">
        <f t="shared" si="7"/>
        <v>0.19500000000000001</v>
      </c>
      <c r="S48" s="4">
        <f t="shared" si="8"/>
        <v>8.8333333333333333E-2</v>
      </c>
      <c r="T48" s="4">
        <f t="shared" si="9"/>
        <v>2.1666666666666667E-2</v>
      </c>
      <c r="U48" s="4">
        <f t="shared" si="10"/>
        <v>0</v>
      </c>
      <c r="V48" s="4">
        <f t="shared" si="11"/>
        <v>1</v>
      </c>
      <c r="W48" s="6">
        <f t="shared" si="12"/>
        <v>0</v>
      </c>
      <c r="X48" s="6">
        <f t="shared" si="13"/>
        <v>0</v>
      </c>
      <c r="Y48" s="6">
        <f t="shared" si="14"/>
        <v>0.83956004934499995</v>
      </c>
      <c r="Z48" s="6">
        <f t="shared" si="15"/>
        <v>0</v>
      </c>
      <c r="AA48" s="6">
        <f t="shared" si="16"/>
        <v>0.23556001384500003</v>
      </c>
      <c r="AB48" s="6">
        <f t="shared" si="17"/>
        <v>0.10670667293833334</v>
      </c>
      <c r="AC48" s="6">
        <f t="shared" si="18"/>
        <v>2.6173334871666669E-2</v>
      </c>
      <c r="AD48" s="6">
        <f t="shared" si="19"/>
        <v>0</v>
      </c>
      <c r="AE48" s="6">
        <f t="shared" si="20"/>
        <v>1.2080000709999998</v>
      </c>
    </row>
    <row r="49" spans="1:31" x14ac:dyDescent="0.3">
      <c r="A49" s="1">
        <v>47</v>
      </c>
      <c r="B49" s="1" t="s">
        <v>66</v>
      </c>
      <c r="C49" s="1" t="s">
        <v>64</v>
      </c>
      <c r="D49" s="1">
        <v>1.1630000549999999</v>
      </c>
      <c r="E49" s="1">
        <v>0</v>
      </c>
      <c r="F49" s="1">
        <v>0</v>
      </c>
      <c r="G49" s="2">
        <v>1771</v>
      </c>
      <c r="H49" s="1">
        <v>0</v>
      </c>
      <c r="I49" s="2">
        <v>704</v>
      </c>
      <c r="J49" s="2">
        <v>334</v>
      </c>
      <c r="K49" s="2">
        <v>68</v>
      </c>
      <c r="L49" s="1">
        <v>0</v>
      </c>
      <c r="M49">
        <f t="shared" si="2"/>
        <v>2877</v>
      </c>
      <c r="N49" s="4">
        <f t="shared" si="3"/>
        <v>0</v>
      </c>
      <c r="O49" s="4">
        <f t="shared" si="4"/>
        <v>0</v>
      </c>
      <c r="P49" s="4">
        <f t="shared" si="5"/>
        <v>0.61557177615571779</v>
      </c>
      <c r="Q49" s="4">
        <f t="shared" si="6"/>
        <v>0</v>
      </c>
      <c r="R49" s="4">
        <f t="shared" si="7"/>
        <v>0.24469933958985055</v>
      </c>
      <c r="S49" s="4">
        <f t="shared" si="8"/>
        <v>0.11609315258950295</v>
      </c>
      <c r="T49" s="4">
        <f t="shared" si="9"/>
        <v>2.3635731664928744E-2</v>
      </c>
      <c r="U49" s="4">
        <f t="shared" si="10"/>
        <v>0</v>
      </c>
      <c r="V49" s="4">
        <f t="shared" si="11"/>
        <v>1</v>
      </c>
      <c r="W49" s="6">
        <f t="shared" si="12"/>
        <v>0</v>
      </c>
      <c r="X49" s="6">
        <f t="shared" si="13"/>
        <v>0</v>
      </c>
      <c r="Y49" s="6">
        <f t="shared" si="14"/>
        <v>0.7159100095255474</v>
      </c>
      <c r="Z49" s="6">
        <f t="shared" si="15"/>
        <v>0</v>
      </c>
      <c r="AA49" s="6">
        <f t="shared" si="16"/>
        <v>0.28458534540145985</v>
      </c>
      <c r="AB49" s="6">
        <f t="shared" si="17"/>
        <v>0.13501634284671532</v>
      </c>
      <c r="AC49" s="6">
        <f t="shared" si="18"/>
        <v>2.748835722627737E-2</v>
      </c>
      <c r="AD49" s="6">
        <f t="shared" si="19"/>
        <v>0</v>
      </c>
      <c r="AE49" s="6">
        <f t="shared" si="20"/>
        <v>1.1630000549999999</v>
      </c>
    </row>
    <row r="50" spans="1:31" x14ac:dyDescent="0.3">
      <c r="A50" s="1">
        <v>48</v>
      </c>
      <c r="B50" s="1" t="s">
        <v>67</v>
      </c>
      <c r="C50" s="1" t="s">
        <v>68</v>
      </c>
      <c r="D50" s="1">
        <v>1.1119999359999999</v>
      </c>
      <c r="E50" s="2">
        <v>23</v>
      </c>
      <c r="F50" s="1">
        <v>0</v>
      </c>
      <c r="G50" s="2">
        <v>2130</v>
      </c>
      <c r="H50" s="1">
        <v>0</v>
      </c>
      <c r="I50" s="2">
        <v>658</v>
      </c>
      <c r="J50" s="1">
        <v>0</v>
      </c>
      <c r="K50" s="2">
        <v>114</v>
      </c>
      <c r="L50" s="1">
        <v>0</v>
      </c>
      <c r="M50">
        <f t="shared" si="2"/>
        <v>2925</v>
      </c>
      <c r="N50" s="4">
        <f t="shared" si="3"/>
        <v>7.8632478632478641E-3</v>
      </c>
      <c r="O50" s="4">
        <f t="shared" si="4"/>
        <v>0</v>
      </c>
      <c r="P50" s="4">
        <f t="shared" si="5"/>
        <v>0.72820512820512817</v>
      </c>
      <c r="Q50" s="4">
        <f t="shared" si="6"/>
        <v>0</v>
      </c>
      <c r="R50" s="4">
        <f t="shared" si="7"/>
        <v>0.22495726495726495</v>
      </c>
      <c r="S50" s="4">
        <f t="shared" si="8"/>
        <v>0</v>
      </c>
      <c r="T50" s="4">
        <f t="shared" si="9"/>
        <v>3.8974358974358976E-2</v>
      </c>
      <c r="U50" s="4">
        <f t="shared" si="10"/>
        <v>0</v>
      </c>
      <c r="V50" s="4">
        <f t="shared" si="11"/>
        <v>1</v>
      </c>
      <c r="W50" s="6">
        <f t="shared" si="12"/>
        <v>8.7439311206837615E-3</v>
      </c>
      <c r="X50" s="6">
        <f t="shared" si="13"/>
        <v>0</v>
      </c>
      <c r="Y50" s="6">
        <f t="shared" si="14"/>
        <v>0.80976405595897427</v>
      </c>
      <c r="Z50" s="6">
        <f t="shared" si="15"/>
        <v>0</v>
      </c>
      <c r="AA50" s="6">
        <f t="shared" si="16"/>
        <v>0.25015246423521365</v>
      </c>
      <c r="AB50" s="6">
        <f t="shared" si="17"/>
        <v>0</v>
      </c>
      <c r="AC50" s="6">
        <f t="shared" si="18"/>
        <v>4.3339484685128202E-2</v>
      </c>
      <c r="AD50" s="6">
        <f t="shared" si="19"/>
        <v>0</v>
      </c>
      <c r="AE50" s="6">
        <f t="shared" si="20"/>
        <v>1.1119999359999999</v>
      </c>
    </row>
    <row r="51" spans="1:31" x14ac:dyDescent="0.3">
      <c r="A51" s="1">
        <v>49</v>
      </c>
      <c r="B51" s="1" t="s">
        <v>69</v>
      </c>
      <c r="C51" s="1" t="s">
        <v>68</v>
      </c>
      <c r="D51" s="1">
        <v>1.1749999600000001</v>
      </c>
      <c r="E51" s="2">
        <v>4</v>
      </c>
      <c r="F51" s="1">
        <v>0</v>
      </c>
      <c r="G51" s="2">
        <v>529</v>
      </c>
      <c r="H51" s="1">
        <v>0</v>
      </c>
      <c r="I51" s="2">
        <v>131</v>
      </c>
      <c r="J51" s="1">
        <v>0</v>
      </c>
      <c r="K51" s="2">
        <v>33</v>
      </c>
      <c r="L51" s="1">
        <v>0</v>
      </c>
      <c r="M51">
        <f t="shared" si="2"/>
        <v>697</v>
      </c>
      <c r="N51" s="4">
        <f t="shared" si="3"/>
        <v>5.7388809182209472E-3</v>
      </c>
      <c r="O51" s="4">
        <f t="shared" si="4"/>
        <v>0</v>
      </c>
      <c r="P51" s="4">
        <f t="shared" si="5"/>
        <v>0.75896700143472018</v>
      </c>
      <c r="Q51" s="4">
        <f t="shared" si="6"/>
        <v>0</v>
      </c>
      <c r="R51" s="4">
        <f t="shared" si="7"/>
        <v>0.18794835007173602</v>
      </c>
      <c r="S51" s="4">
        <f t="shared" si="8"/>
        <v>0</v>
      </c>
      <c r="T51" s="4">
        <f t="shared" si="9"/>
        <v>4.7345767575322814E-2</v>
      </c>
      <c r="U51" s="4">
        <f t="shared" si="10"/>
        <v>0</v>
      </c>
      <c r="V51" s="4">
        <f t="shared" si="11"/>
        <v>1</v>
      </c>
      <c r="W51" s="6">
        <f t="shared" si="12"/>
        <v>6.7431848493543769E-3</v>
      </c>
      <c r="X51" s="6">
        <f t="shared" si="13"/>
        <v>0</v>
      </c>
      <c r="Y51" s="6">
        <f t="shared" si="14"/>
        <v>0.8917861963271162</v>
      </c>
      <c r="Z51" s="6">
        <f t="shared" si="15"/>
        <v>0</v>
      </c>
      <c r="AA51" s="6">
        <f t="shared" si="16"/>
        <v>0.22083930381635583</v>
      </c>
      <c r="AB51" s="6">
        <f t="shared" si="17"/>
        <v>0</v>
      </c>
      <c r="AC51" s="6">
        <f t="shared" si="18"/>
        <v>5.563127500717361E-2</v>
      </c>
      <c r="AD51" s="6">
        <f t="shared" si="19"/>
        <v>0</v>
      </c>
      <c r="AE51" s="6">
        <f t="shared" si="20"/>
        <v>1.1749999600000001</v>
      </c>
    </row>
    <row r="52" spans="1:31" x14ac:dyDescent="0.3">
      <c r="A52" s="1">
        <v>50</v>
      </c>
      <c r="B52" s="1" t="s">
        <v>70</v>
      </c>
      <c r="C52" s="1" t="s">
        <v>68</v>
      </c>
      <c r="D52" s="1">
        <v>1.0419999440000001</v>
      </c>
      <c r="E52" s="2">
        <v>14</v>
      </c>
      <c r="F52" s="1">
        <v>0</v>
      </c>
      <c r="G52" s="2">
        <v>2621</v>
      </c>
      <c r="H52" s="1">
        <v>0</v>
      </c>
      <c r="I52" s="2">
        <v>620</v>
      </c>
      <c r="J52" s="1">
        <v>0</v>
      </c>
      <c r="K52" s="2">
        <v>115</v>
      </c>
      <c r="L52" s="1">
        <v>0</v>
      </c>
      <c r="M52">
        <f t="shared" si="2"/>
        <v>3370</v>
      </c>
      <c r="N52" s="4">
        <f t="shared" si="3"/>
        <v>4.154302670623145E-3</v>
      </c>
      <c r="O52" s="4">
        <f t="shared" si="4"/>
        <v>0</v>
      </c>
      <c r="P52" s="4">
        <f t="shared" si="5"/>
        <v>0.77774480712166172</v>
      </c>
      <c r="Q52" s="4">
        <f t="shared" si="6"/>
        <v>0</v>
      </c>
      <c r="R52" s="4">
        <f t="shared" si="7"/>
        <v>0.18397626112759644</v>
      </c>
      <c r="S52" s="4">
        <f t="shared" si="8"/>
        <v>0</v>
      </c>
      <c r="T52" s="4">
        <f t="shared" si="9"/>
        <v>3.4124629080118693E-2</v>
      </c>
      <c r="U52" s="4">
        <f t="shared" si="10"/>
        <v>0</v>
      </c>
      <c r="V52" s="4">
        <f t="shared" si="11"/>
        <v>1</v>
      </c>
      <c r="W52" s="6">
        <f t="shared" si="12"/>
        <v>4.3287831501483678E-3</v>
      </c>
      <c r="X52" s="6">
        <f t="shared" si="13"/>
        <v>0</v>
      </c>
      <c r="Y52" s="6">
        <f t="shared" si="14"/>
        <v>0.81041004546706241</v>
      </c>
      <c r="Z52" s="6">
        <f t="shared" si="15"/>
        <v>0</v>
      </c>
      <c r="AA52" s="6">
        <f t="shared" si="16"/>
        <v>0.19170325379228487</v>
      </c>
      <c r="AB52" s="6">
        <f t="shared" si="17"/>
        <v>0</v>
      </c>
      <c r="AC52" s="6">
        <f t="shared" si="18"/>
        <v>3.5557861590504454E-2</v>
      </c>
      <c r="AD52" s="6">
        <f t="shared" si="19"/>
        <v>0</v>
      </c>
      <c r="AE52" s="6">
        <f t="shared" si="20"/>
        <v>1.0419999440000003</v>
      </c>
    </row>
    <row r="53" spans="1:31" x14ac:dyDescent="0.3">
      <c r="A53" s="1">
        <v>51</v>
      </c>
      <c r="B53" s="1" t="s">
        <v>71</v>
      </c>
      <c r="C53" s="1" t="s">
        <v>72</v>
      </c>
      <c r="D53" s="1">
        <v>1.291500069</v>
      </c>
      <c r="E53" s="2">
        <v>12</v>
      </c>
      <c r="F53" s="1">
        <v>0</v>
      </c>
      <c r="G53" s="2">
        <v>1509</v>
      </c>
      <c r="H53" s="1">
        <v>0</v>
      </c>
      <c r="I53" s="2">
        <v>1644</v>
      </c>
      <c r="J53" s="2">
        <v>194</v>
      </c>
      <c r="K53" s="1">
        <v>0</v>
      </c>
      <c r="L53" s="1">
        <v>0</v>
      </c>
      <c r="M53">
        <f t="shared" si="2"/>
        <v>3359</v>
      </c>
      <c r="N53" s="4">
        <f t="shared" si="3"/>
        <v>3.572491813039595E-3</v>
      </c>
      <c r="O53" s="4">
        <f t="shared" si="4"/>
        <v>0</v>
      </c>
      <c r="P53" s="4">
        <f t="shared" si="5"/>
        <v>0.44924084548972909</v>
      </c>
      <c r="Q53" s="4">
        <f t="shared" si="6"/>
        <v>0</v>
      </c>
      <c r="R53" s="4">
        <f t="shared" si="7"/>
        <v>0.48943137838642453</v>
      </c>
      <c r="S53" s="4">
        <f t="shared" si="8"/>
        <v>5.7755284310806787E-2</v>
      </c>
      <c r="T53" s="4">
        <f t="shared" si="9"/>
        <v>0</v>
      </c>
      <c r="U53" s="4">
        <f t="shared" si="10"/>
        <v>0</v>
      </c>
      <c r="V53" s="4">
        <f t="shared" si="11"/>
        <v>1</v>
      </c>
      <c r="W53" s="6">
        <f t="shared" si="12"/>
        <v>4.6138734230425724E-3</v>
      </c>
      <c r="X53" s="6">
        <f t="shared" si="13"/>
        <v>0</v>
      </c>
      <c r="Y53" s="6">
        <f t="shared" si="14"/>
        <v>0.58019458294760351</v>
      </c>
      <c r="Z53" s="6">
        <f t="shared" si="15"/>
        <v>0</v>
      </c>
      <c r="AA53" s="6">
        <f t="shared" si="16"/>
        <v>0.63210065895683243</v>
      </c>
      <c r="AB53" s="6">
        <f t="shared" si="17"/>
        <v>7.4590953672521582E-2</v>
      </c>
      <c r="AC53" s="6">
        <f t="shared" si="18"/>
        <v>0</v>
      </c>
      <c r="AD53" s="6">
        <f t="shared" si="19"/>
        <v>0</v>
      </c>
      <c r="AE53" s="6">
        <f t="shared" si="20"/>
        <v>1.291500069</v>
      </c>
    </row>
    <row r="54" spans="1:31" x14ac:dyDescent="0.3">
      <c r="A54" s="1">
        <v>52</v>
      </c>
      <c r="B54" s="1" t="s">
        <v>73</v>
      </c>
      <c r="C54" s="1" t="s">
        <v>72</v>
      </c>
      <c r="D54" s="1">
        <v>1.332999952</v>
      </c>
      <c r="E54" s="2">
        <v>8</v>
      </c>
      <c r="F54" s="1">
        <v>0</v>
      </c>
      <c r="G54" s="2">
        <v>1374</v>
      </c>
      <c r="H54" s="1">
        <v>0</v>
      </c>
      <c r="I54" s="2">
        <v>1463</v>
      </c>
      <c r="J54" s="2">
        <v>171</v>
      </c>
      <c r="K54" s="1">
        <v>0</v>
      </c>
      <c r="L54" s="1">
        <v>0</v>
      </c>
      <c r="M54">
        <f t="shared" si="2"/>
        <v>3016</v>
      </c>
      <c r="N54" s="4">
        <f t="shared" si="3"/>
        <v>2.6525198938992041E-3</v>
      </c>
      <c r="O54" s="4">
        <f t="shared" si="4"/>
        <v>0</v>
      </c>
      <c r="P54" s="4">
        <f t="shared" si="5"/>
        <v>0.45557029177718833</v>
      </c>
      <c r="Q54" s="4">
        <f t="shared" si="6"/>
        <v>0</v>
      </c>
      <c r="R54" s="4">
        <f t="shared" si="7"/>
        <v>0.48507957559681697</v>
      </c>
      <c r="S54" s="4">
        <f t="shared" si="8"/>
        <v>5.669761273209549E-2</v>
      </c>
      <c r="T54" s="4">
        <f t="shared" si="9"/>
        <v>0</v>
      </c>
      <c r="U54" s="4">
        <f t="shared" si="10"/>
        <v>0</v>
      </c>
      <c r="V54" s="4">
        <f t="shared" si="11"/>
        <v>1</v>
      </c>
      <c r="W54" s="6">
        <f t="shared" si="12"/>
        <v>3.5358088912466842E-3</v>
      </c>
      <c r="X54" s="6">
        <f t="shared" si="13"/>
        <v>0</v>
      </c>
      <c r="Y54" s="6">
        <f t="shared" si="14"/>
        <v>0.60727517707161804</v>
      </c>
      <c r="Z54" s="6">
        <f t="shared" si="15"/>
        <v>0</v>
      </c>
      <c r="AA54" s="6">
        <f t="shared" si="16"/>
        <v>0.64661105098673743</v>
      </c>
      <c r="AB54" s="6">
        <f t="shared" si="17"/>
        <v>7.5577915050397876E-2</v>
      </c>
      <c r="AC54" s="6">
        <f t="shared" si="18"/>
        <v>0</v>
      </c>
      <c r="AD54" s="6">
        <f t="shared" si="19"/>
        <v>0</v>
      </c>
      <c r="AE54" s="6">
        <f t="shared" si="20"/>
        <v>1.332999952</v>
      </c>
    </row>
    <row r="55" spans="1:31" x14ac:dyDescent="0.3">
      <c r="A55" s="1">
        <v>53</v>
      </c>
      <c r="B55" s="1" t="s">
        <v>74</v>
      </c>
      <c r="C55" s="1" t="s">
        <v>72</v>
      </c>
      <c r="D55" s="1">
        <v>1.286000051</v>
      </c>
      <c r="E55" s="2">
        <v>11</v>
      </c>
      <c r="F55" s="1">
        <v>0</v>
      </c>
      <c r="G55" s="2">
        <v>1266</v>
      </c>
      <c r="H55" s="1">
        <v>0</v>
      </c>
      <c r="I55" s="2">
        <v>1443</v>
      </c>
      <c r="J55" s="2">
        <v>158</v>
      </c>
      <c r="K55" s="1">
        <v>0</v>
      </c>
      <c r="L55" s="1">
        <v>0</v>
      </c>
      <c r="M55">
        <f t="shared" si="2"/>
        <v>2878</v>
      </c>
      <c r="N55" s="4">
        <f t="shared" si="3"/>
        <v>3.8220986796386378E-3</v>
      </c>
      <c r="O55" s="4">
        <f t="shared" si="4"/>
        <v>0</v>
      </c>
      <c r="P55" s="4">
        <f t="shared" si="5"/>
        <v>0.43988881167477417</v>
      </c>
      <c r="Q55" s="4">
        <f t="shared" si="6"/>
        <v>0</v>
      </c>
      <c r="R55" s="4">
        <f t="shared" si="7"/>
        <v>0.5013898540653231</v>
      </c>
      <c r="S55" s="4">
        <f t="shared" si="8"/>
        <v>5.4899235580264071E-2</v>
      </c>
      <c r="T55" s="4">
        <f t="shared" si="9"/>
        <v>0</v>
      </c>
      <c r="U55" s="4">
        <f t="shared" si="10"/>
        <v>0</v>
      </c>
      <c r="V55" s="4">
        <f t="shared" si="11"/>
        <v>1</v>
      </c>
      <c r="W55" s="6">
        <f t="shared" si="12"/>
        <v>4.9152190969423207E-3</v>
      </c>
      <c r="X55" s="6">
        <f t="shared" si="13"/>
        <v>0</v>
      </c>
      <c r="Y55" s="6">
        <f t="shared" si="14"/>
        <v>0.56569703424808904</v>
      </c>
      <c r="Z55" s="6">
        <f t="shared" si="15"/>
        <v>0</v>
      </c>
      <c r="AA55" s="6">
        <f t="shared" si="16"/>
        <v>0.64478737789888807</v>
      </c>
      <c r="AB55" s="6">
        <f t="shared" si="17"/>
        <v>7.0600419756080612E-2</v>
      </c>
      <c r="AC55" s="6">
        <f t="shared" si="18"/>
        <v>0</v>
      </c>
      <c r="AD55" s="6">
        <f t="shared" si="19"/>
        <v>0</v>
      </c>
      <c r="AE55" s="6">
        <f t="shared" si="20"/>
        <v>1.286000051</v>
      </c>
    </row>
    <row r="56" spans="1:31" x14ac:dyDescent="0.3">
      <c r="A56" s="1">
        <v>54</v>
      </c>
      <c r="B56" s="1" t="s">
        <v>75</v>
      </c>
      <c r="C56" s="1" t="s">
        <v>76</v>
      </c>
      <c r="D56" s="1">
        <v>1.527999975</v>
      </c>
      <c r="E56" s="2">
        <v>5</v>
      </c>
      <c r="F56" s="2">
        <v>2299</v>
      </c>
      <c r="G56" s="1">
        <v>0</v>
      </c>
      <c r="H56" s="2">
        <v>29</v>
      </c>
      <c r="I56" s="2">
        <v>349</v>
      </c>
      <c r="J56" s="2">
        <v>111</v>
      </c>
      <c r="K56" s="1">
        <v>0</v>
      </c>
      <c r="L56" s="1">
        <v>0</v>
      </c>
      <c r="M56">
        <f t="shared" si="2"/>
        <v>2793</v>
      </c>
      <c r="N56" s="4">
        <f t="shared" si="3"/>
        <v>1.7901897601145722E-3</v>
      </c>
      <c r="O56" s="4">
        <f t="shared" si="4"/>
        <v>0.8231292517006803</v>
      </c>
      <c r="P56" s="4">
        <f t="shared" si="5"/>
        <v>0</v>
      </c>
      <c r="Q56" s="4">
        <f t="shared" si="6"/>
        <v>1.0383100608664519E-2</v>
      </c>
      <c r="R56" s="4">
        <f t="shared" si="7"/>
        <v>0.12495524525599713</v>
      </c>
      <c r="S56" s="4">
        <f t="shared" si="8"/>
        <v>3.9742212674543503E-2</v>
      </c>
      <c r="T56" s="4">
        <f t="shared" si="9"/>
        <v>0</v>
      </c>
      <c r="U56" s="4">
        <f t="shared" si="10"/>
        <v>0</v>
      </c>
      <c r="V56" s="4">
        <f t="shared" si="11"/>
        <v>1</v>
      </c>
      <c r="W56" s="6">
        <f t="shared" si="12"/>
        <v>2.7354099087003223E-3</v>
      </c>
      <c r="X56" s="6">
        <f t="shared" si="13"/>
        <v>1.2577414760204082</v>
      </c>
      <c r="Y56" s="6">
        <f t="shared" si="14"/>
        <v>0</v>
      </c>
      <c r="Z56" s="6">
        <f t="shared" si="15"/>
        <v>1.5865377470461871E-2</v>
      </c>
      <c r="AA56" s="6">
        <f t="shared" si="16"/>
        <v>0.19093161162728248</v>
      </c>
      <c r="AB56" s="6">
        <f t="shared" si="17"/>
        <v>6.0726099973147152E-2</v>
      </c>
      <c r="AC56" s="6">
        <f t="shared" si="18"/>
        <v>0</v>
      </c>
      <c r="AD56" s="6">
        <f t="shared" si="19"/>
        <v>0</v>
      </c>
      <c r="AE56" s="6">
        <f t="shared" si="20"/>
        <v>1.527999975</v>
      </c>
    </row>
    <row r="57" spans="1:31" x14ac:dyDescent="0.3">
      <c r="A57" s="1">
        <v>55</v>
      </c>
      <c r="B57" s="1" t="s">
        <v>77</v>
      </c>
      <c r="C57" s="1" t="s">
        <v>76</v>
      </c>
      <c r="D57" s="1">
        <v>1.524000056</v>
      </c>
      <c r="E57" s="2">
        <v>7</v>
      </c>
      <c r="F57" s="2">
        <v>2024</v>
      </c>
      <c r="G57" s="1">
        <v>0</v>
      </c>
      <c r="H57" s="2">
        <v>30</v>
      </c>
      <c r="I57" s="2">
        <v>293</v>
      </c>
      <c r="J57" s="2">
        <v>86</v>
      </c>
      <c r="K57" s="1">
        <v>0</v>
      </c>
      <c r="L57" s="1">
        <v>0</v>
      </c>
      <c r="M57">
        <f t="shared" si="2"/>
        <v>2440</v>
      </c>
      <c r="N57" s="4">
        <f t="shared" si="3"/>
        <v>2.8688524590163933E-3</v>
      </c>
      <c r="O57" s="4">
        <f t="shared" si="4"/>
        <v>0.82950819672131149</v>
      </c>
      <c r="P57" s="4">
        <f t="shared" si="5"/>
        <v>0</v>
      </c>
      <c r="Q57" s="4">
        <f t="shared" si="6"/>
        <v>1.2295081967213115E-2</v>
      </c>
      <c r="R57" s="4">
        <f t="shared" si="7"/>
        <v>0.12008196721311476</v>
      </c>
      <c r="S57" s="4">
        <f t="shared" si="8"/>
        <v>3.5245901639344261E-2</v>
      </c>
      <c r="T57" s="4">
        <f t="shared" si="9"/>
        <v>0</v>
      </c>
      <c r="U57" s="4">
        <f t="shared" si="10"/>
        <v>0</v>
      </c>
      <c r="V57" s="4">
        <f t="shared" si="11"/>
        <v>1</v>
      </c>
      <c r="W57" s="6">
        <f t="shared" si="12"/>
        <v>4.3721313081967212E-3</v>
      </c>
      <c r="X57" s="6">
        <f t="shared" si="13"/>
        <v>1.2641705382557378</v>
      </c>
      <c r="Y57" s="6">
        <f t="shared" si="14"/>
        <v>0</v>
      </c>
      <c r="Z57" s="6">
        <f t="shared" si="15"/>
        <v>1.8737705606557378E-2</v>
      </c>
      <c r="AA57" s="6">
        <f t="shared" si="16"/>
        <v>0.18300492475737706</v>
      </c>
      <c r="AB57" s="6">
        <f t="shared" si="17"/>
        <v>5.3714756072131144E-2</v>
      </c>
      <c r="AC57" s="6">
        <f t="shared" si="18"/>
        <v>0</v>
      </c>
      <c r="AD57" s="6">
        <f t="shared" si="19"/>
        <v>0</v>
      </c>
      <c r="AE57" s="6">
        <f t="shared" si="20"/>
        <v>1.5240000560000002</v>
      </c>
    </row>
    <row r="58" spans="1:31" x14ac:dyDescent="0.3">
      <c r="A58" s="1">
        <v>56</v>
      </c>
      <c r="B58" s="1" t="s">
        <v>78</v>
      </c>
      <c r="C58" s="1" t="s">
        <v>76</v>
      </c>
      <c r="D58" s="1">
        <v>1.6419999670000001</v>
      </c>
      <c r="E58" s="2">
        <v>6</v>
      </c>
      <c r="F58" s="2">
        <v>2136</v>
      </c>
      <c r="G58" s="1">
        <v>0</v>
      </c>
      <c r="H58" s="2">
        <v>19</v>
      </c>
      <c r="I58" s="2">
        <v>294</v>
      </c>
      <c r="J58" s="2">
        <v>90</v>
      </c>
      <c r="K58" s="1">
        <v>0</v>
      </c>
      <c r="L58" s="1">
        <v>0</v>
      </c>
      <c r="M58">
        <f t="shared" si="2"/>
        <v>2545</v>
      </c>
      <c r="N58" s="4">
        <f t="shared" si="3"/>
        <v>2.3575638506876228E-3</v>
      </c>
      <c r="O58" s="4">
        <f t="shared" si="4"/>
        <v>0.83929273084479372</v>
      </c>
      <c r="P58" s="4">
        <f t="shared" si="5"/>
        <v>0</v>
      </c>
      <c r="Q58" s="4">
        <f t="shared" si="6"/>
        <v>7.4656188605108052E-3</v>
      </c>
      <c r="R58" s="4">
        <f t="shared" si="7"/>
        <v>0.11552062868369352</v>
      </c>
      <c r="S58" s="4">
        <f t="shared" si="8"/>
        <v>3.536345776031434E-2</v>
      </c>
      <c r="T58" s="4">
        <f t="shared" si="9"/>
        <v>0</v>
      </c>
      <c r="U58" s="4">
        <f t="shared" si="10"/>
        <v>0</v>
      </c>
      <c r="V58" s="4">
        <f t="shared" si="11"/>
        <v>1</v>
      </c>
      <c r="W58" s="6">
        <f t="shared" si="12"/>
        <v>3.8711197650294696E-3</v>
      </c>
      <c r="X58" s="6">
        <f t="shared" si="13"/>
        <v>1.3781186363504911</v>
      </c>
      <c r="Y58" s="6">
        <f t="shared" si="14"/>
        <v>0</v>
      </c>
      <c r="Z58" s="6">
        <f t="shared" si="15"/>
        <v>1.225854592259332E-2</v>
      </c>
      <c r="AA58" s="6">
        <f t="shared" si="16"/>
        <v>0.18968486848644403</v>
      </c>
      <c r="AB58" s="6">
        <f t="shared" si="17"/>
        <v>5.8066796475442044E-2</v>
      </c>
      <c r="AC58" s="6">
        <f t="shared" si="18"/>
        <v>0</v>
      </c>
      <c r="AD58" s="6">
        <f t="shared" si="19"/>
        <v>0</v>
      </c>
      <c r="AE58" s="6">
        <f t="shared" si="20"/>
        <v>1.6419999669999998</v>
      </c>
    </row>
    <row r="59" spans="1:31" x14ac:dyDescent="0.3">
      <c r="A59" s="1">
        <v>57</v>
      </c>
      <c r="B59" s="1" t="s">
        <v>79</v>
      </c>
      <c r="C59" s="1" t="s">
        <v>80</v>
      </c>
      <c r="D59" s="1">
        <v>1.577999927</v>
      </c>
      <c r="E59" s="1">
        <v>0</v>
      </c>
      <c r="F59" s="2">
        <v>1591</v>
      </c>
      <c r="G59" s="2">
        <v>81</v>
      </c>
      <c r="H59" s="2">
        <v>45</v>
      </c>
      <c r="I59" s="2">
        <v>371</v>
      </c>
      <c r="J59" s="1">
        <v>0</v>
      </c>
      <c r="K59" s="1">
        <v>0</v>
      </c>
      <c r="L59" s="2">
        <v>119</v>
      </c>
      <c r="M59">
        <f t="shared" si="2"/>
        <v>2207</v>
      </c>
      <c r="N59" s="4">
        <f t="shared" si="3"/>
        <v>0</v>
      </c>
      <c r="O59" s="4">
        <f t="shared" si="4"/>
        <v>0.720888083371092</v>
      </c>
      <c r="P59" s="4">
        <f t="shared" si="5"/>
        <v>3.6701404621658357E-2</v>
      </c>
      <c r="Q59" s="4">
        <f t="shared" si="6"/>
        <v>2.0389669234254643E-2</v>
      </c>
      <c r="R59" s="4">
        <f t="shared" si="7"/>
        <v>0.16810149524241053</v>
      </c>
      <c r="S59" s="4">
        <f t="shared" si="8"/>
        <v>0</v>
      </c>
      <c r="T59" s="4">
        <f t="shared" si="9"/>
        <v>0</v>
      </c>
      <c r="U59" s="4">
        <f t="shared" si="10"/>
        <v>5.3919347530584506E-2</v>
      </c>
      <c r="V59" s="4">
        <f t="shared" si="11"/>
        <v>1.0000000000000002</v>
      </c>
      <c r="W59" s="6">
        <f t="shared" si="12"/>
        <v>0</v>
      </c>
      <c r="X59" s="6">
        <f t="shared" si="13"/>
        <v>1.1375613429347531</v>
      </c>
      <c r="Y59" s="6">
        <f t="shared" si="14"/>
        <v>5.7914813813774349E-2</v>
      </c>
      <c r="Z59" s="6">
        <f t="shared" si="15"/>
        <v>3.2174896563207975E-2</v>
      </c>
      <c r="AA59" s="6">
        <f t="shared" si="16"/>
        <v>0.26526414722111469</v>
      </c>
      <c r="AB59" s="6">
        <f t="shared" si="17"/>
        <v>0</v>
      </c>
      <c r="AC59" s="6">
        <f t="shared" si="18"/>
        <v>0</v>
      </c>
      <c r="AD59" s="6">
        <f t="shared" si="19"/>
        <v>8.5084726467149985E-2</v>
      </c>
      <c r="AE59" s="6">
        <f t="shared" si="20"/>
        <v>1.5779999270000002</v>
      </c>
    </row>
    <row r="60" spans="1:31" x14ac:dyDescent="0.3">
      <c r="A60" s="1">
        <v>58</v>
      </c>
      <c r="B60" s="1" t="s">
        <v>81</v>
      </c>
      <c r="C60" s="1" t="s">
        <v>80</v>
      </c>
      <c r="D60" s="1">
        <v>1.570500024</v>
      </c>
      <c r="E60" s="1">
        <v>0</v>
      </c>
      <c r="F60" s="2">
        <v>1533</v>
      </c>
      <c r="G60" s="2">
        <v>76</v>
      </c>
      <c r="H60" s="2">
        <v>54</v>
      </c>
      <c r="I60" s="2">
        <v>483</v>
      </c>
      <c r="J60" s="1">
        <v>0</v>
      </c>
      <c r="K60" s="1">
        <v>0</v>
      </c>
      <c r="L60" s="2">
        <v>149</v>
      </c>
      <c r="M60">
        <f t="shared" si="2"/>
        <v>2295</v>
      </c>
      <c r="N60" s="4">
        <f t="shared" si="3"/>
        <v>0</v>
      </c>
      <c r="O60" s="4">
        <f t="shared" si="4"/>
        <v>0.66797385620915029</v>
      </c>
      <c r="P60" s="4">
        <f t="shared" si="5"/>
        <v>3.3115468409586055E-2</v>
      </c>
      <c r="Q60" s="4">
        <f t="shared" si="6"/>
        <v>2.3529411764705882E-2</v>
      </c>
      <c r="R60" s="4">
        <f t="shared" si="7"/>
        <v>0.21045751633986928</v>
      </c>
      <c r="S60" s="4">
        <f t="shared" si="8"/>
        <v>0</v>
      </c>
      <c r="T60" s="4">
        <f t="shared" si="9"/>
        <v>0</v>
      </c>
      <c r="U60" s="4">
        <f t="shared" si="10"/>
        <v>6.4923747276688454E-2</v>
      </c>
      <c r="V60" s="4">
        <f t="shared" si="11"/>
        <v>1</v>
      </c>
      <c r="W60" s="6">
        <f t="shared" si="12"/>
        <v>0</v>
      </c>
      <c r="X60" s="6">
        <f t="shared" si="13"/>
        <v>1.0490529572078431</v>
      </c>
      <c r="Y60" s="6">
        <f t="shared" si="14"/>
        <v>5.2007843932026142E-2</v>
      </c>
      <c r="Z60" s="6">
        <f t="shared" si="15"/>
        <v>3.695294174117647E-2</v>
      </c>
      <c r="AA60" s="6">
        <f t="shared" si="16"/>
        <v>0.33052353446274507</v>
      </c>
      <c r="AB60" s="6">
        <f t="shared" si="17"/>
        <v>0</v>
      </c>
      <c r="AC60" s="6">
        <f t="shared" si="18"/>
        <v>0</v>
      </c>
      <c r="AD60" s="6">
        <f t="shared" si="19"/>
        <v>0.10196274665620915</v>
      </c>
      <c r="AE60" s="6">
        <f t="shared" si="20"/>
        <v>1.570500024</v>
      </c>
    </row>
    <row r="61" spans="1:31" x14ac:dyDescent="0.3">
      <c r="A61" s="1">
        <v>59</v>
      </c>
      <c r="B61" s="1" t="s">
        <v>82</v>
      </c>
      <c r="C61" s="1" t="s">
        <v>80</v>
      </c>
      <c r="D61" s="1">
        <v>1.502999999</v>
      </c>
      <c r="E61" s="1">
        <v>0</v>
      </c>
      <c r="F61" s="2">
        <v>1286</v>
      </c>
      <c r="G61" s="2">
        <v>67</v>
      </c>
      <c r="H61" s="2">
        <v>46</v>
      </c>
      <c r="I61" s="2">
        <v>358</v>
      </c>
      <c r="J61" s="1">
        <v>0</v>
      </c>
      <c r="K61" s="1">
        <v>0</v>
      </c>
      <c r="L61" s="2">
        <v>101</v>
      </c>
      <c r="M61">
        <f t="shared" si="2"/>
        <v>1858</v>
      </c>
      <c r="N61" s="4">
        <f t="shared" si="3"/>
        <v>0</v>
      </c>
      <c r="O61" s="4">
        <f t="shared" si="4"/>
        <v>0.69214208826695367</v>
      </c>
      <c r="P61" s="4">
        <f t="shared" si="5"/>
        <v>3.6060279870828847E-2</v>
      </c>
      <c r="Q61" s="4">
        <f t="shared" si="6"/>
        <v>2.4757804090419805E-2</v>
      </c>
      <c r="R61" s="4">
        <f t="shared" si="7"/>
        <v>0.19268030139935413</v>
      </c>
      <c r="S61" s="4">
        <f t="shared" si="8"/>
        <v>0</v>
      </c>
      <c r="T61" s="4">
        <f t="shared" si="9"/>
        <v>0</v>
      </c>
      <c r="U61" s="4">
        <f t="shared" si="10"/>
        <v>5.4359526372443491E-2</v>
      </c>
      <c r="V61" s="4">
        <f t="shared" si="11"/>
        <v>0.99999999999999989</v>
      </c>
      <c r="W61" s="6">
        <f t="shared" si="12"/>
        <v>0</v>
      </c>
      <c r="X61" s="6">
        <f t="shared" si="13"/>
        <v>1.0402895579730893</v>
      </c>
      <c r="Y61" s="6">
        <f t="shared" si="14"/>
        <v>5.4198600609795478E-2</v>
      </c>
      <c r="Z61" s="6">
        <f t="shared" si="15"/>
        <v>3.7210979523143166E-2</v>
      </c>
      <c r="AA61" s="6">
        <f t="shared" si="16"/>
        <v>0.28959849281054895</v>
      </c>
      <c r="AB61" s="6">
        <f t="shared" si="17"/>
        <v>0</v>
      </c>
      <c r="AC61" s="6">
        <f t="shared" si="18"/>
        <v>0</v>
      </c>
      <c r="AD61" s="6">
        <f t="shared" si="19"/>
        <v>8.1702368083423044E-2</v>
      </c>
      <c r="AE61" s="6">
        <f t="shared" si="20"/>
        <v>1.5029999989999998</v>
      </c>
    </row>
    <row r="62" spans="1:31" x14ac:dyDescent="0.3">
      <c r="A62" s="1">
        <v>60</v>
      </c>
      <c r="B62" s="1" t="s">
        <v>83</v>
      </c>
      <c r="C62" s="1" t="s">
        <v>84</v>
      </c>
      <c r="D62" s="1">
        <v>1.363499947</v>
      </c>
      <c r="E62" s="2">
        <v>9</v>
      </c>
      <c r="F62" s="2">
        <v>1864</v>
      </c>
      <c r="G62" s="2">
        <v>128</v>
      </c>
      <c r="H62" s="2">
        <v>32</v>
      </c>
      <c r="I62" s="2">
        <v>291</v>
      </c>
      <c r="J62" s="1">
        <v>0</v>
      </c>
      <c r="K62" s="1">
        <v>0</v>
      </c>
      <c r="L62" s="1">
        <v>0</v>
      </c>
      <c r="M62">
        <f t="shared" si="2"/>
        <v>2324</v>
      </c>
      <c r="N62" s="4">
        <f t="shared" si="3"/>
        <v>3.8726333907056799E-3</v>
      </c>
      <c r="O62" s="4">
        <f t="shared" si="4"/>
        <v>0.80206540447504304</v>
      </c>
      <c r="P62" s="4">
        <f t="shared" si="5"/>
        <v>5.5077452667814115E-2</v>
      </c>
      <c r="Q62" s="4">
        <f t="shared" si="6"/>
        <v>1.3769363166953529E-2</v>
      </c>
      <c r="R62" s="4">
        <f t="shared" si="7"/>
        <v>0.12521514629948366</v>
      </c>
      <c r="S62" s="4">
        <f t="shared" si="8"/>
        <v>0</v>
      </c>
      <c r="T62" s="4">
        <f t="shared" si="9"/>
        <v>0</v>
      </c>
      <c r="U62" s="4">
        <f t="shared" si="10"/>
        <v>0</v>
      </c>
      <c r="V62" s="4">
        <f t="shared" si="11"/>
        <v>1</v>
      </c>
      <c r="W62" s="6">
        <f t="shared" si="12"/>
        <v>5.2803354229776249E-3</v>
      </c>
      <c r="X62" s="6">
        <f t="shared" si="13"/>
        <v>1.0936161364922548</v>
      </c>
      <c r="Y62" s="6">
        <f t="shared" si="14"/>
        <v>7.5098103793459561E-2</v>
      </c>
      <c r="Z62" s="6">
        <f t="shared" si="15"/>
        <v>1.877452594836489E-2</v>
      </c>
      <c r="AA62" s="6">
        <f t="shared" si="16"/>
        <v>0.17073084534294322</v>
      </c>
      <c r="AB62" s="6">
        <f t="shared" si="17"/>
        <v>0</v>
      </c>
      <c r="AC62" s="6">
        <f t="shared" si="18"/>
        <v>0</v>
      </c>
      <c r="AD62" s="6">
        <f t="shared" si="19"/>
        <v>0</v>
      </c>
      <c r="AE62" s="6">
        <f t="shared" si="20"/>
        <v>1.363499947</v>
      </c>
    </row>
    <row r="63" spans="1:31" x14ac:dyDescent="0.3">
      <c r="A63" s="1">
        <v>61</v>
      </c>
      <c r="B63" s="1" t="s">
        <v>85</v>
      </c>
      <c r="C63" s="1" t="s">
        <v>84</v>
      </c>
      <c r="D63" s="1">
        <v>1.4170000330000001</v>
      </c>
      <c r="E63" s="2">
        <v>7</v>
      </c>
      <c r="F63" s="2">
        <v>2582</v>
      </c>
      <c r="G63" s="2">
        <v>333</v>
      </c>
      <c r="H63" s="2">
        <v>55</v>
      </c>
      <c r="I63" s="2">
        <v>437</v>
      </c>
      <c r="J63" s="1">
        <v>0</v>
      </c>
      <c r="K63" s="1">
        <v>0</v>
      </c>
      <c r="L63" s="1">
        <v>0</v>
      </c>
      <c r="M63">
        <f t="shared" si="2"/>
        <v>3414</v>
      </c>
      <c r="N63" s="4">
        <f t="shared" si="3"/>
        <v>2.0503807850029291E-3</v>
      </c>
      <c r="O63" s="4">
        <f t="shared" si="4"/>
        <v>0.75629759812536612</v>
      </c>
      <c r="P63" s="4">
        <f t="shared" si="5"/>
        <v>9.7539543057996489E-2</v>
      </c>
      <c r="Q63" s="4">
        <f t="shared" si="6"/>
        <v>1.611013473930873E-2</v>
      </c>
      <c r="R63" s="4">
        <f t="shared" si="7"/>
        <v>0.12800234329232571</v>
      </c>
      <c r="S63" s="4">
        <f t="shared" si="8"/>
        <v>0</v>
      </c>
      <c r="T63" s="4">
        <f t="shared" si="9"/>
        <v>0</v>
      </c>
      <c r="U63" s="4">
        <f t="shared" si="10"/>
        <v>0</v>
      </c>
      <c r="V63" s="4">
        <f t="shared" si="11"/>
        <v>1</v>
      </c>
      <c r="W63" s="6">
        <f t="shared" si="12"/>
        <v>2.9053896400117168E-3</v>
      </c>
      <c r="X63" s="6">
        <f t="shared" si="13"/>
        <v>1.0716737215014647</v>
      </c>
      <c r="Y63" s="6">
        <f t="shared" si="14"/>
        <v>0.13821353573198594</v>
      </c>
      <c r="Z63" s="6">
        <f t="shared" si="15"/>
        <v>2.282806145723492E-2</v>
      </c>
      <c r="AA63" s="6">
        <f t="shared" si="16"/>
        <v>0.18137932466930287</v>
      </c>
      <c r="AB63" s="6">
        <f t="shared" si="17"/>
        <v>0</v>
      </c>
      <c r="AC63" s="6">
        <f t="shared" si="18"/>
        <v>0</v>
      </c>
      <c r="AD63" s="6">
        <f t="shared" si="19"/>
        <v>0</v>
      </c>
      <c r="AE63" s="6">
        <f t="shared" si="20"/>
        <v>1.4170000330000003</v>
      </c>
    </row>
    <row r="64" spans="1:31" x14ac:dyDescent="0.3">
      <c r="A64" s="1">
        <v>62</v>
      </c>
      <c r="B64" s="1" t="s">
        <v>86</v>
      </c>
      <c r="C64" s="1" t="s">
        <v>84</v>
      </c>
      <c r="D64" s="1">
        <v>1.4344999570000001</v>
      </c>
      <c r="E64" s="2">
        <v>6</v>
      </c>
      <c r="F64" s="2">
        <v>2745</v>
      </c>
      <c r="G64" s="2">
        <v>390</v>
      </c>
      <c r="H64" s="2">
        <v>63</v>
      </c>
      <c r="I64" s="2">
        <v>509</v>
      </c>
      <c r="J64" s="1">
        <v>0</v>
      </c>
      <c r="K64" s="1">
        <v>0</v>
      </c>
      <c r="L64" s="1">
        <v>0</v>
      </c>
      <c r="M64">
        <f t="shared" si="2"/>
        <v>3713</v>
      </c>
      <c r="N64" s="4">
        <f t="shared" si="3"/>
        <v>1.6159439806086723E-3</v>
      </c>
      <c r="O64" s="4">
        <f t="shared" si="4"/>
        <v>0.73929437112846752</v>
      </c>
      <c r="P64" s="4">
        <f t="shared" si="5"/>
        <v>0.1050363587395637</v>
      </c>
      <c r="Q64" s="4">
        <f t="shared" si="6"/>
        <v>1.6967411796391059E-2</v>
      </c>
      <c r="R64" s="4">
        <f t="shared" si="7"/>
        <v>0.13708591435496903</v>
      </c>
      <c r="S64" s="4">
        <f t="shared" si="8"/>
        <v>0</v>
      </c>
      <c r="T64" s="4">
        <f t="shared" si="9"/>
        <v>0</v>
      </c>
      <c r="U64" s="4">
        <f t="shared" si="10"/>
        <v>0</v>
      </c>
      <c r="V64" s="4">
        <f t="shared" si="11"/>
        <v>1</v>
      </c>
      <c r="W64" s="6">
        <f t="shared" si="12"/>
        <v>2.3180715706975492E-3</v>
      </c>
      <c r="X64" s="6">
        <f t="shared" si="13"/>
        <v>1.0605177435941289</v>
      </c>
      <c r="Y64" s="6">
        <f t="shared" si="14"/>
        <v>0.1506746520953407</v>
      </c>
      <c r="Z64" s="6">
        <f t="shared" si="15"/>
        <v>2.4339751492324268E-2</v>
      </c>
      <c r="AA64" s="6">
        <f t="shared" si="16"/>
        <v>0.19664973824750878</v>
      </c>
      <c r="AB64" s="6">
        <f t="shared" si="17"/>
        <v>0</v>
      </c>
      <c r="AC64" s="6">
        <f t="shared" si="18"/>
        <v>0</v>
      </c>
      <c r="AD64" s="6">
        <f t="shared" si="19"/>
        <v>0</v>
      </c>
      <c r="AE64" s="6">
        <f t="shared" si="20"/>
        <v>1.4344999570000003</v>
      </c>
    </row>
    <row r="65" spans="1:31" x14ac:dyDescent="0.3">
      <c r="A65" s="1">
        <v>63</v>
      </c>
      <c r="B65" s="1" t="s">
        <v>87</v>
      </c>
      <c r="C65" s="1" t="s">
        <v>88</v>
      </c>
      <c r="D65" s="1">
        <v>1.166999973</v>
      </c>
      <c r="E65" s="1">
        <v>0</v>
      </c>
      <c r="F65" s="2">
        <v>2766</v>
      </c>
      <c r="G65" s="2">
        <v>732</v>
      </c>
      <c r="H65" s="1">
        <v>0</v>
      </c>
      <c r="I65" s="2">
        <v>198</v>
      </c>
      <c r="J65" s="2">
        <v>106</v>
      </c>
      <c r="K65" s="2">
        <v>105</v>
      </c>
      <c r="L65" s="1">
        <v>0</v>
      </c>
      <c r="M65">
        <f t="shared" si="2"/>
        <v>3907</v>
      </c>
      <c r="N65" s="4">
        <f t="shared" si="3"/>
        <v>0</v>
      </c>
      <c r="O65" s="4">
        <f t="shared" si="4"/>
        <v>0.70796007166624009</v>
      </c>
      <c r="P65" s="4">
        <f t="shared" si="5"/>
        <v>0.1873560276426926</v>
      </c>
      <c r="Q65" s="4">
        <f t="shared" si="6"/>
        <v>0</v>
      </c>
      <c r="R65" s="4">
        <f t="shared" si="7"/>
        <v>5.0678269772203736E-2</v>
      </c>
      <c r="S65" s="4">
        <f t="shared" si="8"/>
        <v>2.7130790888149476E-2</v>
      </c>
      <c r="T65" s="4">
        <f t="shared" si="9"/>
        <v>2.6874840030714102E-2</v>
      </c>
      <c r="U65" s="4">
        <f t="shared" si="10"/>
        <v>0</v>
      </c>
      <c r="V65" s="4">
        <f t="shared" si="11"/>
        <v>0.99999999999999989</v>
      </c>
      <c r="W65" s="6">
        <f t="shared" si="12"/>
        <v>0</v>
      </c>
      <c r="X65" s="6">
        <f t="shared" si="13"/>
        <v>0.82618938451958024</v>
      </c>
      <c r="Y65" s="6">
        <f t="shared" si="14"/>
        <v>0.21864447920040952</v>
      </c>
      <c r="Z65" s="6">
        <f t="shared" si="15"/>
        <v>0</v>
      </c>
      <c r="AA65" s="6">
        <f t="shared" si="16"/>
        <v>5.9141539455848477E-2</v>
      </c>
      <c r="AB65" s="6">
        <f t="shared" si="17"/>
        <v>3.1661632233939085E-2</v>
      </c>
      <c r="AC65" s="6">
        <f t="shared" si="18"/>
        <v>3.1362937590222677E-2</v>
      </c>
      <c r="AD65" s="6">
        <f t="shared" si="19"/>
        <v>0</v>
      </c>
      <c r="AE65" s="6">
        <f t="shared" si="20"/>
        <v>1.1669999730000002</v>
      </c>
    </row>
    <row r="66" spans="1:31" x14ac:dyDescent="0.3">
      <c r="A66" s="1">
        <v>64</v>
      </c>
      <c r="B66" s="1" t="s">
        <v>89</v>
      </c>
      <c r="C66" s="1" t="s">
        <v>88</v>
      </c>
      <c r="D66" s="1">
        <v>1.2844999509999999</v>
      </c>
      <c r="E66" s="1">
        <v>0</v>
      </c>
      <c r="F66" s="2">
        <v>2605</v>
      </c>
      <c r="G66" s="2">
        <v>720</v>
      </c>
      <c r="H66" s="1">
        <v>0</v>
      </c>
      <c r="I66" s="2">
        <v>211</v>
      </c>
      <c r="J66" s="2">
        <v>124</v>
      </c>
      <c r="K66" s="2">
        <v>132</v>
      </c>
      <c r="L66" s="1">
        <v>0</v>
      </c>
      <c r="M66">
        <f t="shared" si="2"/>
        <v>3792</v>
      </c>
      <c r="N66" s="4">
        <f t="shared" si="3"/>
        <v>0</v>
      </c>
      <c r="O66" s="4">
        <f t="shared" si="4"/>
        <v>0.68697257383966248</v>
      </c>
      <c r="P66" s="4">
        <f t="shared" si="5"/>
        <v>0.189873417721519</v>
      </c>
      <c r="Q66" s="4">
        <f t="shared" si="6"/>
        <v>0</v>
      </c>
      <c r="R66" s="4">
        <f t="shared" si="7"/>
        <v>5.5643459915611815E-2</v>
      </c>
      <c r="S66" s="4">
        <f t="shared" si="8"/>
        <v>3.2700421940928273E-2</v>
      </c>
      <c r="T66" s="4">
        <f t="shared" si="9"/>
        <v>3.4810126582278479E-2</v>
      </c>
      <c r="U66" s="4">
        <f t="shared" si="10"/>
        <v>0</v>
      </c>
      <c r="V66" s="4">
        <f t="shared" si="11"/>
        <v>1</v>
      </c>
      <c r="W66" s="6">
        <f t="shared" si="12"/>
        <v>0</v>
      </c>
      <c r="X66" s="6">
        <f t="shared" si="13"/>
        <v>0.88241623743539033</v>
      </c>
      <c r="Y66" s="6">
        <f t="shared" si="14"/>
        <v>0.24389239575949367</v>
      </c>
      <c r="Z66" s="6">
        <f t="shared" si="15"/>
        <v>0</v>
      </c>
      <c r="AA66" s="6">
        <f t="shared" si="16"/>
        <v>7.1474021535073831E-2</v>
      </c>
      <c r="AB66" s="6">
        <f t="shared" si="17"/>
        <v>4.2003690380801692E-2</v>
      </c>
      <c r="AC66" s="6">
        <f t="shared" si="18"/>
        <v>4.4713605889240504E-2</v>
      </c>
      <c r="AD66" s="6">
        <f t="shared" si="19"/>
        <v>0</v>
      </c>
      <c r="AE66" s="6">
        <f t="shared" si="20"/>
        <v>1.2844999509999999</v>
      </c>
    </row>
    <row r="67" spans="1:31" x14ac:dyDescent="0.3">
      <c r="A67" s="1">
        <v>65</v>
      </c>
      <c r="B67" s="1" t="s">
        <v>90</v>
      </c>
      <c r="C67" s="1" t="s">
        <v>88</v>
      </c>
      <c r="D67" s="1">
        <v>1.152499951</v>
      </c>
      <c r="E67" s="1">
        <v>0</v>
      </c>
      <c r="F67" s="2">
        <v>2066</v>
      </c>
      <c r="G67" s="2">
        <v>547</v>
      </c>
      <c r="H67" s="1">
        <v>0</v>
      </c>
      <c r="I67" s="2">
        <v>155</v>
      </c>
      <c r="J67" s="2">
        <v>85</v>
      </c>
      <c r="K67" s="2">
        <v>113</v>
      </c>
      <c r="L67" s="1">
        <v>0</v>
      </c>
      <c r="M67">
        <f t="shared" ref="M67:M88" si="21">SUM(E67:L67)</f>
        <v>2966</v>
      </c>
      <c r="N67" s="4">
        <f t="shared" ref="N67:N88" si="22">E67/$M67</f>
        <v>0</v>
      </c>
      <c r="O67" s="4">
        <f t="shared" ref="O67:O88" si="23">F67/$M67</f>
        <v>0.69656102494942684</v>
      </c>
      <c r="P67" s="4">
        <f t="shared" ref="P67:P88" si="24">G67/$M67</f>
        <v>0.18442346594740391</v>
      </c>
      <c r="Q67" s="4">
        <f t="shared" ref="Q67:Q88" si="25">H67/$M67</f>
        <v>0</v>
      </c>
      <c r="R67" s="4">
        <f t="shared" ref="R67:R88" si="26">I67/$M67</f>
        <v>5.2258934592043157E-2</v>
      </c>
      <c r="S67" s="4">
        <f t="shared" ref="S67:S88" si="27">J67/$M67</f>
        <v>2.8658125421443022E-2</v>
      </c>
      <c r="T67" s="4">
        <f t="shared" ref="T67:T88" si="28">K67/$M67</f>
        <v>3.8098449089683073E-2</v>
      </c>
      <c r="U67" s="4">
        <f t="shared" ref="U67:U88" si="29">L67/$M67</f>
        <v>0</v>
      </c>
      <c r="V67" s="4">
        <f t="shared" ref="V67:V88" si="30">SUM(N67:U67)</f>
        <v>0.99999999999999989</v>
      </c>
      <c r="W67" s="6">
        <f t="shared" ref="W67:W88" si="31">N67*$D67</f>
        <v>0</v>
      </c>
      <c r="X67" s="6">
        <f t="shared" ref="X67:X88" si="32">O67*$D67</f>
        <v>0.80278654712272424</v>
      </c>
      <c r="Y67" s="6">
        <f t="shared" ref="Y67:Y88" si="33">P67*$D67</f>
        <v>0.21254803546763318</v>
      </c>
      <c r="Z67" s="6">
        <f t="shared" ref="Z67:Z88" si="34">Q67*$D67</f>
        <v>0</v>
      </c>
      <c r="AA67" s="6">
        <f t="shared" ref="AA67:AA88" si="35">R67*$D67</f>
        <v>6.0228419556641946E-2</v>
      </c>
      <c r="AB67" s="6">
        <f t="shared" ref="AB67:AB88" si="36">S67*$D67</f>
        <v>3.3028488143964939E-2</v>
      </c>
      <c r="AC67" s="6">
        <f t="shared" ref="AC67:AC88" si="37">T67*$D67</f>
        <v>4.3908460709035736E-2</v>
      </c>
      <c r="AD67" s="6">
        <f t="shared" ref="AD67:AD88" si="38">U67*$D67</f>
        <v>0</v>
      </c>
      <c r="AE67" s="6">
        <f t="shared" ref="AE67:AE88" si="39">SUM(W67:AD67)</f>
        <v>1.152499951</v>
      </c>
    </row>
    <row r="68" spans="1:31" x14ac:dyDescent="0.3">
      <c r="A68" s="1">
        <v>66</v>
      </c>
      <c r="B68" s="1" t="s">
        <v>91</v>
      </c>
      <c r="C68" s="1" t="s">
        <v>92</v>
      </c>
      <c r="D68" s="1">
        <v>1.1794999610000001</v>
      </c>
      <c r="E68" s="2">
        <v>7</v>
      </c>
      <c r="F68" s="1">
        <v>0</v>
      </c>
      <c r="G68" s="1">
        <v>0</v>
      </c>
      <c r="H68" s="1">
        <v>0</v>
      </c>
      <c r="I68" s="2">
        <v>357</v>
      </c>
      <c r="J68" s="2">
        <v>192</v>
      </c>
      <c r="K68" s="2">
        <v>422</v>
      </c>
      <c r="L68" s="2">
        <v>3179</v>
      </c>
      <c r="M68">
        <f t="shared" si="21"/>
        <v>4157</v>
      </c>
      <c r="N68" s="4">
        <f t="shared" si="22"/>
        <v>1.6839066634592255E-3</v>
      </c>
      <c r="O68" s="4">
        <f t="shared" si="23"/>
        <v>0</v>
      </c>
      <c r="P68" s="4">
        <f t="shared" si="24"/>
        <v>0</v>
      </c>
      <c r="Q68" s="4">
        <f t="shared" si="25"/>
        <v>0</v>
      </c>
      <c r="R68" s="4">
        <f t="shared" si="26"/>
        <v>8.5879239836420498E-2</v>
      </c>
      <c r="S68" s="4">
        <f t="shared" si="27"/>
        <v>4.6187154197738757E-2</v>
      </c>
      <c r="T68" s="4">
        <f t="shared" si="28"/>
        <v>0.10151551599711331</v>
      </c>
      <c r="U68" s="4">
        <f t="shared" si="29"/>
        <v>0.76473418330526821</v>
      </c>
      <c r="V68" s="4">
        <f t="shared" si="30"/>
        <v>1</v>
      </c>
      <c r="W68" s="6">
        <f t="shared" si="31"/>
        <v>1.9861678438777967E-3</v>
      </c>
      <c r="X68" s="6">
        <f t="shared" si="32"/>
        <v>0</v>
      </c>
      <c r="Y68" s="6">
        <f t="shared" si="33"/>
        <v>0</v>
      </c>
      <c r="Z68" s="6">
        <f t="shared" si="34"/>
        <v>0</v>
      </c>
      <c r="AA68" s="6">
        <f t="shared" si="35"/>
        <v>0.10129456003776763</v>
      </c>
      <c r="AB68" s="6">
        <f t="shared" si="36"/>
        <v>5.4477746574933858E-2</v>
      </c>
      <c r="AC68" s="6">
        <f t="shared" si="37"/>
        <v>0.11973754715949003</v>
      </c>
      <c r="AD68" s="6">
        <f t="shared" si="38"/>
        <v>0.90200393938393075</v>
      </c>
      <c r="AE68" s="6">
        <f t="shared" si="39"/>
        <v>1.1794999610000001</v>
      </c>
    </row>
    <row r="69" spans="1:31" x14ac:dyDescent="0.3">
      <c r="A69" s="1">
        <v>67</v>
      </c>
      <c r="B69" s="1" t="s">
        <v>93</v>
      </c>
      <c r="C69" s="1" t="s">
        <v>92</v>
      </c>
      <c r="D69" s="1">
        <v>1.2694999950000001</v>
      </c>
      <c r="E69" s="2">
        <v>13</v>
      </c>
      <c r="F69" s="1">
        <v>0</v>
      </c>
      <c r="G69" s="1">
        <v>0</v>
      </c>
      <c r="H69" s="1">
        <v>0</v>
      </c>
      <c r="I69" s="2">
        <v>388</v>
      </c>
      <c r="J69" s="2">
        <v>183</v>
      </c>
      <c r="K69" s="2">
        <v>400</v>
      </c>
      <c r="L69" s="2">
        <v>3286</v>
      </c>
      <c r="M69">
        <f t="shared" si="21"/>
        <v>4270</v>
      </c>
      <c r="N69" s="4">
        <f t="shared" si="22"/>
        <v>3.0444964871194379E-3</v>
      </c>
      <c r="O69" s="4">
        <f t="shared" si="23"/>
        <v>0</v>
      </c>
      <c r="P69" s="4">
        <f t="shared" si="24"/>
        <v>0</v>
      </c>
      <c r="Q69" s="4">
        <f t="shared" si="25"/>
        <v>0</v>
      </c>
      <c r="R69" s="4">
        <f t="shared" si="26"/>
        <v>9.0866510538641684E-2</v>
      </c>
      <c r="S69" s="4">
        <f t="shared" si="27"/>
        <v>4.2857142857142858E-2</v>
      </c>
      <c r="T69" s="4">
        <f t="shared" si="28"/>
        <v>9.3676814988290405E-2</v>
      </c>
      <c r="U69" s="4">
        <f t="shared" si="29"/>
        <v>0.76955503512880563</v>
      </c>
      <c r="V69" s="4">
        <f t="shared" si="30"/>
        <v>1</v>
      </c>
      <c r="W69" s="6">
        <f t="shared" si="31"/>
        <v>3.8649882751756442E-3</v>
      </c>
      <c r="X69" s="6">
        <f t="shared" si="32"/>
        <v>0</v>
      </c>
      <c r="Y69" s="6">
        <f t="shared" si="33"/>
        <v>0</v>
      </c>
      <c r="Z69" s="6">
        <f t="shared" si="34"/>
        <v>0</v>
      </c>
      <c r="AA69" s="6">
        <f t="shared" si="35"/>
        <v>0.11535503467447307</v>
      </c>
      <c r="AB69" s="6">
        <f t="shared" si="36"/>
        <v>5.4407142642857148E-2</v>
      </c>
      <c r="AC69" s="6">
        <f t="shared" si="37"/>
        <v>0.11892271615925061</v>
      </c>
      <c r="AD69" s="6">
        <f t="shared" si="38"/>
        <v>0.97695011324824366</v>
      </c>
      <c r="AE69" s="6">
        <f t="shared" si="39"/>
        <v>1.2694999950000001</v>
      </c>
    </row>
    <row r="70" spans="1:31" x14ac:dyDescent="0.3">
      <c r="A70" s="1">
        <v>68</v>
      </c>
      <c r="B70" s="1" t="s">
        <v>94</v>
      </c>
      <c r="C70" s="1" t="s">
        <v>92</v>
      </c>
      <c r="D70" s="1">
        <v>1.2465000530000001</v>
      </c>
      <c r="E70" s="2">
        <v>6</v>
      </c>
      <c r="F70" s="1">
        <v>0</v>
      </c>
      <c r="G70" s="1">
        <v>0</v>
      </c>
      <c r="H70" s="1">
        <v>0</v>
      </c>
      <c r="I70" s="2">
        <v>326</v>
      </c>
      <c r="J70" s="2">
        <v>222</v>
      </c>
      <c r="K70" s="2">
        <v>546</v>
      </c>
      <c r="L70" s="2">
        <v>3068</v>
      </c>
      <c r="M70">
        <f t="shared" si="21"/>
        <v>4168</v>
      </c>
      <c r="N70" s="4">
        <f t="shared" si="22"/>
        <v>1.4395393474088292E-3</v>
      </c>
      <c r="O70" s="4">
        <f t="shared" si="23"/>
        <v>0</v>
      </c>
      <c r="P70" s="4">
        <f t="shared" si="24"/>
        <v>0</v>
      </c>
      <c r="Q70" s="4">
        <f t="shared" si="25"/>
        <v>0</v>
      </c>
      <c r="R70" s="4">
        <f t="shared" si="26"/>
        <v>7.8214971209213058E-2</v>
      </c>
      <c r="S70" s="4">
        <f t="shared" si="27"/>
        <v>5.326295585412668E-2</v>
      </c>
      <c r="T70" s="4">
        <f t="shared" si="28"/>
        <v>0.13099808061420345</v>
      </c>
      <c r="U70" s="4">
        <f t="shared" si="29"/>
        <v>0.73608445297504799</v>
      </c>
      <c r="V70" s="4">
        <f t="shared" si="30"/>
        <v>1</v>
      </c>
      <c r="W70" s="6">
        <f t="shared" si="31"/>
        <v>1.7943858728406911E-3</v>
      </c>
      <c r="X70" s="6">
        <f t="shared" si="32"/>
        <v>0</v>
      </c>
      <c r="Y70" s="6">
        <f t="shared" si="33"/>
        <v>0</v>
      </c>
      <c r="Z70" s="6">
        <f t="shared" si="34"/>
        <v>0</v>
      </c>
      <c r="AA70" s="6">
        <f t="shared" si="35"/>
        <v>9.7494965757677562E-2</v>
      </c>
      <c r="AB70" s="6">
        <f t="shared" si="36"/>
        <v>6.6392277295105578E-2</v>
      </c>
      <c r="AC70" s="6">
        <f t="shared" si="37"/>
        <v>0.16328911442850289</v>
      </c>
      <c r="AD70" s="6">
        <f t="shared" si="38"/>
        <v>0.91752930964587343</v>
      </c>
      <c r="AE70" s="6">
        <f t="shared" si="39"/>
        <v>1.2465000530000001</v>
      </c>
    </row>
    <row r="71" spans="1:31" x14ac:dyDescent="0.3">
      <c r="A71" s="1">
        <v>69</v>
      </c>
      <c r="B71" s="1" t="s">
        <v>95</v>
      </c>
      <c r="C71" s="1" t="s">
        <v>96</v>
      </c>
      <c r="D71" s="1">
        <v>1.5185000369999999</v>
      </c>
      <c r="E71" s="2">
        <v>4</v>
      </c>
      <c r="F71" s="2">
        <v>2225</v>
      </c>
      <c r="G71" s="1">
        <v>0</v>
      </c>
      <c r="H71" s="1">
        <v>0</v>
      </c>
      <c r="I71" s="2">
        <v>469</v>
      </c>
      <c r="J71" s="2">
        <v>131</v>
      </c>
      <c r="K71" s="1">
        <v>0</v>
      </c>
      <c r="L71" s="2">
        <v>408</v>
      </c>
      <c r="M71">
        <f t="shared" si="21"/>
        <v>3237</v>
      </c>
      <c r="N71" s="4">
        <f t="shared" si="22"/>
        <v>1.2357120790855731E-3</v>
      </c>
      <c r="O71" s="4">
        <f t="shared" si="23"/>
        <v>0.68736484399135001</v>
      </c>
      <c r="P71" s="4">
        <f t="shared" si="24"/>
        <v>0</v>
      </c>
      <c r="Q71" s="4">
        <f t="shared" si="25"/>
        <v>0</v>
      </c>
      <c r="R71" s="4">
        <f t="shared" si="26"/>
        <v>0.14488724127278343</v>
      </c>
      <c r="S71" s="4">
        <f t="shared" si="27"/>
        <v>4.0469570590052517E-2</v>
      </c>
      <c r="T71" s="4">
        <f t="shared" si="28"/>
        <v>0</v>
      </c>
      <c r="U71" s="4">
        <f t="shared" si="29"/>
        <v>0.12604263206672844</v>
      </c>
      <c r="V71" s="4">
        <f t="shared" si="30"/>
        <v>1</v>
      </c>
      <c r="W71" s="6">
        <f t="shared" si="31"/>
        <v>1.8764288378127895E-3</v>
      </c>
      <c r="X71" s="6">
        <f t="shared" si="32"/>
        <v>1.0437635410333641</v>
      </c>
      <c r="Y71" s="6">
        <f t="shared" si="33"/>
        <v>0</v>
      </c>
      <c r="Z71" s="6">
        <f t="shared" si="34"/>
        <v>0</v>
      </c>
      <c r="AA71" s="6">
        <f t="shared" si="35"/>
        <v>0.22001128123354957</v>
      </c>
      <c r="AB71" s="6">
        <f t="shared" si="36"/>
        <v>6.1453044438368853E-2</v>
      </c>
      <c r="AC71" s="6">
        <f t="shared" si="37"/>
        <v>0</v>
      </c>
      <c r="AD71" s="6">
        <f t="shared" si="38"/>
        <v>0.19139574145690452</v>
      </c>
      <c r="AE71" s="6">
        <f t="shared" si="39"/>
        <v>1.5185000369999997</v>
      </c>
    </row>
    <row r="72" spans="1:31" x14ac:dyDescent="0.3">
      <c r="A72" s="1">
        <v>70</v>
      </c>
      <c r="B72" s="1" t="s">
        <v>97</v>
      </c>
      <c r="C72" s="1" t="s">
        <v>96</v>
      </c>
      <c r="D72" s="1">
        <v>1.52449999</v>
      </c>
      <c r="E72" s="2">
        <v>4</v>
      </c>
      <c r="F72" s="2">
        <v>1717</v>
      </c>
      <c r="G72" s="1">
        <v>0</v>
      </c>
      <c r="H72" s="1">
        <v>0</v>
      </c>
      <c r="I72" s="2">
        <v>395</v>
      </c>
      <c r="J72" s="2">
        <v>97</v>
      </c>
      <c r="K72" s="1">
        <v>0</v>
      </c>
      <c r="L72" s="2">
        <v>612</v>
      </c>
      <c r="M72">
        <f t="shared" si="21"/>
        <v>2825</v>
      </c>
      <c r="N72" s="4">
        <f t="shared" si="22"/>
        <v>1.415929203539823E-3</v>
      </c>
      <c r="O72" s="4">
        <f t="shared" si="23"/>
        <v>0.60778761061946907</v>
      </c>
      <c r="P72" s="4">
        <f t="shared" si="24"/>
        <v>0</v>
      </c>
      <c r="Q72" s="4">
        <f t="shared" si="25"/>
        <v>0</v>
      </c>
      <c r="R72" s="4">
        <f t="shared" si="26"/>
        <v>0.13982300884955753</v>
      </c>
      <c r="S72" s="4">
        <f t="shared" si="27"/>
        <v>3.4336283185840706E-2</v>
      </c>
      <c r="T72" s="4">
        <f t="shared" si="28"/>
        <v>0</v>
      </c>
      <c r="U72" s="4">
        <f t="shared" si="29"/>
        <v>0.21663716814159292</v>
      </c>
      <c r="V72" s="4">
        <f t="shared" si="30"/>
        <v>1</v>
      </c>
      <c r="W72" s="6">
        <f t="shared" si="31"/>
        <v>2.1585840566371683E-3</v>
      </c>
      <c r="X72" s="6">
        <f t="shared" si="32"/>
        <v>0.9265722063115045</v>
      </c>
      <c r="Y72" s="6">
        <f t="shared" si="33"/>
        <v>0</v>
      </c>
      <c r="Z72" s="6">
        <f t="shared" si="34"/>
        <v>0</v>
      </c>
      <c r="AA72" s="6">
        <f t="shared" si="35"/>
        <v>0.21316017559292039</v>
      </c>
      <c r="AB72" s="6">
        <f t="shared" si="36"/>
        <v>5.2345663373451326E-2</v>
      </c>
      <c r="AC72" s="6">
        <f t="shared" si="37"/>
        <v>0</v>
      </c>
      <c r="AD72" s="6">
        <f t="shared" si="38"/>
        <v>0.33026336066548673</v>
      </c>
      <c r="AE72" s="6">
        <f t="shared" si="39"/>
        <v>1.5244999900000002</v>
      </c>
    </row>
    <row r="73" spans="1:31" x14ac:dyDescent="0.3">
      <c r="A73" s="1">
        <v>71</v>
      </c>
      <c r="B73" s="1" t="s">
        <v>98</v>
      </c>
      <c r="C73" s="1" t="s">
        <v>96</v>
      </c>
      <c r="D73" s="1">
        <v>1.5369999780000001</v>
      </c>
      <c r="E73" s="2">
        <v>14</v>
      </c>
      <c r="F73" s="2">
        <v>1897</v>
      </c>
      <c r="G73" s="1">
        <v>0</v>
      </c>
      <c r="H73" s="1">
        <v>0</v>
      </c>
      <c r="I73" s="2">
        <v>373</v>
      </c>
      <c r="J73" s="2">
        <v>119</v>
      </c>
      <c r="K73" s="1">
        <v>0</v>
      </c>
      <c r="L73" s="2">
        <v>292</v>
      </c>
      <c r="M73">
        <f t="shared" si="21"/>
        <v>2695</v>
      </c>
      <c r="N73" s="4">
        <f t="shared" si="22"/>
        <v>5.1948051948051948E-3</v>
      </c>
      <c r="O73" s="4">
        <f t="shared" si="23"/>
        <v>0.70389610389610391</v>
      </c>
      <c r="P73" s="4">
        <f t="shared" si="24"/>
        <v>0</v>
      </c>
      <c r="Q73" s="4">
        <f t="shared" si="25"/>
        <v>0</v>
      </c>
      <c r="R73" s="4">
        <f t="shared" si="26"/>
        <v>0.13840445269016696</v>
      </c>
      <c r="S73" s="4">
        <f t="shared" si="27"/>
        <v>4.4155844155844157E-2</v>
      </c>
      <c r="T73" s="4">
        <f t="shared" si="28"/>
        <v>0</v>
      </c>
      <c r="U73" s="4">
        <f t="shared" si="29"/>
        <v>0.10834879406307978</v>
      </c>
      <c r="V73" s="4">
        <f t="shared" si="30"/>
        <v>1</v>
      </c>
      <c r="W73" s="6">
        <f t="shared" si="31"/>
        <v>7.9844154701298707E-3</v>
      </c>
      <c r="X73" s="6">
        <f t="shared" si="32"/>
        <v>1.0818882962025975</v>
      </c>
      <c r="Y73" s="6">
        <f t="shared" si="33"/>
        <v>0</v>
      </c>
      <c r="Z73" s="6">
        <f t="shared" si="34"/>
        <v>0</v>
      </c>
      <c r="AA73" s="6">
        <f t="shared" si="35"/>
        <v>0.21272764073988867</v>
      </c>
      <c r="AB73" s="6">
        <f t="shared" si="36"/>
        <v>6.7867531496103903E-2</v>
      </c>
      <c r="AC73" s="6">
        <f t="shared" si="37"/>
        <v>0</v>
      </c>
      <c r="AD73" s="6">
        <f t="shared" si="38"/>
        <v>0.16653209409128017</v>
      </c>
      <c r="AE73" s="6">
        <f t="shared" si="39"/>
        <v>1.5369999780000001</v>
      </c>
    </row>
    <row r="74" spans="1:31" x14ac:dyDescent="0.3">
      <c r="A74" s="1">
        <v>72</v>
      </c>
      <c r="B74" s="1" t="s">
        <v>99</v>
      </c>
      <c r="C74" s="1" t="s">
        <v>100</v>
      </c>
      <c r="D74" s="1">
        <v>1.429999955</v>
      </c>
      <c r="E74" s="2">
        <v>28</v>
      </c>
      <c r="F74" s="1">
        <v>0</v>
      </c>
      <c r="G74" s="2">
        <v>318</v>
      </c>
      <c r="H74" s="1">
        <v>0</v>
      </c>
      <c r="I74" s="2">
        <v>866</v>
      </c>
      <c r="J74" s="2">
        <v>249</v>
      </c>
      <c r="K74" s="1">
        <v>0</v>
      </c>
      <c r="L74" s="2">
        <v>1942</v>
      </c>
      <c r="M74">
        <f t="shared" si="21"/>
        <v>3403</v>
      </c>
      <c r="N74" s="4">
        <f t="shared" si="22"/>
        <v>8.2280340875697921E-3</v>
      </c>
      <c r="O74" s="4">
        <f t="shared" si="23"/>
        <v>0</v>
      </c>
      <c r="P74" s="4">
        <f t="shared" si="24"/>
        <v>9.3446958565971197E-2</v>
      </c>
      <c r="Q74" s="4">
        <f t="shared" si="25"/>
        <v>0</v>
      </c>
      <c r="R74" s="4">
        <f t="shared" si="26"/>
        <v>0.25448133999412281</v>
      </c>
      <c r="S74" s="4">
        <f t="shared" si="27"/>
        <v>7.3170731707317069E-2</v>
      </c>
      <c r="T74" s="4">
        <f t="shared" si="28"/>
        <v>0</v>
      </c>
      <c r="U74" s="4">
        <f t="shared" si="29"/>
        <v>0.57067293564501909</v>
      </c>
      <c r="V74" s="4">
        <f t="shared" si="30"/>
        <v>1</v>
      </c>
      <c r="W74" s="6">
        <f t="shared" si="31"/>
        <v>1.1766088374963268E-2</v>
      </c>
      <c r="X74" s="6">
        <f t="shared" si="32"/>
        <v>0</v>
      </c>
      <c r="Y74" s="6">
        <f t="shared" si="33"/>
        <v>0.13362914654422567</v>
      </c>
      <c r="Z74" s="6">
        <f t="shared" si="34"/>
        <v>0</v>
      </c>
      <c r="AA74" s="6">
        <f t="shared" si="35"/>
        <v>0.3639083047399353</v>
      </c>
      <c r="AB74" s="6">
        <f t="shared" si="36"/>
        <v>0.10463414304878048</v>
      </c>
      <c r="AC74" s="6">
        <f t="shared" si="37"/>
        <v>0</v>
      </c>
      <c r="AD74" s="6">
        <f t="shared" si="38"/>
        <v>0.81606227229209516</v>
      </c>
      <c r="AE74" s="6">
        <f t="shared" si="39"/>
        <v>1.429999955</v>
      </c>
    </row>
    <row r="75" spans="1:31" x14ac:dyDescent="0.3">
      <c r="A75" s="1">
        <v>73</v>
      </c>
      <c r="B75" s="1" t="s">
        <v>101</v>
      </c>
      <c r="C75" s="1" t="s">
        <v>100</v>
      </c>
      <c r="D75" s="1">
        <v>1.3869999719999999</v>
      </c>
      <c r="E75" s="2">
        <v>17</v>
      </c>
      <c r="F75" s="1">
        <v>0</v>
      </c>
      <c r="G75" s="2">
        <v>229</v>
      </c>
      <c r="H75" s="1">
        <v>0</v>
      </c>
      <c r="I75" s="2">
        <v>723</v>
      </c>
      <c r="J75" s="2">
        <v>213</v>
      </c>
      <c r="K75" s="1">
        <v>0</v>
      </c>
      <c r="L75" s="2">
        <v>2082</v>
      </c>
      <c r="M75">
        <f t="shared" si="21"/>
        <v>3264</v>
      </c>
      <c r="N75" s="4">
        <f t="shared" si="22"/>
        <v>5.208333333333333E-3</v>
      </c>
      <c r="O75" s="4">
        <f t="shared" si="23"/>
        <v>0</v>
      </c>
      <c r="P75" s="4">
        <f t="shared" si="24"/>
        <v>7.0159313725490197E-2</v>
      </c>
      <c r="Q75" s="4">
        <f t="shared" si="25"/>
        <v>0</v>
      </c>
      <c r="R75" s="4">
        <f t="shared" si="26"/>
        <v>0.22150735294117646</v>
      </c>
      <c r="S75" s="4">
        <f t="shared" si="27"/>
        <v>6.5257352941176475E-2</v>
      </c>
      <c r="T75" s="4">
        <f t="shared" si="28"/>
        <v>0</v>
      </c>
      <c r="U75" s="4">
        <f t="shared" si="29"/>
        <v>0.63786764705882348</v>
      </c>
      <c r="V75" s="4">
        <f t="shared" si="30"/>
        <v>1</v>
      </c>
      <c r="W75" s="6">
        <f t="shared" si="31"/>
        <v>7.223958187499999E-3</v>
      </c>
      <c r="X75" s="6">
        <f t="shared" si="32"/>
        <v>0</v>
      </c>
      <c r="Y75" s="6">
        <f t="shared" si="33"/>
        <v>9.7310966172794111E-2</v>
      </c>
      <c r="Z75" s="6">
        <f t="shared" si="34"/>
        <v>0</v>
      </c>
      <c r="AA75" s="6">
        <f t="shared" si="35"/>
        <v>0.30723069232720585</v>
      </c>
      <c r="AB75" s="6">
        <f t="shared" si="36"/>
        <v>9.0511946702205887E-2</v>
      </c>
      <c r="AC75" s="6">
        <f t="shared" si="37"/>
        <v>0</v>
      </c>
      <c r="AD75" s="6">
        <f t="shared" si="38"/>
        <v>0.88472240861029405</v>
      </c>
      <c r="AE75" s="6">
        <f t="shared" si="39"/>
        <v>1.3869999719999999</v>
      </c>
    </row>
    <row r="76" spans="1:31" x14ac:dyDescent="0.3">
      <c r="A76" s="1">
        <v>74</v>
      </c>
      <c r="B76" s="1" t="s">
        <v>102</v>
      </c>
      <c r="C76" s="1" t="s">
        <v>100</v>
      </c>
      <c r="D76" s="1">
        <v>1.323500015</v>
      </c>
      <c r="E76" s="2">
        <v>16</v>
      </c>
      <c r="F76" s="1">
        <v>0</v>
      </c>
      <c r="G76" s="2">
        <v>409</v>
      </c>
      <c r="H76" s="1">
        <v>0</v>
      </c>
      <c r="I76" s="2">
        <v>1093</v>
      </c>
      <c r="J76" s="2">
        <v>210</v>
      </c>
      <c r="K76" s="1">
        <v>0</v>
      </c>
      <c r="L76" s="2">
        <v>2465</v>
      </c>
      <c r="M76">
        <f t="shared" si="21"/>
        <v>4193</v>
      </c>
      <c r="N76" s="4">
        <f t="shared" si="22"/>
        <v>3.8158836155497257E-3</v>
      </c>
      <c r="O76" s="4">
        <f t="shared" si="23"/>
        <v>0</v>
      </c>
      <c r="P76" s="4">
        <f t="shared" si="24"/>
        <v>9.7543524922489869E-2</v>
      </c>
      <c r="Q76" s="4">
        <f t="shared" si="25"/>
        <v>0</v>
      </c>
      <c r="R76" s="4">
        <f t="shared" si="26"/>
        <v>0.26067254948724061</v>
      </c>
      <c r="S76" s="4">
        <f t="shared" si="27"/>
        <v>5.0083472454090151E-2</v>
      </c>
      <c r="T76" s="4">
        <f t="shared" si="28"/>
        <v>0</v>
      </c>
      <c r="U76" s="4">
        <f t="shared" si="29"/>
        <v>0.58788456952062962</v>
      </c>
      <c r="V76" s="4">
        <f t="shared" si="30"/>
        <v>1</v>
      </c>
      <c r="W76" s="6">
        <f t="shared" si="31"/>
        <v>5.0503220224183167E-3</v>
      </c>
      <c r="X76" s="6">
        <f t="shared" si="32"/>
        <v>0</v>
      </c>
      <c r="Y76" s="6">
        <f t="shared" si="33"/>
        <v>0.12909885669806823</v>
      </c>
      <c r="Z76" s="6">
        <f t="shared" si="34"/>
        <v>0</v>
      </c>
      <c r="AA76" s="6">
        <f t="shared" si="35"/>
        <v>0.34500012315645118</v>
      </c>
      <c r="AB76" s="6">
        <f t="shared" si="36"/>
        <v>6.6285476544240399E-2</v>
      </c>
      <c r="AC76" s="6">
        <f t="shared" si="37"/>
        <v>0</v>
      </c>
      <c r="AD76" s="6">
        <f t="shared" si="38"/>
        <v>0.77806523657882187</v>
      </c>
      <c r="AE76" s="6">
        <f t="shared" si="39"/>
        <v>1.323500015</v>
      </c>
    </row>
    <row r="77" spans="1:31" x14ac:dyDescent="0.3">
      <c r="A77" s="1">
        <v>75</v>
      </c>
      <c r="B77" s="1" t="s">
        <v>103</v>
      </c>
      <c r="C77" s="1" t="s">
        <v>104</v>
      </c>
      <c r="D77" s="1">
        <v>1.547499932</v>
      </c>
      <c r="E77" s="2">
        <v>18</v>
      </c>
      <c r="F77" s="2">
        <v>1998</v>
      </c>
      <c r="G77" s="2">
        <v>112</v>
      </c>
      <c r="H77" s="1">
        <v>0</v>
      </c>
      <c r="I77" s="2">
        <v>516</v>
      </c>
      <c r="J77" s="1">
        <v>0</v>
      </c>
      <c r="K77" s="1">
        <v>0</v>
      </c>
      <c r="L77" s="2">
        <v>190</v>
      </c>
      <c r="M77">
        <f t="shared" si="21"/>
        <v>2834</v>
      </c>
      <c r="N77" s="4">
        <f t="shared" si="22"/>
        <v>6.3514467184191958E-3</v>
      </c>
      <c r="O77" s="4">
        <f t="shared" si="23"/>
        <v>0.70501058574453068</v>
      </c>
      <c r="P77" s="4">
        <f t="shared" si="24"/>
        <v>3.952011291460833E-2</v>
      </c>
      <c r="Q77" s="4">
        <f t="shared" si="25"/>
        <v>0</v>
      </c>
      <c r="R77" s="4">
        <f t="shared" si="26"/>
        <v>0.18207480592801695</v>
      </c>
      <c r="S77" s="4">
        <f t="shared" si="27"/>
        <v>0</v>
      </c>
      <c r="T77" s="4">
        <f t="shared" si="28"/>
        <v>0</v>
      </c>
      <c r="U77" s="4">
        <f t="shared" si="29"/>
        <v>6.7043048694424845E-2</v>
      </c>
      <c r="V77" s="4">
        <f t="shared" si="30"/>
        <v>1</v>
      </c>
      <c r="W77" s="6">
        <f t="shared" si="31"/>
        <v>9.8288633648553284E-3</v>
      </c>
      <c r="X77" s="6">
        <f t="shared" si="32"/>
        <v>1.0910038334989414</v>
      </c>
      <c r="Y77" s="6">
        <f t="shared" si="33"/>
        <v>6.1157372047988712E-2</v>
      </c>
      <c r="Z77" s="6">
        <f t="shared" si="34"/>
        <v>0</v>
      </c>
      <c r="AA77" s="6">
        <f t="shared" si="35"/>
        <v>0.28176074979251942</v>
      </c>
      <c r="AB77" s="6">
        <f t="shared" si="36"/>
        <v>0</v>
      </c>
      <c r="AC77" s="6">
        <f t="shared" si="37"/>
        <v>0</v>
      </c>
      <c r="AD77" s="6">
        <f t="shared" si="38"/>
        <v>0.10374911329569514</v>
      </c>
      <c r="AE77" s="6">
        <f t="shared" si="39"/>
        <v>1.547499932</v>
      </c>
    </row>
    <row r="78" spans="1:31" x14ac:dyDescent="0.3">
      <c r="A78" s="1">
        <v>76</v>
      </c>
      <c r="B78" s="1" t="s">
        <v>105</v>
      </c>
      <c r="C78" s="1" t="s">
        <v>104</v>
      </c>
      <c r="D78" s="1">
        <v>1.46049995</v>
      </c>
      <c r="E78" s="2">
        <v>17</v>
      </c>
      <c r="F78" s="2">
        <v>2089</v>
      </c>
      <c r="G78" s="2">
        <v>147</v>
      </c>
      <c r="H78" s="1">
        <v>0</v>
      </c>
      <c r="I78" s="2">
        <v>533</v>
      </c>
      <c r="J78" s="1">
        <v>0</v>
      </c>
      <c r="K78" s="1">
        <v>0</v>
      </c>
      <c r="L78" s="2">
        <v>260</v>
      </c>
      <c r="M78">
        <f t="shared" si="21"/>
        <v>3046</v>
      </c>
      <c r="N78" s="4">
        <f t="shared" si="22"/>
        <v>5.5810899540380829E-3</v>
      </c>
      <c r="O78" s="4">
        <f t="shared" si="23"/>
        <v>0.68581746552856204</v>
      </c>
      <c r="P78" s="4">
        <f t="shared" si="24"/>
        <v>4.8260013131976365E-2</v>
      </c>
      <c r="Q78" s="4">
        <f t="shared" si="25"/>
        <v>0</v>
      </c>
      <c r="R78" s="4">
        <f t="shared" si="26"/>
        <v>0.17498358502954695</v>
      </c>
      <c r="S78" s="4">
        <f t="shared" si="27"/>
        <v>0</v>
      </c>
      <c r="T78" s="4">
        <f t="shared" si="28"/>
        <v>0</v>
      </c>
      <c r="U78" s="4">
        <f t="shared" si="29"/>
        <v>8.5357846355876565E-2</v>
      </c>
      <c r="V78" s="4">
        <f t="shared" si="30"/>
        <v>1</v>
      </c>
      <c r="W78" s="6">
        <f t="shared" si="31"/>
        <v>8.1511815988181222E-3</v>
      </c>
      <c r="X78" s="6">
        <f t="shared" si="32"/>
        <v>1.0016363741135916</v>
      </c>
      <c r="Y78" s="6">
        <f t="shared" si="33"/>
        <v>7.0483746766250827E-2</v>
      </c>
      <c r="Z78" s="6">
        <f t="shared" si="34"/>
        <v>0</v>
      </c>
      <c r="AA78" s="6">
        <f t="shared" si="35"/>
        <v>0.25556351718647408</v>
      </c>
      <c r="AB78" s="6">
        <f t="shared" si="36"/>
        <v>0</v>
      </c>
      <c r="AC78" s="6">
        <f t="shared" si="37"/>
        <v>0</v>
      </c>
      <c r="AD78" s="6">
        <f t="shared" si="38"/>
        <v>0.12466513033486541</v>
      </c>
      <c r="AE78" s="6">
        <f t="shared" si="39"/>
        <v>1.4604999500000002</v>
      </c>
    </row>
    <row r="79" spans="1:31" x14ac:dyDescent="0.3">
      <c r="A79" s="1">
        <v>77</v>
      </c>
      <c r="B79" s="1" t="s">
        <v>106</v>
      </c>
      <c r="C79" s="1" t="s">
        <v>104</v>
      </c>
      <c r="D79" s="1">
        <v>1.6794999319999999</v>
      </c>
      <c r="E79" s="2">
        <v>23</v>
      </c>
      <c r="F79" s="2">
        <v>2052</v>
      </c>
      <c r="G79" s="2">
        <v>144</v>
      </c>
      <c r="H79" s="1">
        <v>0</v>
      </c>
      <c r="I79" s="2">
        <v>593</v>
      </c>
      <c r="J79" s="1">
        <v>0</v>
      </c>
      <c r="K79" s="1">
        <v>0</v>
      </c>
      <c r="L79" s="2">
        <v>237</v>
      </c>
      <c r="M79">
        <f t="shared" si="21"/>
        <v>3049</v>
      </c>
      <c r="N79" s="4">
        <f t="shared" si="22"/>
        <v>7.5434568711052804E-3</v>
      </c>
      <c r="O79" s="4">
        <f t="shared" si="23"/>
        <v>0.67300754345687108</v>
      </c>
      <c r="P79" s="4">
        <f t="shared" si="24"/>
        <v>4.7228599540833062E-2</v>
      </c>
      <c r="Q79" s="4">
        <f t="shared" si="25"/>
        <v>0</v>
      </c>
      <c r="R79" s="4">
        <f t="shared" si="26"/>
        <v>0.19448999672023615</v>
      </c>
      <c r="S79" s="4">
        <f t="shared" si="27"/>
        <v>0</v>
      </c>
      <c r="T79" s="4">
        <f t="shared" si="28"/>
        <v>0</v>
      </c>
      <c r="U79" s="4">
        <f t="shared" si="29"/>
        <v>7.7730403410954413E-2</v>
      </c>
      <c r="V79" s="4">
        <f t="shared" si="30"/>
        <v>0.99999999999999989</v>
      </c>
      <c r="W79" s="6">
        <f t="shared" si="31"/>
        <v>1.2669235302066251E-2</v>
      </c>
      <c r="X79" s="6">
        <f t="shared" si="32"/>
        <v>1.1303161234713019</v>
      </c>
      <c r="Y79" s="6">
        <f t="shared" si="33"/>
        <v>7.9320429717284355E-2</v>
      </c>
      <c r="Z79" s="6">
        <f t="shared" si="34"/>
        <v>0</v>
      </c>
      <c r="AA79" s="6">
        <f t="shared" si="35"/>
        <v>0.32664593626631683</v>
      </c>
      <c r="AB79" s="6">
        <f t="shared" si="36"/>
        <v>0</v>
      </c>
      <c r="AC79" s="6">
        <f t="shared" si="37"/>
        <v>0</v>
      </c>
      <c r="AD79" s="6">
        <f t="shared" si="38"/>
        <v>0.13054820724303051</v>
      </c>
      <c r="AE79" s="6">
        <f t="shared" si="39"/>
        <v>1.6794999319999997</v>
      </c>
    </row>
    <row r="80" spans="1:31" x14ac:dyDescent="0.3">
      <c r="A80" s="1">
        <v>78</v>
      </c>
      <c r="B80" s="1" t="s">
        <v>107</v>
      </c>
      <c r="C80" s="1" t="s">
        <v>108</v>
      </c>
      <c r="D80" s="1">
        <v>1.563999988</v>
      </c>
      <c r="E80" s="1">
        <v>0</v>
      </c>
      <c r="F80" s="2">
        <v>2059</v>
      </c>
      <c r="G80" s="2">
        <v>165</v>
      </c>
      <c r="H80" s="2">
        <v>60</v>
      </c>
      <c r="I80" s="2">
        <v>380</v>
      </c>
      <c r="J80" s="2">
        <v>133</v>
      </c>
      <c r="K80" s="1">
        <v>0</v>
      </c>
      <c r="L80" s="2">
        <v>427</v>
      </c>
      <c r="M80">
        <f t="shared" si="21"/>
        <v>3224</v>
      </c>
      <c r="N80" s="4">
        <f t="shared" si="22"/>
        <v>0</v>
      </c>
      <c r="O80" s="4">
        <f t="shared" si="23"/>
        <v>0.63864764267990071</v>
      </c>
      <c r="P80" s="4">
        <f t="shared" si="24"/>
        <v>5.1178660049627789E-2</v>
      </c>
      <c r="Q80" s="4">
        <f t="shared" si="25"/>
        <v>1.8610421836228287E-2</v>
      </c>
      <c r="R80" s="4">
        <f t="shared" si="26"/>
        <v>0.11786600496277916</v>
      </c>
      <c r="S80" s="4">
        <f t="shared" si="27"/>
        <v>4.1253101736972705E-2</v>
      </c>
      <c r="T80" s="4">
        <f t="shared" si="28"/>
        <v>0</v>
      </c>
      <c r="U80" s="4">
        <f t="shared" si="29"/>
        <v>0.1324441687344913</v>
      </c>
      <c r="V80" s="4">
        <f t="shared" si="30"/>
        <v>0.99999999999999989</v>
      </c>
      <c r="W80" s="6">
        <f t="shared" si="31"/>
        <v>0</v>
      </c>
      <c r="X80" s="6">
        <f t="shared" si="32"/>
        <v>0.99884490548759297</v>
      </c>
      <c r="Y80" s="6">
        <f t="shared" si="33"/>
        <v>8.0043423703473934E-2</v>
      </c>
      <c r="Z80" s="6">
        <f t="shared" si="34"/>
        <v>2.9106699528535979E-2</v>
      </c>
      <c r="AA80" s="6">
        <f t="shared" si="35"/>
        <v>0.18434243034739453</v>
      </c>
      <c r="AB80" s="6">
        <f t="shared" si="36"/>
        <v>6.451985062158809E-2</v>
      </c>
      <c r="AC80" s="6">
        <f t="shared" si="37"/>
        <v>0</v>
      </c>
      <c r="AD80" s="6">
        <f t="shared" si="38"/>
        <v>0.20714267831141436</v>
      </c>
      <c r="AE80" s="6">
        <f t="shared" si="39"/>
        <v>1.563999988</v>
      </c>
    </row>
    <row r="81" spans="1:31" x14ac:dyDescent="0.3">
      <c r="A81" s="1">
        <v>79</v>
      </c>
      <c r="B81" s="1" t="s">
        <v>109</v>
      </c>
      <c r="C81" s="1" t="s">
        <v>108</v>
      </c>
      <c r="D81" s="1">
        <v>1.507000066</v>
      </c>
      <c r="E81" s="1">
        <v>0</v>
      </c>
      <c r="F81" s="2">
        <v>1762</v>
      </c>
      <c r="G81" s="2">
        <v>213</v>
      </c>
      <c r="H81" s="2">
        <v>46</v>
      </c>
      <c r="I81" s="2">
        <v>355</v>
      </c>
      <c r="J81" s="2">
        <v>114</v>
      </c>
      <c r="K81" s="1">
        <v>0</v>
      </c>
      <c r="L81" s="2">
        <v>433</v>
      </c>
      <c r="M81">
        <f t="shared" si="21"/>
        <v>2923</v>
      </c>
      <c r="N81" s="4">
        <f t="shared" si="22"/>
        <v>0</v>
      </c>
      <c r="O81" s="4">
        <f t="shared" si="23"/>
        <v>0.60280533698255212</v>
      </c>
      <c r="P81" s="4">
        <f t="shared" si="24"/>
        <v>7.287033869312351E-2</v>
      </c>
      <c r="Q81" s="4">
        <f t="shared" si="25"/>
        <v>1.5737256243585358E-2</v>
      </c>
      <c r="R81" s="4">
        <f t="shared" si="26"/>
        <v>0.12145056448853918</v>
      </c>
      <c r="S81" s="4">
        <f t="shared" si="27"/>
        <v>3.9001026342798492E-2</v>
      </c>
      <c r="T81" s="4">
        <f t="shared" si="28"/>
        <v>0</v>
      </c>
      <c r="U81" s="4">
        <f t="shared" si="29"/>
        <v>0.14813547724940129</v>
      </c>
      <c r="V81" s="4">
        <f t="shared" si="30"/>
        <v>1</v>
      </c>
      <c r="W81" s="6">
        <f t="shared" si="31"/>
        <v>0</v>
      </c>
      <c r="X81" s="6">
        <f t="shared" si="32"/>
        <v>0.90842768261785833</v>
      </c>
      <c r="Y81" s="6">
        <f t="shared" si="33"/>
        <v>0.10981560521997949</v>
      </c>
      <c r="Z81" s="6">
        <f t="shared" si="34"/>
        <v>2.3716046197742046E-2</v>
      </c>
      <c r="AA81" s="6">
        <f t="shared" si="35"/>
        <v>0.1830260086999658</v>
      </c>
      <c r="AB81" s="6">
        <f t="shared" si="36"/>
        <v>5.8774549272665066E-2</v>
      </c>
      <c r="AC81" s="6">
        <f t="shared" si="37"/>
        <v>0</v>
      </c>
      <c r="AD81" s="6">
        <f t="shared" si="38"/>
        <v>0.22324017399178925</v>
      </c>
      <c r="AE81" s="6">
        <f t="shared" si="39"/>
        <v>1.507000066</v>
      </c>
    </row>
    <row r="82" spans="1:31" x14ac:dyDescent="0.3">
      <c r="A82" s="1">
        <v>80</v>
      </c>
      <c r="B82" s="1" t="s">
        <v>110</v>
      </c>
      <c r="C82" s="1" t="s">
        <v>108</v>
      </c>
      <c r="D82" s="1">
        <v>1.545999981</v>
      </c>
      <c r="E82" s="1">
        <v>0</v>
      </c>
      <c r="F82" s="2">
        <v>2028</v>
      </c>
      <c r="G82" s="2">
        <v>252</v>
      </c>
      <c r="H82" s="2">
        <v>58</v>
      </c>
      <c r="I82" s="2">
        <v>359</v>
      </c>
      <c r="J82" s="2">
        <v>119</v>
      </c>
      <c r="K82" s="1">
        <v>0</v>
      </c>
      <c r="L82" s="2">
        <v>495</v>
      </c>
      <c r="M82">
        <f t="shared" si="21"/>
        <v>3311</v>
      </c>
      <c r="N82" s="4">
        <f t="shared" si="22"/>
        <v>0</v>
      </c>
      <c r="O82" s="4">
        <f t="shared" si="23"/>
        <v>0.61250377529447297</v>
      </c>
      <c r="P82" s="4">
        <f t="shared" si="24"/>
        <v>7.6109936575052856E-2</v>
      </c>
      <c r="Q82" s="4">
        <f t="shared" si="25"/>
        <v>1.7517366354575657E-2</v>
      </c>
      <c r="R82" s="4">
        <f t="shared" si="26"/>
        <v>0.10842645726366656</v>
      </c>
      <c r="S82" s="4">
        <f t="shared" si="27"/>
        <v>3.5940803382663845E-2</v>
      </c>
      <c r="T82" s="4">
        <f t="shared" si="28"/>
        <v>0</v>
      </c>
      <c r="U82" s="4">
        <f t="shared" si="29"/>
        <v>0.14950166112956811</v>
      </c>
      <c r="V82" s="4">
        <f t="shared" si="30"/>
        <v>1</v>
      </c>
      <c r="W82" s="6">
        <f t="shared" si="31"/>
        <v>0</v>
      </c>
      <c r="X82" s="6">
        <f t="shared" si="32"/>
        <v>0.94693082496768355</v>
      </c>
      <c r="Y82" s="6">
        <f t="shared" si="33"/>
        <v>0.11766596049894291</v>
      </c>
      <c r="Z82" s="6">
        <f t="shared" si="34"/>
        <v>2.7081848051344004E-2</v>
      </c>
      <c r="AA82" s="6">
        <f t="shared" si="35"/>
        <v>0.16762730086952582</v>
      </c>
      <c r="AB82" s="6">
        <f t="shared" si="36"/>
        <v>5.5564481346723038E-2</v>
      </c>
      <c r="AC82" s="6">
        <f t="shared" si="37"/>
        <v>0</v>
      </c>
      <c r="AD82" s="6">
        <f t="shared" si="38"/>
        <v>0.23112956526578074</v>
      </c>
      <c r="AE82" s="6">
        <f t="shared" si="39"/>
        <v>1.545999981</v>
      </c>
    </row>
    <row r="83" spans="1:31" x14ac:dyDescent="0.3">
      <c r="A83" s="1">
        <v>81</v>
      </c>
      <c r="B83" s="1" t="s">
        <v>111</v>
      </c>
      <c r="C83" s="1" t="s">
        <v>112</v>
      </c>
      <c r="D83" s="1">
        <v>1.294499971</v>
      </c>
      <c r="E83" s="2">
        <v>5</v>
      </c>
      <c r="F83" s="2">
        <v>1440</v>
      </c>
      <c r="G83" s="2">
        <v>274</v>
      </c>
      <c r="H83" s="1">
        <v>0</v>
      </c>
      <c r="I83" s="2">
        <v>203</v>
      </c>
      <c r="J83" s="1">
        <v>0</v>
      </c>
      <c r="K83" s="2">
        <v>236</v>
      </c>
      <c r="L83" s="2">
        <v>542</v>
      </c>
      <c r="M83">
        <f t="shared" si="21"/>
        <v>2700</v>
      </c>
      <c r="N83" s="4">
        <f t="shared" si="22"/>
        <v>1.8518518518518519E-3</v>
      </c>
      <c r="O83" s="4">
        <f t="shared" si="23"/>
        <v>0.53333333333333333</v>
      </c>
      <c r="P83" s="4">
        <f t="shared" si="24"/>
        <v>0.10148148148148148</v>
      </c>
      <c r="Q83" s="4">
        <f t="shared" si="25"/>
        <v>0</v>
      </c>
      <c r="R83" s="4">
        <f t="shared" si="26"/>
        <v>7.5185185185185188E-2</v>
      </c>
      <c r="S83" s="4">
        <f t="shared" si="27"/>
        <v>0</v>
      </c>
      <c r="T83" s="4">
        <f t="shared" si="28"/>
        <v>8.7407407407407406E-2</v>
      </c>
      <c r="U83" s="4">
        <f t="shared" si="29"/>
        <v>0.20074074074074075</v>
      </c>
      <c r="V83" s="4">
        <f t="shared" si="30"/>
        <v>1</v>
      </c>
      <c r="W83" s="6">
        <f t="shared" si="31"/>
        <v>2.3972221685185187E-3</v>
      </c>
      <c r="X83" s="6">
        <f t="shared" si="32"/>
        <v>0.69039998453333329</v>
      </c>
      <c r="Y83" s="6">
        <f t="shared" si="33"/>
        <v>0.13136777483481482</v>
      </c>
      <c r="Z83" s="6">
        <f t="shared" si="34"/>
        <v>0</v>
      </c>
      <c r="AA83" s="6">
        <f t="shared" si="35"/>
        <v>9.7327220041851861E-2</v>
      </c>
      <c r="AB83" s="6">
        <f t="shared" si="36"/>
        <v>0</v>
      </c>
      <c r="AC83" s="6">
        <f t="shared" si="37"/>
        <v>0.11314888635407408</v>
      </c>
      <c r="AD83" s="6">
        <f t="shared" si="38"/>
        <v>0.2598588830674074</v>
      </c>
      <c r="AE83" s="6">
        <f t="shared" si="39"/>
        <v>1.294499971</v>
      </c>
    </row>
    <row r="84" spans="1:31" x14ac:dyDescent="0.3">
      <c r="A84" s="1">
        <v>82</v>
      </c>
      <c r="B84" s="1" t="s">
        <v>113</v>
      </c>
      <c r="C84" s="1" t="s">
        <v>112</v>
      </c>
      <c r="D84" s="1">
        <v>1.199999936</v>
      </c>
      <c r="E84" s="2">
        <v>9</v>
      </c>
      <c r="F84" s="2">
        <v>1193</v>
      </c>
      <c r="G84" s="2">
        <v>244</v>
      </c>
      <c r="H84" s="1">
        <v>0</v>
      </c>
      <c r="I84" s="2">
        <v>113</v>
      </c>
      <c r="J84" s="1">
        <v>0</v>
      </c>
      <c r="K84" s="2">
        <v>217</v>
      </c>
      <c r="L84" s="2">
        <v>674</v>
      </c>
      <c r="M84">
        <f t="shared" si="21"/>
        <v>2450</v>
      </c>
      <c r="N84" s="4">
        <f t="shared" si="22"/>
        <v>3.6734693877551019E-3</v>
      </c>
      <c r="O84" s="4">
        <f t="shared" si="23"/>
        <v>0.48693877551020409</v>
      </c>
      <c r="P84" s="4">
        <f t="shared" si="24"/>
        <v>9.9591836734693878E-2</v>
      </c>
      <c r="Q84" s="4">
        <f t="shared" si="25"/>
        <v>0</v>
      </c>
      <c r="R84" s="4">
        <f t="shared" si="26"/>
        <v>4.6122448979591835E-2</v>
      </c>
      <c r="S84" s="4">
        <f t="shared" si="27"/>
        <v>0</v>
      </c>
      <c r="T84" s="4">
        <f t="shared" si="28"/>
        <v>8.8571428571428565E-2</v>
      </c>
      <c r="U84" s="4">
        <f t="shared" si="29"/>
        <v>0.27510204081632655</v>
      </c>
      <c r="V84" s="4">
        <f t="shared" si="30"/>
        <v>1</v>
      </c>
      <c r="W84" s="6">
        <f t="shared" si="31"/>
        <v>4.4081630302040811E-3</v>
      </c>
      <c r="X84" s="6">
        <f t="shared" si="32"/>
        <v>0.58432649944816328</v>
      </c>
      <c r="Y84" s="6">
        <f t="shared" si="33"/>
        <v>0.1195101977077551</v>
      </c>
      <c r="Z84" s="6">
        <f t="shared" si="34"/>
        <v>0</v>
      </c>
      <c r="AA84" s="6">
        <f t="shared" si="35"/>
        <v>5.534693582367347E-2</v>
      </c>
      <c r="AB84" s="6">
        <f t="shared" si="36"/>
        <v>0</v>
      </c>
      <c r="AC84" s="6">
        <f t="shared" si="37"/>
        <v>0.10628570861714284</v>
      </c>
      <c r="AD84" s="6">
        <f t="shared" si="38"/>
        <v>0.33012243137306124</v>
      </c>
      <c r="AE84" s="6">
        <f t="shared" si="39"/>
        <v>1.199999936</v>
      </c>
    </row>
    <row r="85" spans="1:31" x14ac:dyDescent="0.3">
      <c r="A85" s="1">
        <v>83</v>
      </c>
      <c r="B85" s="1" t="s">
        <v>114</v>
      </c>
      <c r="C85" s="1" t="s">
        <v>112</v>
      </c>
      <c r="D85" s="1">
        <v>1.2760000300000001</v>
      </c>
      <c r="E85" s="2">
        <v>10</v>
      </c>
      <c r="F85" s="2">
        <v>1446</v>
      </c>
      <c r="G85" s="2">
        <v>284</v>
      </c>
      <c r="H85" s="1">
        <v>0</v>
      </c>
      <c r="I85" s="2">
        <v>132</v>
      </c>
      <c r="J85" s="1">
        <v>0</v>
      </c>
      <c r="K85" s="2">
        <v>245</v>
      </c>
      <c r="L85" s="2">
        <v>559</v>
      </c>
      <c r="M85">
        <f t="shared" si="21"/>
        <v>2676</v>
      </c>
      <c r="N85" s="4">
        <f t="shared" si="22"/>
        <v>3.7369207772795215E-3</v>
      </c>
      <c r="O85" s="4">
        <f t="shared" si="23"/>
        <v>0.54035874439461884</v>
      </c>
      <c r="P85" s="4">
        <f t="shared" si="24"/>
        <v>0.10612855007473841</v>
      </c>
      <c r="Q85" s="4">
        <f t="shared" si="25"/>
        <v>0</v>
      </c>
      <c r="R85" s="4">
        <f t="shared" si="26"/>
        <v>4.9327354260089683E-2</v>
      </c>
      <c r="S85" s="4">
        <f t="shared" si="27"/>
        <v>0</v>
      </c>
      <c r="T85" s="4">
        <f t="shared" si="28"/>
        <v>9.1554559043348277E-2</v>
      </c>
      <c r="U85" s="4">
        <f t="shared" si="29"/>
        <v>0.20889387144992527</v>
      </c>
      <c r="V85" s="4">
        <f t="shared" si="30"/>
        <v>1</v>
      </c>
      <c r="W85" s="6">
        <f t="shared" si="31"/>
        <v>4.7683110239162933E-3</v>
      </c>
      <c r="X85" s="6">
        <f t="shared" si="32"/>
        <v>0.68949777405829604</v>
      </c>
      <c r="Y85" s="6">
        <f t="shared" si="33"/>
        <v>0.13542003307922273</v>
      </c>
      <c r="Z85" s="6">
        <f t="shared" si="34"/>
        <v>0</v>
      </c>
      <c r="AA85" s="6">
        <f t="shared" si="35"/>
        <v>6.2941705515695071E-2</v>
      </c>
      <c r="AB85" s="6">
        <f t="shared" si="36"/>
        <v>0</v>
      </c>
      <c r="AC85" s="6">
        <f t="shared" si="37"/>
        <v>0.11682362008594918</v>
      </c>
      <c r="AD85" s="6">
        <f t="shared" si="38"/>
        <v>0.26654858623692079</v>
      </c>
      <c r="AE85" s="6">
        <f t="shared" si="39"/>
        <v>1.2760000300000001</v>
      </c>
    </row>
    <row r="86" spans="1:31" x14ac:dyDescent="0.3">
      <c r="A86" s="1">
        <v>84</v>
      </c>
      <c r="B86" s="1" t="s">
        <v>115</v>
      </c>
      <c r="C86" s="1" t="s">
        <v>116</v>
      </c>
      <c r="D86" s="1">
        <v>1.0005000610000001</v>
      </c>
      <c r="E86" s="2">
        <v>10</v>
      </c>
      <c r="F86" s="2">
        <v>1886</v>
      </c>
      <c r="G86" s="2">
        <v>333</v>
      </c>
      <c r="H86" s="2">
        <v>35</v>
      </c>
      <c r="I86" s="2">
        <v>161</v>
      </c>
      <c r="J86" s="2">
        <v>177</v>
      </c>
      <c r="K86" s="2">
        <v>320</v>
      </c>
      <c r="L86" s="2">
        <v>370</v>
      </c>
      <c r="M86">
        <f t="shared" si="21"/>
        <v>3292</v>
      </c>
      <c r="N86" s="4">
        <f t="shared" si="22"/>
        <v>3.0376670716889429E-3</v>
      </c>
      <c r="O86" s="4">
        <f t="shared" si="23"/>
        <v>0.57290400972053468</v>
      </c>
      <c r="P86" s="4">
        <f t="shared" si="24"/>
        <v>0.1011543134872418</v>
      </c>
      <c r="Q86" s="4">
        <f t="shared" si="25"/>
        <v>1.06318347509113E-2</v>
      </c>
      <c r="R86" s="4">
        <f t="shared" si="26"/>
        <v>4.8906439854191984E-2</v>
      </c>
      <c r="S86" s="4">
        <f t="shared" si="27"/>
        <v>5.3766707168894291E-2</v>
      </c>
      <c r="T86" s="4">
        <f t="shared" si="28"/>
        <v>9.7205346294046174E-2</v>
      </c>
      <c r="U86" s="4">
        <f t="shared" si="29"/>
        <v>0.11239368165249089</v>
      </c>
      <c r="V86" s="4">
        <f t="shared" si="30"/>
        <v>1.0000000000000002</v>
      </c>
      <c r="W86" s="6">
        <f t="shared" si="31"/>
        <v>3.039186090522479E-3</v>
      </c>
      <c r="X86" s="6">
        <f t="shared" si="32"/>
        <v>0.57319049667253963</v>
      </c>
      <c r="Y86" s="6">
        <f t="shared" si="33"/>
        <v>0.10120489681439855</v>
      </c>
      <c r="Z86" s="6">
        <f t="shared" si="34"/>
        <v>1.0637151316828677E-2</v>
      </c>
      <c r="AA86" s="6">
        <f t="shared" si="35"/>
        <v>4.8930896057411917E-2</v>
      </c>
      <c r="AB86" s="6">
        <f t="shared" si="36"/>
        <v>5.379359380224788E-2</v>
      </c>
      <c r="AC86" s="6">
        <f t="shared" si="37"/>
        <v>9.7253954896719327E-2</v>
      </c>
      <c r="AD86" s="6">
        <f t="shared" si="38"/>
        <v>0.11244988534933173</v>
      </c>
      <c r="AE86" s="6">
        <f t="shared" si="39"/>
        <v>1.0005000610000001</v>
      </c>
    </row>
    <row r="87" spans="1:31" x14ac:dyDescent="0.3">
      <c r="A87" s="1">
        <v>85</v>
      </c>
      <c r="B87" s="1" t="s">
        <v>117</v>
      </c>
      <c r="C87" s="1" t="s">
        <v>116</v>
      </c>
      <c r="D87" s="1">
        <v>1.100499965</v>
      </c>
      <c r="E87" s="2">
        <v>7</v>
      </c>
      <c r="F87" s="2">
        <v>1757</v>
      </c>
      <c r="G87" s="2">
        <v>298</v>
      </c>
      <c r="H87" s="2">
        <v>33</v>
      </c>
      <c r="I87" s="2">
        <v>156</v>
      </c>
      <c r="J87" s="2">
        <v>196</v>
      </c>
      <c r="K87" s="2">
        <v>285</v>
      </c>
      <c r="L87" s="2">
        <v>327</v>
      </c>
      <c r="M87">
        <f t="shared" si="21"/>
        <v>3059</v>
      </c>
      <c r="N87" s="4">
        <f t="shared" si="22"/>
        <v>2.2883295194508009E-3</v>
      </c>
      <c r="O87" s="4">
        <f t="shared" si="23"/>
        <v>0.57437070938215107</v>
      </c>
      <c r="P87" s="4">
        <f t="shared" si="24"/>
        <v>9.7417456685191237E-2</v>
      </c>
      <c r="Q87" s="4">
        <f t="shared" si="25"/>
        <v>1.0787839163125205E-2</v>
      </c>
      <c r="R87" s="4">
        <f t="shared" si="26"/>
        <v>5.0997057862046419E-2</v>
      </c>
      <c r="S87" s="4">
        <f t="shared" si="27"/>
        <v>6.4073226544622428E-2</v>
      </c>
      <c r="T87" s="4">
        <f t="shared" si="28"/>
        <v>9.3167701863354033E-2</v>
      </c>
      <c r="U87" s="4">
        <f t="shared" si="29"/>
        <v>0.10689767898005885</v>
      </c>
      <c r="V87" s="4">
        <f t="shared" si="30"/>
        <v>1</v>
      </c>
      <c r="W87" s="6">
        <f t="shared" si="31"/>
        <v>2.5183065560640734E-3</v>
      </c>
      <c r="X87" s="6">
        <f t="shared" si="32"/>
        <v>0.63209494557208246</v>
      </c>
      <c r="Y87" s="6">
        <f t="shared" si="33"/>
        <v>0.10720790767244197</v>
      </c>
      <c r="Z87" s="6">
        <f t="shared" si="34"/>
        <v>1.1872016621444917E-2</v>
      </c>
      <c r="AA87" s="6">
        <f t="shared" si="35"/>
        <v>5.6122260392285059E-2</v>
      </c>
      <c r="AB87" s="6">
        <f t="shared" si="36"/>
        <v>7.0512583569794049E-2</v>
      </c>
      <c r="AC87" s="6">
        <f t="shared" si="37"/>
        <v>0.10253105263975155</v>
      </c>
      <c r="AD87" s="6">
        <f t="shared" si="38"/>
        <v>0.117640891976136</v>
      </c>
      <c r="AE87" s="6">
        <f t="shared" si="39"/>
        <v>1.100499965</v>
      </c>
    </row>
    <row r="88" spans="1:31" x14ac:dyDescent="0.3">
      <c r="A88" s="1">
        <v>86</v>
      </c>
      <c r="B88" s="1" t="s">
        <v>118</v>
      </c>
      <c r="C88" s="1" t="s">
        <v>116</v>
      </c>
      <c r="D88" s="1">
        <v>1.317999996</v>
      </c>
      <c r="E88" s="2">
        <v>10</v>
      </c>
      <c r="F88" s="2">
        <v>2192</v>
      </c>
      <c r="G88" s="2">
        <v>385</v>
      </c>
      <c r="H88" s="2">
        <v>31</v>
      </c>
      <c r="I88" s="2">
        <v>171</v>
      </c>
      <c r="J88" s="2">
        <v>188</v>
      </c>
      <c r="K88" s="2">
        <v>293</v>
      </c>
      <c r="L88" s="2">
        <v>686</v>
      </c>
      <c r="M88">
        <f t="shared" si="21"/>
        <v>3956</v>
      </c>
      <c r="N88" s="4">
        <f t="shared" si="22"/>
        <v>2.5278058645096056E-3</v>
      </c>
      <c r="O88" s="4">
        <f t="shared" si="23"/>
        <v>0.55409504550050559</v>
      </c>
      <c r="P88" s="4">
        <f t="shared" si="24"/>
        <v>9.7320525783619813E-2</v>
      </c>
      <c r="Q88" s="4">
        <f t="shared" si="25"/>
        <v>7.8361981799797767E-3</v>
      </c>
      <c r="R88" s="4">
        <f t="shared" si="26"/>
        <v>4.3225480283114258E-2</v>
      </c>
      <c r="S88" s="4">
        <f t="shared" si="27"/>
        <v>4.7522750252780584E-2</v>
      </c>
      <c r="T88" s="4">
        <f t="shared" si="28"/>
        <v>7.4064711830131441E-2</v>
      </c>
      <c r="U88" s="4">
        <f t="shared" si="29"/>
        <v>0.17340748230535896</v>
      </c>
      <c r="V88" s="4">
        <f t="shared" si="30"/>
        <v>1</v>
      </c>
      <c r="W88" s="6">
        <f t="shared" si="31"/>
        <v>3.3316481193124367E-3</v>
      </c>
      <c r="X88" s="6">
        <f t="shared" si="32"/>
        <v>0.73029726775328618</v>
      </c>
      <c r="Y88" s="6">
        <f t="shared" si="33"/>
        <v>0.12826845259352881</v>
      </c>
      <c r="Z88" s="6">
        <f t="shared" si="34"/>
        <v>1.0328109169868552E-2</v>
      </c>
      <c r="AA88" s="6">
        <f t="shared" si="35"/>
        <v>5.6971182840242669E-2</v>
      </c>
      <c r="AB88" s="6">
        <f t="shared" si="36"/>
        <v>6.2634984643073807E-2</v>
      </c>
      <c r="AC88" s="6">
        <f t="shared" si="37"/>
        <v>9.7617289895854387E-2</v>
      </c>
      <c r="AD88" s="6">
        <f t="shared" si="38"/>
        <v>0.22855106098483319</v>
      </c>
      <c r="AE88" s="6">
        <f t="shared" si="39"/>
        <v>1.3179999960000002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EXP0012_P1_DSM_12h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Evan Sulaiman</dc:creator>
  <cp:lastModifiedBy>Jordy Evan Sulaiman</cp:lastModifiedBy>
  <dcterms:created xsi:type="dcterms:W3CDTF">2022-12-25T02:57:30Z</dcterms:created>
  <dcterms:modified xsi:type="dcterms:W3CDTF">2022-12-26T02:32:50Z</dcterms:modified>
</cp:coreProperties>
</file>