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ordy Personal Files\Postdoc\Experiments\20221130_COMERION_EXP0012\Processed data\"/>
    </mc:Choice>
  </mc:AlternateContent>
  <xr:revisionPtr revIDLastSave="0" documentId="13_ncr:1_{499646CF-E6DB-4B9B-859E-3406D181EF7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P0012_P2_MS001_12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AE3" i="1" s="1"/>
  <c r="X3" i="1"/>
  <c r="Y3" i="1"/>
  <c r="Z3" i="1"/>
  <c r="AA3" i="1"/>
  <c r="AB3" i="1"/>
  <c r="AC3" i="1"/>
  <c r="AD3" i="1"/>
  <c r="W4" i="1"/>
  <c r="AE4" i="1" s="1"/>
  <c r="X4" i="1"/>
  <c r="Y4" i="1"/>
  <c r="Z4" i="1"/>
  <c r="AA4" i="1"/>
  <c r="AB4" i="1"/>
  <c r="AC4" i="1"/>
  <c r="AD4" i="1"/>
  <c r="W5" i="1"/>
  <c r="X5" i="1"/>
  <c r="Y5" i="1"/>
  <c r="AE5" i="1" s="1"/>
  <c r="Z5" i="1"/>
  <c r="AA5" i="1"/>
  <c r="AB5" i="1"/>
  <c r="AC5" i="1"/>
  <c r="AD5" i="1"/>
  <c r="W6" i="1"/>
  <c r="AE6" i="1" s="1"/>
  <c r="X6" i="1"/>
  <c r="Y6" i="1"/>
  <c r="Z6" i="1"/>
  <c r="AA6" i="1"/>
  <c r="AB6" i="1"/>
  <c r="AC6" i="1"/>
  <c r="AD6" i="1"/>
  <c r="W7" i="1"/>
  <c r="AE7" i="1" s="1"/>
  <c r="X7" i="1"/>
  <c r="Y7" i="1"/>
  <c r="Z7" i="1"/>
  <c r="AA7" i="1"/>
  <c r="AB7" i="1"/>
  <c r="AC7" i="1"/>
  <c r="AD7" i="1"/>
  <c r="W8" i="1"/>
  <c r="AE8" i="1" s="1"/>
  <c r="X8" i="1"/>
  <c r="Y8" i="1"/>
  <c r="Z8" i="1"/>
  <c r="AA8" i="1"/>
  <c r="AB8" i="1"/>
  <c r="AC8" i="1"/>
  <c r="AD8" i="1"/>
  <c r="W9" i="1"/>
  <c r="X9" i="1"/>
  <c r="Y9" i="1"/>
  <c r="Z9" i="1"/>
  <c r="AA9" i="1"/>
  <c r="AB9" i="1"/>
  <c r="AC9" i="1"/>
  <c r="AD9" i="1"/>
  <c r="AE9" i="1"/>
  <c r="W10" i="1"/>
  <c r="AE10" i="1" s="1"/>
  <c r="X10" i="1"/>
  <c r="Y10" i="1"/>
  <c r="Z10" i="1"/>
  <c r="AA10" i="1"/>
  <c r="AB10" i="1"/>
  <c r="AC10" i="1"/>
  <c r="AD10" i="1"/>
  <c r="W11" i="1"/>
  <c r="X11" i="1"/>
  <c r="Y11" i="1"/>
  <c r="Z11" i="1"/>
  <c r="AA11" i="1"/>
  <c r="AB11" i="1"/>
  <c r="AE11" i="1" s="1"/>
  <c r="AC11" i="1"/>
  <c r="AD11" i="1"/>
  <c r="W12" i="1"/>
  <c r="X12" i="1"/>
  <c r="Y12" i="1"/>
  <c r="Z12" i="1"/>
  <c r="AE12" i="1" s="1"/>
  <c r="AA12" i="1"/>
  <c r="AB12" i="1"/>
  <c r="AC12" i="1"/>
  <c r="AD12" i="1"/>
  <c r="W13" i="1"/>
  <c r="AE13" i="1" s="1"/>
  <c r="X13" i="1"/>
  <c r="Y13" i="1"/>
  <c r="Z13" i="1"/>
  <c r="AA13" i="1"/>
  <c r="AB13" i="1"/>
  <c r="AC13" i="1"/>
  <c r="AD13" i="1"/>
  <c r="W14" i="1"/>
  <c r="X14" i="1"/>
  <c r="AE14" i="1" s="1"/>
  <c r="Y14" i="1"/>
  <c r="Z14" i="1"/>
  <c r="AA14" i="1"/>
  <c r="AB14" i="1"/>
  <c r="AC14" i="1"/>
  <c r="AD14" i="1"/>
  <c r="W15" i="1"/>
  <c r="X15" i="1"/>
  <c r="AE15" i="1" s="1"/>
  <c r="Y15" i="1"/>
  <c r="Z15" i="1"/>
  <c r="AA15" i="1"/>
  <c r="AB15" i="1"/>
  <c r="AC15" i="1"/>
  <c r="AD15" i="1"/>
  <c r="W16" i="1"/>
  <c r="X16" i="1"/>
  <c r="Y16" i="1"/>
  <c r="Z16" i="1"/>
  <c r="AA16" i="1"/>
  <c r="AB16" i="1"/>
  <c r="AC16" i="1"/>
  <c r="AD16" i="1"/>
  <c r="AE16" i="1"/>
  <c r="W17" i="1"/>
  <c r="AE17" i="1" s="1"/>
  <c r="X17" i="1"/>
  <c r="Y17" i="1"/>
  <c r="Z17" i="1"/>
  <c r="AA17" i="1"/>
  <c r="AB17" i="1"/>
  <c r="AC17" i="1"/>
  <c r="AD17" i="1"/>
  <c r="W18" i="1"/>
  <c r="X18" i="1"/>
  <c r="Y18" i="1"/>
  <c r="Z18" i="1"/>
  <c r="AA18" i="1"/>
  <c r="AB18" i="1"/>
  <c r="AC18" i="1"/>
  <c r="AD18" i="1"/>
  <c r="AE18" i="1"/>
  <c r="W19" i="1"/>
  <c r="AE19" i="1" s="1"/>
  <c r="X19" i="1"/>
  <c r="Y19" i="1"/>
  <c r="Z19" i="1"/>
  <c r="AA19" i="1"/>
  <c r="AB19" i="1"/>
  <c r="AC19" i="1"/>
  <c r="AD19" i="1"/>
  <c r="W20" i="1"/>
  <c r="AE20" i="1" s="1"/>
  <c r="X20" i="1"/>
  <c r="Y20" i="1"/>
  <c r="Z20" i="1"/>
  <c r="AA20" i="1"/>
  <c r="AB20" i="1"/>
  <c r="AC20" i="1"/>
  <c r="AD20" i="1"/>
  <c r="W21" i="1"/>
  <c r="X21" i="1"/>
  <c r="Y21" i="1"/>
  <c r="AE21" i="1" s="1"/>
  <c r="Z21" i="1"/>
  <c r="AA21" i="1"/>
  <c r="AB21" i="1"/>
  <c r="AC21" i="1"/>
  <c r="AD21" i="1"/>
  <c r="W22" i="1"/>
  <c r="AE22" i="1" s="1"/>
  <c r="X22" i="1"/>
  <c r="Y22" i="1"/>
  <c r="Z22" i="1"/>
  <c r="AA22" i="1"/>
  <c r="AB22" i="1"/>
  <c r="AC22" i="1"/>
  <c r="AD22" i="1"/>
  <c r="W23" i="1"/>
  <c r="AE23" i="1" s="1"/>
  <c r="X23" i="1"/>
  <c r="Y23" i="1"/>
  <c r="Z23" i="1"/>
  <c r="AA23" i="1"/>
  <c r="AB23" i="1"/>
  <c r="AC23" i="1"/>
  <c r="AD23" i="1"/>
  <c r="W24" i="1"/>
  <c r="AE24" i="1" s="1"/>
  <c r="X24" i="1"/>
  <c r="Y24" i="1"/>
  <c r="Z24" i="1"/>
  <c r="AA24" i="1"/>
  <c r="AB24" i="1"/>
  <c r="AC24" i="1"/>
  <c r="AD24" i="1"/>
  <c r="W25" i="1"/>
  <c r="X25" i="1"/>
  <c r="Y25" i="1"/>
  <c r="Z25" i="1"/>
  <c r="AA25" i="1"/>
  <c r="AB25" i="1"/>
  <c r="AC25" i="1"/>
  <c r="AD25" i="1"/>
  <c r="AE25" i="1"/>
  <c r="W26" i="1"/>
  <c r="AE26" i="1" s="1"/>
  <c r="X26" i="1"/>
  <c r="Y26" i="1"/>
  <c r="Z26" i="1"/>
  <c r="AA26" i="1"/>
  <c r="AB26" i="1"/>
  <c r="AC26" i="1"/>
  <c r="AD26" i="1"/>
  <c r="W27" i="1"/>
  <c r="X27" i="1"/>
  <c r="Y27" i="1"/>
  <c r="Z27" i="1"/>
  <c r="AA27" i="1"/>
  <c r="AB27" i="1"/>
  <c r="AE27" i="1" s="1"/>
  <c r="AC27" i="1"/>
  <c r="AD27" i="1"/>
  <c r="W28" i="1"/>
  <c r="X28" i="1"/>
  <c r="Y28" i="1"/>
  <c r="Z28" i="1"/>
  <c r="AE28" i="1" s="1"/>
  <c r="AA28" i="1"/>
  <c r="AB28" i="1"/>
  <c r="AC28" i="1"/>
  <c r="AD28" i="1"/>
  <c r="W29" i="1"/>
  <c r="AE29" i="1" s="1"/>
  <c r="X29" i="1"/>
  <c r="Y29" i="1"/>
  <c r="Z29" i="1"/>
  <c r="AA29" i="1"/>
  <c r="AB29" i="1"/>
  <c r="AC29" i="1"/>
  <c r="AD29" i="1"/>
  <c r="W30" i="1"/>
  <c r="X30" i="1"/>
  <c r="AE30" i="1" s="1"/>
  <c r="Y30" i="1"/>
  <c r="Z30" i="1"/>
  <c r="AA30" i="1"/>
  <c r="AB30" i="1"/>
  <c r="AC30" i="1"/>
  <c r="AD30" i="1"/>
  <c r="W31" i="1"/>
  <c r="X31" i="1"/>
  <c r="AE31" i="1" s="1"/>
  <c r="Y31" i="1"/>
  <c r="Z31" i="1"/>
  <c r="AA31" i="1"/>
  <c r="AB31" i="1"/>
  <c r="AC31" i="1"/>
  <c r="AD31" i="1"/>
  <c r="W32" i="1"/>
  <c r="X32" i="1"/>
  <c r="Y32" i="1"/>
  <c r="Z32" i="1"/>
  <c r="AA32" i="1"/>
  <c r="AB32" i="1"/>
  <c r="AC32" i="1"/>
  <c r="AD32" i="1"/>
  <c r="AE32" i="1"/>
  <c r="W33" i="1"/>
  <c r="AE33" i="1" s="1"/>
  <c r="X33" i="1"/>
  <c r="Y33" i="1"/>
  <c r="Z33" i="1"/>
  <c r="AA33" i="1"/>
  <c r="AB33" i="1"/>
  <c r="AC33" i="1"/>
  <c r="AD33" i="1"/>
  <c r="W34" i="1"/>
  <c r="X34" i="1"/>
  <c r="Y34" i="1"/>
  <c r="Z34" i="1"/>
  <c r="AA34" i="1"/>
  <c r="AB34" i="1"/>
  <c r="AC34" i="1"/>
  <c r="AD34" i="1"/>
  <c r="AE34" i="1"/>
  <c r="W35" i="1"/>
  <c r="AE35" i="1" s="1"/>
  <c r="X35" i="1"/>
  <c r="Y35" i="1"/>
  <c r="Z35" i="1"/>
  <c r="AA35" i="1"/>
  <c r="AB35" i="1"/>
  <c r="AC35" i="1"/>
  <c r="AD35" i="1"/>
  <c r="W36" i="1"/>
  <c r="AE36" i="1" s="1"/>
  <c r="X36" i="1"/>
  <c r="Y36" i="1"/>
  <c r="Z36" i="1"/>
  <c r="AA36" i="1"/>
  <c r="AB36" i="1"/>
  <c r="AC36" i="1"/>
  <c r="AD36" i="1"/>
  <c r="W37" i="1"/>
  <c r="X37" i="1"/>
  <c r="Y37" i="1"/>
  <c r="AE37" i="1" s="1"/>
  <c r="Z37" i="1"/>
  <c r="AA37" i="1"/>
  <c r="AB37" i="1"/>
  <c r="AC37" i="1"/>
  <c r="AD37" i="1"/>
  <c r="W38" i="1"/>
  <c r="AE38" i="1" s="1"/>
  <c r="X38" i="1"/>
  <c r="Y38" i="1"/>
  <c r="Z38" i="1"/>
  <c r="AA38" i="1"/>
  <c r="AB38" i="1"/>
  <c r="AC38" i="1"/>
  <c r="AD38" i="1"/>
  <c r="W39" i="1"/>
  <c r="AE39" i="1" s="1"/>
  <c r="X39" i="1"/>
  <c r="Y39" i="1"/>
  <c r="Z39" i="1"/>
  <c r="AA39" i="1"/>
  <c r="AB39" i="1"/>
  <c r="AC39" i="1"/>
  <c r="AD39" i="1"/>
  <c r="W40" i="1"/>
  <c r="AE40" i="1" s="1"/>
  <c r="X40" i="1"/>
  <c r="Y40" i="1"/>
  <c r="Z40" i="1"/>
  <c r="AA40" i="1"/>
  <c r="AB40" i="1"/>
  <c r="AC40" i="1"/>
  <c r="AD40" i="1"/>
  <c r="W41" i="1"/>
  <c r="X41" i="1"/>
  <c r="Y41" i="1"/>
  <c r="Z41" i="1"/>
  <c r="AA41" i="1"/>
  <c r="AB41" i="1"/>
  <c r="AC41" i="1"/>
  <c r="AD41" i="1"/>
  <c r="AE41" i="1"/>
  <c r="W42" i="1"/>
  <c r="AE42" i="1" s="1"/>
  <c r="X42" i="1"/>
  <c r="Y42" i="1"/>
  <c r="Z42" i="1"/>
  <c r="AA42" i="1"/>
  <c r="AB42" i="1"/>
  <c r="AC42" i="1"/>
  <c r="AD42" i="1"/>
  <c r="W43" i="1"/>
  <c r="X43" i="1"/>
  <c r="Y43" i="1"/>
  <c r="Z43" i="1"/>
  <c r="AA43" i="1"/>
  <c r="AB43" i="1"/>
  <c r="AE43" i="1" s="1"/>
  <c r="AC43" i="1"/>
  <c r="AD43" i="1"/>
  <c r="W44" i="1"/>
  <c r="X44" i="1"/>
  <c r="Y44" i="1"/>
  <c r="Z44" i="1"/>
  <c r="AE44" i="1" s="1"/>
  <c r="AA44" i="1"/>
  <c r="AB44" i="1"/>
  <c r="AC44" i="1"/>
  <c r="AD44" i="1"/>
  <c r="W45" i="1"/>
  <c r="AE45" i="1" s="1"/>
  <c r="X45" i="1"/>
  <c r="Y45" i="1"/>
  <c r="Z45" i="1"/>
  <c r="AA45" i="1"/>
  <c r="AB45" i="1"/>
  <c r="AC45" i="1"/>
  <c r="AD45" i="1"/>
  <c r="W46" i="1"/>
  <c r="X46" i="1"/>
  <c r="AE46" i="1" s="1"/>
  <c r="Y46" i="1"/>
  <c r="Z46" i="1"/>
  <c r="AA46" i="1"/>
  <c r="AB46" i="1"/>
  <c r="AC46" i="1"/>
  <c r="AD46" i="1"/>
  <c r="W47" i="1"/>
  <c r="X47" i="1"/>
  <c r="AE47" i="1" s="1"/>
  <c r="Y47" i="1"/>
  <c r="Z47" i="1"/>
  <c r="AA47" i="1"/>
  <c r="AB47" i="1"/>
  <c r="AC47" i="1"/>
  <c r="AD47" i="1"/>
  <c r="W48" i="1"/>
  <c r="X48" i="1"/>
  <c r="Y48" i="1"/>
  <c r="Z48" i="1"/>
  <c r="AA48" i="1"/>
  <c r="AB48" i="1"/>
  <c r="AC48" i="1"/>
  <c r="AD48" i="1"/>
  <c r="AE48" i="1"/>
  <c r="W49" i="1"/>
  <c r="AE49" i="1" s="1"/>
  <c r="X49" i="1"/>
  <c r="Y49" i="1"/>
  <c r="Z49" i="1"/>
  <c r="AA49" i="1"/>
  <c r="AB49" i="1"/>
  <c r="AC49" i="1"/>
  <c r="AD49" i="1"/>
  <c r="W50" i="1"/>
  <c r="X50" i="1"/>
  <c r="Y50" i="1"/>
  <c r="Z50" i="1"/>
  <c r="AA50" i="1"/>
  <c r="AB50" i="1"/>
  <c r="AC50" i="1"/>
  <c r="AD50" i="1"/>
  <c r="AE50" i="1"/>
  <c r="W51" i="1"/>
  <c r="AE51" i="1" s="1"/>
  <c r="X51" i="1"/>
  <c r="Y51" i="1"/>
  <c r="Z51" i="1"/>
  <c r="AA51" i="1"/>
  <c r="AB51" i="1"/>
  <c r="AC51" i="1"/>
  <c r="AD51" i="1"/>
  <c r="W52" i="1"/>
  <c r="AE52" i="1" s="1"/>
  <c r="X52" i="1"/>
  <c r="Y52" i="1"/>
  <c r="Z52" i="1"/>
  <c r="AA52" i="1"/>
  <c r="AB52" i="1"/>
  <c r="AC52" i="1"/>
  <c r="AD52" i="1"/>
  <c r="W53" i="1"/>
  <c r="X53" i="1"/>
  <c r="Y53" i="1"/>
  <c r="AE53" i="1" s="1"/>
  <c r="Z53" i="1"/>
  <c r="AA53" i="1"/>
  <c r="AB53" i="1"/>
  <c r="AC53" i="1"/>
  <c r="AD53" i="1"/>
  <c r="W54" i="1"/>
  <c r="AE54" i="1" s="1"/>
  <c r="X54" i="1"/>
  <c r="Y54" i="1"/>
  <c r="Z54" i="1"/>
  <c r="AA54" i="1"/>
  <c r="AB54" i="1"/>
  <c r="AC54" i="1"/>
  <c r="AD54" i="1"/>
  <c r="W55" i="1"/>
  <c r="AE55" i="1" s="1"/>
  <c r="X55" i="1"/>
  <c r="Y55" i="1"/>
  <c r="Z55" i="1"/>
  <c r="AA55" i="1"/>
  <c r="AB55" i="1"/>
  <c r="AC55" i="1"/>
  <c r="AD55" i="1"/>
  <c r="W56" i="1"/>
  <c r="AE56" i="1" s="1"/>
  <c r="X56" i="1"/>
  <c r="Y56" i="1"/>
  <c r="Z56" i="1"/>
  <c r="AA56" i="1"/>
  <c r="AB56" i="1"/>
  <c r="AC56" i="1"/>
  <c r="AD56" i="1"/>
  <c r="W57" i="1"/>
  <c r="X57" i="1"/>
  <c r="Y57" i="1"/>
  <c r="Z57" i="1"/>
  <c r="AA57" i="1"/>
  <c r="AB57" i="1"/>
  <c r="AC57" i="1"/>
  <c r="AD57" i="1"/>
  <c r="AE57" i="1"/>
  <c r="W58" i="1"/>
  <c r="AE58" i="1" s="1"/>
  <c r="X58" i="1"/>
  <c r="Y58" i="1"/>
  <c r="Z58" i="1"/>
  <c r="AA58" i="1"/>
  <c r="AB58" i="1"/>
  <c r="AC58" i="1"/>
  <c r="AD58" i="1"/>
  <c r="W59" i="1"/>
  <c r="X59" i="1"/>
  <c r="Y59" i="1"/>
  <c r="Z59" i="1"/>
  <c r="AA59" i="1"/>
  <c r="AB59" i="1"/>
  <c r="AE59" i="1" s="1"/>
  <c r="AC59" i="1"/>
  <c r="AD59" i="1"/>
  <c r="W60" i="1"/>
  <c r="X60" i="1"/>
  <c r="Y60" i="1"/>
  <c r="Z60" i="1"/>
  <c r="AE60" i="1" s="1"/>
  <c r="AA60" i="1"/>
  <c r="AB60" i="1"/>
  <c r="AC60" i="1"/>
  <c r="AD60" i="1"/>
  <c r="W61" i="1"/>
  <c r="AE61" i="1" s="1"/>
  <c r="X61" i="1"/>
  <c r="Y61" i="1"/>
  <c r="Z61" i="1"/>
  <c r="AA61" i="1"/>
  <c r="AB61" i="1"/>
  <c r="AC61" i="1"/>
  <c r="AD61" i="1"/>
  <c r="W62" i="1"/>
  <c r="X62" i="1"/>
  <c r="AE62" i="1" s="1"/>
  <c r="Y62" i="1"/>
  <c r="Z62" i="1"/>
  <c r="AA62" i="1"/>
  <c r="AB62" i="1"/>
  <c r="AC62" i="1"/>
  <c r="AD62" i="1"/>
  <c r="W63" i="1"/>
  <c r="X63" i="1"/>
  <c r="AE63" i="1" s="1"/>
  <c r="Y63" i="1"/>
  <c r="Z63" i="1"/>
  <c r="AA63" i="1"/>
  <c r="AB63" i="1"/>
  <c r="AC63" i="1"/>
  <c r="AD63" i="1"/>
  <c r="W64" i="1"/>
  <c r="X64" i="1"/>
  <c r="Y64" i="1"/>
  <c r="Z64" i="1"/>
  <c r="AA64" i="1"/>
  <c r="AB64" i="1"/>
  <c r="AC64" i="1"/>
  <c r="AD64" i="1"/>
  <c r="AE64" i="1"/>
  <c r="W65" i="1"/>
  <c r="AE65" i="1" s="1"/>
  <c r="X65" i="1"/>
  <c r="Y65" i="1"/>
  <c r="Z65" i="1"/>
  <c r="AA65" i="1"/>
  <c r="AB65" i="1"/>
  <c r="AC65" i="1"/>
  <c r="AD65" i="1"/>
  <c r="W66" i="1"/>
  <c r="X66" i="1"/>
  <c r="Y66" i="1"/>
  <c r="Z66" i="1"/>
  <c r="AA66" i="1"/>
  <c r="AB66" i="1"/>
  <c r="AC66" i="1"/>
  <c r="AD66" i="1"/>
  <c r="AE66" i="1"/>
  <c r="W67" i="1"/>
  <c r="AE67" i="1" s="1"/>
  <c r="X67" i="1"/>
  <c r="Y67" i="1"/>
  <c r="Z67" i="1"/>
  <c r="AA67" i="1"/>
  <c r="AB67" i="1"/>
  <c r="AC67" i="1"/>
  <c r="AD67" i="1"/>
  <c r="W68" i="1"/>
  <c r="AE68" i="1" s="1"/>
  <c r="X68" i="1"/>
  <c r="Y68" i="1"/>
  <c r="Z68" i="1"/>
  <c r="AA68" i="1"/>
  <c r="AB68" i="1"/>
  <c r="AC68" i="1"/>
  <c r="AD68" i="1"/>
  <c r="W69" i="1"/>
  <c r="X69" i="1"/>
  <c r="Y69" i="1"/>
  <c r="AE69" i="1" s="1"/>
  <c r="Z69" i="1"/>
  <c r="AA69" i="1"/>
  <c r="AB69" i="1"/>
  <c r="AC69" i="1"/>
  <c r="AD69" i="1"/>
  <c r="W70" i="1"/>
  <c r="AE70" i="1" s="1"/>
  <c r="X70" i="1"/>
  <c r="Y70" i="1"/>
  <c r="Z70" i="1"/>
  <c r="AA70" i="1"/>
  <c r="AB70" i="1"/>
  <c r="AC70" i="1"/>
  <c r="AD70" i="1"/>
  <c r="W71" i="1"/>
  <c r="AE71" i="1" s="1"/>
  <c r="X71" i="1"/>
  <c r="Y71" i="1"/>
  <c r="Z71" i="1"/>
  <c r="AA71" i="1"/>
  <c r="AB71" i="1"/>
  <c r="AC71" i="1"/>
  <c r="AD71" i="1"/>
  <c r="W72" i="1"/>
  <c r="AE72" i="1" s="1"/>
  <c r="X72" i="1"/>
  <c r="Y72" i="1"/>
  <c r="Z72" i="1"/>
  <c r="AA72" i="1"/>
  <c r="AB72" i="1"/>
  <c r="AC72" i="1"/>
  <c r="AD72" i="1"/>
  <c r="W73" i="1"/>
  <c r="X73" i="1"/>
  <c r="Y73" i="1"/>
  <c r="Z73" i="1"/>
  <c r="AA73" i="1"/>
  <c r="AB73" i="1"/>
  <c r="AC73" i="1"/>
  <c r="AD73" i="1"/>
  <c r="AE73" i="1"/>
  <c r="W74" i="1"/>
  <c r="AE74" i="1" s="1"/>
  <c r="X74" i="1"/>
  <c r="Y74" i="1"/>
  <c r="Z74" i="1"/>
  <c r="AA74" i="1"/>
  <c r="AB74" i="1"/>
  <c r="AC74" i="1"/>
  <c r="AD74" i="1"/>
  <c r="W75" i="1"/>
  <c r="X75" i="1"/>
  <c r="Y75" i="1"/>
  <c r="Z75" i="1"/>
  <c r="AA75" i="1"/>
  <c r="AB75" i="1"/>
  <c r="AE75" i="1" s="1"/>
  <c r="AC75" i="1"/>
  <c r="AD75" i="1"/>
  <c r="W76" i="1"/>
  <c r="X76" i="1"/>
  <c r="Y76" i="1"/>
  <c r="Z76" i="1"/>
  <c r="AE76" i="1" s="1"/>
  <c r="AA76" i="1"/>
  <c r="AB76" i="1"/>
  <c r="AC76" i="1"/>
  <c r="AD76" i="1"/>
  <c r="W77" i="1"/>
  <c r="AE77" i="1" s="1"/>
  <c r="X77" i="1"/>
  <c r="Y77" i="1"/>
  <c r="Z77" i="1"/>
  <c r="AA77" i="1"/>
  <c r="AB77" i="1"/>
  <c r="AC77" i="1"/>
  <c r="AD77" i="1"/>
  <c r="W78" i="1"/>
  <c r="X78" i="1"/>
  <c r="AE78" i="1" s="1"/>
  <c r="Y78" i="1"/>
  <c r="Z78" i="1"/>
  <c r="AA78" i="1"/>
  <c r="AB78" i="1"/>
  <c r="AC78" i="1"/>
  <c r="AD78" i="1"/>
  <c r="W79" i="1"/>
  <c r="X79" i="1"/>
  <c r="AE79" i="1" s="1"/>
  <c r="Y79" i="1"/>
  <c r="Z79" i="1"/>
  <c r="AA79" i="1"/>
  <c r="AB79" i="1"/>
  <c r="AC79" i="1"/>
  <c r="AD79" i="1"/>
  <c r="W80" i="1"/>
  <c r="X80" i="1"/>
  <c r="Y80" i="1"/>
  <c r="Z80" i="1"/>
  <c r="AA80" i="1"/>
  <c r="AB80" i="1"/>
  <c r="AC80" i="1"/>
  <c r="AD80" i="1"/>
  <c r="AE80" i="1"/>
  <c r="W81" i="1"/>
  <c r="AE81" i="1" s="1"/>
  <c r="X81" i="1"/>
  <c r="Y81" i="1"/>
  <c r="Z81" i="1"/>
  <c r="AA81" i="1"/>
  <c r="AB81" i="1"/>
  <c r="AC81" i="1"/>
  <c r="AD81" i="1"/>
  <c r="W82" i="1"/>
  <c r="X82" i="1"/>
  <c r="Y82" i="1"/>
  <c r="Z82" i="1"/>
  <c r="AA82" i="1"/>
  <c r="AB82" i="1"/>
  <c r="AC82" i="1"/>
  <c r="AD82" i="1"/>
  <c r="AE82" i="1"/>
  <c r="W83" i="1"/>
  <c r="AE83" i="1" s="1"/>
  <c r="X83" i="1"/>
  <c r="Y83" i="1"/>
  <c r="Z83" i="1"/>
  <c r="AA83" i="1"/>
  <c r="AB83" i="1"/>
  <c r="AC83" i="1"/>
  <c r="AD83" i="1"/>
  <c r="W84" i="1"/>
  <c r="AE84" i="1" s="1"/>
  <c r="X84" i="1"/>
  <c r="Y84" i="1"/>
  <c r="Z84" i="1"/>
  <c r="AA84" i="1"/>
  <c r="AB84" i="1"/>
  <c r="AC84" i="1"/>
  <c r="AD84" i="1"/>
  <c r="W85" i="1"/>
  <c r="X85" i="1"/>
  <c r="Y85" i="1"/>
  <c r="AE85" i="1" s="1"/>
  <c r="Z85" i="1"/>
  <c r="AA85" i="1"/>
  <c r="AB85" i="1"/>
  <c r="AC85" i="1"/>
  <c r="AD85" i="1"/>
  <c r="W86" i="1"/>
  <c r="AE86" i="1" s="1"/>
  <c r="X86" i="1"/>
  <c r="Y86" i="1"/>
  <c r="Z86" i="1"/>
  <c r="AA86" i="1"/>
  <c r="AB86" i="1"/>
  <c r="AC86" i="1"/>
  <c r="AD86" i="1"/>
  <c r="W87" i="1"/>
  <c r="AE87" i="1" s="1"/>
  <c r="X87" i="1"/>
  <c r="Y87" i="1"/>
  <c r="Z87" i="1"/>
  <c r="AA87" i="1"/>
  <c r="AB87" i="1"/>
  <c r="AC87" i="1"/>
  <c r="AD87" i="1"/>
  <c r="W88" i="1"/>
  <c r="AE88" i="1" s="1"/>
  <c r="X88" i="1"/>
  <c r="Y88" i="1"/>
  <c r="Z88" i="1"/>
  <c r="AA88" i="1"/>
  <c r="AB88" i="1"/>
  <c r="AC88" i="1"/>
  <c r="AD88" i="1"/>
  <c r="W89" i="1"/>
  <c r="X89" i="1"/>
  <c r="Y89" i="1"/>
  <c r="Z89" i="1"/>
  <c r="AA89" i="1"/>
  <c r="AB89" i="1"/>
  <c r="AC89" i="1"/>
  <c r="AD89" i="1"/>
  <c r="AE89" i="1"/>
  <c r="W90" i="1"/>
  <c r="AE90" i="1" s="1"/>
  <c r="X90" i="1"/>
  <c r="Y90" i="1"/>
  <c r="Z90" i="1"/>
  <c r="AA90" i="1"/>
  <c r="AB90" i="1"/>
  <c r="AC90" i="1"/>
  <c r="AD90" i="1"/>
  <c r="W91" i="1"/>
  <c r="X91" i="1"/>
  <c r="Y91" i="1"/>
  <c r="Z91" i="1"/>
  <c r="AA91" i="1"/>
  <c r="AB91" i="1"/>
  <c r="AE91" i="1" s="1"/>
  <c r="AC91" i="1"/>
  <c r="AD91" i="1"/>
  <c r="W92" i="1"/>
  <c r="X92" i="1"/>
  <c r="AE92" i="1" s="1"/>
  <c r="Y92" i="1"/>
  <c r="Z92" i="1"/>
  <c r="AA92" i="1"/>
  <c r="AB92" i="1"/>
  <c r="AC92" i="1"/>
  <c r="AD92" i="1"/>
  <c r="W93" i="1"/>
  <c r="AE93" i="1" s="1"/>
  <c r="X93" i="1"/>
  <c r="Y93" i="1"/>
  <c r="Z93" i="1"/>
  <c r="AA93" i="1"/>
  <c r="AB93" i="1"/>
  <c r="AC93" i="1"/>
  <c r="AD93" i="1"/>
  <c r="W94" i="1"/>
  <c r="X94" i="1"/>
  <c r="AE94" i="1" s="1"/>
  <c r="Y94" i="1"/>
  <c r="Z94" i="1"/>
  <c r="AA94" i="1"/>
  <c r="AB94" i="1"/>
  <c r="AC94" i="1"/>
  <c r="AD94" i="1"/>
  <c r="N3" i="1"/>
  <c r="O3" i="1"/>
  <c r="P3" i="1"/>
  <c r="Q3" i="1"/>
  <c r="R3" i="1"/>
  <c r="S3" i="1"/>
  <c r="T3" i="1"/>
  <c r="U3" i="1"/>
  <c r="V3" i="1"/>
  <c r="N4" i="1"/>
  <c r="V4" i="1" s="1"/>
  <c r="O4" i="1"/>
  <c r="P4" i="1"/>
  <c r="Q4" i="1"/>
  <c r="R4" i="1"/>
  <c r="S4" i="1"/>
  <c r="T4" i="1"/>
  <c r="U4" i="1"/>
  <c r="N5" i="1"/>
  <c r="O5" i="1"/>
  <c r="P5" i="1"/>
  <c r="Q5" i="1"/>
  <c r="R5" i="1"/>
  <c r="S5" i="1"/>
  <c r="T5" i="1"/>
  <c r="U5" i="1"/>
  <c r="V5" i="1" s="1"/>
  <c r="N6" i="1"/>
  <c r="V6" i="1" s="1"/>
  <c r="O6" i="1"/>
  <c r="P6" i="1"/>
  <c r="Q6" i="1"/>
  <c r="R6" i="1"/>
  <c r="S6" i="1"/>
  <c r="T6" i="1"/>
  <c r="U6" i="1"/>
  <c r="N7" i="1"/>
  <c r="O7" i="1"/>
  <c r="P7" i="1"/>
  <c r="Q7" i="1"/>
  <c r="R7" i="1"/>
  <c r="S7" i="1"/>
  <c r="T7" i="1"/>
  <c r="U7" i="1"/>
  <c r="V7" i="1"/>
  <c r="N8" i="1"/>
  <c r="V8" i="1" s="1"/>
  <c r="O8" i="1"/>
  <c r="P8" i="1"/>
  <c r="Q8" i="1"/>
  <c r="R8" i="1"/>
  <c r="S8" i="1"/>
  <c r="T8" i="1"/>
  <c r="U8" i="1"/>
  <c r="N9" i="1"/>
  <c r="O9" i="1"/>
  <c r="P9" i="1"/>
  <c r="Q9" i="1"/>
  <c r="R9" i="1"/>
  <c r="S9" i="1"/>
  <c r="T9" i="1"/>
  <c r="U9" i="1"/>
  <c r="V9" i="1"/>
  <c r="N10" i="1"/>
  <c r="V10" i="1" s="1"/>
  <c r="O10" i="1"/>
  <c r="P10" i="1"/>
  <c r="Q10" i="1"/>
  <c r="R10" i="1"/>
  <c r="S10" i="1"/>
  <c r="T10" i="1"/>
  <c r="U10" i="1"/>
  <c r="N11" i="1"/>
  <c r="V11" i="1" s="1"/>
  <c r="O11" i="1"/>
  <c r="P11" i="1"/>
  <c r="Q11" i="1"/>
  <c r="R11" i="1"/>
  <c r="S11" i="1"/>
  <c r="T11" i="1"/>
  <c r="U11" i="1"/>
  <c r="N12" i="1"/>
  <c r="O12" i="1"/>
  <c r="P12" i="1"/>
  <c r="Q12" i="1"/>
  <c r="R12" i="1"/>
  <c r="S12" i="1"/>
  <c r="T12" i="1"/>
  <c r="U12" i="1"/>
  <c r="V12" i="1"/>
  <c r="N13" i="1"/>
  <c r="V13" i="1" s="1"/>
  <c r="O13" i="1"/>
  <c r="P13" i="1"/>
  <c r="Q13" i="1"/>
  <c r="R13" i="1"/>
  <c r="S13" i="1"/>
  <c r="T13" i="1"/>
  <c r="U13" i="1"/>
  <c r="N14" i="1"/>
  <c r="O14" i="1"/>
  <c r="P14" i="1"/>
  <c r="Q14" i="1"/>
  <c r="R14" i="1"/>
  <c r="S14" i="1"/>
  <c r="T14" i="1"/>
  <c r="V14" i="1" s="1"/>
  <c r="U14" i="1"/>
  <c r="N15" i="1"/>
  <c r="V15" i="1" s="1"/>
  <c r="O15" i="1"/>
  <c r="P15" i="1"/>
  <c r="Q15" i="1"/>
  <c r="R15" i="1"/>
  <c r="S15" i="1"/>
  <c r="T15" i="1"/>
  <c r="U15" i="1"/>
  <c r="N16" i="1"/>
  <c r="O16" i="1"/>
  <c r="P16" i="1"/>
  <c r="Q16" i="1"/>
  <c r="R16" i="1"/>
  <c r="S16" i="1"/>
  <c r="T16" i="1"/>
  <c r="U16" i="1"/>
  <c r="V16" i="1"/>
  <c r="N17" i="1"/>
  <c r="V17" i="1" s="1"/>
  <c r="O17" i="1"/>
  <c r="P17" i="1"/>
  <c r="Q17" i="1"/>
  <c r="R17" i="1"/>
  <c r="S17" i="1"/>
  <c r="T17" i="1"/>
  <c r="U17" i="1"/>
  <c r="N18" i="1"/>
  <c r="O18" i="1"/>
  <c r="P18" i="1"/>
  <c r="Q18" i="1"/>
  <c r="R18" i="1"/>
  <c r="S18" i="1"/>
  <c r="T18" i="1"/>
  <c r="U18" i="1"/>
  <c r="V18" i="1"/>
  <c r="N19" i="1"/>
  <c r="O19" i="1"/>
  <c r="P19" i="1"/>
  <c r="Q19" i="1"/>
  <c r="R19" i="1"/>
  <c r="S19" i="1"/>
  <c r="T19" i="1"/>
  <c r="V19" i="1" s="1"/>
  <c r="U19" i="1"/>
  <c r="N20" i="1"/>
  <c r="V20" i="1" s="1"/>
  <c r="O20" i="1"/>
  <c r="P20" i="1"/>
  <c r="Q20" i="1"/>
  <c r="R20" i="1"/>
  <c r="S20" i="1"/>
  <c r="T20" i="1"/>
  <c r="U20" i="1"/>
  <c r="N21" i="1"/>
  <c r="O21" i="1"/>
  <c r="P21" i="1"/>
  <c r="Q21" i="1"/>
  <c r="R21" i="1"/>
  <c r="S21" i="1"/>
  <c r="T21" i="1"/>
  <c r="U21" i="1"/>
  <c r="V21" i="1" s="1"/>
  <c r="N22" i="1"/>
  <c r="V22" i="1" s="1"/>
  <c r="O22" i="1"/>
  <c r="P22" i="1"/>
  <c r="Q22" i="1"/>
  <c r="R22" i="1"/>
  <c r="S22" i="1"/>
  <c r="T22" i="1"/>
  <c r="U22" i="1"/>
  <c r="N23" i="1"/>
  <c r="O23" i="1"/>
  <c r="P23" i="1"/>
  <c r="Q23" i="1"/>
  <c r="R23" i="1"/>
  <c r="S23" i="1"/>
  <c r="V23" i="1" s="1"/>
  <c r="T23" i="1"/>
  <c r="U23" i="1"/>
  <c r="N24" i="1"/>
  <c r="V24" i="1" s="1"/>
  <c r="O24" i="1"/>
  <c r="P24" i="1"/>
  <c r="Q24" i="1"/>
  <c r="R24" i="1"/>
  <c r="S24" i="1"/>
  <c r="T24" i="1"/>
  <c r="U24" i="1"/>
  <c r="N25" i="1"/>
  <c r="O25" i="1"/>
  <c r="P25" i="1"/>
  <c r="Q25" i="1"/>
  <c r="R25" i="1"/>
  <c r="S25" i="1"/>
  <c r="T25" i="1"/>
  <c r="U25" i="1"/>
  <c r="V25" i="1"/>
  <c r="N26" i="1"/>
  <c r="V26" i="1" s="1"/>
  <c r="O26" i="1"/>
  <c r="P26" i="1"/>
  <c r="Q26" i="1"/>
  <c r="R26" i="1"/>
  <c r="S26" i="1"/>
  <c r="T26" i="1"/>
  <c r="U26" i="1"/>
  <c r="N27" i="1"/>
  <c r="V27" i="1" s="1"/>
  <c r="O27" i="1"/>
  <c r="P27" i="1"/>
  <c r="Q27" i="1"/>
  <c r="R27" i="1"/>
  <c r="S27" i="1"/>
  <c r="T27" i="1"/>
  <c r="U27" i="1"/>
  <c r="N28" i="1"/>
  <c r="O28" i="1"/>
  <c r="P28" i="1"/>
  <c r="Q28" i="1"/>
  <c r="R28" i="1"/>
  <c r="S28" i="1"/>
  <c r="T28" i="1"/>
  <c r="U28" i="1"/>
  <c r="V28" i="1"/>
  <c r="N29" i="1"/>
  <c r="V29" i="1" s="1"/>
  <c r="O29" i="1"/>
  <c r="P29" i="1"/>
  <c r="Q29" i="1"/>
  <c r="R29" i="1"/>
  <c r="S29" i="1"/>
  <c r="T29" i="1"/>
  <c r="U29" i="1"/>
  <c r="N30" i="1"/>
  <c r="O30" i="1"/>
  <c r="P30" i="1"/>
  <c r="Q30" i="1"/>
  <c r="R30" i="1"/>
  <c r="S30" i="1"/>
  <c r="T30" i="1"/>
  <c r="V30" i="1" s="1"/>
  <c r="U30" i="1"/>
  <c r="N31" i="1"/>
  <c r="V31" i="1" s="1"/>
  <c r="O31" i="1"/>
  <c r="P31" i="1"/>
  <c r="Q31" i="1"/>
  <c r="R31" i="1"/>
  <c r="S31" i="1"/>
  <c r="T31" i="1"/>
  <c r="U31" i="1"/>
  <c r="N32" i="1"/>
  <c r="O32" i="1"/>
  <c r="P32" i="1"/>
  <c r="Q32" i="1"/>
  <c r="R32" i="1"/>
  <c r="S32" i="1"/>
  <c r="T32" i="1"/>
  <c r="U32" i="1"/>
  <c r="V32" i="1"/>
  <c r="N33" i="1"/>
  <c r="V33" i="1" s="1"/>
  <c r="O33" i="1"/>
  <c r="P33" i="1"/>
  <c r="Q33" i="1"/>
  <c r="R33" i="1"/>
  <c r="S33" i="1"/>
  <c r="T33" i="1"/>
  <c r="U33" i="1"/>
  <c r="N34" i="1"/>
  <c r="O34" i="1"/>
  <c r="P34" i="1"/>
  <c r="Q34" i="1"/>
  <c r="R34" i="1"/>
  <c r="S34" i="1"/>
  <c r="T34" i="1"/>
  <c r="U34" i="1"/>
  <c r="V34" i="1"/>
  <c r="N35" i="1"/>
  <c r="O35" i="1"/>
  <c r="P35" i="1"/>
  <c r="Q35" i="1"/>
  <c r="R35" i="1"/>
  <c r="S35" i="1"/>
  <c r="T35" i="1"/>
  <c r="V35" i="1" s="1"/>
  <c r="U35" i="1"/>
  <c r="N36" i="1"/>
  <c r="V36" i="1" s="1"/>
  <c r="O36" i="1"/>
  <c r="P36" i="1"/>
  <c r="Q36" i="1"/>
  <c r="R36" i="1"/>
  <c r="S36" i="1"/>
  <c r="T36" i="1"/>
  <c r="U36" i="1"/>
  <c r="N37" i="1"/>
  <c r="O37" i="1"/>
  <c r="P37" i="1"/>
  <c r="Q37" i="1"/>
  <c r="R37" i="1"/>
  <c r="S37" i="1"/>
  <c r="T37" i="1"/>
  <c r="U37" i="1"/>
  <c r="V37" i="1" s="1"/>
  <c r="N38" i="1"/>
  <c r="V38" i="1" s="1"/>
  <c r="O38" i="1"/>
  <c r="P38" i="1"/>
  <c r="Q38" i="1"/>
  <c r="R38" i="1"/>
  <c r="S38" i="1"/>
  <c r="T38" i="1"/>
  <c r="U38" i="1"/>
  <c r="N39" i="1"/>
  <c r="O39" i="1"/>
  <c r="P39" i="1"/>
  <c r="Q39" i="1"/>
  <c r="R39" i="1"/>
  <c r="S39" i="1"/>
  <c r="T39" i="1"/>
  <c r="U39" i="1"/>
  <c r="V39" i="1"/>
  <c r="N40" i="1"/>
  <c r="V40" i="1" s="1"/>
  <c r="O40" i="1"/>
  <c r="P40" i="1"/>
  <c r="Q40" i="1"/>
  <c r="R40" i="1"/>
  <c r="S40" i="1"/>
  <c r="T40" i="1"/>
  <c r="U40" i="1"/>
  <c r="N41" i="1"/>
  <c r="O41" i="1"/>
  <c r="P41" i="1"/>
  <c r="Q41" i="1"/>
  <c r="R41" i="1"/>
  <c r="S41" i="1"/>
  <c r="T41" i="1"/>
  <c r="U41" i="1"/>
  <c r="V41" i="1"/>
  <c r="N42" i="1"/>
  <c r="V42" i="1" s="1"/>
  <c r="O42" i="1"/>
  <c r="P42" i="1"/>
  <c r="Q42" i="1"/>
  <c r="R42" i="1"/>
  <c r="S42" i="1"/>
  <c r="T42" i="1"/>
  <c r="U42" i="1"/>
  <c r="N43" i="1"/>
  <c r="V43" i="1" s="1"/>
  <c r="O43" i="1"/>
  <c r="P43" i="1"/>
  <c r="Q43" i="1"/>
  <c r="R43" i="1"/>
  <c r="S43" i="1"/>
  <c r="T43" i="1"/>
  <c r="U43" i="1"/>
  <c r="N44" i="1"/>
  <c r="O44" i="1"/>
  <c r="P44" i="1"/>
  <c r="Q44" i="1"/>
  <c r="R44" i="1"/>
  <c r="S44" i="1"/>
  <c r="T44" i="1"/>
  <c r="U44" i="1"/>
  <c r="V44" i="1"/>
  <c r="N45" i="1"/>
  <c r="V45" i="1" s="1"/>
  <c r="O45" i="1"/>
  <c r="P45" i="1"/>
  <c r="Q45" i="1"/>
  <c r="R45" i="1"/>
  <c r="S45" i="1"/>
  <c r="T45" i="1"/>
  <c r="U45" i="1"/>
  <c r="N46" i="1"/>
  <c r="O46" i="1"/>
  <c r="P46" i="1"/>
  <c r="Q46" i="1"/>
  <c r="R46" i="1"/>
  <c r="S46" i="1"/>
  <c r="T46" i="1"/>
  <c r="V46" i="1" s="1"/>
  <c r="U46" i="1"/>
  <c r="N47" i="1"/>
  <c r="V47" i="1" s="1"/>
  <c r="O47" i="1"/>
  <c r="P47" i="1"/>
  <c r="Q47" i="1"/>
  <c r="R47" i="1"/>
  <c r="S47" i="1"/>
  <c r="T47" i="1"/>
  <c r="U47" i="1"/>
  <c r="N48" i="1"/>
  <c r="O48" i="1"/>
  <c r="P48" i="1"/>
  <c r="Q48" i="1"/>
  <c r="R48" i="1"/>
  <c r="S48" i="1"/>
  <c r="T48" i="1"/>
  <c r="U48" i="1"/>
  <c r="V48" i="1"/>
  <c r="N49" i="1"/>
  <c r="V49" i="1" s="1"/>
  <c r="O49" i="1"/>
  <c r="P49" i="1"/>
  <c r="Q49" i="1"/>
  <c r="R49" i="1"/>
  <c r="S49" i="1"/>
  <c r="T49" i="1"/>
  <c r="U49" i="1"/>
  <c r="N50" i="1"/>
  <c r="O50" i="1"/>
  <c r="P50" i="1"/>
  <c r="Q50" i="1"/>
  <c r="R50" i="1"/>
  <c r="S50" i="1"/>
  <c r="T50" i="1"/>
  <c r="U50" i="1"/>
  <c r="V50" i="1"/>
  <c r="N51" i="1"/>
  <c r="O51" i="1"/>
  <c r="P51" i="1"/>
  <c r="Q51" i="1"/>
  <c r="R51" i="1"/>
  <c r="S51" i="1"/>
  <c r="T51" i="1"/>
  <c r="V51" i="1" s="1"/>
  <c r="U51" i="1"/>
  <c r="N52" i="1"/>
  <c r="V52" i="1" s="1"/>
  <c r="O52" i="1"/>
  <c r="P52" i="1"/>
  <c r="Q52" i="1"/>
  <c r="R52" i="1"/>
  <c r="S52" i="1"/>
  <c r="T52" i="1"/>
  <c r="U52" i="1"/>
  <c r="N53" i="1"/>
  <c r="O53" i="1"/>
  <c r="P53" i="1"/>
  <c r="Q53" i="1"/>
  <c r="R53" i="1"/>
  <c r="S53" i="1"/>
  <c r="T53" i="1"/>
  <c r="U53" i="1"/>
  <c r="V53" i="1" s="1"/>
  <c r="N54" i="1"/>
  <c r="V54" i="1" s="1"/>
  <c r="O54" i="1"/>
  <c r="P54" i="1"/>
  <c r="Q54" i="1"/>
  <c r="R54" i="1"/>
  <c r="S54" i="1"/>
  <c r="T54" i="1"/>
  <c r="U54" i="1"/>
  <c r="N55" i="1"/>
  <c r="O55" i="1"/>
  <c r="P55" i="1"/>
  <c r="Q55" i="1"/>
  <c r="R55" i="1"/>
  <c r="S55" i="1"/>
  <c r="T55" i="1"/>
  <c r="U55" i="1"/>
  <c r="V55" i="1"/>
  <c r="N56" i="1"/>
  <c r="V56" i="1" s="1"/>
  <c r="O56" i="1"/>
  <c r="P56" i="1"/>
  <c r="Q56" i="1"/>
  <c r="R56" i="1"/>
  <c r="S56" i="1"/>
  <c r="T56" i="1"/>
  <c r="U56" i="1"/>
  <c r="N57" i="1"/>
  <c r="O57" i="1"/>
  <c r="P57" i="1"/>
  <c r="Q57" i="1"/>
  <c r="R57" i="1"/>
  <c r="S57" i="1"/>
  <c r="T57" i="1"/>
  <c r="U57" i="1"/>
  <c r="V57" i="1"/>
  <c r="N58" i="1"/>
  <c r="V58" i="1" s="1"/>
  <c r="O58" i="1"/>
  <c r="P58" i="1"/>
  <c r="Q58" i="1"/>
  <c r="R58" i="1"/>
  <c r="S58" i="1"/>
  <c r="T58" i="1"/>
  <c r="U58" i="1"/>
  <c r="N59" i="1"/>
  <c r="V59" i="1" s="1"/>
  <c r="O59" i="1"/>
  <c r="P59" i="1"/>
  <c r="Q59" i="1"/>
  <c r="R59" i="1"/>
  <c r="S59" i="1"/>
  <c r="T59" i="1"/>
  <c r="U59" i="1"/>
  <c r="N60" i="1"/>
  <c r="O60" i="1"/>
  <c r="P60" i="1"/>
  <c r="Q60" i="1"/>
  <c r="R60" i="1"/>
  <c r="S60" i="1"/>
  <c r="T60" i="1"/>
  <c r="U60" i="1"/>
  <c r="V60" i="1"/>
  <c r="N61" i="1"/>
  <c r="V61" i="1" s="1"/>
  <c r="O61" i="1"/>
  <c r="P61" i="1"/>
  <c r="Q61" i="1"/>
  <c r="R61" i="1"/>
  <c r="S61" i="1"/>
  <c r="T61" i="1"/>
  <c r="U61" i="1"/>
  <c r="N62" i="1"/>
  <c r="O62" i="1"/>
  <c r="P62" i="1"/>
  <c r="Q62" i="1"/>
  <c r="R62" i="1"/>
  <c r="S62" i="1"/>
  <c r="T62" i="1"/>
  <c r="V62" i="1" s="1"/>
  <c r="U62" i="1"/>
  <c r="N63" i="1"/>
  <c r="V63" i="1" s="1"/>
  <c r="O63" i="1"/>
  <c r="P63" i="1"/>
  <c r="Q63" i="1"/>
  <c r="R63" i="1"/>
  <c r="S63" i="1"/>
  <c r="T63" i="1"/>
  <c r="U63" i="1"/>
  <c r="N64" i="1"/>
  <c r="O64" i="1"/>
  <c r="P64" i="1"/>
  <c r="Q64" i="1"/>
  <c r="R64" i="1"/>
  <c r="S64" i="1"/>
  <c r="T64" i="1"/>
  <c r="U64" i="1"/>
  <c r="V64" i="1"/>
  <c r="N65" i="1"/>
  <c r="V65" i="1" s="1"/>
  <c r="O65" i="1"/>
  <c r="P65" i="1"/>
  <c r="Q65" i="1"/>
  <c r="R65" i="1"/>
  <c r="S65" i="1"/>
  <c r="T65" i="1"/>
  <c r="U65" i="1"/>
  <c r="N66" i="1"/>
  <c r="O66" i="1"/>
  <c r="P66" i="1"/>
  <c r="Q66" i="1"/>
  <c r="R66" i="1"/>
  <c r="S66" i="1"/>
  <c r="T66" i="1"/>
  <c r="U66" i="1"/>
  <c r="V66" i="1"/>
  <c r="N67" i="1"/>
  <c r="O67" i="1"/>
  <c r="P67" i="1"/>
  <c r="Q67" i="1"/>
  <c r="R67" i="1"/>
  <c r="S67" i="1"/>
  <c r="T67" i="1"/>
  <c r="V67" i="1" s="1"/>
  <c r="U67" i="1"/>
  <c r="N68" i="1"/>
  <c r="V68" i="1" s="1"/>
  <c r="O68" i="1"/>
  <c r="P68" i="1"/>
  <c r="Q68" i="1"/>
  <c r="R68" i="1"/>
  <c r="S68" i="1"/>
  <c r="T68" i="1"/>
  <c r="U68" i="1"/>
  <c r="N69" i="1"/>
  <c r="O69" i="1"/>
  <c r="P69" i="1"/>
  <c r="Q69" i="1"/>
  <c r="R69" i="1"/>
  <c r="S69" i="1"/>
  <c r="T69" i="1"/>
  <c r="U69" i="1"/>
  <c r="V69" i="1" s="1"/>
  <c r="N70" i="1"/>
  <c r="V70" i="1" s="1"/>
  <c r="O70" i="1"/>
  <c r="P70" i="1"/>
  <c r="Q70" i="1"/>
  <c r="R70" i="1"/>
  <c r="S70" i="1"/>
  <c r="T70" i="1"/>
  <c r="U70" i="1"/>
  <c r="N71" i="1"/>
  <c r="O71" i="1"/>
  <c r="P71" i="1"/>
  <c r="Q71" i="1"/>
  <c r="R71" i="1"/>
  <c r="S71" i="1"/>
  <c r="T71" i="1"/>
  <c r="U71" i="1"/>
  <c r="V71" i="1"/>
  <c r="N72" i="1"/>
  <c r="V72" i="1" s="1"/>
  <c r="O72" i="1"/>
  <c r="P72" i="1"/>
  <c r="Q72" i="1"/>
  <c r="R72" i="1"/>
  <c r="S72" i="1"/>
  <c r="T72" i="1"/>
  <c r="U72" i="1"/>
  <c r="N73" i="1"/>
  <c r="O73" i="1"/>
  <c r="P73" i="1"/>
  <c r="Q73" i="1"/>
  <c r="R73" i="1"/>
  <c r="S73" i="1"/>
  <c r="T73" i="1"/>
  <c r="U73" i="1"/>
  <c r="V73" i="1"/>
  <c r="N74" i="1"/>
  <c r="V74" i="1" s="1"/>
  <c r="O74" i="1"/>
  <c r="P74" i="1"/>
  <c r="Q74" i="1"/>
  <c r="R74" i="1"/>
  <c r="S74" i="1"/>
  <c r="T74" i="1"/>
  <c r="U74" i="1"/>
  <c r="N75" i="1"/>
  <c r="V75" i="1" s="1"/>
  <c r="O75" i="1"/>
  <c r="P75" i="1"/>
  <c r="Q75" i="1"/>
  <c r="R75" i="1"/>
  <c r="S75" i="1"/>
  <c r="T75" i="1"/>
  <c r="U75" i="1"/>
  <c r="N76" i="1"/>
  <c r="O76" i="1"/>
  <c r="P76" i="1"/>
  <c r="Q76" i="1"/>
  <c r="R76" i="1"/>
  <c r="S76" i="1"/>
  <c r="T76" i="1"/>
  <c r="U76" i="1"/>
  <c r="V76" i="1"/>
  <c r="N77" i="1"/>
  <c r="V77" i="1" s="1"/>
  <c r="O77" i="1"/>
  <c r="P77" i="1"/>
  <c r="Q77" i="1"/>
  <c r="R77" i="1"/>
  <c r="S77" i="1"/>
  <c r="T77" i="1"/>
  <c r="U77" i="1"/>
  <c r="N78" i="1"/>
  <c r="O78" i="1"/>
  <c r="P78" i="1"/>
  <c r="Q78" i="1"/>
  <c r="R78" i="1"/>
  <c r="S78" i="1"/>
  <c r="T78" i="1"/>
  <c r="V78" i="1" s="1"/>
  <c r="U78" i="1"/>
  <c r="N79" i="1"/>
  <c r="V79" i="1" s="1"/>
  <c r="O79" i="1"/>
  <c r="P79" i="1"/>
  <c r="Q79" i="1"/>
  <c r="R79" i="1"/>
  <c r="S79" i="1"/>
  <c r="T79" i="1"/>
  <c r="U79" i="1"/>
  <c r="N80" i="1"/>
  <c r="O80" i="1"/>
  <c r="P80" i="1"/>
  <c r="Q80" i="1"/>
  <c r="R80" i="1"/>
  <c r="S80" i="1"/>
  <c r="T80" i="1"/>
  <c r="U80" i="1"/>
  <c r="V80" i="1"/>
  <c r="N81" i="1"/>
  <c r="V81" i="1" s="1"/>
  <c r="O81" i="1"/>
  <c r="P81" i="1"/>
  <c r="Q81" i="1"/>
  <c r="R81" i="1"/>
  <c r="S81" i="1"/>
  <c r="T81" i="1"/>
  <c r="U81" i="1"/>
  <c r="N82" i="1"/>
  <c r="O82" i="1"/>
  <c r="P82" i="1"/>
  <c r="Q82" i="1"/>
  <c r="R82" i="1"/>
  <c r="S82" i="1"/>
  <c r="T82" i="1"/>
  <c r="U82" i="1"/>
  <c r="V82" i="1"/>
  <c r="N83" i="1"/>
  <c r="O83" i="1"/>
  <c r="P83" i="1"/>
  <c r="Q83" i="1"/>
  <c r="R83" i="1"/>
  <c r="S83" i="1"/>
  <c r="T83" i="1"/>
  <c r="V83" i="1" s="1"/>
  <c r="U83" i="1"/>
  <c r="N84" i="1"/>
  <c r="V84" i="1" s="1"/>
  <c r="O84" i="1"/>
  <c r="P84" i="1"/>
  <c r="Q84" i="1"/>
  <c r="R84" i="1"/>
  <c r="S84" i="1"/>
  <c r="T84" i="1"/>
  <c r="U84" i="1"/>
  <c r="N85" i="1"/>
  <c r="O85" i="1"/>
  <c r="P85" i="1"/>
  <c r="Q85" i="1"/>
  <c r="R85" i="1"/>
  <c r="S85" i="1"/>
  <c r="T85" i="1"/>
  <c r="U85" i="1"/>
  <c r="V85" i="1" s="1"/>
  <c r="N86" i="1"/>
  <c r="V86" i="1" s="1"/>
  <c r="O86" i="1"/>
  <c r="P86" i="1"/>
  <c r="Q86" i="1"/>
  <c r="R86" i="1"/>
  <c r="S86" i="1"/>
  <c r="T86" i="1"/>
  <c r="U86" i="1"/>
  <c r="N87" i="1"/>
  <c r="O87" i="1"/>
  <c r="P87" i="1"/>
  <c r="Q87" i="1"/>
  <c r="R87" i="1"/>
  <c r="S87" i="1"/>
  <c r="T87" i="1"/>
  <c r="U87" i="1"/>
  <c r="V87" i="1"/>
  <c r="N88" i="1"/>
  <c r="V88" i="1" s="1"/>
  <c r="O88" i="1"/>
  <c r="P88" i="1"/>
  <c r="Q88" i="1"/>
  <c r="R88" i="1"/>
  <c r="S88" i="1"/>
  <c r="T88" i="1"/>
  <c r="U88" i="1"/>
  <c r="N89" i="1"/>
  <c r="O89" i="1"/>
  <c r="P89" i="1"/>
  <c r="Q89" i="1"/>
  <c r="R89" i="1"/>
  <c r="S89" i="1"/>
  <c r="T89" i="1"/>
  <c r="U89" i="1"/>
  <c r="V89" i="1"/>
  <c r="N90" i="1"/>
  <c r="V90" i="1" s="1"/>
  <c r="O90" i="1"/>
  <c r="P90" i="1"/>
  <c r="Q90" i="1"/>
  <c r="R90" i="1"/>
  <c r="S90" i="1"/>
  <c r="T90" i="1"/>
  <c r="U90" i="1"/>
  <c r="N91" i="1"/>
  <c r="V91" i="1" s="1"/>
  <c r="O91" i="1"/>
  <c r="P91" i="1"/>
  <c r="Q91" i="1"/>
  <c r="R91" i="1"/>
  <c r="S91" i="1"/>
  <c r="T91" i="1"/>
  <c r="U91" i="1"/>
  <c r="N92" i="1"/>
  <c r="O92" i="1"/>
  <c r="P92" i="1"/>
  <c r="Q92" i="1"/>
  <c r="R92" i="1"/>
  <c r="S92" i="1"/>
  <c r="T92" i="1"/>
  <c r="U92" i="1"/>
  <c r="V92" i="1"/>
  <c r="N93" i="1"/>
  <c r="V93" i="1" s="1"/>
  <c r="O93" i="1"/>
  <c r="P93" i="1"/>
  <c r="Q93" i="1"/>
  <c r="R93" i="1"/>
  <c r="S93" i="1"/>
  <c r="T93" i="1"/>
  <c r="U93" i="1"/>
  <c r="N94" i="1"/>
  <c r="O94" i="1"/>
  <c r="P94" i="1"/>
  <c r="Q94" i="1"/>
  <c r="R94" i="1"/>
  <c r="S94" i="1"/>
  <c r="T94" i="1"/>
  <c r="V94" i="1" s="1"/>
  <c r="U94" i="1"/>
  <c r="AA2" i="1"/>
  <c r="X2" i="1"/>
  <c r="W2" i="1"/>
  <c r="U2" i="1"/>
  <c r="AD2" i="1" s="1"/>
  <c r="T2" i="1"/>
  <c r="AC2" i="1" s="1"/>
  <c r="S2" i="1"/>
  <c r="AB2" i="1" s="1"/>
  <c r="R2" i="1"/>
  <c r="Q2" i="1"/>
  <c r="Z2" i="1" s="1"/>
  <c r="P2" i="1"/>
  <c r="Y2" i="1" s="1"/>
  <c r="O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2" i="1"/>
  <c r="AE2" i="1" l="1"/>
  <c r="V2" i="1"/>
</calcChain>
</file>

<file path=xl/sharedStrings.xml><?xml version="1.0" encoding="utf-8"?>
<sst xmlns="http://schemas.openxmlformats.org/spreadsheetml/2006/main" count="216" uniqueCount="154">
  <si>
    <t>Sample</t>
  </si>
  <si>
    <t>Combination</t>
  </si>
  <si>
    <t>OD600</t>
  </si>
  <si>
    <t>P06A01</t>
  </si>
  <si>
    <t>MS001-CS</t>
  </si>
  <si>
    <t>P06A02</t>
  </si>
  <si>
    <t>P06A03</t>
  </si>
  <si>
    <t>P06A04</t>
  </si>
  <si>
    <t>MS001-CH</t>
  </si>
  <si>
    <t>P06A05</t>
  </si>
  <si>
    <t>P06A06</t>
  </si>
  <si>
    <t>P06A07</t>
  </si>
  <si>
    <t>MS001-DP</t>
  </si>
  <si>
    <t>P06A08</t>
  </si>
  <si>
    <t>P06A09</t>
  </si>
  <si>
    <t>P06A10</t>
  </si>
  <si>
    <t>MS001-BT</t>
  </si>
  <si>
    <t>P06A11</t>
  </si>
  <si>
    <t>P06A12</t>
  </si>
  <si>
    <t>P06B01</t>
  </si>
  <si>
    <t>MS001-BU</t>
  </si>
  <si>
    <t>P06B02</t>
  </si>
  <si>
    <t>P06B03</t>
  </si>
  <si>
    <t>P06B04</t>
  </si>
  <si>
    <t>MS001-BV</t>
  </si>
  <si>
    <t>P06B05</t>
  </si>
  <si>
    <t>P06B06</t>
  </si>
  <si>
    <t>P06B07</t>
  </si>
  <si>
    <t>MS001-CA</t>
  </si>
  <si>
    <t>P06B08</t>
  </si>
  <si>
    <t>P06B09</t>
  </si>
  <si>
    <t>P06B10</t>
  </si>
  <si>
    <t>MS001-CS-CA</t>
  </si>
  <si>
    <t>P06B11</t>
  </si>
  <si>
    <t>P06B12</t>
  </si>
  <si>
    <t>P06C01</t>
  </si>
  <si>
    <t>MS001-CS-CH-DP</t>
  </si>
  <si>
    <t>P06C02</t>
  </si>
  <si>
    <t>P06C03</t>
  </si>
  <si>
    <t>P06C04</t>
  </si>
  <si>
    <t>MS001-CS-CH-CA</t>
  </si>
  <si>
    <t>P06C05</t>
  </si>
  <si>
    <t>P06C06</t>
  </si>
  <si>
    <t>P06C07</t>
  </si>
  <si>
    <t>MS001-CS-DP-BT</t>
  </si>
  <si>
    <t>P06C08</t>
  </si>
  <si>
    <t>P06C09</t>
  </si>
  <si>
    <t>P06C10</t>
  </si>
  <si>
    <t>MS001-CS-DP-BU</t>
  </si>
  <si>
    <t>P06C11</t>
  </si>
  <si>
    <t>P06C12</t>
  </si>
  <si>
    <t>P06D01</t>
  </si>
  <si>
    <t>MS001-CS-DP-CA</t>
  </si>
  <si>
    <t>P06D02</t>
  </si>
  <si>
    <t>P06D03</t>
  </si>
  <si>
    <t>P06D04</t>
  </si>
  <si>
    <t>MS001-CS-BV-CA</t>
  </si>
  <si>
    <t>P06D05</t>
  </si>
  <si>
    <t>P06D06</t>
  </si>
  <si>
    <t>P06D07</t>
  </si>
  <si>
    <t>MS001-CH-DP-CA</t>
  </si>
  <si>
    <t>P06D08</t>
  </si>
  <si>
    <t>P06D09</t>
  </si>
  <si>
    <t>P06D10</t>
  </si>
  <si>
    <t>MS001-CH-BU-CA</t>
  </si>
  <si>
    <t>P06D11</t>
  </si>
  <si>
    <t>P06D12</t>
  </si>
  <si>
    <t>P06E01</t>
  </si>
  <si>
    <t>MS001-DP-BT-CA</t>
  </si>
  <si>
    <t>P06E02</t>
  </si>
  <si>
    <t>P06E03</t>
  </si>
  <si>
    <t>P06E04</t>
  </si>
  <si>
    <t>MS001-DP-BU-CA</t>
  </si>
  <si>
    <t>P06E05</t>
  </si>
  <si>
    <t>P06E06</t>
  </si>
  <si>
    <t>P06E07</t>
  </si>
  <si>
    <t>MS001-BT-BU-CA</t>
  </si>
  <si>
    <t>P06E08</t>
  </si>
  <si>
    <t>P06E09</t>
  </si>
  <si>
    <t>P06E10</t>
  </si>
  <si>
    <t>MS001-CS-CH-DP-BU</t>
  </si>
  <si>
    <t>P06E11</t>
  </si>
  <si>
    <t>P06E12</t>
  </si>
  <si>
    <t>P06F01</t>
  </si>
  <si>
    <t>MS001-CS-DP-BU-BV</t>
  </si>
  <si>
    <t>P06F02</t>
  </si>
  <si>
    <t>P06F03</t>
  </si>
  <si>
    <t>P06F04</t>
  </si>
  <si>
    <t>MS001-CS-DP-BU-CA</t>
  </si>
  <si>
    <t>P06F05</t>
  </si>
  <si>
    <t>P06F06</t>
  </si>
  <si>
    <t>P06F07</t>
  </si>
  <si>
    <t>MS001-CS-DP-BV-CA</t>
  </si>
  <si>
    <t>P06F08</t>
  </si>
  <si>
    <t>P06F09</t>
  </si>
  <si>
    <t>P06F10</t>
  </si>
  <si>
    <t>MS001-CS-BT-BU-BV</t>
  </si>
  <si>
    <t>P06F11</t>
  </si>
  <si>
    <t>P06F12</t>
  </si>
  <si>
    <t>P06G01</t>
  </si>
  <si>
    <t>MS001-CS-BT-BU-CA</t>
  </si>
  <si>
    <t>P06G02</t>
  </si>
  <si>
    <t>P06G03</t>
  </si>
  <si>
    <t>P06G04</t>
  </si>
  <si>
    <t>MS001-CS-BT-BV-CA</t>
  </si>
  <si>
    <t>P06G05</t>
  </si>
  <si>
    <t>P06G06</t>
  </si>
  <si>
    <t>P06G07</t>
  </si>
  <si>
    <t>MS001-CH-DP-BT-BU</t>
  </si>
  <si>
    <t>P06G08</t>
  </si>
  <si>
    <t>P06G09</t>
  </si>
  <si>
    <t>P06G10</t>
  </si>
  <si>
    <t>MS001-CH-BT-BU-BV</t>
  </si>
  <si>
    <t>P06G11</t>
  </si>
  <si>
    <t>P06G12</t>
  </si>
  <si>
    <t>P06H01</t>
  </si>
  <si>
    <t>MS001-CS-CH-DP-BU-BV</t>
  </si>
  <si>
    <t>P06H02</t>
  </si>
  <si>
    <t>P06H03</t>
  </si>
  <si>
    <t>P06H04</t>
  </si>
  <si>
    <t>MS001-DP-BT-BU-BV-CA</t>
  </si>
  <si>
    <t>P06H05</t>
  </si>
  <si>
    <t>P06H06</t>
  </si>
  <si>
    <t>P06H07</t>
  </si>
  <si>
    <t>MS001-CS-CH-DP-BT-BU-BV-CA</t>
  </si>
  <si>
    <t>P06H08</t>
  </si>
  <si>
    <t>P06H09</t>
  </si>
  <si>
    <t>CA</t>
  </si>
  <si>
    <t>BT</t>
  </si>
  <si>
    <t>BU</t>
  </si>
  <si>
    <t>CS</t>
  </si>
  <si>
    <t>CD</t>
  </si>
  <si>
    <t>DP</t>
  </si>
  <si>
    <t>CH</t>
  </si>
  <si>
    <t>BV</t>
  </si>
  <si>
    <t>Total</t>
  </si>
  <si>
    <t>Fraction CA</t>
  </si>
  <si>
    <t>Fraction BT</t>
  </si>
  <si>
    <t>Fraction BU</t>
  </si>
  <si>
    <t>Fraction CS</t>
  </si>
  <si>
    <t>Fraction CD</t>
  </si>
  <si>
    <t>Fraction DP</t>
  </si>
  <si>
    <t>Fraction CH</t>
  </si>
  <si>
    <t>Fraction BV</t>
  </si>
  <si>
    <t>SUM</t>
  </si>
  <si>
    <t>Abs CA</t>
  </si>
  <si>
    <t>Abs BT</t>
  </si>
  <si>
    <t>Abs BU</t>
  </si>
  <si>
    <t>Abs CS</t>
  </si>
  <si>
    <t>Abs CD</t>
  </si>
  <si>
    <t>Abs DP</t>
  </si>
  <si>
    <t>Abs CH</t>
  </si>
  <si>
    <t>Abs BV</t>
  </si>
  <si>
    <t>Total 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</si>
</sst>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4"/>
  <sheetViews>
    <sheetView tabSelected="1" workbookViewId="0">
      <selection activeCell="AE3" sqref="AE3"/>
    </sheetView>
  </sheetViews>
  <sheetFormatPr defaultRowHeight="14.4" x14ac:dyDescent="0.3"/>
  <cols>
    <col min="1" max="2" width="8.88671875" style="1"/>
    <col min="3" max="3" width="27.21875" style="1" bestFit="1" customWidth="1"/>
    <col min="4" max="12" width="8.88671875" style="1"/>
  </cols>
  <sheetData>
    <row r="1" spans="1:31" x14ac:dyDescent="0.3">
      <c r="B1" s="1" t="s">
        <v>0</v>
      </c>
      <c r="C1" s="1" t="s">
        <v>1</v>
      </c>
      <c r="D1" s="1" t="s">
        <v>2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131</v>
      </c>
      <c r="J1" s="1" t="s">
        <v>132</v>
      </c>
      <c r="K1" s="1" t="s">
        <v>133</v>
      </c>
      <c r="L1" s="1" t="s">
        <v>134</v>
      </c>
      <c r="M1" s="1" t="s">
        <v>135</v>
      </c>
      <c r="N1" s="3" t="s">
        <v>136</v>
      </c>
      <c r="O1" s="3" t="s">
        <v>137</v>
      </c>
      <c r="P1" s="3" t="s">
        <v>138</v>
      </c>
      <c r="Q1" s="3" t="s">
        <v>139</v>
      </c>
      <c r="R1" s="3" t="s">
        <v>140</v>
      </c>
      <c r="S1" s="3" t="s">
        <v>141</v>
      </c>
      <c r="T1" s="3" t="s">
        <v>142</v>
      </c>
      <c r="U1" s="3" t="s">
        <v>143</v>
      </c>
      <c r="V1" s="3" t="s">
        <v>144</v>
      </c>
      <c r="W1" s="4" t="s">
        <v>145</v>
      </c>
      <c r="X1" s="4" t="s">
        <v>146</v>
      </c>
      <c r="Y1" s="4" t="s">
        <v>147</v>
      </c>
      <c r="Z1" s="4" t="s">
        <v>148</v>
      </c>
      <c r="AA1" s="4" t="s">
        <v>149</v>
      </c>
      <c r="AB1" s="4" t="s">
        <v>150</v>
      </c>
      <c r="AC1" s="4" t="s">
        <v>151</v>
      </c>
      <c r="AD1" s="4" t="s">
        <v>152</v>
      </c>
      <c r="AE1" s="4" t="s">
        <v>153</v>
      </c>
    </row>
    <row r="2" spans="1:31" x14ac:dyDescent="0.3">
      <c r="A2" s="1">
        <v>0</v>
      </c>
      <c r="B2" s="1" t="s">
        <v>3</v>
      </c>
      <c r="C2" s="1" t="s">
        <v>4</v>
      </c>
      <c r="D2" s="1">
        <v>0.69949998199999996</v>
      </c>
      <c r="E2" s="1">
        <v>0</v>
      </c>
      <c r="F2" s="1">
        <v>0</v>
      </c>
      <c r="G2" s="1">
        <v>0</v>
      </c>
      <c r="H2" s="2">
        <v>239</v>
      </c>
      <c r="I2" s="2">
        <v>4472</v>
      </c>
      <c r="J2" s="1">
        <v>0</v>
      </c>
      <c r="K2" s="1">
        <v>0</v>
      </c>
      <c r="L2" s="1">
        <v>0</v>
      </c>
      <c r="M2">
        <f>SUM(E2:L2)</f>
        <v>4711</v>
      </c>
      <c r="N2" s="5">
        <f>E2/$M2</f>
        <v>0</v>
      </c>
      <c r="O2" s="5">
        <f t="shared" ref="O2:U2" si="0">F2/$M2</f>
        <v>0</v>
      </c>
      <c r="P2" s="5">
        <f t="shared" si="0"/>
        <v>0</v>
      </c>
      <c r="Q2" s="5">
        <f t="shared" si="0"/>
        <v>5.0732328592655487E-2</v>
      </c>
      <c r="R2" s="5">
        <f t="shared" si="0"/>
        <v>0.94926767140734447</v>
      </c>
      <c r="S2" s="5">
        <f t="shared" si="0"/>
        <v>0</v>
      </c>
      <c r="T2" s="5">
        <f t="shared" si="0"/>
        <v>0</v>
      </c>
      <c r="U2" s="5">
        <f t="shared" si="0"/>
        <v>0</v>
      </c>
      <c r="V2" s="5">
        <f>SUM(N2:U2)</f>
        <v>1</v>
      </c>
      <c r="W2" s="6">
        <f>N2*$D2</f>
        <v>0</v>
      </c>
      <c r="X2" s="6">
        <f t="shared" ref="X2:AD2" si="1">O2*$D2</f>
        <v>0</v>
      </c>
      <c r="Y2" s="6">
        <f t="shared" si="1"/>
        <v>0</v>
      </c>
      <c r="Z2" s="6">
        <f t="shared" si="1"/>
        <v>3.5487262937380595E-2</v>
      </c>
      <c r="AA2" s="6">
        <f t="shared" si="1"/>
        <v>0.66401271906261938</v>
      </c>
      <c r="AB2" s="6">
        <f t="shared" si="1"/>
        <v>0</v>
      </c>
      <c r="AC2" s="6">
        <f t="shared" si="1"/>
        <v>0</v>
      </c>
      <c r="AD2" s="6">
        <f t="shared" si="1"/>
        <v>0</v>
      </c>
      <c r="AE2" s="6">
        <f>SUM(W2:AD2)</f>
        <v>0.69949998199999996</v>
      </c>
    </row>
    <row r="3" spans="1:31" x14ac:dyDescent="0.3">
      <c r="A3" s="1">
        <v>1</v>
      </c>
      <c r="B3" s="1" t="s">
        <v>5</v>
      </c>
      <c r="C3" s="1" t="s">
        <v>4</v>
      </c>
      <c r="D3" s="1">
        <v>0.66600001099999995</v>
      </c>
      <c r="E3" s="1">
        <v>0</v>
      </c>
      <c r="F3" s="1">
        <v>0</v>
      </c>
      <c r="G3" s="1">
        <v>0</v>
      </c>
      <c r="H3" s="2">
        <v>219</v>
      </c>
      <c r="I3" s="2">
        <v>4465</v>
      </c>
      <c r="J3" s="1">
        <v>0</v>
      </c>
      <c r="K3" s="1">
        <v>0</v>
      </c>
      <c r="L3" s="1">
        <v>0</v>
      </c>
      <c r="M3">
        <f t="shared" ref="M3:M66" si="2">SUM(E3:L3)</f>
        <v>4684</v>
      </c>
      <c r="N3" s="5">
        <f t="shared" ref="N3:N66" si="3">E3/$M3</f>
        <v>0</v>
      </c>
      <c r="O3" s="5">
        <f t="shared" ref="O3:O66" si="4">F3/$M3</f>
        <v>0</v>
      </c>
      <c r="P3" s="5">
        <f t="shared" ref="P3:P66" si="5">G3/$M3</f>
        <v>0</v>
      </c>
      <c r="Q3" s="5">
        <f t="shared" ref="Q3:Q66" si="6">H3/$M3</f>
        <v>4.6754910333048676E-2</v>
      </c>
      <c r="R3" s="5">
        <f t="shared" ref="R3:R66" si="7">I3/$M3</f>
        <v>0.95324508966695132</v>
      </c>
      <c r="S3" s="5">
        <f t="shared" ref="S3:S66" si="8">J3/$M3</f>
        <v>0</v>
      </c>
      <c r="T3" s="5">
        <f t="shared" ref="T3:T66" si="9">K3/$M3</f>
        <v>0</v>
      </c>
      <c r="U3" s="5">
        <f t="shared" ref="U3:U66" si="10">L3/$M3</f>
        <v>0</v>
      </c>
      <c r="V3" s="5">
        <f t="shared" ref="V3:V66" si="11">SUM(N3:U3)</f>
        <v>1</v>
      </c>
      <c r="W3" s="6">
        <f t="shared" ref="W3:W66" si="12">N3*$D3</f>
        <v>0</v>
      </c>
      <c r="X3" s="6">
        <f t="shared" ref="X3:X66" si="13">O3*$D3</f>
        <v>0</v>
      </c>
      <c r="Y3" s="6">
        <f t="shared" ref="Y3:Y66" si="14">P3*$D3</f>
        <v>0</v>
      </c>
      <c r="Z3" s="6">
        <f t="shared" ref="Z3:Z66" si="15">Q3*$D3</f>
        <v>3.1138770796114427E-2</v>
      </c>
      <c r="AA3" s="6">
        <f t="shared" ref="AA3:AA66" si="16">R3*$D3</f>
        <v>0.63486124020388557</v>
      </c>
      <c r="AB3" s="6">
        <f t="shared" ref="AB3:AB66" si="17">S3*$D3</f>
        <v>0</v>
      </c>
      <c r="AC3" s="6">
        <f t="shared" ref="AC3:AC66" si="18">T3*$D3</f>
        <v>0</v>
      </c>
      <c r="AD3" s="6">
        <f t="shared" ref="AD3:AD66" si="19">U3*$D3</f>
        <v>0</v>
      </c>
      <c r="AE3" s="6">
        <f t="shared" ref="AE3:AE66" si="20">SUM(W3:AD3)</f>
        <v>0.66600001099999995</v>
      </c>
    </row>
    <row r="4" spans="1:31" x14ac:dyDescent="0.3">
      <c r="A4" s="1">
        <v>2</v>
      </c>
      <c r="B4" s="1" t="s">
        <v>6</v>
      </c>
      <c r="C4" s="1" t="s">
        <v>4</v>
      </c>
      <c r="D4" s="1">
        <v>0.71850000599999997</v>
      </c>
      <c r="E4" s="1">
        <v>0</v>
      </c>
      <c r="F4" s="1">
        <v>0</v>
      </c>
      <c r="G4" s="1">
        <v>0</v>
      </c>
      <c r="H4" s="2">
        <v>240</v>
      </c>
      <c r="I4" s="2">
        <v>5106</v>
      </c>
      <c r="J4" s="1">
        <v>0</v>
      </c>
      <c r="K4" s="1">
        <v>0</v>
      </c>
      <c r="L4" s="1">
        <v>0</v>
      </c>
      <c r="M4">
        <f t="shared" si="2"/>
        <v>5346</v>
      </c>
      <c r="N4" s="5">
        <f t="shared" si="3"/>
        <v>0</v>
      </c>
      <c r="O4" s="5">
        <f t="shared" si="4"/>
        <v>0</v>
      </c>
      <c r="P4" s="5">
        <f t="shared" si="5"/>
        <v>0</v>
      </c>
      <c r="Q4" s="5">
        <f t="shared" si="6"/>
        <v>4.4893378226711557E-2</v>
      </c>
      <c r="R4" s="5">
        <f t="shared" si="7"/>
        <v>0.95510662177328842</v>
      </c>
      <c r="S4" s="5">
        <f t="shared" si="8"/>
        <v>0</v>
      </c>
      <c r="T4" s="5">
        <f t="shared" si="9"/>
        <v>0</v>
      </c>
      <c r="U4" s="5">
        <f t="shared" si="10"/>
        <v>0</v>
      </c>
      <c r="V4" s="5">
        <f t="shared" si="11"/>
        <v>1</v>
      </c>
      <c r="W4" s="6">
        <f t="shared" si="12"/>
        <v>0</v>
      </c>
      <c r="X4" s="6">
        <f t="shared" si="13"/>
        <v>0</v>
      </c>
      <c r="Y4" s="6">
        <f t="shared" si="14"/>
        <v>0</v>
      </c>
      <c r="Z4" s="6">
        <f t="shared" si="15"/>
        <v>3.2255892525252523E-2</v>
      </c>
      <c r="AA4" s="6">
        <f t="shared" si="16"/>
        <v>0.68624411347474745</v>
      </c>
      <c r="AB4" s="6">
        <f t="shared" si="17"/>
        <v>0</v>
      </c>
      <c r="AC4" s="6">
        <f t="shared" si="18"/>
        <v>0</v>
      </c>
      <c r="AD4" s="6">
        <f t="shared" si="19"/>
        <v>0</v>
      </c>
      <c r="AE4" s="6">
        <f t="shared" si="20"/>
        <v>0.71850000599999997</v>
      </c>
    </row>
    <row r="5" spans="1:31" x14ac:dyDescent="0.3">
      <c r="A5" s="1">
        <v>3</v>
      </c>
      <c r="B5" s="1" t="s">
        <v>7</v>
      </c>
      <c r="C5" s="1" t="s">
        <v>8</v>
      </c>
      <c r="D5" s="1">
        <v>0.64149996899999995</v>
      </c>
      <c r="E5" s="1">
        <v>0</v>
      </c>
      <c r="F5" s="1">
        <v>0</v>
      </c>
      <c r="G5" s="1">
        <v>0</v>
      </c>
      <c r="H5" s="1">
        <v>0</v>
      </c>
      <c r="I5" s="2">
        <v>3965</v>
      </c>
      <c r="J5" s="1">
        <v>0</v>
      </c>
      <c r="K5" s="2">
        <v>592</v>
      </c>
      <c r="L5" s="1">
        <v>0</v>
      </c>
      <c r="M5">
        <f t="shared" si="2"/>
        <v>4557</v>
      </c>
      <c r="N5" s="5">
        <f t="shared" si="3"/>
        <v>0</v>
      </c>
      <c r="O5" s="5">
        <f t="shared" si="4"/>
        <v>0</v>
      </c>
      <c r="P5" s="5">
        <f t="shared" si="5"/>
        <v>0</v>
      </c>
      <c r="Q5" s="5">
        <f t="shared" si="6"/>
        <v>0</v>
      </c>
      <c r="R5" s="5">
        <f t="shared" si="7"/>
        <v>0.87008997147245992</v>
      </c>
      <c r="S5" s="5">
        <f t="shared" si="8"/>
        <v>0</v>
      </c>
      <c r="T5" s="5">
        <f t="shared" si="9"/>
        <v>0.12991002852754005</v>
      </c>
      <c r="U5" s="5">
        <f t="shared" si="10"/>
        <v>0</v>
      </c>
      <c r="V5" s="5">
        <f t="shared" si="11"/>
        <v>1</v>
      </c>
      <c r="W5" s="6">
        <f t="shared" si="12"/>
        <v>0</v>
      </c>
      <c r="X5" s="6">
        <f t="shared" si="13"/>
        <v>0</v>
      </c>
      <c r="Y5" s="6">
        <f t="shared" si="14"/>
        <v>0</v>
      </c>
      <c r="Z5" s="6">
        <f t="shared" si="15"/>
        <v>0</v>
      </c>
      <c r="AA5" s="6">
        <f t="shared" si="16"/>
        <v>0.55816268972679384</v>
      </c>
      <c r="AB5" s="6">
        <f t="shared" si="17"/>
        <v>0</v>
      </c>
      <c r="AC5" s="6">
        <f t="shared" si="18"/>
        <v>8.3337279273206055E-2</v>
      </c>
      <c r="AD5" s="6">
        <f t="shared" si="19"/>
        <v>0</v>
      </c>
      <c r="AE5" s="6">
        <f t="shared" si="20"/>
        <v>0.64149996899999984</v>
      </c>
    </row>
    <row r="6" spans="1:31" x14ac:dyDescent="0.3">
      <c r="A6" s="1">
        <v>4</v>
      </c>
      <c r="B6" s="1" t="s">
        <v>9</v>
      </c>
      <c r="C6" s="1" t="s">
        <v>8</v>
      </c>
      <c r="D6" s="1">
        <v>0.62600000499999997</v>
      </c>
      <c r="E6" s="1">
        <v>0</v>
      </c>
      <c r="F6" s="1">
        <v>0</v>
      </c>
      <c r="G6" s="1">
        <v>0</v>
      </c>
      <c r="H6" s="1">
        <v>0</v>
      </c>
      <c r="I6" s="2">
        <v>5358</v>
      </c>
      <c r="J6" s="1">
        <v>0</v>
      </c>
      <c r="K6" s="2">
        <v>708</v>
      </c>
      <c r="L6" s="1">
        <v>0</v>
      </c>
      <c r="M6">
        <f t="shared" si="2"/>
        <v>6066</v>
      </c>
      <c r="N6" s="5">
        <f t="shared" si="3"/>
        <v>0</v>
      </c>
      <c r="O6" s="5">
        <f t="shared" si="4"/>
        <v>0</v>
      </c>
      <c r="P6" s="5">
        <f t="shared" si="5"/>
        <v>0</v>
      </c>
      <c r="Q6" s="5">
        <f t="shared" si="6"/>
        <v>0</v>
      </c>
      <c r="R6" s="5">
        <f t="shared" si="7"/>
        <v>0.88328387734915925</v>
      </c>
      <c r="S6" s="5">
        <f t="shared" si="8"/>
        <v>0</v>
      </c>
      <c r="T6" s="5">
        <f t="shared" si="9"/>
        <v>0.11671612265084075</v>
      </c>
      <c r="U6" s="5">
        <f t="shared" si="10"/>
        <v>0</v>
      </c>
      <c r="V6" s="5">
        <f t="shared" si="11"/>
        <v>1</v>
      </c>
      <c r="W6" s="6">
        <f t="shared" si="12"/>
        <v>0</v>
      </c>
      <c r="X6" s="6">
        <f t="shared" si="13"/>
        <v>0</v>
      </c>
      <c r="Y6" s="6">
        <f t="shared" si="14"/>
        <v>0</v>
      </c>
      <c r="Z6" s="6">
        <f t="shared" si="15"/>
        <v>0</v>
      </c>
      <c r="AA6" s="6">
        <f t="shared" si="16"/>
        <v>0.55293571163699307</v>
      </c>
      <c r="AB6" s="6">
        <f t="shared" si="17"/>
        <v>0</v>
      </c>
      <c r="AC6" s="6">
        <f t="shared" si="18"/>
        <v>7.3064293363006919E-2</v>
      </c>
      <c r="AD6" s="6">
        <f t="shared" si="19"/>
        <v>0</v>
      </c>
      <c r="AE6" s="6">
        <f t="shared" si="20"/>
        <v>0.62600000499999997</v>
      </c>
    </row>
    <row r="7" spans="1:31" x14ac:dyDescent="0.3">
      <c r="A7" s="1">
        <v>5</v>
      </c>
      <c r="B7" s="1" t="s">
        <v>10</v>
      </c>
      <c r="C7" s="1" t="s">
        <v>8</v>
      </c>
      <c r="D7" s="1">
        <v>0.74150002299999995</v>
      </c>
      <c r="E7" s="1">
        <v>0</v>
      </c>
      <c r="F7" s="1">
        <v>0</v>
      </c>
      <c r="G7" s="1">
        <v>0</v>
      </c>
      <c r="H7" s="1">
        <v>0</v>
      </c>
      <c r="I7" s="2">
        <v>4676</v>
      </c>
      <c r="J7" s="1">
        <v>0</v>
      </c>
      <c r="K7" s="2">
        <v>600</v>
      </c>
      <c r="L7" s="1">
        <v>0</v>
      </c>
      <c r="M7">
        <f t="shared" si="2"/>
        <v>5276</v>
      </c>
      <c r="N7" s="5">
        <f t="shared" si="3"/>
        <v>0</v>
      </c>
      <c r="O7" s="5">
        <f t="shared" si="4"/>
        <v>0</v>
      </c>
      <c r="P7" s="5">
        <f t="shared" si="5"/>
        <v>0</v>
      </c>
      <c r="Q7" s="5">
        <f t="shared" si="6"/>
        <v>0</v>
      </c>
      <c r="R7" s="5">
        <f t="shared" si="7"/>
        <v>0.88627748294162245</v>
      </c>
      <c r="S7" s="5">
        <f t="shared" si="8"/>
        <v>0</v>
      </c>
      <c r="T7" s="5">
        <f t="shared" si="9"/>
        <v>0.11372251705837756</v>
      </c>
      <c r="U7" s="5">
        <f t="shared" si="10"/>
        <v>0</v>
      </c>
      <c r="V7" s="5">
        <f t="shared" si="11"/>
        <v>1</v>
      </c>
      <c r="W7" s="6">
        <f t="shared" si="12"/>
        <v>0</v>
      </c>
      <c r="X7" s="6">
        <f t="shared" si="13"/>
        <v>0</v>
      </c>
      <c r="Y7" s="6">
        <f t="shared" si="14"/>
        <v>0</v>
      </c>
      <c r="Z7" s="6">
        <f t="shared" si="15"/>
        <v>0</v>
      </c>
      <c r="AA7" s="6">
        <f t="shared" si="16"/>
        <v>0.6571747739855951</v>
      </c>
      <c r="AB7" s="6">
        <f t="shared" si="17"/>
        <v>0</v>
      </c>
      <c r="AC7" s="6">
        <f t="shared" si="18"/>
        <v>8.4325249014404843E-2</v>
      </c>
      <c r="AD7" s="6">
        <f t="shared" si="19"/>
        <v>0</v>
      </c>
      <c r="AE7" s="6">
        <f t="shared" si="20"/>
        <v>0.74150002299999995</v>
      </c>
    </row>
    <row r="8" spans="1:31" x14ac:dyDescent="0.3">
      <c r="A8" s="1">
        <v>6</v>
      </c>
      <c r="B8" s="1" t="s">
        <v>11</v>
      </c>
      <c r="C8" s="1" t="s">
        <v>12</v>
      </c>
      <c r="D8" s="1">
        <v>0.88949999499999999</v>
      </c>
      <c r="E8" s="1">
        <v>0</v>
      </c>
      <c r="F8" s="1">
        <v>0</v>
      </c>
      <c r="G8" s="1">
        <v>0</v>
      </c>
      <c r="H8" s="1">
        <v>0</v>
      </c>
      <c r="I8" s="2">
        <v>4981</v>
      </c>
      <c r="J8" s="2">
        <v>1222</v>
      </c>
      <c r="K8" s="1">
        <v>0</v>
      </c>
      <c r="L8" s="1">
        <v>0</v>
      </c>
      <c r="M8">
        <f t="shared" si="2"/>
        <v>6203</v>
      </c>
      <c r="N8" s="5">
        <f t="shared" si="3"/>
        <v>0</v>
      </c>
      <c r="O8" s="5">
        <f t="shared" si="4"/>
        <v>0</v>
      </c>
      <c r="P8" s="5">
        <f t="shared" si="5"/>
        <v>0</v>
      </c>
      <c r="Q8" s="5">
        <f t="shared" si="6"/>
        <v>0</v>
      </c>
      <c r="R8" s="5">
        <f t="shared" si="7"/>
        <v>0.80299854908915036</v>
      </c>
      <c r="S8" s="5">
        <f t="shared" si="8"/>
        <v>0.19700145091084958</v>
      </c>
      <c r="T8" s="5">
        <f t="shared" si="9"/>
        <v>0</v>
      </c>
      <c r="U8" s="5">
        <f t="shared" si="10"/>
        <v>0</v>
      </c>
      <c r="V8" s="5">
        <f t="shared" si="11"/>
        <v>1</v>
      </c>
      <c r="W8" s="6">
        <f t="shared" si="12"/>
        <v>0</v>
      </c>
      <c r="X8" s="6">
        <f t="shared" si="13"/>
        <v>0</v>
      </c>
      <c r="Y8" s="6">
        <f t="shared" si="14"/>
        <v>0</v>
      </c>
      <c r="Z8" s="6">
        <f t="shared" si="15"/>
        <v>0</v>
      </c>
      <c r="AA8" s="6">
        <f t="shared" si="16"/>
        <v>0.71426720539980648</v>
      </c>
      <c r="AB8" s="6">
        <f t="shared" si="17"/>
        <v>0.17523278960019345</v>
      </c>
      <c r="AC8" s="6">
        <f t="shared" si="18"/>
        <v>0</v>
      </c>
      <c r="AD8" s="6">
        <f t="shared" si="19"/>
        <v>0</v>
      </c>
      <c r="AE8" s="6">
        <f t="shared" si="20"/>
        <v>0.88949999499999999</v>
      </c>
    </row>
    <row r="9" spans="1:31" x14ac:dyDescent="0.3">
      <c r="A9" s="1">
        <v>7</v>
      </c>
      <c r="B9" s="1" t="s">
        <v>13</v>
      </c>
      <c r="C9" s="1" t="s">
        <v>12</v>
      </c>
      <c r="D9" s="1">
        <v>0.85500000700000001</v>
      </c>
      <c r="E9" s="1">
        <v>0</v>
      </c>
      <c r="F9" s="1">
        <v>0</v>
      </c>
      <c r="G9" s="1">
        <v>0</v>
      </c>
      <c r="H9" s="1">
        <v>0</v>
      </c>
      <c r="I9" s="2">
        <v>3930</v>
      </c>
      <c r="J9" s="2">
        <v>974</v>
      </c>
      <c r="K9" s="1">
        <v>0</v>
      </c>
      <c r="L9" s="1">
        <v>0</v>
      </c>
      <c r="M9">
        <f t="shared" si="2"/>
        <v>4904</v>
      </c>
      <c r="N9" s="5">
        <f t="shared" si="3"/>
        <v>0</v>
      </c>
      <c r="O9" s="5">
        <f t="shared" si="4"/>
        <v>0</v>
      </c>
      <c r="P9" s="5">
        <f t="shared" si="5"/>
        <v>0</v>
      </c>
      <c r="Q9" s="5">
        <f t="shared" si="6"/>
        <v>0</v>
      </c>
      <c r="R9" s="5">
        <f t="shared" si="7"/>
        <v>0.8013866231647635</v>
      </c>
      <c r="S9" s="5">
        <f t="shared" si="8"/>
        <v>0.19861337683523655</v>
      </c>
      <c r="T9" s="5">
        <f t="shared" si="9"/>
        <v>0</v>
      </c>
      <c r="U9" s="5">
        <f t="shared" si="10"/>
        <v>0</v>
      </c>
      <c r="V9" s="5">
        <f t="shared" si="11"/>
        <v>1</v>
      </c>
      <c r="W9" s="6">
        <f t="shared" si="12"/>
        <v>0</v>
      </c>
      <c r="X9" s="6">
        <f t="shared" si="13"/>
        <v>0</v>
      </c>
      <c r="Y9" s="6">
        <f t="shared" si="14"/>
        <v>0</v>
      </c>
      <c r="Z9" s="6">
        <f t="shared" si="15"/>
        <v>0</v>
      </c>
      <c r="AA9" s="6">
        <f t="shared" si="16"/>
        <v>0.6851855684155792</v>
      </c>
      <c r="AB9" s="6">
        <f t="shared" si="17"/>
        <v>0.16981443858442088</v>
      </c>
      <c r="AC9" s="6">
        <f t="shared" si="18"/>
        <v>0</v>
      </c>
      <c r="AD9" s="6">
        <f t="shared" si="19"/>
        <v>0</v>
      </c>
      <c r="AE9" s="6">
        <f t="shared" si="20"/>
        <v>0.85500000700000012</v>
      </c>
    </row>
    <row r="10" spans="1:31" x14ac:dyDescent="0.3">
      <c r="A10" s="1">
        <v>8</v>
      </c>
      <c r="B10" s="1" t="s">
        <v>14</v>
      </c>
      <c r="C10" s="1" t="s">
        <v>12</v>
      </c>
      <c r="D10" s="1">
        <v>0.94250007199999997</v>
      </c>
      <c r="E10" s="1">
        <v>0</v>
      </c>
      <c r="F10" s="1">
        <v>0</v>
      </c>
      <c r="G10" s="1">
        <v>0</v>
      </c>
      <c r="H10" s="1">
        <v>0</v>
      </c>
      <c r="I10" s="2">
        <v>3244</v>
      </c>
      <c r="J10" s="2">
        <v>825</v>
      </c>
      <c r="K10" s="1">
        <v>0</v>
      </c>
      <c r="L10" s="1">
        <v>0</v>
      </c>
      <c r="M10">
        <f t="shared" si="2"/>
        <v>4069</v>
      </c>
      <c r="N10" s="5">
        <f t="shared" si="3"/>
        <v>0</v>
      </c>
      <c r="O10" s="5">
        <f t="shared" si="4"/>
        <v>0</v>
      </c>
      <c r="P10" s="5">
        <f t="shared" si="5"/>
        <v>0</v>
      </c>
      <c r="Q10" s="5">
        <f t="shared" si="6"/>
        <v>0</v>
      </c>
      <c r="R10" s="5">
        <f t="shared" si="7"/>
        <v>0.79724748095355125</v>
      </c>
      <c r="S10" s="5">
        <f t="shared" si="8"/>
        <v>0.20275251904644875</v>
      </c>
      <c r="T10" s="5">
        <f t="shared" si="9"/>
        <v>0</v>
      </c>
      <c r="U10" s="5">
        <f t="shared" si="10"/>
        <v>0</v>
      </c>
      <c r="V10" s="5">
        <f t="shared" si="11"/>
        <v>1</v>
      </c>
      <c r="W10" s="6">
        <f t="shared" si="12"/>
        <v>0</v>
      </c>
      <c r="X10" s="6">
        <f t="shared" si="13"/>
        <v>0</v>
      </c>
      <c r="Y10" s="6">
        <f t="shared" si="14"/>
        <v>0</v>
      </c>
      <c r="Z10" s="6">
        <f t="shared" si="15"/>
        <v>0</v>
      </c>
      <c r="AA10" s="6">
        <f t="shared" si="16"/>
        <v>0.7514058082005407</v>
      </c>
      <c r="AB10" s="6">
        <f t="shared" si="17"/>
        <v>0.19109426379945932</v>
      </c>
      <c r="AC10" s="6">
        <f t="shared" si="18"/>
        <v>0</v>
      </c>
      <c r="AD10" s="6">
        <f t="shared" si="19"/>
        <v>0</v>
      </c>
      <c r="AE10" s="6">
        <f t="shared" si="20"/>
        <v>0.94250007200000008</v>
      </c>
    </row>
    <row r="11" spans="1:31" x14ac:dyDescent="0.3">
      <c r="A11" s="1">
        <v>9</v>
      </c>
      <c r="B11" s="1" t="s">
        <v>15</v>
      </c>
      <c r="C11" s="1" t="s">
        <v>16</v>
      </c>
      <c r="D11" s="1">
        <v>1.424500036</v>
      </c>
      <c r="E11" s="1">
        <v>0</v>
      </c>
      <c r="F11" s="2">
        <v>2932</v>
      </c>
      <c r="G11" s="1">
        <v>0</v>
      </c>
      <c r="H11" s="1">
        <v>0</v>
      </c>
      <c r="I11" s="2">
        <v>1104</v>
      </c>
      <c r="J11" s="1">
        <v>0</v>
      </c>
      <c r="K11" s="1">
        <v>0</v>
      </c>
      <c r="L11" s="1">
        <v>0</v>
      </c>
      <c r="M11">
        <f t="shared" si="2"/>
        <v>4036</v>
      </c>
      <c r="N11" s="5">
        <f t="shared" si="3"/>
        <v>0</v>
      </c>
      <c r="O11" s="5">
        <f t="shared" si="4"/>
        <v>0.72646184340931619</v>
      </c>
      <c r="P11" s="5">
        <f t="shared" si="5"/>
        <v>0</v>
      </c>
      <c r="Q11" s="5">
        <f t="shared" si="6"/>
        <v>0</v>
      </c>
      <c r="R11" s="5">
        <f t="shared" si="7"/>
        <v>0.27353815659068387</v>
      </c>
      <c r="S11" s="5">
        <f t="shared" si="8"/>
        <v>0</v>
      </c>
      <c r="T11" s="5">
        <f t="shared" si="9"/>
        <v>0</v>
      </c>
      <c r="U11" s="5">
        <f t="shared" si="10"/>
        <v>0</v>
      </c>
      <c r="V11" s="5">
        <f t="shared" si="11"/>
        <v>1</v>
      </c>
      <c r="W11" s="6">
        <f t="shared" si="12"/>
        <v>0</v>
      </c>
      <c r="X11" s="6">
        <f t="shared" si="13"/>
        <v>1.0348449220891973</v>
      </c>
      <c r="Y11" s="6">
        <f t="shared" si="14"/>
        <v>0</v>
      </c>
      <c r="Z11" s="6">
        <f t="shared" si="15"/>
        <v>0</v>
      </c>
      <c r="AA11" s="6">
        <f t="shared" si="16"/>
        <v>0.38965511391080282</v>
      </c>
      <c r="AB11" s="6">
        <f t="shared" si="17"/>
        <v>0</v>
      </c>
      <c r="AC11" s="6">
        <f t="shared" si="18"/>
        <v>0</v>
      </c>
      <c r="AD11" s="6">
        <f t="shared" si="19"/>
        <v>0</v>
      </c>
      <c r="AE11" s="6">
        <f t="shared" si="20"/>
        <v>1.4245000360000002</v>
      </c>
    </row>
    <row r="12" spans="1:31" x14ac:dyDescent="0.3">
      <c r="A12" s="1">
        <v>10</v>
      </c>
      <c r="B12" s="1" t="s">
        <v>17</v>
      </c>
      <c r="C12" s="1" t="s">
        <v>16</v>
      </c>
      <c r="D12" s="1">
        <v>1.3979999599999999</v>
      </c>
      <c r="E12" s="1">
        <v>0</v>
      </c>
      <c r="F12" s="2">
        <v>2804</v>
      </c>
      <c r="G12" s="1">
        <v>0</v>
      </c>
      <c r="H12" s="1">
        <v>0</v>
      </c>
      <c r="I12" s="2">
        <v>948</v>
      </c>
      <c r="J12" s="1">
        <v>0</v>
      </c>
      <c r="K12" s="1">
        <v>0</v>
      </c>
      <c r="L12" s="1">
        <v>0</v>
      </c>
      <c r="M12">
        <f t="shared" si="2"/>
        <v>3752</v>
      </c>
      <c r="N12" s="5">
        <f t="shared" si="3"/>
        <v>0</v>
      </c>
      <c r="O12" s="5">
        <f t="shared" si="4"/>
        <v>0.74733475479744138</v>
      </c>
      <c r="P12" s="5">
        <f t="shared" si="5"/>
        <v>0</v>
      </c>
      <c r="Q12" s="5">
        <f t="shared" si="6"/>
        <v>0</v>
      </c>
      <c r="R12" s="5">
        <f t="shared" si="7"/>
        <v>0.25266524520255862</v>
      </c>
      <c r="S12" s="5">
        <f t="shared" si="8"/>
        <v>0</v>
      </c>
      <c r="T12" s="5">
        <f t="shared" si="9"/>
        <v>0</v>
      </c>
      <c r="U12" s="5">
        <f t="shared" si="10"/>
        <v>0</v>
      </c>
      <c r="V12" s="5">
        <f t="shared" si="11"/>
        <v>1</v>
      </c>
      <c r="W12" s="6">
        <f t="shared" si="12"/>
        <v>0</v>
      </c>
      <c r="X12" s="6">
        <f t="shared" si="13"/>
        <v>1.0447739573134327</v>
      </c>
      <c r="Y12" s="6">
        <f t="shared" si="14"/>
        <v>0</v>
      </c>
      <c r="Z12" s="6">
        <f t="shared" si="15"/>
        <v>0</v>
      </c>
      <c r="AA12" s="6">
        <f t="shared" si="16"/>
        <v>0.35322600268656712</v>
      </c>
      <c r="AB12" s="6">
        <f t="shared" si="17"/>
        <v>0</v>
      </c>
      <c r="AC12" s="6">
        <f t="shared" si="18"/>
        <v>0</v>
      </c>
      <c r="AD12" s="6">
        <f t="shared" si="19"/>
        <v>0</v>
      </c>
      <c r="AE12" s="6">
        <f t="shared" si="20"/>
        <v>1.3979999599999999</v>
      </c>
    </row>
    <row r="13" spans="1:31" x14ac:dyDescent="0.3">
      <c r="A13" s="1">
        <v>11</v>
      </c>
      <c r="B13" s="1" t="s">
        <v>18</v>
      </c>
      <c r="C13" s="1" t="s">
        <v>16</v>
      </c>
      <c r="D13" s="1">
        <v>1.4679999530000001</v>
      </c>
      <c r="E13" s="1">
        <v>0</v>
      </c>
      <c r="F13" s="2">
        <v>2584</v>
      </c>
      <c r="G13" s="1">
        <v>0</v>
      </c>
      <c r="H13" s="1">
        <v>0</v>
      </c>
      <c r="I13" s="2">
        <v>860</v>
      </c>
      <c r="J13" s="1">
        <v>0</v>
      </c>
      <c r="K13" s="1">
        <v>0</v>
      </c>
      <c r="L13" s="1">
        <v>0</v>
      </c>
      <c r="M13">
        <f t="shared" si="2"/>
        <v>3444</v>
      </c>
      <c r="N13" s="5">
        <f t="shared" si="3"/>
        <v>0</v>
      </c>
      <c r="O13" s="5">
        <f t="shared" si="4"/>
        <v>0.75029036004645766</v>
      </c>
      <c r="P13" s="5">
        <f t="shared" si="5"/>
        <v>0</v>
      </c>
      <c r="Q13" s="5">
        <f t="shared" si="6"/>
        <v>0</v>
      </c>
      <c r="R13" s="5">
        <f t="shared" si="7"/>
        <v>0.24970963995354239</v>
      </c>
      <c r="S13" s="5">
        <f t="shared" si="8"/>
        <v>0</v>
      </c>
      <c r="T13" s="5">
        <f t="shared" si="9"/>
        <v>0</v>
      </c>
      <c r="U13" s="5">
        <f t="shared" si="10"/>
        <v>0</v>
      </c>
      <c r="V13" s="5">
        <f t="shared" si="11"/>
        <v>1</v>
      </c>
      <c r="W13" s="6">
        <f t="shared" si="12"/>
        <v>0</v>
      </c>
      <c r="X13" s="6">
        <f t="shared" si="13"/>
        <v>1.1014262132845529</v>
      </c>
      <c r="Y13" s="6">
        <f t="shared" si="14"/>
        <v>0</v>
      </c>
      <c r="Z13" s="6">
        <f t="shared" si="15"/>
        <v>0</v>
      </c>
      <c r="AA13" s="6">
        <f t="shared" si="16"/>
        <v>0.36657373971544716</v>
      </c>
      <c r="AB13" s="6">
        <f t="shared" si="17"/>
        <v>0</v>
      </c>
      <c r="AC13" s="6">
        <f t="shared" si="18"/>
        <v>0</v>
      </c>
      <c r="AD13" s="6">
        <f t="shared" si="19"/>
        <v>0</v>
      </c>
      <c r="AE13" s="6">
        <f t="shared" si="20"/>
        <v>1.4679999530000001</v>
      </c>
    </row>
    <row r="14" spans="1:31" x14ac:dyDescent="0.3">
      <c r="A14" s="1">
        <v>12</v>
      </c>
      <c r="B14" s="1" t="s">
        <v>19</v>
      </c>
      <c r="C14" s="1" t="s">
        <v>20</v>
      </c>
      <c r="D14" s="1">
        <v>1.096000063</v>
      </c>
      <c r="E14" s="1">
        <v>0</v>
      </c>
      <c r="F14" s="1">
        <v>0</v>
      </c>
      <c r="G14" s="2">
        <v>2820</v>
      </c>
      <c r="H14" s="1">
        <v>0</v>
      </c>
      <c r="I14" s="2">
        <v>2926</v>
      </c>
      <c r="J14" s="1">
        <v>0</v>
      </c>
      <c r="K14" s="1">
        <v>0</v>
      </c>
      <c r="L14" s="1">
        <v>0</v>
      </c>
      <c r="M14">
        <f t="shared" si="2"/>
        <v>5746</v>
      </c>
      <c r="N14" s="5">
        <f t="shared" si="3"/>
        <v>0</v>
      </c>
      <c r="O14" s="5">
        <f t="shared" si="4"/>
        <v>0</v>
      </c>
      <c r="P14" s="5">
        <f t="shared" si="5"/>
        <v>0.4907761921336582</v>
      </c>
      <c r="Q14" s="5">
        <f t="shared" si="6"/>
        <v>0</v>
      </c>
      <c r="R14" s="5">
        <f t="shared" si="7"/>
        <v>0.5092238078663418</v>
      </c>
      <c r="S14" s="5">
        <f t="shared" si="8"/>
        <v>0</v>
      </c>
      <c r="T14" s="5">
        <f t="shared" si="9"/>
        <v>0</v>
      </c>
      <c r="U14" s="5">
        <f t="shared" si="10"/>
        <v>0</v>
      </c>
      <c r="V14" s="5">
        <f t="shared" si="11"/>
        <v>1</v>
      </c>
      <c r="W14" s="6">
        <f t="shared" si="12"/>
        <v>0</v>
      </c>
      <c r="X14" s="6">
        <f t="shared" si="13"/>
        <v>0</v>
      </c>
      <c r="Y14" s="6">
        <f t="shared" si="14"/>
        <v>0.53789073749738947</v>
      </c>
      <c r="Z14" s="6">
        <f t="shared" si="15"/>
        <v>0</v>
      </c>
      <c r="AA14" s="6">
        <f t="shared" si="16"/>
        <v>0.5581093255026105</v>
      </c>
      <c r="AB14" s="6">
        <f t="shared" si="17"/>
        <v>0</v>
      </c>
      <c r="AC14" s="6">
        <f t="shared" si="18"/>
        <v>0</v>
      </c>
      <c r="AD14" s="6">
        <f t="shared" si="19"/>
        <v>0</v>
      </c>
      <c r="AE14" s="6">
        <f t="shared" si="20"/>
        <v>1.096000063</v>
      </c>
    </row>
    <row r="15" spans="1:31" x14ac:dyDescent="0.3">
      <c r="A15" s="1">
        <v>13</v>
      </c>
      <c r="B15" s="1" t="s">
        <v>21</v>
      </c>
      <c r="C15" s="1" t="s">
        <v>20</v>
      </c>
      <c r="D15" s="1">
        <v>1.1355000609999999</v>
      </c>
      <c r="E15" s="1">
        <v>0</v>
      </c>
      <c r="F15" s="1">
        <v>0</v>
      </c>
      <c r="G15" s="2">
        <v>1891</v>
      </c>
      <c r="H15" s="1">
        <v>0</v>
      </c>
      <c r="I15" s="2">
        <v>3760</v>
      </c>
      <c r="J15" s="1">
        <v>0</v>
      </c>
      <c r="K15" s="1">
        <v>0</v>
      </c>
      <c r="L15" s="1">
        <v>0</v>
      </c>
      <c r="M15">
        <f t="shared" si="2"/>
        <v>5651</v>
      </c>
      <c r="N15" s="5">
        <f t="shared" si="3"/>
        <v>0</v>
      </c>
      <c r="O15" s="5">
        <f t="shared" si="4"/>
        <v>0</v>
      </c>
      <c r="P15" s="5">
        <f t="shared" si="5"/>
        <v>0.3346310387542028</v>
      </c>
      <c r="Q15" s="5">
        <f t="shared" si="6"/>
        <v>0</v>
      </c>
      <c r="R15" s="5">
        <f t="shared" si="7"/>
        <v>0.66536896124579725</v>
      </c>
      <c r="S15" s="5">
        <f t="shared" si="8"/>
        <v>0</v>
      </c>
      <c r="T15" s="5">
        <f t="shared" si="9"/>
        <v>0</v>
      </c>
      <c r="U15" s="5">
        <f t="shared" si="10"/>
        <v>0</v>
      </c>
      <c r="V15" s="5">
        <f t="shared" si="11"/>
        <v>1</v>
      </c>
      <c r="W15" s="6">
        <f t="shared" si="12"/>
        <v>0</v>
      </c>
      <c r="X15" s="6">
        <f t="shared" si="13"/>
        <v>0</v>
      </c>
      <c r="Y15" s="6">
        <f t="shared" si="14"/>
        <v>0.37997356491789064</v>
      </c>
      <c r="Z15" s="6">
        <f t="shared" si="15"/>
        <v>0</v>
      </c>
      <c r="AA15" s="6">
        <f t="shared" si="16"/>
        <v>0.75552649608210931</v>
      </c>
      <c r="AB15" s="6">
        <f t="shared" si="17"/>
        <v>0</v>
      </c>
      <c r="AC15" s="6">
        <f t="shared" si="18"/>
        <v>0</v>
      </c>
      <c r="AD15" s="6">
        <f t="shared" si="19"/>
        <v>0</v>
      </c>
      <c r="AE15" s="6">
        <f t="shared" si="20"/>
        <v>1.1355000609999999</v>
      </c>
    </row>
    <row r="16" spans="1:31" x14ac:dyDescent="0.3">
      <c r="A16" s="1">
        <v>14</v>
      </c>
      <c r="B16" s="1" t="s">
        <v>22</v>
      </c>
      <c r="C16" s="1" t="s">
        <v>20</v>
      </c>
      <c r="D16" s="1">
        <v>1.2049999709999999</v>
      </c>
      <c r="E16" s="1">
        <v>0</v>
      </c>
      <c r="F16" s="1">
        <v>0</v>
      </c>
      <c r="G16" s="2">
        <v>2462</v>
      </c>
      <c r="H16" s="1">
        <v>0</v>
      </c>
      <c r="I16" s="2">
        <v>3310</v>
      </c>
      <c r="J16" s="1">
        <v>0</v>
      </c>
      <c r="K16" s="1">
        <v>0</v>
      </c>
      <c r="L16" s="1">
        <v>0</v>
      </c>
      <c r="M16">
        <f t="shared" si="2"/>
        <v>5772</v>
      </c>
      <c r="N16" s="5">
        <f t="shared" si="3"/>
        <v>0</v>
      </c>
      <c r="O16" s="5">
        <f t="shared" si="4"/>
        <v>0</v>
      </c>
      <c r="P16" s="5">
        <f t="shared" si="5"/>
        <v>0.42654192654192652</v>
      </c>
      <c r="Q16" s="5">
        <f t="shared" si="6"/>
        <v>0</v>
      </c>
      <c r="R16" s="5">
        <f t="shared" si="7"/>
        <v>0.57345807345807343</v>
      </c>
      <c r="S16" s="5">
        <f t="shared" si="8"/>
        <v>0</v>
      </c>
      <c r="T16" s="5">
        <f t="shared" si="9"/>
        <v>0</v>
      </c>
      <c r="U16" s="5">
        <f t="shared" si="10"/>
        <v>0</v>
      </c>
      <c r="V16" s="5">
        <f t="shared" si="11"/>
        <v>1</v>
      </c>
      <c r="W16" s="6">
        <f t="shared" si="12"/>
        <v>0</v>
      </c>
      <c r="X16" s="6">
        <f t="shared" si="13"/>
        <v>0</v>
      </c>
      <c r="Y16" s="6">
        <f t="shared" si="14"/>
        <v>0.51398300911330552</v>
      </c>
      <c r="Z16" s="6">
        <f t="shared" si="15"/>
        <v>0</v>
      </c>
      <c r="AA16" s="6">
        <f t="shared" si="16"/>
        <v>0.69101696188669426</v>
      </c>
      <c r="AB16" s="6">
        <f t="shared" si="17"/>
        <v>0</v>
      </c>
      <c r="AC16" s="6">
        <f t="shared" si="18"/>
        <v>0</v>
      </c>
      <c r="AD16" s="6">
        <f t="shared" si="19"/>
        <v>0</v>
      </c>
      <c r="AE16" s="6">
        <f t="shared" si="20"/>
        <v>1.2049999709999999</v>
      </c>
    </row>
    <row r="17" spans="1:31" x14ac:dyDescent="0.3">
      <c r="A17" s="1">
        <v>15</v>
      </c>
      <c r="B17" s="1" t="s">
        <v>23</v>
      </c>
      <c r="C17" s="1" t="s">
        <v>24</v>
      </c>
      <c r="D17" s="1">
        <v>1.193000066</v>
      </c>
      <c r="E17" s="1">
        <v>0</v>
      </c>
      <c r="F17" s="1">
        <v>0</v>
      </c>
      <c r="G17" s="1">
        <v>0</v>
      </c>
      <c r="H17" s="1">
        <v>0</v>
      </c>
      <c r="I17" s="2">
        <v>3443</v>
      </c>
      <c r="J17" s="1">
        <v>0</v>
      </c>
      <c r="K17" s="1">
        <v>0</v>
      </c>
      <c r="L17" s="2">
        <v>3154</v>
      </c>
      <c r="M17">
        <f t="shared" si="2"/>
        <v>6597</v>
      </c>
      <c r="N17" s="5">
        <f t="shared" si="3"/>
        <v>0</v>
      </c>
      <c r="O17" s="5">
        <f t="shared" si="4"/>
        <v>0</v>
      </c>
      <c r="P17" s="5">
        <f t="shared" si="5"/>
        <v>0</v>
      </c>
      <c r="Q17" s="5">
        <f t="shared" si="6"/>
        <v>0</v>
      </c>
      <c r="R17" s="5">
        <f t="shared" si="7"/>
        <v>0.52190389571017126</v>
      </c>
      <c r="S17" s="5">
        <f t="shared" si="8"/>
        <v>0</v>
      </c>
      <c r="T17" s="5">
        <f t="shared" si="9"/>
        <v>0</v>
      </c>
      <c r="U17" s="5">
        <f t="shared" si="10"/>
        <v>0.47809610428982868</v>
      </c>
      <c r="V17" s="5">
        <f t="shared" si="11"/>
        <v>1</v>
      </c>
      <c r="W17" s="6">
        <f t="shared" si="12"/>
        <v>0</v>
      </c>
      <c r="X17" s="6">
        <f t="shared" si="13"/>
        <v>0</v>
      </c>
      <c r="Y17" s="6">
        <f t="shared" si="14"/>
        <v>0</v>
      </c>
      <c r="Z17" s="6">
        <f t="shared" si="15"/>
        <v>0</v>
      </c>
      <c r="AA17" s="6">
        <f t="shared" si="16"/>
        <v>0.62263138202789137</v>
      </c>
      <c r="AB17" s="6">
        <f t="shared" si="17"/>
        <v>0</v>
      </c>
      <c r="AC17" s="6">
        <f t="shared" si="18"/>
        <v>0</v>
      </c>
      <c r="AD17" s="6">
        <f t="shared" si="19"/>
        <v>0.57036868397210849</v>
      </c>
      <c r="AE17" s="6">
        <f t="shared" si="20"/>
        <v>1.1930000659999997</v>
      </c>
    </row>
    <row r="18" spans="1:31" x14ac:dyDescent="0.3">
      <c r="A18" s="1">
        <v>16</v>
      </c>
      <c r="B18" s="1" t="s">
        <v>25</v>
      </c>
      <c r="C18" s="1" t="s">
        <v>24</v>
      </c>
      <c r="D18" s="1">
        <v>1.346500056</v>
      </c>
      <c r="E18" s="1">
        <v>0</v>
      </c>
      <c r="F18" s="1">
        <v>0</v>
      </c>
      <c r="G18" s="1">
        <v>0</v>
      </c>
      <c r="H18" s="1">
        <v>0</v>
      </c>
      <c r="I18" s="2">
        <v>4339</v>
      </c>
      <c r="J18" s="1">
        <v>0</v>
      </c>
      <c r="K18" s="1">
        <v>0</v>
      </c>
      <c r="L18" s="2">
        <v>3645</v>
      </c>
      <c r="M18">
        <f t="shared" si="2"/>
        <v>7984</v>
      </c>
      <c r="N18" s="5">
        <f t="shared" si="3"/>
        <v>0</v>
      </c>
      <c r="O18" s="5">
        <f t="shared" si="4"/>
        <v>0</v>
      </c>
      <c r="P18" s="5">
        <f t="shared" si="5"/>
        <v>0</v>
      </c>
      <c r="Q18" s="5">
        <f t="shared" si="6"/>
        <v>0</v>
      </c>
      <c r="R18" s="5">
        <f t="shared" si="7"/>
        <v>0.54346192384769543</v>
      </c>
      <c r="S18" s="5">
        <f t="shared" si="8"/>
        <v>0</v>
      </c>
      <c r="T18" s="5">
        <f t="shared" si="9"/>
        <v>0</v>
      </c>
      <c r="U18" s="5">
        <f t="shared" si="10"/>
        <v>0.45653807615230463</v>
      </c>
      <c r="V18" s="5">
        <f t="shared" si="11"/>
        <v>1</v>
      </c>
      <c r="W18" s="6">
        <f t="shared" si="12"/>
        <v>0</v>
      </c>
      <c r="X18" s="6">
        <f t="shared" si="13"/>
        <v>0</v>
      </c>
      <c r="Y18" s="6">
        <f t="shared" si="14"/>
        <v>0</v>
      </c>
      <c r="Z18" s="6">
        <f t="shared" si="15"/>
        <v>0</v>
      </c>
      <c r="AA18" s="6">
        <f t="shared" si="16"/>
        <v>0.73177151089478965</v>
      </c>
      <c r="AB18" s="6">
        <f t="shared" si="17"/>
        <v>0</v>
      </c>
      <c r="AC18" s="6">
        <f t="shared" si="18"/>
        <v>0</v>
      </c>
      <c r="AD18" s="6">
        <f t="shared" si="19"/>
        <v>0.61472854510521047</v>
      </c>
      <c r="AE18" s="6">
        <f t="shared" si="20"/>
        <v>1.346500056</v>
      </c>
    </row>
    <row r="19" spans="1:31" x14ac:dyDescent="0.3">
      <c r="A19" s="1">
        <v>17</v>
      </c>
      <c r="B19" s="1" t="s">
        <v>26</v>
      </c>
      <c r="C19" s="1" t="s">
        <v>24</v>
      </c>
      <c r="D19" s="1">
        <v>1.214999991</v>
      </c>
      <c r="E19" s="1">
        <v>0</v>
      </c>
      <c r="F19" s="1">
        <v>0</v>
      </c>
      <c r="G19" s="1">
        <v>0</v>
      </c>
      <c r="H19" s="1">
        <v>0</v>
      </c>
      <c r="I19" s="2">
        <v>3570</v>
      </c>
      <c r="J19" s="1">
        <v>0</v>
      </c>
      <c r="K19" s="1">
        <v>0</v>
      </c>
      <c r="L19" s="2">
        <v>3230</v>
      </c>
      <c r="M19">
        <f t="shared" si="2"/>
        <v>6800</v>
      </c>
      <c r="N19" s="5">
        <f t="shared" si="3"/>
        <v>0</v>
      </c>
      <c r="O19" s="5">
        <f t="shared" si="4"/>
        <v>0</v>
      </c>
      <c r="P19" s="5">
        <f t="shared" si="5"/>
        <v>0</v>
      </c>
      <c r="Q19" s="5">
        <f t="shared" si="6"/>
        <v>0</v>
      </c>
      <c r="R19" s="5">
        <f t="shared" si="7"/>
        <v>0.52500000000000002</v>
      </c>
      <c r="S19" s="5">
        <f t="shared" si="8"/>
        <v>0</v>
      </c>
      <c r="T19" s="5">
        <f t="shared" si="9"/>
        <v>0</v>
      </c>
      <c r="U19" s="5">
        <f t="shared" si="10"/>
        <v>0.47499999999999998</v>
      </c>
      <c r="V19" s="5">
        <f t="shared" si="11"/>
        <v>1</v>
      </c>
      <c r="W19" s="6">
        <f t="shared" si="12"/>
        <v>0</v>
      </c>
      <c r="X19" s="6">
        <f t="shared" si="13"/>
        <v>0</v>
      </c>
      <c r="Y19" s="6">
        <f t="shared" si="14"/>
        <v>0</v>
      </c>
      <c r="Z19" s="6">
        <f t="shared" si="15"/>
        <v>0</v>
      </c>
      <c r="AA19" s="6">
        <f t="shared" si="16"/>
        <v>0.63787499527500002</v>
      </c>
      <c r="AB19" s="6">
        <f t="shared" si="17"/>
        <v>0</v>
      </c>
      <c r="AC19" s="6">
        <f t="shared" si="18"/>
        <v>0</v>
      </c>
      <c r="AD19" s="6">
        <f t="shared" si="19"/>
        <v>0.57712499572499998</v>
      </c>
      <c r="AE19" s="6">
        <f t="shared" si="20"/>
        <v>1.214999991</v>
      </c>
    </row>
    <row r="20" spans="1:31" x14ac:dyDescent="0.3">
      <c r="A20" s="1">
        <v>18</v>
      </c>
      <c r="B20" s="1" t="s">
        <v>27</v>
      </c>
      <c r="C20" s="1" t="s">
        <v>28</v>
      </c>
      <c r="D20" s="1">
        <v>0.74600002399999998</v>
      </c>
      <c r="E20" s="2">
        <v>39</v>
      </c>
      <c r="F20" s="1">
        <v>0</v>
      </c>
      <c r="G20" s="1">
        <v>0</v>
      </c>
      <c r="H20" s="1">
        <v>0</v>
      </c>
      <c r="I20" s="2">
        <v>7275</v>
      </c>
      <c r="J20" s="1">
        <v>0</v>
      </c>
      <c r="K20" s="1">
        <v>0</v>
      </c>
      <c r="L20" s="1">
        <v>0</v>
      </c>
      <c r="M20">
        <f t="shared" si="2"/>
        <v>7314</v>
      </c>
      <c r="N20" s="5">
        <f t="shared" si="3"/>
        <v>5.3322395406070547E-3</v>
      </c>
      <c r="O20" s="5">
        <f t="shared" si="4"/>
        <v>0</v>
      </c>
      <c r="P20" s="5">
        <f t="shared" si="5"/>
        <v>0</v>
      </c>
      <c r="Q20" s="5">
        <f t="shared" si="6"/>
        <v>0</v>
      </c>
      <c r="R20" s="5">
        <f t="shared" si="7"/>
        <v>0.99466776045939298</v>
      </c>
      <c r="S20" s="5">
        <f t="shared" si="8"/>
        <v>0</v>
      </c>
      <c r="T20" s="5">
        <f t="shared" si="9"/>
        <v>0</v>
      </c>
      <c r="U20" s="5">
        <f t="shared" si="10"/>
        <v>0</v>
      </c>
      <c r="V20" s="5">
        <f t="shared" si="11"/>
        <v>1</v>
      </c>
      <c r="W20" s="6">
        <f t="shared" si="12"/>
        <v>3.9778508252666118E-3</v>
      </c>
      <c r="X20" s="6">
        <f t="shared" si="13"/>
        <v>0</v>
      </c>
      <c r="Y20" s="6">
        <f t="shared" si="14"/>
        <v>0</v>
      </c>
      <c r="Z20" s="6">
        <f t="shared" si="15"/>
        <v>0</v>
      </c>
      <c r="AA20" s="6">
        <f t="shared" si="16"/>
        <v>0.7420221731747334</v>
      </c>
      <c r="AB20" s="6">
        <f t="shared" si="17"/>
        <v>0</v>
      </c>
      <c r="AC20" s="6">
        <f t="shared" si="18"/>
        <v>0</v>
      </c>
      <c r="AD20" s="6">
        <f t="shared" si="19"/>
        <v>0</v>
      </c>
      <c r="AE20" s="6">
        <f t="shared" si="20"/>
        <v>0.74600002399999998</v>
      </c>
    </row>
    <row r="21" spans="1:31" x14ac:dyDescent="0.3">
      <c r="A21" s="1">
        <v>19</v>
      </c>
      <c r="B21" s="1" t="s">
        <v>29</v>
      </c>
      <c r="C21" s="1" t="s">
        <v>28</v>
      </c>
      <c r="D21" s="1">
        <v>0.77600000999999996</v>
      </c>
      <c r="E21" s="2">
        <v>23</v>
      </c>
      <c r="F21" s="1">
        <v>0</v>
      </c>
      <c r="G21" s="1">
        <v>0</v>
      </c>
      <c r="H21" s="1">
        <v>0</v>
      </c>
      <c r="I21" s="2">
        <v>5955</v>
      </c>
      <c r="J21" s="1">
        <v>0</v>
      </c>
      <c r="K21" s="1">
        <v>0</v>
      </c>
      <c r="L21" s="1">
        <v>0</v>
      </c>
      <c r="M21">
        <f t="shared" si="2"/>
        <v>5978</v>
      </c>
      <c r="N21" s="5">
        <f t="shared" si="3"/>
        <v>3.8474406155904984E-3</v>
      </c>
      <c r="O21" s="5">
        <f t="shared" si="4"/>
        <v>0</v>
      </c>
      <c r="P21" s="5">
        <f t="shared" si="5"/>
        <v>0</v>
      </c>
      <c r="Q21" s="5">
        <f t="shared" si="6"/>
        <v>0</v>
      </c>
      <c r="R21" s="5">
        <f t="shared" si="7"/>
        <v>0.9961525593844095</v>
      </c>
      <c r="S21" s="5">
        <f t="shared" si="8"/>
        <v>0</v>
      </c>
      <c r="T21" s="5">
        <f t="shared" si="9"/>
        <v>0</v>
      </c>
      <c r="U21" s="5">
        <f t="shared" si="10"/>
        <v>0</v>
      </c>
      <c r="V21" s="5">
        <f t="shared" si="11"/>
        <v>1</v>
      </c>
      <c r="W21" s="6">
        <f t="shared" si="12"/>
        <v>2.9856139561726326E-3</v>
      </c>
      <c r="X21" s="6">
        <f t="shared" si="13"/>
        <v>0</v>
      </c>
      <c r="Y21" s="6">
        <f t="shared" si="14"/>
        <v>0</v>
      </c>
      <c r="Z21" s="6">
        <f t="shared" si="15"/>
        <v>0</v>
      </c>
      <c r="AA21" s="6">
        <f t="shared" si="16"/>
        <v>0.77301439604382738</v>
      </c>
      <c r="AB21" s="6">
        <f t="shared" si="17"/>
        <v>0</v>
      </c>
      <c r="AC21" s="6">
        <f t="shared" si="18"/>
        <v>0</v>
      </c>
      <c r="AD21" s="6">
        <f t="shared" si="19"/>
        <v>0</v>
      </c>
      <c r="AE21" s="6">
        <f t="shared" si="20"/>
        <v>0.77600000999999996</v>
      </c>
    </row>
    <row r="22" spans="1:31" x14ac:dyDescent="0.3">
      <c r="A22" s="1">
        <v>20</v>
      </c>
      <c r="B22" s="1" t="s">
        <v>30</v>
      </c>
      <c r="C22" s="1" t="s">
        <v>28</v>
      </c>
      <c r="D22" s="1">
        <v>0.90900002700000004</v>
      </c>
      <c r="E22" s="2">
        <v>30</v>
      </c>
      <c r="F22" s="1">
        <v>0</v>
      </c>
      <c r="G22" s="1">
        <v>0</v>
      </c>
      <c r="H22" s="1">
        <v>0</v>
      </c>
      <c r="I22" s="2">
        <v>5119</v>
      </c>
      <c r="J22" s="1">
        <v>0</v>
      </c>
      <c r="K22" s="1">
        <v>0</v>
      </c>
      <c r="L22" s="1">
        <v>0</v>
      </c>
      <c r="M22">
        <f t="shared" si="2"/>
        <v>5149</v>
      </c>
      <c r="N22" s="5">
        <f t="shared" si="3"/>
        <v>5.8263740532142165E-3</v>
      </c>
      <c r="O22" s="5">
        <f t="shared" si="4"/>
        <v>0</v>
      </c>
      <c r="P22" s="5">
        <f t="shared" si="5"/>
        <v>0</v>
      </c>
      <c r="Q22" s="5">
        <f t="shared" si="6"/>
        <v>0</v>
      </c>
      <c r="R22" s="5">
        <f t="shared" si="7"/>
        <v>0.99417362594678582</v>
      </c>
      <c r="S22" s="5">
        <f t="shared" si="8"/>
        <v>0</v>
      </c>
      <c r="T22" s="5">
        <f t="shared" si="9"/>
        <v>0</v>
      </c>
      <c r="U22" s="5">
        <f t="shared" si="10"/>
        <v>0</v>
      </c>
      <c r="V22" s="5">
        <f t="shared" si="11"/>
        <v>1</v>
      </c>
      <c r="W22" s="6">
        <f t="shared" si="12"/>
        <v>5.2961741716838224E-3</v>
      </c>
      <c r="X22" s="6">
        <f t="shared" si="13"/>
        <v>0</v>
      </c>
      <c r="Y22" s="6">
        <f t="shared" si="14"/>
        <v>0</v>
      </c>
      <c r="Z22" s="6">
        <f t="shared" si="15"/>
        <v>0</v>
      </c>
      <c r="AA22" s="6">
        <f t="shared" si="16"/>
        <v>0.90370385282831622</v>
      </c>
      <c r="AB22" s="6">
        <f t="shared" si="17"/>
        <v>0</v>
      </c>
      <c r="AC22" s="6">
        <f t="shared" si="18"/>
        <v>0</v>
      </c>
      <c r="AD22" s="6">
        <f t="shared" si="19"/>
        <v>0</v>
      </c>
      <c r="AE22" s="6">
        <f t="shared" si="20"/>
        <v>0.90900002700000004</v>
      </c>
    </row>
    <row r="23" spans="1:31" x14ac:dyDescent="0.3">
      <c r="A23" s="1">
        <v>21</v>
      </c>
      <c r="B23" s="1" t="s">
        <v>31</v>
      </c>
      <c r="C23" s="1" t="s">
        <v>32</v>
      </c>
      <c r="D23" s="1">
        <v>0.75550003600000004</v>
      </c>
      <c r="E23" s="2">
        <v>28</v>
      </c>
      <c r="F23" s="1">
        <v>0</v>
      </c>
      <c r="G23" s="1">
        <v>0</v>
      </c>
      <c r="H23" s="2">
        <v>211</v>
      </c>
      <c r="I23" s="2">
        <v>5380</v>
      </c>
      <c r="J23" s="1">
        <v>0</v>
      </c>
      <c r="K23" s="1">
        <v>0</v>
      </c>
      <c r="L23" s="1">
        <v>0</v>
      </c>
      <c r="M23">
        <f t="shared" si="2"/>
        <v>5619</v>
      </c>
      <c r="N23" s="5">
        <f t="shared" si="3"/>
        <v>4.9830930770599748E-3</v>
      </c>
      <c r="O23" s="5">
        <f t="shared" si="4"/>
        <v>0</v>
      </c>
      <c r="P23" s="5">
        <f t="shared" si="5"/>
        <v>0</v>
      </c>
      <c r="Q23" s="5">
        <f t="shared" si="6"/>
        <v>3.7551165687844813E-2</v>
      </c>
      <c r="R23" s="5">
        <f t="shared" si="7"/>
        <v>0.9574657412350952</v>
      </c>
      <c r="S23" s="5">
        <f t="shared" si="8"/>
        <v>0</v>
      </c>
      <c r="T23" s="5">
        <f t="shared" si="9"/>
        <v>0</v>
      </c>
      <c r="U23" s="5">
        <f t="shared" si="10"/>
        <v>0</v>
      </c>
      <c r="V23" s="5">
        <f t="shared" si="11"/>
        <v>1</v>
      </c>
      <c r="W23" s="6">
        <f t="shared" si="12"/>
        <v>3.7647269991101621E-3</v>
      </c>
      <c r="X23" s="6">
        <f t="shared" si="13"/>
        <v>0</v>
      </c>
      <c r="Y23" s="6">
        <f t="shared" si="14"/>
        <v>0</v>
      </c>
      <c r="Z23" s="6">
        <f t="shared" si="15"/>
        <v>2.8369907029008722E-2</v>
      </c>
      <c r="AA23" s="6">
        <f t="shared" si="16"/>
        <v>0.72336540197188115</v>
      </c>
      <c r="AB23" s="6">
        <f t="shared" si="17"/>
        <v>0</v>
      </c>
      <c r="AC23" s="6">
        <f t="shared" si="18"/>
        <v>0</v>
      </c>
      <c r="AD23" s="6">
        <f t="shared" si="19"/>
        <v>0</v>
      </c>
      <c r="AE23" s="6">
        <f t="shared" si="20"/>
        <v>0.75550003600000004</v>
      </c>
    </row>
    <row r="24" spans="1:31" x14ac:dyDescent="0.3">
      <c r="A24" s="1">
        <v>22</v>
      </c>
      <c r="B24" s="1" t="s">
        <v>33</v>
      </c>
      <c r="C24" s="1" t="s">
        <v>32</v>
      </c>
      <c r="D24" s="1">
        <v>0.723000007</v>
      </c>
      <c r="E24" s="2">
        <v>40</v>
      </c>
      <c r="F24" s="1">
        <v>0</v>
      </c>
      <c r="G24" s="1">
        <v>0</v>
      </c>
      <c r="H24" s="2">
        <v>212</v>
      </c>
      <c r="I24" s="2">
        <v>5186</v>
      </c>
      <c r="J24" s="1">
        <v>0</v>
      </c>
      <c r="K24" s="1">
        <v>0</v>
      </c>
      <c r="L24" s="1">
        <v>0</v>
      </c>
      <c r="M24">
        <f t="shared" si="2"/>
        <v>5438</v>
      </c>
      <c r="N24" s="5">
        <f t="shared" si="3"/>
        <v>7.35564545788893E-3</v>
      </c>
      <c r="O24" s="5">
        <f t="shared" si="4"/>
        <v>0</v>
      </c>
      <c r="P24" s="5">
        <f t="shared" si="5"/>
        <v>0</v>
      </c>
      <c r="Q24" s="5">
        <f t="shared" si="6"/>
        <v>3.8984920926811328E-2</v>
      </c>
      <c r="R24" s="5">
        <f t="shared" si="7"/>
        <v>0.9536594336152997</v>
      </c>
      <c r="S24" s="5">
        <f t="shared" si="8"/>
        <v>0</v>
      </c>
      <c r="T24" s="5">
        <f t="shared" si="9"/>
        <v>0</v>
      </c>
      <c r="U24" s="5">
        <f t="shared" si="10"/>
        <v>0</v>
      </c>
      <c r="V24" s="5">
        <f t="shared" si="11"/>
        <v>1</v>
      </c>
      <c r="W24" s="6">
        <f t="shared" si="12"/>
        <v>5.3181317175432143E-3</v>
      </c>
      <c r="X24" s="6">
        <f t="shared" si="13"/>
        <v>0</v>
      </c>
      <c r="Y24" s="6">
        <f t="shared" si="14"/>
        <v>0</v>
      </c>
      <c r="Z24" s="6">
        <f t="shared" si="15"/>
        <v>2.8186098102979038E-2</v>
      </c>
      <c r="AA24" s="6">
        <f t="shared" si="16"/>
        <v>0.68949577717947774</v>
      </c>
      <c r="AB24" s="6">
        <f t="shared" si="17"/>
        <v>0</v>
      </c>
      <c r="AC24" s="6">
        <f t="shared" si="18"/>
        <v>0</v>
      </c>
      <c r="AD24" s="6">
        <f t="shared" si="19"/>
        <v>0</v>
      </c>
      <c r="AE24" s="6">
        <f t="shared" si="20"/>
        <v>0.723000007</v>
      </c>
    </row>
    <row r="25" spans="1:31" x14ac:dyDescent="0.3">
      <c r="A25" s="1">
        <v>23</v>
      </c>
      <c r="B25" s="1" t="s">
        <v>34</v>
      </c>
      <c r="C25" s="1" t="s">
        <v>32</v>
      </c>
      <c r="D25" s="1">
        <v>0.70200002399999994</v>
      </c>
      <c r="E25" s="2">
        <v>21</v>
      </c>
      <c r="F25" s="1">
        <v>0</v>
      </c>
      <c r="G25" s="1">
        <v>0</v>
      </c>
      <c r="H25" s="2">
        <v>136</v>
      </c>
      <c r="I25" s="2">
        <v>4318</v>
      </c>
      <c r="J25" s="1">
        <v>0</v>
      </c>
      <c r="K25" s="1">
        <v>0</v>
      </c>
      <c r="L25" s="1">
        <v>0</v>
      </c>
      <c r="M25">
        <f t="shared" si="2"/>
        <v>4475</v>
      </c>
      <c r="N25" s="5">
        <f t="shared" si="3"/>
        <v>4.6927374301675975E-3</v>
      </c>
      <c r="O25" s="5">
        <f t="shared" si="4"/>
        <v>0</v>
      </c>
      <c r="P25" s="5">
        <f t="shared" si="5"/>
        <v>0</v>
      </c>
      <c r="Q25" s="5">
        <f t="shared" si="6"/>
        <v>3.0391061452513968E-2</v>
      </c>
      <c r="R25" s="5">
        <f t="shared" si="7"/>
        <v>0.96491620111731846</v>
      </c>
      <c r="S25" s="5">
        <f t="shared" si="8"/>
        <v>0</v>
      </c>
      <c r="T25" s="5">
        <f t="shared" si="9"/>
        <v>0</v>
      </c>
      <c r="U25" s="5">
        <f t="shared" si="10"/>
        <v>0</v>
      </c>
      <c r="V25" s="5">
        <f t="shared" si="11"/>
        <v>1</v>
      </c>
      <c r="W25" s="6">
        <f t="shared" si="12"/>
        <v>3.2943017886033514E-3</v>
      </c>
      <c r="X25" s="6">
        <f t="shared" si="13"/>
        <v>0</v>
      </c>
      <c r="Y25" s="6">
        <f t="shared" si="14"/>
        <v>0</v>
      </c>
      <c r="Z25" s="6">
        <f t="shared" si="15"/>
        <v>2.133452586905028E-2</v>
      </c>
      <c r="AA25" s="6">
        <f t="shared" si="16"/>
        <v>0.67737119634234633</v>
      </c>
      <c r="AB25" s="6">
        <f t="shared" si="17"/>
        <v>0</v>
      </c>
      <c r="AC25" s="6">
        <f t="shared" si="18"/>
        <v>0</v>
      </c>
      <c r="AD25" s="6">
        <f t="shared" si="19"/>
        <v>0</v>
      </c>
      <c r="AE25" s="6">
        <f t="shared" si="20"/>
        <v>0.70200002399999994</v>
      </c>
    </row>
    <row r="26" spans="1:31" x14ac:dyDescent="0.3">
      <c r="A26" s="1">
        <v>24</v>
      </c>
      <c r="B26" s="1" t="s">
        <v>35</v>
      </c>
      <c r="C26" s="1" t="s">
        <v>36</v>
      </c>
      <c r="D26" s="1">
        <v>0.65999998400000004</v>
      </c>
      <c r="E26" s="1">
        <v>0</v>
      </c>
      <c r="F26" s="1">
        <v>0</v>
      </c>
      <c r="G26" s="1">
        <v>0</v>
      </c>
      <c r="H26" s="2">
        <v>177</v>
      </c>
      <c r="I26" s="2">
        <v>3001</v>
      </c>
      <c r="J26" s="2">
        <v>1352</v>
      </c>
      <c r="K26" s="2">
        <v>274</v>
      </c>
      <c r="L26" s="1">
        <v>0</v>
      </c>
      <c r="M26">
        <f t="shared" si="2"/>
        <v>4804</v>
      </c>
      <c r="N26" s="5">
        <f t="shared" si="3"/>
        <v>0</v>
      </c>
      <c r="O26" s="5">
        <f t="shared" si="4"/>
        <v>0</v>
      </c>
      <c r="P26" s="5">
        <f t="shared" si="5"/>
        <v>0</v>
      </c>
      <c r="Q26" s="5">
        <f t="shared" si="6"/>
        <v>3.6844296419650292E-2</v>
      </c>
      <c r="R26" s="5">
        <f t="shared" si="7"/>
        <v>0.62468776019983352</v>
      </c>
      <c r="S26" s="5">
        <f t="shared" si="8"/>
        <v>0.28143213988343047</v>
      </c>
      <c r="T26" s="5">
        <f t="shared" si="9"/>
        <v>5.7035803497085764E-2</v>
      </c>
      <c r="U26" s="5">
        <f t="shared" si="10"/>
        <v>0</v>
      </c>
      <c r="V26" s="5">
        <f t="shared" si="11"/>
        <v>1</v>
      </c>
      <c r="W26" s="6">
        <f t="shared" si="12"/>
        <v>0</v>
      </c>
      <c r="X26" s="6">
        <f t="shared" si="13"/>
        <v>0</v>
      </c>
      <c r="Y26" s="6">
        <f t="shared" si="14"/>
        <v>0</v>
      </c>
      <c r="Z26" s="6">
        <f t="shared" si="15"/>
        <v>2.4317235047460452E-2</v>
      </c>
      <c r="AA26" s="6">
        <f t="shared" si="16"/>
        <v>0.41229391173688601</v>
      </c>
      <c r="AB26" s="6">
        <f t="shared" si="17"/>
        <v>0.18574520782014989</v>
      </c>
      <c r="AC26" s="6">
        <f t="shared" si="18"/>
        <v>3.7643629395503753E-2</v>
      </c>
      <c r="AD26" s="6">
        <f t="shared" si="19"/>
        <v>0</v>
      </c>
      <c r="AE26" s="6">
        <f t="shared" si="20"/>
        <v>0.65999998400000015</v>
      </c>
    </row>
    <row r="27" spans="1:31" x14ac:dyDescent="0.3">
      <c r="A27" s="1">
        <v>25</v>
      </c>
      <c r="B27" s="1" t="s">
        <v>37</v>
      </c>
      <c r="C27" s="1" t="s">
        <v>36</v>
      </c>
      <c r="D27" s="1">
        <v>0.717499989</v>
      </c>
      <c r="E27" s="1">
        <v>0</v>
      </c>
      <c r="F27" s="1">
        <v>0</v>
      </c>
      <c r="G27" s="1">
        <v>0</v>
      </c>
      <c r="H27" s="2">
        <v>202</v>
      </c>
      <c r="I27" s="2">
        <v>3470</v>
      </c>
      <c r="J27" s="2">
        <v>1360</v>
      </c>
      <c r="K27" s="2">
        <v>345</v>
      </c>
      <c r="L27" s="1">
        <v>0</v>
      </c>
      <c r="M27">
        <f t="shared" si="2"/>
        <v>5377</v>
      </c>
      <c r="N27" s="5">
        <f t="shared" si="3"/>
        <v>0</v>
      </c>
      <c r="O27" s="5">
        <f t="shared" si="4"/>
        <v>0</v>
      </c>
      <c r="P27" s="5">
        <f t="shared" si="5"/>
        <v>0</v>
      </c>
      <c r="Q27" s="5">
        <f t="shared" si="6"/>
        <v>3.7567416775153434E-2</v>
      </c>
      <c r="R27" s="5">
        <f t="shared" si="7"/>
        <v>0.6453412683652594</v>
      </c>
      <c r="S27" s="5">
        <f t="shared" si="8"/>
        <v>0.25292914264459737</v>
      </c>
      <c r="T27" s="5">
        <f t="shared" si="9"/>
        <v>6.4162172214989766E-2</v>
      </c>
      <c r="U27" s="5">
        <f t="shared" si="10"/>
        <v>0</v>
      </c>
      <c r="V27" s="5">
        <f t="shared" si="11"/>
        <v>0.99999999999999989</v>
      </c>
      <c r="W27" s="6">
        <f t="shared" si="12"/>
        <v>0</v>
      </c>
      <c r="X27" s="6">
        <f t="shared" si="13"/>
        <v>0</v>
      </c>
      <c r="Y27" s="6">
        <f t="shared" si="14"/>
        <v>0</v>
      </c>
      <c r="Z27" s="6">
        <f t="shared" si="15"/>
        <v>2.6954621122931004E-2</v>
      </c>
      <c r="AA27" s="6">
        <f t="shared" si="16"/>
        <v>0.46303235295331968</v>
      </c>
      <c r="AB27" s="6">
        <f t="shared" si="17"/>
        <v>0.18147665706527805</v>
      </c>
      <c r="AC27" s="6">
        <f t="shared" si="18"/>
        <v>4.6036357858471259E-2</v>
      </c>
      <c r="AD27" s="6">
        <f t="shared" si="19"/>
        <v>0</v>
      </c>
      <c r="AE27" s="6">
        <f t="shared" si="20"/>
        <v>0.717499989</v>
      </c>
    </row>
    <row r="28" spans="1:31" x14ac:dyDescent="0.3">
      <c r="A28" s="1">
        <v>26</v>
      </c>
      <c r="B28" s="1" t="s">
        <v>38</v>
      </c>
      <c r="C28" s="1" t="s">
        <v>36</v>
      </c>
      <c r="D28" s="1">
        <v>0.80149999500000002</v>
      </c>
      <c r="E28" s="1">
        <v>0</v>
      </c>
      <c r="F28" s="1">
        <v>0</v>
      </c>
      <c r="G28" s="1">
        <v>0</v>
      </c>
      <c r="H28" s="2">
        <v>187</v>
      </c>
      <c r="I28" s="2">
        <v>3501</v>
      </c>
      <c r="J28" s="2">
        <v>1240</v>
      </c>
      <c r="K28" s="2">
        <v>373</v>
      </c>
      <c r="L28" s="1">
        <v>0</v>
      </c>
      <c r="M28">
        <f t="shared" si="2"/>
        <v>5301</v>
      </c>
      <c r="N28" s="5">
        <f t="shared" si="3"/>
        <v>0</v>
      </c>
      <c r="O28" s="5">
        <f t="shared" si="4"/>
        <v>0</v>
      </c>
      <c r="P28" s="5">
        <f t="shared" si="5"/>
        <v>0</v>
      </c>
      <c r="Q28" s="5">
        <f t="shared" si="6"/>
        <v>3.5276362950386719E-2</v>
      </c>
      <c r="R28" s="5">
        <f t="shared" si="7"/>
        <v>0.6604414261460102</v>
      </c>
      <c r="S28" s="5">
        <f t="shared" si="8"/>
        <v>0.23391812865497075</v>
      </c>
      <c r="T28" s="5">
        <f t="shared" si="9"/>
        <v>7.0364082248632331E-2</v>
      </c>
      <c r="U28" s="5">
        <f t="shared" si="10"/>
        <v>0</v>
      </c>
      <c r="V28" s="5">
        <f t="shared" si="11"/>
        <v>1</v>
      </c>
      <c r="W28" s="6">
        <f t="shared" si="12"/>
        <v>0</v>
      </c>
      <c r="X28" s="6">
        <f t="shared" si="13"/>
        <v>0</v>
      </c>
      <c r="Y28" s="6">
        <f t="shared" si="14"/>
        <v>0</v>
      </c>
      <c r="Z28" s="6">
        <f t="shared" si="15"/>
        <v>2.827400472835314E-2</v>
      </c>
      <c r="AA28" s="6">
        <f t="shared" si="16"/>
        <v>0.52934379975382007</v>
      </c>
      <c r="AB28" s="6">
        <f t="shared" si="17"/>
        <v>0.18748537894736841</v>
      </c>
      <c r="AC28" s="6">
        <f t="shared" si="18"/>
        <v>5.6396811570458401E-2</v>
      </c>
      <c r="AD28" s="6">
        <f t="shared" si="19"/>
        <v>0</v>
      </c>
      <c r="AE28" s="6">
        <f t="shared" si="20"/>
        <v>0.80149999500000002</v>
      </c>
    </row>
    <row r="29" spans="1:31" x14ac:dyDescent="0.3">
      <c r="A29" s="1">
        <v>27</v>
      </c>
      <c r="B29" s="1" t="s">
        <v>39</v>
      </c>
      <c r="C29" s="1" t="s">
        <v>40</v>
      </c>
      <c r="D29" s="1">
        <v>0.57099996799999997</v>
      </c>
      <c r="E29" s="2">
        <v>102</v>
      </c>
      <c r="F29" s="1">
        <v>0</v>
      </c>
      <c r="G29" s="1">
        <v>0</v>
      </c>
      <c r="H29" s="2">
        <v>302</v>
      </c>
      <c r="I29" s="2">
        <v>4662</v>
      </c>
      <c r="J29" s="1">
        <v>0</v>
      </c>
      <c r="K29" s="2">
        <v>414</v>
      </c>
      <c r="L29" s="1">
        <v>0</v>
      </c>
      <c r="M29">
        <f t="shared" si="2"/>
        <v>5480</v>
      </c>
      <c r="N29" s="5">
        <f t="shared" si="3"/>
        <v>1.8613138686131386E-2</v>
      </c>
      <c r="O29" s="5">
        <f t="shared" si="4"/>
        <v>0</v>
      </c>
      <c r="P29" s="5">
        <f t="shared" si="5"/>
        <v>0</v>
      </c>
      <c r="Q29" s="5">
        <f t="shared" si="6"/>
        <v>5.510948905109489E-2</v>
      </c>
      <c r="R29" s="5">
        <f t="shared" si="7"/>
        <v>0.85072992700729932</v>
      </c>
      <c r="S29" s="5">
        <f t="shared" si="8"/>
        <v>0</v>
      </c>
      <c r="T29" s="5">
        <f t="shared" si="9"/>
        <v>7.5547445255474452E-2</v>
      </c>
      <c r="U29" s="5">
        <f t="shared" si="10"/>
        <v>0</v>
      </c>
      <c r="V29" s="5">
        <f t="shared" si="11"/>
        <v>1</v>
      </c>
      <c r="W29" s="6">
        <f t="shared" si="12"/>
        <v>1.0628101594160583E-2</v>
      </c>
      <c r="X29" s="6">
        <f t="shared" si="13"/>
        <v>0</v>
      </c>
      <c r="Y29" s="6">
        <f t="shared" si="14"/>
        <v>0</v>
      </c>
      <c r="Z29" s="6">
        <f t="shared" si="15"/>
        <v>3.1467516484671533E-2</v>
      </c>
      <c r="AA29" s="6">
        <f t="shared" si="16"/>
        <v>0.48576676109781025</v>
      </c>
      <c r="AB29" s="6">
        <f t="shared" si="17"/>
        <v>0</v>
      </c>
      <c r="AC29" s="6">
        <f t="shared" si="18"/>
        <v>4.3137588823357664E-2</v>
      </c>
      <c r="AD29" s="6">
        <f t="shared" si="19"/>
        <v>0</v>
      </c>
      <c r="AE29" s="6">
        <f t="shared" si="20"/>
        <v>0.57099996799999997</v>
      </c>
    </row>
    <row r="30" spans="1:31" x14ac:dyDescent="0.3">
      <c r="A30" s="1">
        <v>28</v>
      </c>
      <c r="B30" s="1" t="s">
        <v>41</v>
      </c>
      <c r="C30" s="1" t="s">
        <v>40</v>
      </c>
      <c r="D30" s="1">
        <v>0.61499996700000004</v>
      </c>
      <c r="E30" s="2">
        <v>114</v>
      </c>
      <c r="F30" s="1">
        <v>0</v>
      </c>
      <c r="G30" s="1">
        <v>0</v>
      </c>
      <c r="H30" s="2">
        <v>475</v>
      </c>
      <c r="I30" s="2">
        <v>5372</v>
      </c>
      <c r="J30" s="1">
        <v>0</v>
      </c>
      <c r="K30" s="2">
        <v>529</v>
      </c>
      <c r="L30" s="1">
        <v>0</v>
      </c>
      <c r="M30">
        <f t="shared" si="2"/>
        <v>6490</v>
      </c>
      <c r="N30" s="5">
        <f t="shared" si="3"/>
        <v>1.7565485362095533E-2</v>
      </c>
      <c r="O30" s="5">
        <f t="shared" si="4"/>
        <v>0</v>
      </c>
      <c r="P30" s="5">
        <f t="shared" si="5"/>
        <v>0</v>
      </c>
      <c r="Q30" s="5">
        <f t="shared" si="6"/>
        <v>7.3189522342064717E-2</v>
      </c>
      <c r="R30" s="5">
        <f t="shared" si="7"/>
        <v>0.82773497688751929</v>
      </c>
      <c r="S30" s="5">
        <f t="shared" si="8"/>
        <v>0</v>
      </c>
      <c r="T30" s="5">
        <f t="shared" si="9"/>
        <v>8.1510015408320494E-2</v>
      </c>
      <c r="U30" s="5">
        <f t="shared" si="10"/>
        <v>0</v>
      </c>
      <c r="V30" s="5">
        <f t="shared" si="11"/>
        <v>1</v>
      </c>
      <c r="W30" s="6">
        <f t="shared" si="12"/>
        <v>1.0802772918027736E-2</v>
      </c>
      <c r="X30" s="6">
        <f t="shared" si="13"/>
        <v>0</v>
      </c>
      <c r="Y30" s="6">
        <f t="shared" si="14"/>
        <v>0</v>
      </c>
      <c r="Z30" s="6">
        <f t="shared" si="15"/>
        <v>4.5011553825115569E-2</v>
      </c>
      <c r="AA30" s="6">
        <f t="shared" si="16"/>
        <v>0.50905698347057016</v>
      </c>
      <c r="AB30" s="6">
        <f t="shared" si="17"/>
        <v>0</v>
      </c>
      <c r="AC30" s="6">
        <f t="shared" si="18"/>
        <v>5.0128656786286599E-2</v>
      </c>
      <c r="AD30" s="6">
        <f t="shared" si="19"/>
        <v>0</v>
      </c>
      <c r="AE30" s="6">
        <f t="shared" si="20"/>
        <v>0.61499996700000015</v>
      </c>
    </row>
    <row r="31" spans="1:31" x14ac:dyDescent="0.3">
      <c r="A31" s="1">
        <v>29</v>
      </c>
      <c r="B31" s="1" t="s">
        <v>42</v>
      </c>
      <c r="C31" s="1" t="s">
        <v>40</v>
      </c>
      <c r="D31" s="1">
        <v>0.63299997399999997</v>
      </c>
      <c r="E31" s="2">
        <v>100</v>
      </c>
      <c r="F31" s="1">
        <v>0</v>
      </c>
      <c r="G31" s="1">
        <v>0</v>
      </c>
      <c r="H31" s="2">
        <v>312</v>
      </c>
      <c r="I31" s="2">
        <v>4747</v>
      </c>
      <c r="J31" s="1">
        <v>0</v>
      </c>
      <c r="K31" s="2">
        <v>470</v>
      </c>
      <c r="L31" s="1">
        <v>0</v>
      </c>
      <c r="M31">
        <f t="shared" si="2"/>
        <v>5629</v>
      </c>
      <c r="N31" s="5">
        <f t="shared" si="3"/>
        <v>1.7765144785930005E-2</v>
      </c>
      <c r="O31" s="5">
        <f t="shared" si="4"/>
        <v>0</v>
      </c>
      <c r="P31" s="5">
        <f t="shared" si="5"/>
        <v>0</v>
      </c>
      <c r="Q31" s="5">
        <f t="shared" si="6"/>
        <v>5.5427251732101619E-2</v>
      </c>
      <c r="R31" s="5">
        <f t="shared" si="7"/>
        <v>0.84331142298809736</v>
      </c>
      <c r="S31" s="5">
        <f t="shared" si="8"/>
        <v>0</v>
      </c>
      <c r="T31" s="5">
        <f t="shared" si="9"/>
        <v>8.3496180493871031E-2</v>
      </c>
      <c r="U31" s="5">
        <f t="shared" si="10"/>
        <v>0</v>
      </c>
      <c r="V31" s="5">
        <f t="shared" si="11"/>
        <v>1</v>
      </c>
      <c r="W31" s="6">
        <f t="shared" si="12"/>
        <v>1.1245336187599929E-2</v>
      </c>
      <c r="X31" s="6">
        <f t="shared" si="13"/>
        <v>0</v>
      </c>
      <c r="Y31" s="6">
        <f t="shared" si="14"/>
        <v>0</v>
      </c>
      <c r="Z31" s="6">
        <f t="shared" si="15"/>
        <v>3.5085448905311775E-2</v>
      </c>
      <c r="AA31" s="6">
        <f t="shared" si="16"/>
        <v>0.53381610882536856</v>
      </c>
      <c r="AB31" s="6">
        <f t="shared" si="17"/>
        <v>0</v>
      </c>
      <c r="AC31" s="6">
        <f t="shared" si="18"/>
        <v>5.2853080081719669E-2</v>
      </c>
      <c r="AD31" s="6">
        <f t="shared" si="19"/>
        <v>0</v>
      </c>
      <c r="AE31" s="6">
        <f t="shared" si="20"/>
        <v>0.63299997399999985</v>
      </c>
    </row>
    <row r="32" spans="1:31" x14ac:dyDescent="0.3">
      <c r="A32" s="1">
        <v>30</v>
      </c>
      <c r="B32" s="1" t="s">
        <v>43</v>
      </c>
      <c r="C32" s="1" t="s">
        <v>44</v>
      </c>
      <c r="D32" s="1">
        <v>1.3899999730000001</v>
      </c>
      <c r="E32" s="1">
        <v>0</v>
      </c>
      <c r="F32" s="2">
        <v>5031</v>
      </c>
      <c r="G32" s="1">
        <v>0</v>
      </c>
      <c r="H32" s="2">
        <v>147</v>
      </c>
      <c r="I32" s="2">
        <v>1666</v>
      </c>
      <c r="J32" s="2">
        <v>232</v>
      </c>
      <c r="K32" s="1">
        <v>0</v>
      </c>
      <c r="L32" s="1">
        <v>0</v>
      </c>
      <c r="M32">
        <f t="shared" si="2"/>
        <v>7076</v>
      </c>
      <c r="N32" s="5">
        <f t="shared" si="3"/>
        <v>0</v>
      </c>
      <c r="O32" s="5">
        <f t="shared" si="4"/>
        <v>0.71099491237987567</v>
      </c>
      <c r="P32" s="5">
        <f t="shared" si="5"/>
        <v>0</v>
      </c>
      <c r="Q32" s="5">
        <f t="shared" si="6"/>
        <v>2.0774448841153193E-2</v>
      </c>
      <c r="R32" s="5">
        <f t="shared" si="7"/>
        <v>0.23544375353306954</v>
      </c>
      <c r="S32" s="5">
        <f t="shared" si="8"/>
        <v>3.2786885245901641E-2</v>
      </c>
      <c r="T32" s="5">
        <f t="shared" si="9"/>
        <v>0</v>
      </c>
      <c r="U32" s="5">
        <f t="shared" si="10"/>
        <v>0</v>
      </c>
      <c r="V32" s="5">
        <f t="shared" si="11"/>
        <v>1</v>
      </c>
      <c r="W32" s="6">
        <f t="shared" si="12"/>
        <v>0</v>
      </c>
      <c r="X32" s="6">
        <f t="shared" si="13"/>
        <v>0.98828290901116467</v>
      </c>
      <c r="Y32" s="6">
        <f t="shared" si="14"/>
        <v>0</v>
      </c>
      <c r="Z32" s="6">
        <f t="shared" si="15"/>
        <v>2.8876483328292821E-2</v>
      </c>
      <c r="AA32" s="6">
        <f t="shared" si="16"/>
        <v>0.32726681105398536</v>
      </c>
      <c r="AB32" s="6">
        <f t="shared" si="17"/>
        <v>4.5573769606557381E-2</v>
      </c>
      <c r="AC32" s="6">
        <f t="shared" si="18"/>
        <v>0</v>
      </c>
      <c r="AD32" s="6">
        <f t="shared" si="19"/>
        <v>0</v>
      </c>
      <c r="AE32" s="6">
        <f t="shared" si="20"/>
        <v>1.3899999730000003</v>
      </c>
    </row>
    <row r="33" spans="1:31" x14ac:dyDescent="0.3">
      <c r="A33" s="1">
        <v>31</v>
      </c>
      <c r="B33" s="1" t="s">
        <v>45</v>
      </c>
      <c r="C33" s="1" t="s">
        <v>44</v>
      </c>
      <c r="D33" s="1">
        <v>1.366499948</v>
      </c>
      <c r="E33" s="1">
        <v>0</v>
      </c>
      <c r="F33" s="2">
        <v>4054</v>
      </c>
      <c r="G33" s="1">
        <v>0</v>
      </c>
      <c r="H33" s="2">
        <v>104</v>
      </c>
      <c r="I33" s="2">
        <v>1008</v>
      </c>
      <c r="J33" s="2">
        <v>151</v>
      </c>
      <c r="K33" s="1">
        <v>0</v>
      </c>
      <c r="L33" s="1">
        <v>0</v>
      </c>
      <c r="M33">
        <f t="shared" si="2"/>
        <v>5317</v>
      </c>
      <c r="N33" s="5">
        <f t="shared" si="3"/>
        <v>0</v>
      </c>
      <c r="O33" s="5">
        <f t="shared" si="4"/>
        <v>0.76246003385367689</v>
      </c>
      <c r="P33" s="5">
        <f t="shared" si="5"/>
        <v>0</v>
      </c>
      <c r="Q33" s="5">
        <f t="shared" si="6"/>
        <v>1.9559902200488997E-2</v>
      </c>
      <c r="R33" s="5">
        <f t="shared" si="7"/>
        <v>0.18958059055858567</v>
      </c>
      <c r="S33" s="5">
        <f t="shared" si="8"/>
        <v>2.839947338724845E-2</v>
      </c>
      <c r="T33" s="5">
        <f t="shared" si="9"/>
        <v>0</v>
      </c>
      <c r="U33" s="5">
        <f t="shared" si="10"/>
        <v>0</v>
      </c>
      <c r="V33" s="5">
        <f t="shared" si="11"/>
        <v>1</v>
      </c>
      <c r="W33" s="6">
        <f t="shared" si="12"/>
        <v>0</v>
      </c>
      <c r="X33" s="6">
        <f t="shared" si="13"/>
        <v>1.0419015966131278</v>
      </c>
      <c r="Y33" s="6">
        <f t="shared" si="14"/>
        <v>0</v>
      </c>
      <c r="Z33" s="6">
        <f t="shared" si="15"/>
        <v>2.6728605339853301E-2</v>
      </c>
      <c r="AA33" s="6">
        <f t="shared" si="16"/>
        <v>0.25906186714011659</v>
      </c>
      <c r="AB33" s="6">
        <f t="shared" si="17"/>
        <v>3.8807878906902391E-2</v>
      </c>
      <c r="AC33" s="6">
        <f t="shared" si="18"/>
        <v>0</v>
      </c>
      <c r="AD33" s="6">
        <f t="shared" si="19"/>
        <v>0</v>
      </c>
      <c r="AE33" s="6">
        <f t="shared" si="20"/>
        <v>1.366499948</v>
      </c>
    </row>
    <row r="34" spans="1:31" x14ac:dyDescent="0.3">
      <c r="A34" s="1">
        <v>32</v>
      </c>
      <c r="B34" s="1" t="s">
        <v>46</v>
      </c>
      <c r="C34" s="1" t="s">
        <v>44</v>
      </c>
      <c r="D34" s="1">
        <v>1.334999936</v>
      </c>
      <c r="E34" s="1">
        <v>0</v>
      </c>
      <c r="F34" s="2">
        <v>3408</v>
      </c>
      <c r="G34" s="1">
        <v>0</v>
      </c>
      <c r="H34" s="2">
        <v>89</v>
      </c>
      <c r="I34" s="2">
        <v>811</v>
      </c>
      <c r="J34" s="2">
        <v>160</v>
      </c>
      <c r="K34" s="1">
        <v>0</v>
      </c>
      <c r="L34" s="1">
        <v>0</v>
      </c>
      <c r="M34">
        <f t="shared" si="2"/>
        <v>4468</v>
      </c>
      <c r="N34" s="5">
        <f t="shared" si="3"/>
        <v>0</v>
      </c>
      <c r="O34" s="5">
        <f t="shared" si="4"/>
        <v>0.76275738585496866</v>
      </c>
      <c r="P34" s="5">
        <f t="shared" si="5"/>
        <v>0</v>
      </c>
      <c r="Q34" s="5">
        <f t="shared" si="6"/>
        <v>1.9919427036705462E-2</v>
      </c>
      <c r="R34" s="5">
        <f t="shared" si="7"/>
        <v>0.1815129811996419</v>
      </c>
      <c r="S34" s="5">
        <f t="shared" si="8"/>
        <v>3.5810205908683973E-2</v>
      </c>
      <c r="T34" s="5">
        <f t="shared" si="9"/>
        <v>0</v>
      </c>
      <c r="U34" s="5">
        <f t="shared" si="10"/>
        <v>0</v>
      </c>
      <c r="V34" s="5">
        <f t="shared" si="11"/>
        <v>1</v>
      </c>
      <c r="W34" s="6">
        <f t="shared" si="12"/>
        <v>0</v>
      </c>
      <c r="X34" s="6">
        <f t="shared" si="13"/>
        <v>1.0182810612999105</v>
      </c>
      <c r="Y34" s="6">
        <f t="shared" si="14"/>
        <v>0</v>
      </c>
      <c r="Z34" s="6">
        <f t="shared" si="15"/>
        <v>2.6592433819158462E-2</v>
      </c>
      <c r="AA34" s="6">
        <f t="shared" si="16"/>
        <v>0.24231981828469115</v>
      </c>
      <c r="AB34" s="6">
        <f t="shared" si="17"/>
        <v>4.7806622596239925E-2</v>
      </c>
      <c r="AC34" s="6">
        <f t="shared" si="18"/>
        <v>0</v>
      </c>
      <c r="AD34" s="6">
        <f t="shared" si="19"/>
        <v>0</v>
      </c>
      <c r="AE34" s="6">
        <f t="shared" si="20"/>
        <v>1.334999936</v>
      </c>
    </row>
    <row r="35" spans="1:31" x14ac:dyDescent="0.3">
      <c r="A35" s="1">
        <v>33</v>
      </c>
      <c r="B35" s="1" t="s">
        <v>47</v>
      </c>
      <c r="C35" s="1" t="s">
        <v>48</v>
      </c>
      <c r="D35" s="1">
        <v>1.0700000700000001</v>
      </c>
      <c r="E35" s="1">
        <v>0</v>
      </c>
      <c r="F35" s="1">
        <v>0</v>
      </c>
      <c r="G35" s="2">
        <v>2618</v>
      </c>
      <c r="H35" s="2">
        <v>106</v>
      </c>
      <c r="I35" s="2">
        <v>3715</v>
      </c>
      <c r="J35" s="2">
        <v>304</v>
      </c>
      <c r="K35" s="1">
        <v>0</v>
      </c>
      <c r="L35" s="1">
        <v>0</v>
      </c>
      <c r="M35">
        <f t="shared" si="2"/>
        <v>6743</v>
      </c>
      <c r="N35" s="5">
        <f t="shared" si="3"/>
        <v>0</v>
      </c>
      <c r="O35" s="5">
        <f t="shared" si="4"/>
        <v>0</v>
      </c>
      <c r="P35" s="5">
        <f t="shared" si="5"/>
        <v>0.38825448613376834</v>
      </c>
      <c r="Q35" s="5">
        <f t="shared" si="6"/>
        <v>1.5720005932077709E-2</v>
      </c>
      <c r="R35" s="5">
        <f t="shared" si="7"/>
        <v>0.55094171733649711</v>
      </c>
      <c r="S35" s="5">
        <f t="shared" si="8"/>
        <v>4.5083790597656832E-2</v>
      </c>
      <c r="T35" s="5">
        <f t="shared" si="9"/>
        <v>0</v>
      </c>
      <c r="U35" s="5">
        <f t="shared" si="10"/>
        <v>0</v>
      </c>
      <c r="V35" s="5">
        <f t="shared" si="11"/>
        <v>1</v>
      </c>
      <c r="W35" s="6">
        <f t="shared" si="12"/>
        <v>0</v>
      </c>
      <c r="X35" s="6">
        <f t="shared" si="13"/>
        <v>0</v>
      </c>
      <c r="Y35" s="6">
        <f t="shared" si="14"/>
        <v>0.41543232734094621</v>
      </c>
      <c r="Z35" s="6">
        <f t="shared" si="15"/>
        <v>1.6820407447723566E-2</v>
      </c>
      <c r="AA35" s="6">
        <f t="shared" si="16"/>
        <v>0.58950767611597221</v>
      </c>
      <c r="AB35" s="6">
        <f t="shared" si="17"/>
        <v>4.8239659095358156E-2</v>
      </c>
      <c r="AC35" s="6">
        <f t="shared" si="18"/>
        <v>0</v>
      </c>
      <c r="AD35" s="6">
        <f t="shared" si="19"/>
        <v>0</v>
      </c>
      <c r="AE35" s="6">
        <f t="shared" si="20"/>
        <v>1.0700000700000001</v>
      </c>
    </row>
    <row r="36" spans="1:31" x14ac:dyDescent="0.3">
      <c r="A36" s="1">
        <v>34</v>
      </c>
      <c r="B36" s="1" t="s">
        <v>49</v>
      </c>
      <c r="C36" s="1" t="s">
        <v>48</v>
      </c>
      <c r="D36" s="1">
        <v>1.229999947</v>
      </c>
      <c r="E36" s="1">
        <v>0</v>
      </c>
      <c r="F36" s="1">
        <v>0</v>
      </c>
      <c r="G36" s="2">
        <v>2151</v>
      </c>
      <c r="H36" s="2">
        <v>107</v>
      </c>
      <c r="I36" s="2">
        <v>2389</v>
      </c>
      <c r="J36" s="2">
        <v>247</v>
      </c>
      <c r="K36" s="1">
        <v>0</v>
      </c>
      <c r="L36" s="1">
        <v>0</v>
      </c>
      <c r="M36">
        <f t="shared" si="2"/>
        <v>4894</v>
      </c>
      <c r="N36" s="5">
        <f t="shared" si="3"/>
        <v>0</v>
      </c>
      <c r="O36" s="5">
        <f t="shared" si="4"/>
        <v>0</v>
      </c>
      <c r="P36" s="5">
        <f t="shared" si="5"/>
        <v>0.43951777686963628</v>
      </c>
      <c r="Q36" s="5">
        <f t="shared" si="6"/>
        <v>2.1863506334286881E-2</v>
      </c>
      <c r="R36" s="5">
        <f t="shared" si="7"/>
        <v>0.48814875357580712</v>
      </c>
      <c r="S36" s="5">
        <f t="shared" si="8"/>
        <v>5.0469963220269719E-2</v>
      </c>
      <c r="T36" s="5">
        <f t="shared" si="9"/>
        <v>0</v>
      </c>
      <c r="U36" s="5">
        <f t="shared" si="10"/>
        <v>0</v>
      </c>
      <c r="V36" s="5">
        <f t="shared" si="11"/>
        <v>1</v>
      </c>
      <c r="W36" s="6">
        <f t="shared" si="12"/>
        <v>0</v>
      </c>
      <c r="X36" s="6">
        <f t="shared" si="13"/>
        <v>0</v>
      </c>
      <c r="Y36" s="6">
        <f t="shared" si="14"/>
        <v>0.5406068422552105</v>
      </c>
      <c r="Z36" s="6">
        <f t="shared" si="15"/>
        <v>2.6892111632407029E-2</v>
      </c>
      <c r="AA36" s="6">
        <f t="shared" si="16"/>
        <v>0.60042294102635885</v>
      </c>
      <c r="AB36" s="6">
        <f t="shared" si="17"/>
        <v>6.2078052086023704E-2</v>
      </c>
      <c r="AC36" s="6">
        <f t="shared" si="18"/>
        <v>0</v>
      </c>
      <c r="AD36" s="6">
        <f t="shared" si="19"/>
        <v>0</v>
      </c>
      <c r="AE36" s="6">
        <f t="shared" si="20"/>
        <v>1.2299999470000003</v>
      </c>
    </row>
    <row r="37" spans="1:31" x14ac:dyDescent="0.3">
      <c r="A37" s="1">
        <v>35</v>
      </c>
      <c r="B37" s="1" t="s">
        <v>50</v>
      </c>
      <c r="C37" s="1" t="s">
        <v>48</v>
      </c>
      <c r="D37" s="1">
        <v>1.2190000590000001</v>
      </c>
      <c r="E37" s="1">
        <v>0</v>
      </c>
      <c r="F37" s="1">
        <v>0</v>
      </c>
      <c r="G37" s="2">
        <v>2364</v>
      </c>
      <c r="H37" s="2">
        <v>108</v>
      </c>
      <c r="I37" s="2">
        <v>3073</v>
      </c>
      <c r="J37" s="2">
        <v>380</v>
      </c>
      <c r="K37" s="1">
        <v>0</v>
      </c>
      <c r="L37" s="1">
        <v>0</v>
      </c>
      <c r="M37">
        <f t="shared" si="2"/>
        <v>5925</v>
      </c>
      <c r="N37" s="5">
        <f t="shared" si="3"/>
        <v>0</v>
      </c>
      <c r="O37" s="5">
        <f t="shared" si="4"/>
        <v>0</v>
      </c>
      <c r="P37" s="5">
        <f t="shared" si="5"/>
        <v>0.39898734177215189</v>
      </c>
      <c r="Q37" s="5">
        <f t="shared" si="6"/>
        <v>1.8227848101265823E-2</v>
      </c>
      <c r="R37" s="5">
        <f t="shared" si="7"/>
        <v>0.51864978902953585</v>
      </c>
      <c r="S37" s="5">
        <f t="shared" si="8"/>
        <v>6.4135021097046413E-2</v>
      </c>
      <c r="T37" s="5">
        <f t="shared" si="9"/>
        <v>0</v>
      </c>
      <c r="U37" s="5">
        <f t="shared" si="10"/>
        <v>0</v>
      </c>
      <c r="V37" s="5">
        <f t="shared" si="11"/>
        <v>1</v>
      </c>
      <c r="W37" s="6">
        <f t="shared" si="12"/>
        <v>0</v>
      </c>
      <c r="X37" s="6">
        <f t="shared" si="13"/>
        <v>0</v>
      </c>
      <c r="Y37" s="6">
        <f t="shared" si="14"/>
        <v>0.48636559316050637</v>
      </c>
      <c r="Z37" s="6">
        <f t="shared" si="15"/>
        <v>2.221974791088608E-2</v>
      </c>
      <c r="AA37" s="6">
        <f t="shared" si="16"/>
        <v>0.63223412342734175</v>
      </c>
      <c r="AB37" s="6">
        <f t="shared" si="17"/>
        <v>7.8180594501265827E-2</v>
      </c>
      <c r="AC37" s="6">
        <f t="shared" si="18"/>
        <v>0</v>
      </c>
      <c r="AD37" s="6">
        <f t="shared" si="19"/>
        <v>0</v>
      </c>
      <c r="AE37" s="6">
        <f t="shared" si="20"/>
        <v>1.2190000590000001</v>
      </c>
    </row>
    <row r="38" spans="1:31" x14ac:dyDescent="0.3">
      <c r="A38" s="1">
        <v>36</v>
      </c>
      <c r="B38" s="1" t="s">
        <v>51</v>
      </c>
      <c r="C38" s="1" t="s">
        <v>52</v>
      </c>
      <c r="D38" s="1">
        <v>0.723000007</v>
      </c>
      <c r="E38" s="2">
        <v>21</v>
      </c>
      <c r="F38" s="1">
        <v>0</v>
      </c>
      <c r="G38" s="1">
        <v>0</v>
      </c>
      <c r="H38" s="2">
        <v>106</v>
      </c>
      <c r="I38" s="2">
        <v>4753</v>
      </c>
      <c r="J38" s="2">
        <v>870</v>
      </c>
      <c r="K38" s="1">
        <v>0</v>
      </c>
      <c r="L38" s="1">
        <v>0</v>
      </c>
      <c r="M38">
        <f t="shared" si="2"/>
        <v>5750</v>
      </c>
      <c r="N38" s="5">
        <f t="shared" si="3"/>
        <v>3.6521739130434784E-3</v>
      </c>
      <c r="O38" s="5">
        <f t="shared" si="4"/>
        <v>0</v>
      </c>
      <c r="P38" s="5">
        <f t="shared" si="5"/>
        <v>0</v>
      </c>
      <c r="Q38" s="5">
        <f t="shared" si="6"/>
        <v>1.8434782608695653E-2</v>
      </c>
      <c r="R38" s="5">
        <f t="shared" si="7"/>
        <v>0.82660869565217387</v>
      </c>
      <c r="S38" s="5">
        <f t="shared" si="8"/>
        <v>0.15130434782608695</v>
      </c>
      <c r="T38" s="5">
        <f t="shared" si="9"/>
        <v>0</v>
      </c>
      <c r="U38" s="5">
        <f t="shared" si="10"/>
        <v>0</v>
      </c>
      <c r="V38" s="5">
        <f t="shared" si="11"/>
        <v>0.99999999999999989</v>
      </c>
      <c r="W38" s="6">
        <f t="shared" si="12"/>
        <v>2.6405217646956521E-3</v>
      </c>
      <c r="X38" s="6">
        <f t="shared" si="13"/>
        <v>0</v>
      </c>
      <c r="Y38" s="6">
        <f t="shared" si="14"/>
        <v>0</v>
      </c>
      <c r="Z38" s="6">
        <f t="shared" si="15"/>
        <v>1.3328347955130436E-2</v>
      </c>
      <c r="AA38" s="6">
        <f t="shared" si="16"/>
        <v>0.59763809274278257</v>
      </c>
      <c r="AB38" s="6">
        <f t="shared" si="17"/>
        <v>0.10939304453739131</v>
      </c>
      <c r="AC38" s="6">
        <f t="shared" si="18"/>
        <v>0</v>
      </c>
      <c r="AD38" s="6">
        <f t="shared" si="19"/>
        <v>0</v>
      </c>
      <c r="AE38" s="6">
        <f t="shared" si="20"/>
        <v>0.723000007</v>
      </c>
    </row>
    <row r="39" spans="1:31" x14ac:dyDescent="0.3">
      <c r="A39" s="1">
        <v>37</v>
      </c>
      <c r="B39" s="1" t="s">
        <v>53</v>
      </c>
      <c r="C39" s="1" t="s">
        <v>52</v>
      </c>
      <c r="D39" s="1">
        <v>0.71349999600000003</v>
      </c>
      <c r="E39" s="2">
        <v>16</v>
      </c>
      <c r="F39" s="1">
        <v>0</v>
      </c>
      <c r="G39" s="1">
        <v>0</v>
      </c>
      <c r="H39" s="2">
        <v>135</v>
      </c>
      <c r="I39" s="2">
        <v>4434</v>
      </c>
      <c r="J39" s="2">
        <v>622</v>
      </c>
      <c r="K39" s="1">
        <v>0</v>
      </c>
      <c r="L39" s="1">
        <v>0</v>
      </c>
      <c r="M39">
        <f t="shared" si="2"/>
        <v>5207</v>
      </c>
      <c r="N39" s="5">
        <f t="shared" si="3"/>
        <v>3.0727866333781447E-3</v>
      </c>
      <c r="O39" s="5">
        <f t="shared" si="4"/>
        <v>0</v>
      </c>
      <c r="P39" s="5">
        <f t="shared" si="5"/>
        <v>0</v>
      </c>
      <c r="Q39" s="5">
        <f t="shared" si="6"/>
        <v>2.5926637219128097E-2</v>
      </c>
      <c r="R39" s="5">
        <f t="shared" si="7"/>
        <v>0.85154599577491841</v>
      </c>
      <c r="S39" s="5">
        <f t="shared" si="8"/>
        <v>0.11945458037257538</v>
      </c>
      <c r="T39" s="5">
        <f t="shared" si="9"/>
        <v>0</v>
      </c>
      <c r="U39" s="5">
        <f t="shared" si="10"/>
        <v>0</v>
      </c>
      <c r="V39" s="5">
        <f t="shared" si="11"/>
        <v>1</v>
      </c>
      <c r="W39" s="6">
        <f t="shared" si="12"/>
        <v>2.19243325062416E-3</v>
      </c>
      <c r="X39" s="6">
        <f t="shared" si="13"/>
        <v>0</v>
      </c>
      <c r="Y39" s="6">
        <f t="shared" si="14"/>
        <v>0</v>
      </c>
      <c r="Z39" s="6">
        <f t="shared" si="15"/>
        <v>1.8498655552141349E-2</v>
      </c>
      <c r="AA39" s="6">
        <f t="shared" si="16"/>
        <v>0.60757806457922037</v>
      </c>
      <c r="AB39" s="6">
        <f t="shared" si="17"/>
        <v>8.523084261801421E-2</v>
      </c>
      <c r="AC39" s="6">
        <f t="shared" si="18"/>
        <v>0</v>
      </c>
      <c r="AD39" s="6">
        <f t="shared" si="19"/>
        <v>0</v>
      </c>
      <c r="AE39" s="6">
        <f t="shared" si="20"/>
        <v>0.71349999600000003</v>
      </c>
    </row>
    <row r="40" spans="1:31" x14ac:dyDescent="0.3">
      <c r="A40" s="1">
        <v>38</v>
      </c>
      <c r="B40" s="1" t="s">
        <v>54</v>
      </c>
      <c r="C40" s="1" t="s">
        <v>52</v>
      </c>
      <c r="D40" s="1">
        <v>0.72949996800000005</v>
      </c>
      <c r="E40" s="2">
        <v>19</v>
      </c>
      <c r="F40" s="1">
        <v>0</v>
      </c>
      <c r="G40" s="1">
        <v>0</v>
      </c>
      <c r="H40" s="2">
        <v>134</v>
      </c>
      <c r="I40" s="2">
        <v>5089</v>
      </c>
      <c r="J40" s="2">
        <v>776</v>
      </c>
      <c r="K40" s="1">
        <v>0</v>
      </c>
      <c r="L40" s="1">
        <v>0</v>
      </c>
      <c r="M40">
        <f t="shared" si="2"/>
        <v>6018</v>
      </c>
      <c r="N40" s="5">
        <f t="shared" si="3"/>
        <v>3.1571950814223994E-3</v>
      </c>
      <c r="O40" s="5">
        <f t="shared" si="4"/>
        <v>0</v>
      </c>
      <c r="P40" s="5">
        <f t="shared" si="5"/>
        <v>0</v>
      </c>
      <c r="Q40" s="5">
        <f t="shared" si="6"/>
        <v>2.2266533732136922E-2</v>
      </c>
      <c r="R40" s="5">
        <f t="shared" si="7"/>
        <v>0.84562977733466271</v>
      </c>
      <c r="S40" s="5">
        <f t="shared" si="8"/>
        <v>0.128946493851778</v>
      </c>
      <c r="T40" s="5">
        <f t="shared" si="9"/>
        <v>0</v>
      </c>
      <c r="U40" s="5">
        <f t="shared" si="10"/>
        <v>0</v>
      </c>
      <c r="V40" s="5">
        <f t="shared" si="11"/>
        <v>1</v>
      </c>
      <c r="W40" s="6">
        <f t="shared" si="12"/>
        <v>2.3031737108673979E-3</v>
      </c>
      <c r="X40" s="6">
        <f t="shared" si="13"/>
        <v>0</v>
      </c>
      <c r="Y40" s="6">
        <f t="shared" si="14"/>
        <v>0</v>
      </c>
      <c r="Z40" s="6">
        <f t="shared" si="15"/>
        <v>1.6243435645064808E-2</v>
      </c>
      <c r="AA40" s="6">
        <f t="shared" si="16"/>
        <v>0.61688689550548359</v>
      </c>
      <c r="AB40" s="6">
        <f t="shared" si="17"/>
        <v>9.4066463138584258E-2</v>
      </c>
      <c r="AC40" s="6">
        <f t="shared" si="18"/>
        <v>0</v>
      </c>
      <c r="AD40" s="6">
        <f t="shared" si="19"/>
        <v>0</v>
      </c>
      <c r="AE40" s="6">
        <f t="shared" si="20"/>
        <v>0.72949996800000005</v>
      </c>
    </row>
    <row r="41" spans="1:31" x14ac:dyDescent="0.3">
      <c r="A41" s="1">
        <v>39</v>
      </c>
      <c r="B41" s="1" t="s">
        <v>55</v>
      </c>
      <c r="C41" s="1" t="s">
        <v>56</v>
      </c>
      <c r="D41" s="1">
        <v>1.246999937</v>
      </c>
      <c r="E41" s="2">
        <v>6</v>
      </c>
      <c r="F41" s="1">
        <v>0</v>
      </c>
      <c r="G41" s="1">
        <v>0</v>
      </c>
      <c r="H41" s="2">
        <v>88</v>
      </c>
      <c r="I41" s="2">
        <v>2906</v>
      </c>
      <c r="J41" s="1">
        <v>0</v>
      </c>
      <c r="K41" s="1">
        <v>0</v>
      </c>
      <c r="L41" s="2">
        <v>2579</v>
      </c>
      <c r="M41">
        <f t="shared" si="2"/>
        <v>5579</v>
      </c>
      <c r="N41" s="5">
        <f t="shared" si="3"/>
        <v>1.0754615522495072E-3</v>
      </c>
      <c r="O41" s="5">
        <f t="shared" si="4"/>
        <v>0</v>
      </c>
      <c r="P41" s="5">
        <f t="shared" si="5"/>
        <v>0</v>
      </c>
      <c r="Q41" s="5">
        <f t="shared" si="6"/>
        <v>1.5773436099659439E-2</v>
      </c>
      <c r="R41" s="5">
        <f t="shared" si="7"/>
        <v>0.52088187847284462</v>
      </c>
      <c r="S41" s="5">
        <f t="shared" si="8"/>
        <v>0</v>
      </c>
      <c r="T41" s="5">
        <f t="shared" si="9"/>
        <v>0</v>
      </c>
      <c r="U41" s="5">
        <f t="shared" si="10"/>
        <v>0.46226922387524644</v>
      </c>
      <c r="V41" s="5">
        <f t="shared" si="11"/>
        <v>1</v>
      </c>
      <c r="W41" s="6">
        <f t="shared" si="12"/>
        <v>1.3411004879010577E-3</v>
      </c>
      <c r="X41" s="6">
        <f t="shared" si="13"/>
        <v>0</v>
      </c>
      <c r="Y41" s="6">
        <f t="shared" si="14"/>
        <v>0</v>
      </c>
      <c r="Z41" s="6">
        <f t="shared" si="15"/>
        <v>1.9669473822548845E-2</v>
      </c>
      <c r="AA41" s="6">
        <f t="shared" si="16"/>
        <v>0.64953966964007892</v>
      </c>
      <c r="AB41" s="6">
        <f t="shared" si="17"/>
        <v>0</v>
      </c>
      <c r="AC41" s="6">
        <f t="shared" si="18"/>
        <v>0</v>
      </c>
      <c r="AD41" s="6">
        <f t="shared" si="19"/>
        <v>0.57644969304947125</v>
      </c>
      <c r="AE41" s="6">
        <f t="shared" si="20"/>
        <v>1.246999937</v>
      </c>
    </row>
    <row r="42" spans="1:31" x14ac:dyDescent="0.3">
      <c r="A42" s="1">
        <v>40</v>
      </c>
      <c r="B42" s="1" t="s">
        <v>57</v>
      </c>
      <c r="C42" s="1" t="s">
        <v>56</v>
      </c>
      <c r="D42" s="1">
        <v>1.3064999749999999</v>
      </c>
      <c r="E42" s="2">
        <v>16</v>
      </c>
      <c r="F42" s="1">
        <v>0</v>
      </c>
      <c r="G42" s="1">
        <v>0</v>
      </c>
      <c r="H42" s="2">
        <v>208</v>
      </c>
      <c r="I42" s="2">
        <v>4387</v>
      </c>
      <c r="J42" s="1">
        <v>0</v>
      </c>
      <c r="K42" s="1">
        <v>0</v>
      </c>
      <c r="L42" s="2">
        <v>2786</v>
      </c>
      <c r="M42">
        <f t="shared" si="2"/>
        <v>7397</v>
      </c>
      <c r="N42" s="5">
        <f t="shared" si="3"/>
        <v>2.1630390698932E-3</v>
      </c>
      <c r="O42" s="5">
        <f t="shared" si="4"/>
        <v>0</v>
      </c>
      <c r="P42" s="5">
        <f t="shared" si="5"/>
        <v>0</v>
      </c>
      <c r="Q42" s="5">
        <f t="shared" si="6"/>
        <v>2.8119507908611598E-2</v>
      </c>
      <c r="R42" s="5">
        <f t="shared" si="7"/>
        <v>0.5930782749763418</v>
      </c>
      <c r="S42" s="5">
        <f t="shared" si="8"/>
        <v>0</v>
      </c>
      <c r="T42" s="5">
        <f t="shared" si="9"/>
        <v>0</v>
      </c>
      <c r="U42" s="5">
        <f t="shared" si="10"/>
        <v>0.37663917804515346</v>
      </c>
      <c r="V42" s="5">
        <f t="shared" si="11"/>
        <v>1</v>
      </c>
      <c r="W42" s="6">
        <f t="shared" si="12"/>
        <v>2.8260104907394889E-3</v>
      </c>
      <c r="X42" s="6">
        <f t="shared" si="13"/>
        <v>0</v>
      </c>
      <c r="Y42" s="6">
        <f t="shared" si="14"/>
        <v>0</v>
      </c>
      <c r="Z42" s="6">
        <f t="shared" si="15"/>
        <v>3.6738136379613352E-2</v>
      </c>
      <c r="AA42" s="6">
        <f t="shared" si="16"/>
        <v>0.77485675142963362</v>
      </c>
      <c r="AB42" s="6">
        <f t="shared" si="17"/>
        <v>0</v>
      </c>
      <c r="AC42" s="6">
        <f t="shared" si="18"/>
        <v>0</v>
      </c>
      <c r="AD42" s="6">
        <f t="shared" si="19"/>
        <v>0.4920790767000135</v>
      </c>
      <c r="AE42" s="6">
        <f t="shared" si="20"/>
        <v>1.3064999749999999</v>
      </c>
    </row>
    <row r="43" spans="1:31" x14ac:dyDescent="0.3">
      <c r="A43" s="1">
        <v>41</v>
      </c>
      <c r="B43" s="1" t="s">
        <v>58</v>
      </c>
      <c r="C43" s="1" t="s">
        <v>56</v>
      </c>
      <c r="D43" s="1">
        <v>1.2780000149999999</v>
      </c>
      <c r="E43" s="2">
        <v>4</v>
      </c>
      <c r="F43" s="1">
        <v>0</v>
      </c>
      <c r="G43" s="1">
        <v>0</v>
      </c>
      <c r="H43" s="2">
        <v>104</v>
      </c>
      <c r="I43" s="2">
        <v>3370</v>
      </c>
      <c r="J43" s="1">
        <v>0</v>
      </c>
      <c r="K43" s="1">
        <v>0</v>
      </c>
      <c r="L43" s="2">
        <v>3113</v>
      </c>
      <c r="M43">
        <f t="shared" si="2"/>
        <v>6591</v>
      </c>
      <c r="N43" s="5">
        <f t="shared" si="3"/>
        <v>6.0688818085267787E-4</v>
      </c>
      <c r="O43" s="5">
        <f t="shared" si="4"/>
        <v>0</v>
      </c>
      <c r="P43" s="5">
        <f t="shared" si="5"/>
        <v>0</v>
      </c>
      <c r="Q43" s="5">
        <f t="shared" si="6"/>
        <v>1.5779092702169626E-2</v>
      </c>
      <c r="R43" s="5">
        <f t="shared" si="7"/>
        <v>0.51130329236838112</v>
      </c>
      <c r="S43" s="5">
        <f t="shared" si="8"/>
        <v>0</v>
      </c>
      <c r="T43" s="5">
        <f t="shared" si="9"/>
        <v>0</v>
      </c>
      <c r="U43" s="5">
        <f t="shared" si="10"/>
        <v>0.47231072674859659</v>
      </c>
      <c r="V43" s="5">
        <f t="shared" si="11"/>
        <v>1</v>
      </c>
      <c r="W43" s="6">
        <f t="shared" si="12"/>
        <v>7.7560310423304497E-4</v>
      </c>
      <c r="X43" s="6">
        <f t="shared" si="13"/>
        <v>0</v>
      </c>
      <c r="Y43" s="6">
        <f t="shared" si="14"/>
        <v>0</v>
      </c>
      <c r="Z43" s="6">
        <f t="shared" si="15"/>
        <v>2.0165680710059173E-2</v>
      </c>
      <c r="AA43" s="6">
        <f t="shared" si="16"/>
        <v>0.65344561531634038</v>
      </c>
      <c r="AB43" s="6">
        <f t="shared" si="17"/>
        <v>0</v>
      </c>
      <c r="AC43" s="6">
        <f t="shared" si="18"/>
        <v>0</v>
      </c>
      <c r="AD43" s="6">
        <f t="shared" si="19"/>
        <v>0.60361311586936728</v>
      </c>
      <c r="AE43" s="6">
        <f t="shared" si="20"/>
        <v>1.2780000149999999</v>
      </c>
    </row>
    <row r="44" spans="1:31" x14ac:dyDescent="0.3">
      <c r="A44" s="1">
        <v>42</v>
      </c>
      <c r="B44" s="1" t="s">
        <v>59</v>
      </c>
      <c r="C44" s="1" t="s">
        <v>60</v>
      </c>
      <c r="D44" s="1">
        <v>0.67849999900000002</v>
      </c>
      <c r="E44" s="2">
        <v>101</v>
      </c>
      <c r="F44" s="1">
        <v>0</v>
      </c>
      <c r="G44" s="1">
        <v>0</v>
      </c>
      <c r="H44" s="1">
        <v>0</v>
      </c>
      <c r="I44" s="2">
        <v>4601</v>
      </c>
      <c r="J44" s="2">
        <v>1822</v>
      </c>
      <c r="K44" s="2">
        <v>421</v>
      </c>
      <c r="L44" s="1">
        <v>0</v>
      </c>
      <c r="M44">
        <f t="shared" si="2"/>
        <v>6945</v>
      </c>
      <c r="N44" s="5">
        <f t="shared" si="3"/>
        <v>1.4542836573074154E-2</v>
      </c>
      <c r="O44" s="5">
        <f t="shared" si="4"/>
        <v>0</v>
      </c>
      <c r="P44" s="5">
        <f t="shared" si="5"/>
        <v>0</v>
      </c>
      <c r="Q44" s="5">
        <f t="shared" si="6"/>
        <v>0</v>
      </c>
      <c r="R44" s="5">
        <f t="shared" si="7"/>
        <v>0.66249100071994238</v>
      </c>
      <c r="S44" s="5">
        <f t="shared" si="8"/>
        <v>0.2623470122390209</v>
      </c>
      <c r="T44" s="5">
        <f t="shared" si="9"/>
        <v>6.0619150467962561E-2</v>
      </c>
      <c r="U44" s="5">
        <f t="shared" si="10"/>
        <v>0</v>
      </c>
      <c r="V44" s="5">
        <f t="shared" si="11"/>
        <v>1</v>
      </c>
      <c r="W44" s="6">
        <f t="shared" si="12"/>
        <v>9.8673146002879776E-3</v>
      </c>
      <c r="X44" s="6">
        <f t="shared" si="13"/>
        <v>0</v>
      </c>
      <c r="Y44" s="6">
        <f t="shared" si="14"/>
        <v>0</v>
      </c>
      <c r="Z44" s="6">
        <f t="shared" si="15"/>
        <v>0</v>
      </c>
      <c r="AA44" s="6">
        <f t="shared" si="16"/>
        <v>0.44950014332598992</v>
      </c>
      <c r="AB44" s="6">
        <f t="shared" si="17"/>
        <v>0.17800244754182867</v>
      </c>
      <c r="AC44" s="6">
        <f t="shared" si="18"/>
        <v>4.1130093531893445E-2</v>
      </c>
      <c r="AD44" s="6">
        <f t="shared" si="19"/>
        <v>0</v>
      </c>
      <c r="AE44" s="6">
        <f t="shared" si="20"/>
        <v>0.67849999900000002</v>
      </c>
    </row>
    <row r="45" spans="1:31" x14ac:dyDescent="0.3">
      <c r="A45" s="1">
        <v>43</v>
      </c>
      <c r="B45" s="1" t="s">
        <v>61</v>
      </c>
      <c r="C45" s="1" t="s">
        <v>60</v>
      </c>
      <c r="D45" s="1">
        <v>0.72000003099999998</v>
      </c>
      <c r="E45" s="2">
        <v>86</v>
      </c>
      <c r="F45" s="1">
        <v>0</v>
      </c>
      <c r="G45" s="1">
        <v>0</v>
      </c>
      <c r="H45" s="1">
        <v>0</v>
      </c>
      <c r="I45" s="2">
        <v>3109</v>
      </c>
      <c r="J45" s="2">
        <v>1429</v>
      </c>
      <c r="K45" s="2">
        <v>269</v>
      </c>
      <c r="L45" s="1">
        <v>0</v>
      </c>
      <c r="M45">
        <f t="shared" si="2"/>
        <v>4893</v>
      </c>
      <c r="N45" s="5">
        <f t="shared" si="3"/>
        <v>1.7576129164111998E-2</v>
      </c>
      <c r="O45" s="5">
        <f t="shared" si="4"/>
        <v>0</v>
      </c>
      <c r="P45" s="5">
        <f t="shared" si="5"/>
        <v>0</v>
      </c>
      <c r="Q45" s="5">
        <f t="shared" si="6"/>
        <v>0</v>
      </c>
      <c r="R45" s="5">
        <f t="shared" si="7"/>
        <v>0.63539750664214178</v>
      </c>
      <c r="S45" s="5">
        <f t="shared" si="8"/>
        <v>0.2920498671571633</v>
      </c>
      <c r="T45" s="5">
        <f t="shared" si="9"/>
        <v>5.4976497036582875E-2</v>
      </c>
      <c r="U45" s="5">
        <f t="shared" si="10"/>
        <v>0</v>
      </c>
      <c r="V45" s="5">
        <f t="shared" si="11"/>
        <v>1</v>
      </c>
      <c r="W45" s="6">
        <f t="shared" si="12"/>
        <v>1.2654813543020641E-2</v>
      </c>
      <c r="X45" s="6">
        <f t="shared" si="13"/>
        <v>0</v>
      </c>
      <c r="Y45" s="6">
        <f t="shared" si="14"/>
        <v>0</v>
      </c>
      <c r="Z45" s="6">
        <f t="shared" si="15"/>
        <v>0</v>
      </c>
      <c r="AA45" s="6">
        <f t="shared" si="16"/>
        <v>0.4574862244796648</v>
      </c>
      <c r="AB45" s="6">
        <f t="shared" si="17"/>
        <v>0.21027591340670346</v>
      </c>
      <c r="AC45" s="6">
        <f t="shared" si="18"/>
        <v>3.9583079570611079E-2</v>
      </c>
      <c r="AD45" s="6">
        <f t="shared" si="19"/>
        <v>0</v>
      </c>
      <c r="AE45" s="6">
        <f t="shared" si="20"/>
        <v>0.72000003099999987</v>
      </c>
    </row>
    <row r="46" spans="1:31" x14ac:dyDescent="0.3">
      <c r="A46" s="1">
        <v>44</v>
      </c>
      <c r="B46" s="1" t="s">
        <v>62</v>
      </c>
      <c r="C46" s="1" t="s">
        <v>60</v>
      </c>
      <c r="D46" s="1">
        <v>0.69800003099999997</v>
      </c>
      <c r="E46" s="2">
        <v>144</v>
      </c>
      <c r="F46" s="1">
        <v>0</v>
      </c>
      <c r="G46" s="1">
        <v>0</v>
      </c>
      <c r="H46" s="1">
        <v>0</v>
      </c>
      <c r="I46" s="2">
        <v>3244</v>
      </c>
      <c r="J46" s="2">
        <v>1450</v>
      </c>
      <c r="K46" s="2">
        <v>340</v>
      </c>
      <c r="L46" s="1">
        <v>0</v>
      </c>
      <c r="M46">
        <f t="shared" si="2"/>
        <v>5178</v>
      </c>
      <c r="N46" s="5">
        <f t="shared" si="3"/>
        <v>2.7809965237543453E-2</v>
      </c>
      <c r="O46" s="5">
        <f t="shared" si="4"/>
        <v>0</v>
      </c>
      <c r="P46" s="5">
        <f t="shared" si="5"/>
        <v>0</v>
      </c>
      <c r="Q46" s="5">
        <f t="shared" si="6"/>
        <v>0</v>
      </c>
      <c r="R46" s="5">
        <f t="shared" si="7"/>
        <v>0.62649671687910391</v>
      </c>
      <c r="S46" s="5">
        <f t="shared" si="8"/>
        <v>0.28003089996137503</v>
      </c>
      <c r="T46" s="5">
        <f t="shared" si="9"/>
        <v>6.5662417921977592E-2</v>
      </c>
      <c r="U46" s="5">
        <f t="shared" si="10"/>
        <v>0</v>
      </c>
      <c r="V46" s="5">
        <f t="shared" si="11"/>
        <v>1</v>
      </c>
      <c r="W46" s="6">
        <f t="shared" si="12"/>
        <v>1.941135659791425E-2</v>
      </c>
      <c r="X46" s="6">
        <f t="shared" si="13"/>
        <v>0</v>
      </c>
      <c r="Y46" s="6">
        <f t="shared" si="14"/>
        <v>0</v>
      </c>
      <c r="Z46" s="6">
        <f t="shared" si="15"/>
        <v>0</v>
      </c>
      <c r="AA46" s="6">
        <f t="shared" si="16"/>
        <v>0.43729472780301271</v>
      </c>
      <c r="AB46" s="6">
        <f t="shared" si="17"/>
        <v>0.19546157685399768</v>
      </c>
      <c r="AC46" s="6">
        <f t="shared" si="18"/>
        <v>4.5832369745075312E-2</v>
      </c>
      <c r="AD46" s="6">
        <f t="shared" si="19"/>
        <v>0</v>
      </c>
      <c r="AE46" s="6">
        <f t="shared" si="20"/>
        <v>0.69800003099999997</v>
      </c>
    </row>
    <row r="47" spans="1:31" x14ac:dyDescent="0.3">
      <c r="A47" s="1">
        <v>45</v>
      </c>
      <c r="B47" s="1" t="s">
        <v>63</v>
      </c>
      <c r="C47" s="1" t="s">
        <v>64</v>
      </c>
      <c r="D47" s="1">
        <v>1.066499936</v>
      </c>
      <c r="E47" s="2">
        <v>15</v>
      </c>
      <c r="F47" s="1">
        <v>0</v>
      </c>
      <c r="G47" s="2">
        <v>2707</v>
      </c>
      <c r="H47" s="1">
        <v>0</v>
      </c>
      <c r="I47" s="2">
        <v>2904</v>
      </c>
      <c r="J47" s="1">
        <v>0</v>
      </c>
      <c r="K47" s="2">
        <v>120</v>
      </c>
      <c r="L47" s="1">
        <v>0</v>
      </c>
      <c r="M47">
        <f t="shared" si="2"/>
        <v>5746</v>
      </c>
      <c r="N47" s="5">
        <f t="shared" si="3"/>
        <v>2.610511660285416E-3</v>
      </c>
      <c r="O47" s="5">
        <f t="shared" si="4"/>
        <v>0</v>
      </c>
      <c r="P47" s="5">
        <f t="shared" si="5"/>
        <v>0.47111033762617471</v>
      </c>
      <c r="Q47" s="5">
        <f t="shared" si="6"/>
        <v>0</v>
      </c>
      <c r="R47" s="5">
        <f t="shared" si="7"/>
        <v>0.50539505743125657</v>
      </c>
      <c r="S47" s="5">
        <f t="shared" si="8"/>
        <v>0</v>
      </c>
      <c r="T47" s="5">
        <f t="shared" si="9"/>
        <v>2.0884093282283328E-2</v>
      </c>
      <c r="U47" s="5">
        <f t="shared" si="10"/>
        <v>0</v>
      </c>
      <c r="V47" s="5">
        <f t="shared" si="11"/>
        <v>1</v>
      </c>
      <c r="W47" s="6">
        <f t="shared" si="12"/>
        <v>2.7841105186216502E-3</v>
      </c>
      <c r="X47" s="6">
        <f t="shared" si="13"/>
        <v>0</v>
      </c>
      <c r="Y47" s="6">
        <f t="shared" si="14"/>
        <v>0.50243914492725372</v>
      </c>
      <c r="Z47" s="6">
        <f t="shared" si="15"/>
        <v>0</v>
      </c>
      <c r="AA47" s="6">
        <f t="shared" si="16"/>
        <v>0.5390037964051515</v>
      </c>
      <c r="AB47" s="6">
        <f t="shared" si="17"/>
        <v>0</v>
      </c>
      <c r="AC47" s="6">
        <f t="shared" si="18"/>
        <v>2.2272884148973202E-2</v>
      </c>
      <c r="AD47" s="6">
        <f t="shared" si="19"/>
        <v>0</v>
      </c>
      <c r="AE47" s="6">
        <f t="shared" si="20"/>
        <v>1.066499936</v>
      </c>
    </row>
    <row r="48" spans="1:31" x14ac:dyDescent="0.3">
      <c r="A48" s="1">
        <v>46</v>
      </c>
      <c r="B48" s="1" t="s">
        <v>65</v>
      </c>
      <c r="C48" s="1" t="s">
        <v>64</v>
      </c>
      <c r="D48" s="1">
        <v>1.0850000259999999</v>
      </c>
      <c r="E48" s="2">
        <v>18</v>
      </c>
      <c r="F48" s="1">
        <v>0</v>
      </c>
      <c r="G48" s="2">
        <v>2481</v>
      </c>
      <c r="H48" s="1">
        <v>0</v>
      </c>
      <c r="I48" s="2">
        <v>2386</v>
      </c>
      <c r="J48" s="1">
        <v>0</v>
      </c>
      <c r="K48" s="2">
        <v>137</v>
      </c>
      <c r="L48" s="1">
        <v>0</v>
      </c>
      <c r="M48">
        <f t="shared" si="2"/>
        <v>5022</v>
      </c>
      <c r="N48" s="5">
        <f t="shared" si="3"/>
        <v>3.5842293906810036E-3</v>
      </c>
      <c r="O48" s="5">
        <f t="shared" si="4"/>
        <v>0</v>
      </c>
      <c r="P48" s="5">
        <f t="shared" si="5"/>
        <v>0.49402628434886497</v>
      </c>
      <c r="Q48" s="5">
        <f t="shared" si="6"/>
        <v>0</v>
      </c>
      <c r="R48" s="5">
        <f t="shared" si="7"/>
        <v>0.4751095181202708</v>
      </c>
      <c r="S48" s="5">
        <f t="shared" si="8"/>
        <v>0</v>
      </c>
      <c r="T48" s="5">
        <f t="shared" si="9"/>
        <v>2.7279968140183193E-2</v>
      </c>
      <c r="U48" s="5">
        <f t="shared" si="10"/>
        <v>0</v>
      </c>
      <c r="V48" s="5">
        <f t="shared" si="11"/>
        <v>1</v>
      </c>
      <c r="W48" s="6">
        <f t="shared" si="12"/>
        <v>3.8888889820788528E-3</v>
      </c>
      <c r="X48" s="6">
        <f t="shared" si="13"/>
        <v>0</v>
      </c>
      <c r="Y48" s="6">
        <f t="shared" si="14"/>
        <v>0.53601853136320188</v>
      </c>
      <c r="Z48" s="6">
        <f t="shared" si="15"/>
        <v>0</v>
      </c>
      <c r="AA48" s="6">
        <f t="shared" si="16"/>
        <v>0.51549383951334127</v>
      </c>
      <c r="AB48" s="6">
        <f t="shared" si="17"/>
        <v>0</v>
      </c>
      <c r="AC48" s="6">
        <f t="shared" si="18"/>
        <v>2.9598766141377932E-2</v>
      </c>
      <c r="AD48" s="6">
        <f t="shared" si="19"/>
        <v>0</v>
      </c>
      <c r="AE48" s="6">
        <f t="shared" si="20"/>
        <v>1.0850000259999999</v>
      </c>
    </row>
    <row r="49" spans="1:31" x14ac:dyDescent="0.3">
      <c r="A49" s="1">
        <v>47</v>
      </c>
      <c r="B49" s="1" t="s">
        <v>66</v>
      </c>
      <c r="C49" s="1" t="s">
        <v>64</v>
      </c>
      <c r="D49" s="1">
        <v>1.044500011</v>
      </c>
      <c r="E49" s="2">
        <v>31</v>
      </c>
      <c r="F49" s="1">
        <v>0</v>
      </c>
      <c r="G49" s="2">
        <v>2648</v>
      </c>
      <c r="H49" s="1">
        <v>0</v>
      </c>
      <c r="I49" s="2">
        <v>2289</v>
      </c>
      <c r="J49" s="1">
        <v>0</v>
      </c>
      <c r="K49" s="2">
        <v>91</v>
      </c>
      <c r="L49" s="1">
        <v>0</v>
      </c>
      <c r="M49">
        <f t="shared" si="2"/>
        <v>5059</v>
      </c>
      <c r="N49" s="5">
        <f t="shared" si="3"/>
        <v>6.1276932200039535E-3</v>
      </c>
      <c r="O49" s="5">
        <f t="shared" si="4"/>
        <v>0</v>
      </c>
      <c r="P49" s="5">
        <f t="shared" si="5"/>
        <v>0.52342360150227318</v>
      </c>
      <c r="Q49" s="5">
        <f t="shared" si="6"/>
        <v>0</v>
      </c>
      <c r="R49" s="5">
        <f t="shared" si="7"/>
        <v>0.45246096066416286</v>
      </c>
      <c r="S49" s="5">
        <f t="shared" si="8"/>
        <v>0</v>
      </c>
      <c r="T49" s="5">
        <f t="shared" si="9"/>
        <v>1.7987744613559991E-2</v>
      </c>
      <c r="U49" s="5">
        <f t="shared" si="10"/>
        <v>0</v>
      </c>
      <c r="V49" s="5">
        <f t="shared" si="11"/>
        <v>1</v>
      </c>
      <c r="W49" s="6">
        <f t="shared" si="12"/>
        <v>6.4003756356987547E-3</v>
      </c>
      <c r="X49" s="6">
        <f t="shared" si="13"/>
        <v>0</v>
      </c>
      <c r="Y49" s="6">
        <f t="shared" si="14"/>
        <v>0.54671595752678392</v>
      </c>
      <c r="Z49" s="6">
        <f t="shared" si="15"/>
        <v>0</v>
      </c>
      <c r="AA49" s="6">
        <f t="shared" si="16"/>
        <v>0.47259547839078869</v>
      </c>
      <c r="AB49" s="6">
        <f t="shared" si="17"/>
        <v>0</v>
      </c>
      <c r="AC49" s="6">
        <f t="shared" si="18"/>
        <v>1.8788199446728601E-2</v>
      </c>
      <c r="AD49" s="6">
        <f t="shared" si="19"/>
        <v>0</v>
      </c>
      <c r="AE49" s="6">
        <f t="shared" si="20"/>
        <v>1.0445000109999998</v>
      </c>
    </row>
    <row r="50" spans="1:31" x14ac:dyDescent="0.3">
      <c r="A50" s="1">
        <v>48</v>
      </c>
      <c r="B50" s="1" t="s">
        <v>67</v>
      </c>
      <c r="C50" s="1" t="s">
        <v>68</v>
      </c>
      <c r="D50" s="1">
        <v>1.0625000170000001</v>
      </c>
      <c r="E50" s="2">
        <v>24</v>
      </c>
      <c r="F50" s="2">
        <v>4092</v>
      </c>
      <c r="G50" s="1">
        <v>0</v>
      </c>
      <c r="H50" s="1">
        <v>0</v>
      </c>
      <c r="I50" s="2">
        <v>1047</v>
      </c>
      <c r="J50" s="2">
        <v>181</v>
      </c>
      <c r="K50" s="1">
        <v>0</v>
      </c>
      <c r="L50" s="1">
        <v>0</v>
      </c>
      <c r="M50">
        <f t="shared" si="2"/>
        <v>5344</v>
      </c>
      <c r="N50" s="5">
        <f t="shared" si="3"/>
        <v>4.4910179640718561E-3</v>
      </c>
      <c r="O50" s="5">
        <f t="shared" si="4"/>
        <v>0.76571856287425155</v>
      </c>
      <c r="P50" s="5">
        <f t="shared" si="5"/>
        <v>0</v>
      </c>
      <c r="Q50" s="5">
        <f t="shared" si="6"/>
        <v>0</v>
      </c>
      <c r="R50" s="5">
        <f t="shared" si="7"/>
        <v>0.19592065868263472</v>
      </c>
      <c r="S50" s="5">
        <f t="shared" si="8"/>
        <v>3.3869760479041916E-2</v>
      </c>
      <c r="T50" s="5">
        <f t="shared" si="9"/>
        <v>0</v>
      </c>
      <c r="U50" s="5">
        <f t="shared" si="10"/>
        <v>0</v>
      </c>
      <c r="V50" s="5">
        <f t="shared" si="11"/>
        <v>1</v>
      </c>
      <c r="W50" s="6">
        <f t="shared" si="12"/>
        <v>4.7717066631736528E-3</v>
      </c>
      <c r="X50" s="6">
        <f t="shared" si="13"/>
        <v>0.81357598607110793</v>
      </c>
      <c r="Y50" s="6">
        <f t="shared" si="14"/>
        <v>0</v>
      </c>
      <c r="Z50" s="6">
        <f t="shared" si="15"/>
        <v>0</v>
      </c>
      <c r="AA50" s="6">
        <f t="shared" si="16"/>
        <v>0.2081657031809506</v>
      </c>
      <c r="AB50" s="6">
        <f t="shared" si="17"/>
        <v>3.5986621084767967E-2</v>
      </c>
      <c r="AC50" s="6">
        <f t="shared" si="18"/>
        <v>0</v>
      </c>
      <c r="AD50" s="6">
        <f t="shared" si="19"/>
        <v>0</v>
      </c>
      <c r="AE50" s="6">
        <f t="shared" si="20"/>
        <v>1.0625000170000001</v>
      </c>
    </row>
    <row r="51" spans="1:31" x14ac:dyDescent="0.3">
      <c r="A51" s="1">
        <v>49</v>
      </c>
      <c r="B51" s="1" t="s">
        <v>69</v>
      </c>
      <c r="C51" s="1" t="s">
        <v>68</v>
      </c>
      <c r="D51" s="1">
        <v>1.13250001</v>
      </c>
      <c r="E51" s="2">
        <v>17</v>
      </c>
      <c r="F51" s="2">
        <v>3629</v>
      </c>
      <c r="G51" s="1">
        <v>0</v>
      </c>
      <c r="H51" s="1">
        <v>0</v>
      </c>
      <c r="I51" s="2">
        <v>1233</v>
      </c>
      <c r="J51" s="2">
        <v>144</v>
      </c>
      <c r="K51" s="1">
        <v>0</v>
      </c>
      <c r="L51" s="1">
        <v>0</v>
      </c>
      <c r="M51">
        <f t="shared" si="2"/>
        <v>5023</v>
      </c>
      <c r="N51" s="5">
        <f t="shared" si="3"/>
        <v>3.3844316145729644E-3</v>
      </c>
      <c r="O51" s="5">
        <f t="shared" si="4"/>
        <v>0.72247660760501697</v>
      </c>
      <c r="P51" s="5">
        <f t="shared" si="5"/>
        <v>0</v>
      </c>
      <c r="Q51" s="5">
        <f t="shared" si="6"/>
        <v>0</v>
      </c>
      <c r="R51" s="5">
        <f t="shared" si="7"/>
        <v>0.2454708341628509</v>
      </c>
      <c r="S51" s="5">
        <f t="shared" si="8"/>
        <v>2.8668126617559228E-2</v>
      </c>
      <c r="T51" s="5">
        <f t="shared" si="9"/>
        <v>0</v>
      </c>
      <c r="U51" s="5">
        <f t="shared" si="10"/>
        <v>0</v>
      </c>
      <c r="V51" s="5">
        <f t="shared" si="11"/>
        <v>1</v>
      </c>
      <c r="W51" s="6">
        <f t="shared" si="12"/>
        <v>3.8328688373481983E-3</v>
      </c>
      <c r="X51" s="6">
        <f t="shared" si="13"/>
        <v>0.81820476533744779</v>
      </c>
      <c r="Y51" s="6">
        <f t="shared" si="14"/>
        <v>0</v>
      </c>
      <c r="Z51" s="6">
        <f t="shared" si="15"/>
        <v>0</v>
      </c>
      <c r="AA51" s="6">
        <f t="shared" si="16"/>
        <v>0.27799572214413698</v>
      </c>
      <c r="AB51" s="6">
        <f t="shared" si="17"/>
        <v>3.246665368106709E-2</v>
      </c>
      <c r="AC51" s="6">
        <f t="shared" si="18"/>
        <v>0</v>
      </c>
      <c r="AD51" s="6">
        <f t="shared" si="19"/>
        <v>0</v>
      </c>
      <c r="AE51" s="6">
        <f t="shared" si="20"/>
        <v>1.1325000100000002</v>
      </c>
    </row>
    <row r="52" spans="1:31" x14ac:dyDescent="0.3">
      <c r="A52" s="1">
        <v>50</v>
      </c>
      <c r="B52" s="1" t="s">
        <v>70</v>
      </c>
      <c r="C52" s="1" t="s">
        <v>68</v>
      </c>
      <c r="D52" s="1">
        <v>1.247999954</v>
      </c>
      <c r="E52" s="2">
        <v>8</v>
      </c>
      <c r="F52" s="2">
        <v>2602</v>
      </c>
      <c r="G52" s="1">
        <v>0</v>
      </c>
      <c r="H52" s="1">
        <v>0</v>
      </c>
      <c r="I52" s="2">
        <v>661</v>
      </c>
      <c r="J52" s="2">
        <v>76</v>
      </c>
      <c r="K52" s="1">
        <v>0</v>
      </c>
      <c r="L52" s="1">
        <v>0</v>
      </c>
      <c r="M52">
        <f t="shared" si="2"/>
        <v>3347</v>
      </c>
      <c r="N52" s="5">
        <f t="shared" si="3"/>
        <v>2.3902001792650133E-3</v>
      </c>
      <c r="O52" s="5">
        <f t="shared" si="4"/>
        <v>0.77741260830594561</v>
      </c>
      <c r="P52" s="5">
        <f t="shared" si="5"/>
        <v>0</v>
      </c>
      <c r="Q52" s="5">
        <f t="shared" si="6"/>
        <v>0</v>
      </c>
      <c r="R52" s="5">
        <f t="shared" si="7"/>
        <v>0.19749028981177175</v>
      </c>
      <c r="S52" s="5">
        <f t="shared" si="8"/>
        <v>2.2706901703017628E-2</v>
      </c>
      <c r="T52" s="5">
        <f t="shared" si="9"/>
        <v>0</v>
      </c>
      <c r="U52" s="5">
        <f t="shared" si="10"/>
        <v>0</v>
      </c>
      <c r="V52" s="5">
        <f t="shared" si="11"/>
        <v>1</v>
      </c>
      <c r="W52" s="6">
        <f t="shared" si="12"/>
        <v>2.9829697137735284E-3</v>
      </c>
      <c r="X52" s="6">
        <f t="shared" si="13"/>
        <v>0.97021089940484007</v>
      </c>
      <c r="Y52" s="6">
        <f t="shared" si="14"/>
        <v>0</v>
      </c>
      <c r="Z52" s="6">
        <f t="shared" si="15"/>
        <v>0</v>
      </c>
      <c r="AA52" s="6">
        <f t="shared" si="16"/>
        <v>0.24646787260053779</v>
      </c>
      <c r="AB52" s="6">
        <f t="shared" si="17"/>
        <v>2.833821228084852E-2</v>
      </c>
      <c r="AC52" s="6">
        <f t="shared" si="18"/>
        <v>0</v>
      </c>
      <c r="AD52" s="6">
        <f t="shared" si="19"/>
        <v>0</v>
      </c>
      <c r="AE52" s="6">
        <f t="shared" si="20"/>
        <v>1.2479999539999997</v>
      </c>
    </row>
    <row r="53" spans="1:31" x14ac:dyDescent="0.3">
      <c r="A53" s="1">
        <v>51</v>
      </c>
      <c r="B53" s="1" t="s">
        <v>71</v>
      </c>
      <c r="C53" s="1" t="s">
        <v>72</v>
      </c>
      <c r="D53" s="1">
        <v>1.1554999530000001</v>
      </c>
      <c r="E53" s="2">
        <v>11</v>
      </c>
      <c r="F53" s="1">
        <v>0</v>
      </c>
      <c r="G53" s="2">
        <v>2876</v>
      </c>
      <c r="H53" s="1">
        <v>0</v>
      </c>
      <c r="I53" s="2">
        <v>3097</v>
      </c>
      <c r="J53" s="2">
        <v>265</v>
      </c>
      <c r="K53" s="1">
        <v>0</v>
      </c>
      <c r="L53" s="1">
        <v>0</v>
      </c>
      <c r="M53">
        <f t="shared" si="2"/>
        <v>6249</v>
      </c>
      <c r="N53" s="5">
        <f t="shared" si="3"/>
        <v>1.7602816450632101E-3</v>
      </c>
      <c r="O53" s="5">
        <f t="shared" si="4"/>
        <v>0</v>
      </c>
      <c r="P53" s="5">
        <f t="shared" si="5"/>
        <v>0.46023363738198114</v>
      </c>
      <c r="Q53" s="5">
        <f t="shared" si="6"/>
        <v>0</v>
      </c>
      <c r="R53" s="5">
        <f t="shared" si="7"/>
        <v>0.49559929588734197</v>
      </c>
      <c r="S53" s="5">
        <f t="shared" si="8"/>
        <v>4.2406785085613699E-2</v>
      </c>
      <c r="T53" s="5">
        <f t="shared" si="9"/>
        <v>0</v>
      </c>
      <c r="U53" s="5">
        <f t="shared" si="10"/>
        <v>0</v>
      </c>
      <c r="V53" s="5">
        <f t="shared" si="11"/>
        <v>1</v>
      </c>
      <c r="W53" s="6">
        <f t="shared" si="12"/>
        <v>2.0340053581373021E-3</v>
      </c>
      <c r="X53" s="6">
        <f t="shared" si="13"/>
        <v>0</v>
      </c>
      <c r="Y53" s="6">
        <f t="shared" si="14"/>
        <v>0.53179994636389827</v>
      </c>
      <c r="Z53" s="6">
        <f t="shared" si="15"/>
        <v>0</v>
      </c>
      <c r="AA53" s="6">
        <f t="shared" si="16"/>
        <v>0.57266496310465675</v>
      </c>
      <c r="AB53" s="6">
        <f t="shared" si="17"/>
        <v>4.9001038173307733E-2</v>
      </c>
      <c r="AC53" s="6">
        <f t="shared" si="18"/>
        <v>0</v>
      </c>
      <c r="AD53" s="6">
        <f t="shared" si="19"/>
        <v>0</v>
      </c>
      <c r="AE53" s="6">
        <f t="shared" si="20"/>
        <v>1.1554999530000001</v>
      </c>
    </row>
    <row r="54" spans="1:31" x14ac:dyDescent="0.3">
      <c r="A54" s="1">
        <v>52</v>
      </c>
      <c r="B54" s="1" t="s">
        <v>73</v>
      </c>
      <c r="C54" s="1" t="s">
        <v>72</v>
      </c>
      <c r="D54" s="1">
        <v>1.067499953</v>
      </c>
      <c r="E54" s="2">
        <v>19</v>
      </c>
      <c r="F54" s="1">
        <v>0</v>
      </c>
      <c r="G54" s="2">
        <v>2959</v>
      </c>
      <c r="H54" s="1">
        <v>0</v>
      </c>
      <c r="I54" s="2">
        <v>4298</v>
      </c>
      <c r="J54" s="2">
        <v>327</v>
      </c>
      <c r="K54" s="1">
        <v>0</v>
      </c>
      <c r="L54" s="1">
        <v>0</v>
      </c>
      <c r="M54">
        <f t="shared" si="2"/>
        <v>7603</v>
      </c>
      <c r="N54" s="5">
        <f t="shared" si="3"/>
        <v>2.4990135472839669E-3</v>
      </c>
      <c r="O54" s="5">
        <f t="shared" si="4"/>
        <v>0</v>
      </c>
      <c r="P54" s="5">
        <f t="shared" si="5"/>
        <v>0.38918847823227676</v>
      </c>
      <c r="Q54" s="5">
        <f t="shared" si="6"/>
        <v>0</v>
      </c>
      <c r="R54" s="5">
        <f t="shared" si="7"/>
        <v>0.56530316980139417</v>
      </c>
      <c r="S54" s="5">
        <f t="shared" si="8"/>
        <v>4.3009338419045112E-2</v>
      </c>
      <c r="T54" s="5">
        <f t="shared" si="9"/>
        <v>0</v>
      </c>
      <c r="U54" s="5">
        <f t="shared" si="10"/>
        <v>0</v>
      </c>
      <c r="V54" s="5">
        <f t="shared" si="11"/>
        <v>1</v>
      </c>
      <c r="W54" s="6">
        <f t="shared" si="12"/>
        <v>2.667696844271998E-3</v>
      </c>
      <c r="X54" s="6">
        <f t="shared" si="13"/>
        <v>0</v>
      </c>
      <c r="Y54" s="6">
        <f t="shared" si="14"/>
        <v>0.41545868222109694</v>
      </c>
      <c r="Z54" s="6">
        <f t="shared" si="15"/>
        <v>0</v>
      </c>
      <c r="AA54" s="6">
        <f t="shared" si="16"/>
        <v>0.60346110719373924</v>
      </c>
      <c r="AB54" s="6">
        <f t="shared" si="17"/>
        <v>4.591246674089175E-2</v>
      </c>
      <c r="AC54" s="6">
        <f t="shared" si="18"/>
        <v>0</v>
      </c>
      <c r="AD54" s="6">
        <f t="shared" si="19"/>
        <v>0</v>
      </c>
      <c r="AE54" s="6">
        <f t="shared" si="20"/>
        <v>1.0674999529999998</v>
      </c>
    </row>
    <row r="55" spans="1:31" x14ac:dyDescent="0.3">
      <c r="A55" s="1">
        <v>53</v>
      </c>
      <c r="B55" s="1" t="s">
        <v>74</v>
      </c>
      <c r="C55" s="1" t="s">
        <v>72</v>
      </c>
      <c r="D55" s="1">
        <v>1.2540000549999999</v>
      </c>
      <c r="E55" s="2">
        <v>20</v>
      </c>
      <c r="F55" s="1">
        <v>0</v>
      </c>
      <c r="G55" s="2">
        <v>2306</v>
      </c>
      <c r="H55" s="1">
        <v>0</v>
      </c>
      <c r="I55" s="2">
        <v>3597</v>
      </c>
      <c r="J55" s="2">
        <v>292</v>
      </c>
      <c r="K55" s="1">
        <v>0</v>
      </c>
      <c r="L55" s="1">
        <v>0</v>
      </c>
      <c r="M55">
        <f t="shared" si="2"/>
        <v>6215</v>
      </c>
      <c r="N55" s="5">
        <f t="shared" si="3"/>
        <v>3.2180209171359612E-3</v>
      </c>
      <c r="O55" s="5">
        <f t="shared" si="4"/>
        <v>0</v>
      </c>
      <c r="P55" s="5">
        <f t="shared" si="5"/>
        <v>0.37103781174577632</v>
      </c>
      <c r="Q55" s="5">
        <f t="shared" si="6"/>
        <v>0</v>
      </c>
      <c r="R55" s="5">
        <f t="shared" si="7"/>
        <v>0.57876106194690269</v>
      </c>
      <c r="S55" s="5">
        <f t="shared" si="8"/>
        <v>4.6983105390185034E-2</v>
      </c>
      <c r="T55" s="5">
        <f t="shared" si="9"/>
        <v>0</v>
      </c>
      <c r="U55" s="5">
        <f t="shared" si="10"/>
        <v>0</v>
      </c>
      <c r="V55" s="5">
        <f t="shared" si="11"/>
        <v>1</v>
      </c>
      <c r="W55" s="6">
        <f t="shared" si="12"/>
        <v>4.0353984070796451E-3</v>
      </c>
      <c r="X55" s="6">
        <f t="shared" si="13"/>
        <v>0</v>
      </c>
      <c r="Y55" s="6">
        <f t="shared" si="14"/>
        <v>0.46528143633628311</v>
      </c>
      <c r="Z55" s="6">
        <f t="shared" si="15"/>
        <v>0</v>
      </c>
      <c r="AA55" s="6">
        <f t="shared" si="16"/>
        <v>0.72576640351327426</v>
      </c>
      <c r="AB55" s="6">
        <f t="shared" si="17"/>
        <v>5.8916816743362826E-2</v>
      </c>
      <c r="AC55" s="6">
        <f t="shared" si="18"/>
        <v>0</v>
      </c>
      <c r="AD55" s="6">
        <f t="shared" si="19"/>
        <v>0</v>
      </c>
      <c r="AE55" s="6">
        <f t="shared" si="20"/>
        <v>1.2540000549999999</v>
      </c>
    </row>
    <row r="56" spans="1:31" x14ac:dyDescent="0.3">
      <c r="A56" s="1">
        <v>54</v>
      </c>
      <c r="B56" s="1" t="s">
        <v>75</v>
      </c>
      <c r="C56" s="1" t="s">
        <v>76</v>
      </c>
      <c r="D56" s="1">
        <v>1.4920000609999999</v>
      </c>
      <c r="E56" s="2">
        <v>6</v>
      </c>
      <c r="F56" s="2">
        <v>3447</v>
      </c>
      <c r="G56" s="2">
        <v>592</v>
      </c>
      <c r="H56" s="1">
        <v>0</v>
      </c>
      <c r="I56" s="2">
        <v>2163</v>
      </c>
      <c r="J56" s="1">
        <v>0</v>
      </c>
      <c r="K56" s="1">
        <v>0</v>
      </c>
      <c r="L56" s="1">
        <v>0</v>
      </c>
      <c r="M56">
        <f t="shared" si="2"/>
        <v>6208</v>
      </c>
      <c r="N56" s="5">
        <f t="shared" si="3"/>
        <v>9.6649484536082478E-4</v>
      </c>
      <c r="O56" s="5">
        <f t="shared" si="4"/>
        <v>0.55525128865979378</v>
      </c>
      <c r="P56" s="5">
        <f t="shared" si="5"/>
        <v>9.5360824742268036E-2</v>
      </c>
      <c r="Q56" s="5">
        <f t="shared" si="6"/>
        <v>0</v>
      </c>
      <c r="R56" s="5">
        <f t="shared" si="7"/>
        <v>0.3484213917525773</v>
      </c>
      <c r="S56" s="5">
        <f t="shared" si="8"/>
        <v>0</v>
      </c>
      <c r="T56" s="5">
        <f t="shared" si="9"/>
        <v>0</v>
      </c>
      <c r="U56" s="5">
        <f t="shared" si="10"/>
        <v>0</v>
      </c>
      <c r="V56" s="5">
        <f t="shared" si="11"/>
        <v>1</v>
      </c>
      <c r="W56" s="6">
        <f t="shared" si="12"/>
        <v>1.442010368234536E-3</v>
      </c>
      <c r="X56" s="6">
        <f t="shared" si="13"/>
        <v>0.82843495655074095</v>
      </c>
      <c r="Y56" s="6">
        <f t="shared" si="14"/>
        <v>0.14227835633247421</v>
      </c>
      <c r="Z56" s="6">
        <f t="shared" si="15"/>
        <v>0</v>
      </c>
      <c r="AA56" s="6">
        <f t="shared" si="16"/>
        <v>0.51984473774855022</v>
      </c>
      <c r="AB56" s="6">
        <f t="shared" si="17"/>
        <v>0</v>
      </c>
      <c r="AC56" s="6">
        <f t="shared" si="18"/>
        <v>0</v>
      </c>
      <c r="AD56" s="6">
        <f t="shared" si="19"/>
        <v>0</v>
      </c>
      <c r="AE56" s="6">
        <f t="shared" si="20"/>
        <v>1.4920000609999999</v>
      </c>
    </row>
    <row r="57" spans="1:31" x14ac:dyDescent="0.3">
      <c r="A57" s="1">
        <v>55</v>
      </c>
      <c r="B57" s="1" t="s">
        <v>77</v>
      </c>
      <c r="C57" s="1" t="s">
        <v>76</v>
      </c>
      <c r="D57" s="1">
        <v>1.5614999709999999</v>
      </c>
      <c r="E57" s="2">
        <v>5</v>
      </c>
      <c r="F57" s="2">
        <v>2751</v>
      </c>
      <c r="G57" s="2">
        <v>460</v>
      </c>
      <c r="H57" s="1">
        <v>0</v>
      </c>
      <c r="I57" s="2">
        <v>1705</v>
      </c>
      <c r="J57" s="1">
        <v>0</v>
      </c>
      <c r="K57" s="1">
        <v>0</v>
      </c>
      <c r="L57" s="1">
        <v>0</v>
      </c>
      <c r="M57">
        <f t="shared" si="2"/>
        <v>4921</v>
      </c>
      <c r="N57" s="5">
        <f t="shared" si="3"/>
        <v>1.016053647632595E-3</v>
      </c>
      <c r="O57" s="5">
        <f t="shared" si="4"/>
        <v>0.55903271692745382</v>
      </c>
      <c r="P57" s="5">
        <f t="shared" si="5"/>
        <v>9.3476935582198745E-2</v>
      </c>
      <c r="Q57" s="5">
        <f t="shared" si="6"/>
        <v>0</v>
      </c>
      <c r="R57" s="5">
        <f t="shared" si="7"/>
        <v>0.34647429384271489</v>
      </c>
      <c r="S57" s="5">
        <f t="shared" si="8"/>
        <v>0</v>
      </c>
      <c r="T57" s="5">
        <f t="shared" si="9"/>
        <v>0</v>
      </c>
      <c r="U57" s="5">
        <f t="shared" si="10"/>
        <v>0</v>
      </c>
      <c r="V57" s="5">
        <f t="shared" si="11"/>
        <v>1</v>
      </c>
      <c r="W57" s="6">
        <f t="shared" si="12"/>
        <v>1.5865677413127411E-3</v>
      </c>
      <c r="X57" s="6">
        <f t="shared" si="13"/>
        <v>0.87292957127027027</v>
      </c>
      <c r="Y57" s="6">
        <f t="shared" si="14"/>
        <v>0.1459642322007722</v>
      </c>
      <c r="Z57" s="6">
        <f t="shared" si="15"/>
        <v>0</v>
      </c>
      <c r="AA57" s="6">
        <f t="shared" si="16"/>
        <v>0.5410195997876448</v>
      </c>
      <c r="AB57" s="6">
        <f t="shared" si="17"/>
        <v>0</v>
      </c>
      <c r="AC57" s="6">
        <f t="shared" si="18"/>
        <v>0</v>
      </c>
      <c r="AD57" s="6">
        <f t="shared" si="19"/>
        <v>0</v>
      </c>
      <c r="AE57" s="6">
        <f t="shared" si="20"/>
        <v>1.5614999709999999</v>
      </c>
    </row>
    <row r="58" spans="1:31" x14ac:dyDescent="0.3">
      <c r="A58" s="1">
        <v>56</v>
      </c>
      <c r="B58" s="1" t="s">
        <v>78</v>
      </c>
      <c r="C58" s="1" t="s">
        <v>76</v>
      </c>
      <c r="D58" s="1">
        <v>1.5690000230000001</v>
      </c>
      <c r="E58" s="2">
        <v>4</v>
      </c>
      <c r="F58" s="2">
        <v>2221</v>
      </c>
      <c r="G58" s="2">
        <v>613</v>
      </c>
      <c r="H58" s="1">
        <v>0</v>
      </c>
      <c r="I58" s="2">
        <v>1349</v>
      </c>
      <c r="J58" s="1">
        <v>0</v>
      </c>
      <c r="K58" s="1">
        <v>0</v>
      </c>
      <c r="L58" s="1">
        <v>0</v>
      </c>
      <c r="M58">
        <f t="shared" si="2"/>
        <v>4187</v>
      </c>
      <c r="N58" s="5">
        <f t="shared" si="3"/>
        <v>9.5533795080009556E-4</v>
      </c>
      <c r="O58" s="5">
        <f t="shared" si="4"/>
        <v>0.53045139718175305</v>
      </c>
      <c r="P58" s="5">
        <f t="shared" si="5"/>
        <v>0.14640554096011463</v>
      </c>
      <c r="Q58" s="5">
        <f t="shared" si="6"/>
        <v>0</v>
      </c>
      <c r="R58" s="5">
        <f t="shared" si="7"/>
        <v>0.32218772390733225</v>
      </c>
      <c r="S58" s="5">
        <f t="shared" si="8"/>
        <v>0</v>
      </c>
      <c r="T58" s="5">
        <f t="shared" si="9"/>
        <v>0</v>
      </c>
      <c r="U58" s="5">
        <f t="shared" si="10"/>
        <v>0</v>
      </c>
      <c r="V58" s="5">
        <f t="shared" si="11"/>
        <v>1</v>
      </c>
      <c r="W58" s="6">
        <f t="shared" si="12"/>
        <v>1.4989252667781229E-3</v>
      </c>
      <c r="X58" s="6">
        <f t="shared" si="13"/>
        <v>0.83227825437855274</v>
      </c>
      <c r="Y58" s="6">
        <f t="shared" si="14"/>
        <v>0.2297102971337473</v>
      </c>
      <c r="Z58" s="6">
        <f t="shared" si="15"/>
        <v>0</v>
      </c>
      <c r="AA58" s="6">
        <f t="shared" si="16"/>
        <v>0.50551254622092201</v>
      </c>
      <c r="AB58" s="6">
        <f t="shared" si="17"/>
        <v>0</v>
      </c>
      <c r="AC58" s="6">
        <f t="shared" si="18"/>
        <v>0</v>
      </c>
      <c r="AD58" s="6">
        <f t="shared" si="19"/>
        <v>0</v>
      </c>
      <c r="AE58" s="6">
        <f t="shared" si="20"/>
        <v>1.5690000230000001</v>
      </c>
    </row>
    <row r="59" spans="1:31" x14ac:dyDescent="0.3">
      <c r="A59" s="1">
        <v>57</v>
      </c>
      <c r="B59" s="1" t="s">
        <v>79</v>
      </c>
      <c r="C59" s="1" t="s">
        <v>80</v>
      </c>
      <c r="D59" s="1">
        <v>0.94050003800000004</v>
      </c>
      <c r="E59" s="1">
        <v>0</v>
      </c>
      <c r="F59" s="1">
        <v>0</v>
      </c>
      <c r="G59" s="2">
        <v>3338</v>
      </c>
      <c r="H59" s="2">
        <v>53</v>
      </c>
      <c r="I59" s="2">
        <v>2106</v>
      </c>
      <c r="J59" s="2">
        <v>295</v>
      </c>
      <c r="K59" s="2">
        <v>408</v>
      </c>
      <c r="L59" s="1">
        <v>0</v>
      </c>
      <c r="M59">
        <f t="shared" si="2"/>
        <v>6200</v>
      </c>
      <c r="N59" s="5">
        <f t="shared" si="3"/>
        <v>0</v>
      </c>
      <c r="O59" s="5">
        <f t="shared" si="4"/>
        <v>0</v>
      </c>
      <c r="P59" s="5">
        <f t="shared" si="5"/>
        <v>0.5383870967741935</v>
      </c>
      <c r="Q59" s="5">
        <f t="shared" si="6"/>
        <v>8.5483870967741939E-3</v>
      </c>
      <c r="R59" s="5">
        <f t="shared" si="7"/>
        <v>0.33967741935483869</v>
      </c>
      <c r="S59" s="5">
        <f t="shared" si="8"/>
        <v>4.7580645161290319E-2</v>
      </c>
      <c r="T59" s="5">
        <f t="shared" si="9"/>
        <v>6.580645161290323E-2</v>
      </c>
      <c r="U59" s="5">
        <f t="shared" si="10"/>
        <v>0</v>
      </c>
      <c r="V59" s="5">
        <f t="shared" si="11"/>
        <v>0.99999999999999989</v>
      </c>
      <c r="W59" s="6">
        <f t="shared" si="12"/>
        <v>0</v>
      </c>
      <c r="X59" s="6">
        <f t="shared" si="13"/>
        <v>0</v>
      </c>
      <c r="Y59" s="6">
        <f t="shared" si="14"/>
        <v>0.50635308497483866</v>
      </c>
      <c r="Z59" s="6">
        <f t="shared" si="15"/>
        <v>8.0397583893548393E-3</v>
      </c>
      <c r="AA59" s="6">
        <f t="shared" si="16"/>
        <v>0.31946662581096774</v>
      </c>
      <c r="AB59" s="6">
        <f t="shared" si="17"/>
        <v>4.4749598582258063E-2</v>
      </c>
      <c r="AC59" s="6">
        <f t="shared" si="18"/>
        <v>6.1890970242580653E-2</v>
      </c>
      <c r="AD59" s="6">
        <f t="shared" si="19"/>
        <v>0</v>
      </c>
      <c r="AE59" s="6">
        <f t="shared" si="20"/>
        <v>0.94050003799999993</v>
      </c>
    </row>
    <row r="60" spans="1:31" x14ac:dyDescent="0.3">
      <c r="A60" s="1">
        <v>58</v>
      </c>
      <c r="B60" s="1" t="s">
        <v>81</v>
      </c>
      <c r="C60" s="1" t="s">
        <v>80</v>
      </c>
      <c r="D60" s="1">
        <v>1.147000032</v>
      </c>
      <c r="E60" s="1">
        <v>0</v>
      </c>
      <c r="F60" s="1">
        <v>0</v>
      </c>
      <c r="G60" s="2">
        <v>2168</v>
      </c>
      <c r="H60" s="2">
        <v>43</v>
      </c>
      <c r="I60" s="2">
        <v>1428</v>
      </c>
      <c r="J60" s="2">
        <v>258</v>
      </c>
      <c r="K60" s="2">
        <v>355</v>
      </c>
      <c r="L60" s="1">
        <v>0</v>
      </c>
      <c r="M60">
        <f t="shared" si="2"/>
        <v>4252</v>
      </c>
      <c r="N60" s="5">
        <f t="shared" si="3"/>
        <v>0</v>
      </c>
      <c r="O60" s="5">
        <f t="shared" si="4"/>
        <v>0</v>
      </c>
      <c r="P60" s="5">
        <f t="shared" si="5"/>
        <v>0.50987770460959547</v>
      </c>
      <c r="Q60" s="5">
        <f t="shared" si="6"/>
        <v>1.0112888052681091E-2</v>
      </c>
      <c r="R60" s="5">
        <f t="shared" si="7"/>
        <v>0.33584195672624645</v>
      </c>
      <c r="S60" s="5">
        <f t="shared" si="8"/>
        <v>6.0677328316086548E-2</v>
      </c>
      <c r="T60" s="5">
        <f t="shared" si="9"/>
        <v>8.3490122295390407E-2</v>
      </c>
      <c r="U60" s="5">
        <f t="shared" si="10"/>
        <v>0</v>
      </c>
      <c r="V60" s="5">
        <f t="shared" si="11"/>
        <v>1</v>
      </c>
      <c r="W60" s="6">
        <f t="shared" si="12"/>
        <v>0</v>
      </c>
      <c r="X60" s="6">
        <f t="shared" si="13"/>
        <v>0</v>
      </c>
      <c r="Y60" s="6">
        <f t="shared" si="14"/>
        <v>0.58482974350329253</v>
      </c>
      <c r="Z60" s="6">
        <f t="shared" si="15"/>
        <v>1.1599482920037629E-2</v>
      </c>
      <c r="AA60" s="6">
        <f t="shared" si="16"/>
        <v>0.38521073511194731</v>
      </c>
      <c r="AB60" s="6">
        <f t="shared" si="17"/>
        <v>6.9596897520225784E-2</v>
      </c>
      <c r="AC60" s="6">
        <f t="shared" si="18"/>
        <v>9.5763172944496711E-2</v>
      </c>
      <c r="AD60" s="6">
        <f t="shared" si="19"/>
        <v>0</v>
      </c>
      <c r="AE60" s="6">
        <f t="shared" si="20"/>
        <v>1.147000032</v>
      </c>
    </row>
    <row r="61" spans="1:31" x14ac:dyDescent="0.3">
      <c r="A61" s="1">
        <v>59</v>
      </c>
      <c r="B61" s="1" t="s">
        <v>82</v>
      </c>
      <c r="C61" s="1" t="s">
        <v>80</v>
      </c>
      <c r="D61" s="1">
        <v>1.205500054</v>
      </c>
      <c r="E61" s="1">
        <v>0</v>
      </c>
      <c r="F61" s="1">
        <v>0</v>
      </c>
      <c r="G61" s="2">
        <v>2387</v>
      </c>
      <c r="H61" s="2">
        <v>41</v>
      </c>
      <c r="I61" s="2">
        <v>1578</v>
      </c>
      <c r="J61" s="2">
        <v>230</v>
      </c>
      <c r="K61" s="2">
        <v>158</v>
      </c>
      <c r="L61" s="1">
        <v>0</v>
      </c>
      <c r="M61">
        <f t="shared" si="2"/>
        <v>4394</v>
      </c>
      <c r="N61" s="5">
        <f t="shared" si="3"/>
        <v>0</v>
      </c>
      <c r="O61" s="5">
        <f t="shared" si="4"/>
        <v>0</v>
      </c>
      <c r="P61" s="5">
        <f t="shared" si="5"/>
        <v>0.54324078288575328</v>
      </c>
      <c r="Q61" s="5">
        <f t="shared" si="6"/>
        <v>9.3309057806099226E-3</v>
      </c>
      <c r="R61" s="5">
        <f t="shared" si="7"/>
        <v>0.35912608101957216</v>
      </c>
      <c r="S61" s="5">
        <f t="shared" si="8"/>
        <v>5.2344105598543467E-2</v>
      </c>
      <c r="T61" s="5">
        <f t="shared" si="9"/>
        <v>3.5958124715521164E-2</v>
      </c>
      <c r="U61" s="5">
        <f t="shared" si="10"/>
        <v>0</v>
      </c>
      <c r="V61" s="5">
        <f t="shared" si="11"/>
        <v>1</v>
      </c>
      <c r="W61" s="6">
        <f t="shared" si="12"/>
        <v>0</v>
      </c>
      <c r="X61" s="6">
        <f t="shared" si="13"/>
        <v>0</v>
      </c>
      <c r="Y61" s="6">
        <f t="shared" si="14"/>
        <v>0.65487679310377789</v>
      </c>
      <c r="Z61" s="6">
        <f t="shared" si="15"/>
        <v>1.1248407422394174E-2</v>
      </c>
      <c r="AA61" s="6">
        <f t="shared" si="16"/>
        <v>0.43292651006190264</v>
      </c>
      <c r="AB61" s="6">
        <f t="shared" si="17"/>
        <v>6.3100822125625858E-2</v>
      </c>
      <c r="AC61" s="6">
        <f t="shared" si="18"/>
        <v>4.3347521286299498E-2</v>
      </c>
      <c r="AD61" s="6">
        <f t="shared" si="19"/>
        <v>0</v>
      </c>
      <c r="AE61" s="6">
        <f t="shared" si="20"/>
        <v>1.2055000540000003</v>
      </c>
    </row>
    <row r="62" spans="1:31" x14ac:dyDescent="0.3">
      <c r="A62" s="1">
        <v>60</v>
      </c>
      <c r="B62" s="1" t="s">
        <v>83</v>
      </c>
      <c r="C62" s="1" t="s">
        <v>84</v>
      </c>
      <c r="D62" s="1">
        <v>0.96850006499999997</v>
      </c>
      <c r="E62" s="1">
        <v>0</v>
      </c>
      <c r="F62" s="1">
        <v>0</v>
      </c>
      <c r="G62" s="2">
        <v>749</v>
      </c>
      <c r="H62" s="2">
        <v>215</v>
      </c>
      <c r="I62" s="2">
        <v>1209</v>
      </c>
      <c r="J62" s="2">
        <v>243</v>
      </c>
      <c r="K62" s="1">
        <v>0</v>
      </c>
      <c r="L62" s="2">
        <v>1815</v>
      </c>
      <c r="M62">
        <f t="shared" si="2"/>
        <v>4231</v>
      </c>
      <c r="N62" s="5">
        <f t="shared" si="3"/>
        <v>0</v>
      </c>
      <c r="O62" s="5">
        <f t="shared" si="4"/>
        <v>0</v>
      </c>
      <c r="P62" s="5">
        <f t="shared" si="5"/>
        <v>0.17702670763412906</v>
      </c>
      <c r="Q62" s="5">
        <f t="shared" si="6"/>
        <v>5.0815410068541719E-2</v>
      </c>
      <c r="R62" s="5">
        <f t="shared" si="7"/>
        <v>0.28574805010635784</v>
      </c>
      <c r="S62" s="5">
        <f t="shared" si="8"/>
        <v>5.7433230914677384E-2</v>
      </c>
      <c r="T62" s="5">
        <f t="shared" si="9"/>
        <v>0</v>
      </c>
      <c r="U62" s="5">
        <f t="shared" si="10"/>
        <v>0.428976601276294</v>
      </c>
      <c r="V62" s="5">
        <f t="shared" si="11"/>
        <v>1</v>
      </c>
      <c r="W62" s="6">
        <f t="shared" si="12"/>
        <v>0</v>
      </c>
      <c r="X62" s="6">
        <f t="shared" si="13"/>
        <v>0</v>
      </c>
      <c r="Y62" s="6">
        <f t="shared" si="14"/>
        <v>0.17145037785039</v>
      </c>
      <c r="Z62" s="6">
        <f t="shared" si="15"/>
        <v>4.9214727954384307E-2</v>
      </c>
      <c r="AA62" s="6">
        <f t="shared" si="16"/>
        <v>0.27674700510163081</v>
      </c>
      <c r="AB62" s="6">
        <f t="shared" si="17"/>
        <v>5.5624087874025056E-2</v>
      </c>
      <c r="AC62" s="6">
        <f t="shared" si="18"/>
        <v>0</v>
      </c>
      <c r="AD62" s="6">
        <f t="shared" si="19"/>
        <v>0.41546386621956982</v>
      </c>
      <c r="AE62" s="6">
        <f t="shared" si="20"/>
        <v>0.96850006499999997</v>
      </c>
    </row>
    <row r="63" spans="1:31" x14ac:dyDescent="0.3">
      <c r="A63" s="1">
        <v>61</v>
      </c>
      <c r="B63" s="1" t="s">
        <v>85</v>
      </c>
      <c r="C63" s="1" t="s">
        <v>84</v>
      </c>
      <c r="D63" s="1">
        <v>0.99150000800000004</v>
      </c>
      <c r="E63" s="1">
        <v>0</v>
      </c>
      <c r="F63" s="1">
        <v>0</v>
      </c>
      <c r="G63" s="2">
        <v>914</v>
      </c>
      <c r="H63" s="2">
        <v>135</v>
      </c>
      <c r="I63" s="2">
        <v>1084</v>
      </c>
      <c r="J63" s="2">
        <v>222</v>
      </c>
      <c r="K63" s="1">
        <v>0</v>
      </c>
      <c r="L63" s="2">
        <v>2315</v>
      </c>
      <c r="M63">
        <f t="shared" si="2"/>
        <v>4670</v>
      </c>
      <c r="N63" s="5">
        <f t="shared" si="3"/>
        <v>0</v>
      </c>
      <c r="O63" s="5">
        <f t="shared" si="4"/>
        <v>0</v>
      </c>
      <c r="P63" s="5">
        <f t="shared" si="5"/>
        <v>0.19571734475374733</v>
      </c>
      <c r="Q63" s="5">
        <f t="shared" si="6"/>
        <v>2.8907922912205567E-2</v>
      </c>
      <c r="R63" s="5">
        <f t="shared" si="7"/>
        <v>0.23211991434689508</v>
      </c>
      <c r="S63" s="5">
        <f t="shared" si="8"/>
        <v>4.7537473233404709E-2</v>
      </c>
      <c r="T63" s="5">
        <f t="shared" si="9"/>
        <v>0</v>
      </c>
      <c r="U63" s="5">
        <f t="shared" si="10"/>
        <v>0.49571734475374735</v>
      </c>
      <c r="V63" s="5">
        <f t="shared" si="11"/>
        <v>1</v>
      </c>
      <c r="W63" s="6">
        <f t="shared" si="12"/>
        <v>0</v>
      </c>
      <c r="X63" s="6">
        <f t="shared" si="13"/>
        <v>0</v>
      </c>
      <c r="Y63" s="6">
        <f t="shared" si="14"/>
        <v>0.19405374888907925</v>
      </c>
      <c r="Z63" s="6">
        <f t="shared" si="15"/>
        <v>2.8662205798715205E-2</v>
      </c>
      <c r="AA63" s="6">
        <f t="shared" si="16"/>
        <v>0.23014689693190579</v>
      </c>
      <c r="AB63" s="6">
        <f t="shared" si="17"/>
        <v>4.7133405091220555E-2</v>
      </c>
      <c r="AC63" s="6">
        <f t="shared" si="18"/>
        <v>0</v>
      </c>
      <c r="AD63" s="6">
        <f t="shared" si="19"/>
        <v>0.49150375128907925</v>
      </c>
      <c r="AE63" s="6">
        <f t="shared" si="20"/>
        <v>0.99150000800000004</v>
      </c>
    </row>
    <row r="64" spans="1:31" x14ac:dyDescent="0.3">
      <c r="A64" s="1">
        <v>62</v>
      </c>
      <c r="B64" s="1" t="s">
        <v>86</v>
      </c>
      <c r="C64" s="1" t="s">
        <v>84</v>
      </c>
      <c r="D64" s="1">
        <v>1.0625000170000001</v>
      </c>
      <c r="E64" s="1">
        <v>0</v>
      </c>
      <c r="F64" s="1">
        <v>0</v>
      </c>
      <c r="G64" s="2">
        <v>944</v>
      </c>
      <c r="H64" s="2">
        <v>142</v>
      </c>
      <c r="I64" s="2">
        <v>1248</v>
      </c>
      <c r="J64" s="2">
        <v>181</v>
      </c>
      <c r="K64" s="1">
        <v>0</v>
      </c>
      <c r="L64" s="2">
        <v>2027</v>
      </c>
      <c r="M64">
        <f t="shared" si="2"/>
        <v>4542</v>
      </c>
      <c r="N64" s="5">
        <f t="shared" si="3"/>
        <v>0</v>
      </c>
      <c r="O64" s="5">
        <f t="shared" si="4"/>
        <v>0</v>
      </c>
      <c r="P64" s="5">
        <f t="shared" si="5"/>
        <v>0.20783795684720388</v>
      </c>
      <c r="Q64" s="5">
        <f t="shared" si="6"/>
        <v>3.1263760457948042E-2</v>
      </c>
      <c r="R64" s="5">
        <f t="shared" si="7"/>
        <v>0.27476882430647293</v>
      </c>
      <c r="S64" s="5">
        <f t="shared" si="8"/>
        <v>3.9850286217525316E-2</v>
      </c>
      <c r="T64" s="5">
        <f t="shared" si="9"/>
        <v>0</v>
      </c>
      <c r="U64" s="5">
        <f t="shared" si="10"/>
        <v>0.44627917217084984</v>
      </c>
      <c r="V64" s="5">
        <f t="shared" si="11"/>
        <v>1</v>
      </c>
      <c r="W64" s="6">
        <f t="shared" si="12"/>
        <v>0</v>
      </c>
      <c r="X64" s="6">
        <f t="shared" si="13"/>
        <v>0</v>
      </c>
      <c r="Y64" s="6">
        <f t="shared" si="14"/>
        <v>0.22082783268339939</v>
      </c>
      <c r="Z64" s="6">
        <f t="shared" si="15"/>
        <v>3.3217746018053725E-2</v>
      </c>
      <c r="AA64" s="6">
        <f t="shared" si="16"/>
        <v>0.2919418804966975</v>
      </c>
      <c r="AB64" s="6">
        <f t="shared" si="17"/>
        <v>4.2340929783575516E-2</v>
      </c>
      <c r="AC64" s="6">
        <f t="shared" si="18"/>
        <v>0</v>
      </c>
      <c r="AD64" s="6">
        <f t="shared" si="19"/>
        <v>0.47417162801827389</v>
      </c>
      <c r="AE64" s="6">
        <f t="shared" si="20"/>
        <v>1.0625000170000001</v>
      </c>
    </row>
    <row r="65" spans="1:31" x14ac:dyDescent="0.3">
      <c r="A65" s="1">
        <v>63</v>
      </c>
      <c r="B65" s="1" t="s">
        <v>87</v>
      </c>
      <c r="C65" s="1" t="s">
        <v>88</v>
      </c>
      <c r="D65" s="1">
        <v>1.0050000130000001</v>
      </c>
      <c r="E65" s="2">
        <v>1</v>
      </c>
      <c r="F65" s="1">
        <v>0</v>
      </c>
      <c r="G65" s="2">
        <v>2678</v>
      </c>
      <c r="H65" s="2">
        <v>96</v>
      </c>
      <c r="I65" s="2">
        <v>3093</v>
      </c>
      <c r="J65" s="2">
        <v>212</v>
      </c>
      <c r="K65" s="1">
        <v>0</v>
      </c>
      <c r="L65" s="1">
        <v>0</v>
      </c>
      <c r="M65">
        <f t="shared" si="2"/>
        <v>6080</v>
      </c>
      <c r="N65" s="5">
        <f t="shared" si="3"/>
        <v>1.6447368421052631E-4</v>
      </c>
      <c r="O65" s="5">
        <f t="shared" si="4"/>
        <v>0</v>
      </c>
      <c r="P65" s="5">
        <f t="shared" si="5"/>
        <v>0.44046052631578947</v>
      </c>
      <c r="Q65" s="5">
        <f t="shared" si="6"/>
        <v>1.5789473684210527E-2</v>
      </c>
      <c r="R65" s="5">
        <f t="shared" si="7"/>
        <v>0.50871710526315794</v>
      </c>
      <c r="S65" s="5">
        <f t="shared" si="8"/>
        <v>3.4868421052631576E-2</v>
      </c>
      <c r="T65" s="5">
        <f t="shared" si="9"/>
        <v>0</v>
      </c>
      <c r="U65" s="5">
        <f t="shared" si="10"/>
        <v>0</v>
      </c>
      <c r="V65" s="5">
        <f t="shared" si="11"/>
        <v>1</v>
      </c>
      <c r="W65" s="6">
        <f t="shared" si="12"/>
        <v>1.6529605476973684E-4</v>
      </c>
      <c r="X65" s="6">
        <f t="shared" si="13"/>
        <v>0</v>
      </c>
      <c r="Y65" s="6">
        <f t="shared" si="14"/>
        <v>0.44266283467335532</v>
      </c>
      <c r="Z65" s="6">
        <f t="shared" si="15"/>
        <v>1.5868421257894737E-2</v>
      </c>
      <c r="AA65" s="6">
        <f t="shared" si="16"/>
        <v>0.51126069740279612</v>
      </c>
      <c r="AB65" s="6">
        <f t="shared" si="17"/>
        <v>3.5042763611184212E-2</v>
      </c>
      <c r="AC65" s="6">
        <f t="shared" si="18"/>
        <v>0</v>
      </c>
      <c r="AD65" s="6">
        <f t="shared" si="19"/>
        <v>0</v>
      </c>
      <c r="AE65" s="6">
        <f t="shared" si="20"/>
        <v>1.0050000130000001</v>
      </c>
    </row>
    <row r="66" spans="1:31" x14ac:dyDescent="0.3">
      <c r="A66" s="1">
        <v>64</v>
      </c>
      <c r="B66" s="1" t="s">
        <v>89</v>
      </c>
      <c r="C66" s="1" t="s">
        <v>88</v>
      </c>
      <c r="D66" s="1">
        <v>1.035500007</v>
      </c>
      <c r="E66" s="2">
        <v>12</v>
      </c>
      <c r="F66" s="1">
        <v>0</v>
      </c>
      <c r="G66" s="2">
        <v>2920</v>
      </c>
      <c r="H66" s="2">
        <v>106</v>
      </c>
      <c r="I66" s="2">
        <v>3331</v>
      </c>
      <c r="J66" s="2">
        <v>229</v>
      </c>
      <c r="K66" s="1">
        <v>0</v>
      </c>
      <c r="L66" s="1">
        <v>0</v>
      </c>
      <c r="M66">
        <f t="shared" si="2"/>
        <v>6598</v>
      </c>
      <c r="N66" s="5">
        <f t="shared" si="3"/>
        <v>1.8187329493785996E-3</v>
      </c>
      <c r="O66" s="5">
        <f t="shared" si="4"/>
        <v>0</v>
      </c>
      <c r="P66" s="5">
        <f t="shared" si="5"/>
        <v>0.44255835101545921</v>
      </c>
      <c r="Q66" s="5">
        <f t="shared" si="6"/>
        <v>1.6065474386177631E-2</v>
      </c>
      <c r="R66" s="5">
        <f t="shared" si="7"/>
        <v>0.50484995453167625</v>
      </c>
      <c r="S66" s="5">
        <f t="shared" si="8"/>
        <v>3.4707487117308276E-2</v>
      </c>
      <c r="T66" s="5">
        <f t="shared" si="9"/>
        <v>0</v>
      </c>
      <c r="U66" s="5">
        <f t="shared" si="10"/>
        <v>0</v>
      </c>
      <c r="V66" s="5">
        <f t="shared" si="11"/>
        <v>1</v>
      </c>
      <c r="W66" s="6">
        <f t="shared" si="12"/>
        <v>1.8832979818126706E-3</v>
      </c>
      <c r="X66" s="6">
        <f t="shared" si="13"/>
        <v>0</v>
      </c>
      <c r="Y66" s="6">
        <f t="shared" si="14"/>
        <v>0.45826917557441649</v>
      </c>
      <c r="Z66" s="6">
        <f t="shared" si="15"/>
        <v>1.6635798839345257E-2</v>
      </c>
      <c r="AA66" s="6">
        <f t="shared" si="16"/>
        <v>0.52277213145150048</v>
      </c>
      <c r="AB66" s="6">
        <f t="shared" si="17"/>
        <v>3.5939603152925131E-2</v>
      </c>
      <c r="AC66" s="6">
        <f t="shared" si="18"/>
        <v>0</v>
      </c>
      <c r="AD66" s="6">
        <f t="shared" si="19"/>
        <v>0</v>
      </c>
      <c r="AE66" s="6">
        <f t="shared" si="20"/>
        <v>1.035500007</v>
      </c>
    </row>
    <row r="67" spans="1:31" x14ac:dyDescent="0.3">
      <c r="A67" s="1">
        <v>65</v>
      </c>
      <c r="B67" s="1" t="s">
        <v>90</v>
      </c>
      <c r="C67" s="1" t="s">
        <v>88</v>
      </c>
      <c r="D67" s="1">
        <v>1.2020000689999999</v>
      </c>
      <c r="E67" s="2">
        <v>12</v>
      </c>
      <c r="F67" s="1">
        <v>0</v>
      </c>
      <c r="G67" s="2">
        <v>2730</v>
      </c>
      <c r="H67" s="2">
        <v>90</v>
      </c>
      <c r="I67" s="2">
        <v>3140</v>
      </c>
      <c r="J67" s="2">
        <v>200</v>
      </c>
      <c r="K67" s="1">
        <v>0</v>
      </c>
      <c r="L67" s="1">
        <v>0</v>
      </c>
      <c r="M67">
        <f t="shared" ref="M67:M94" si="21">SUM(E67:L67)</f>
        <v>6172</v>
      </c>
      <c r="N67" s="5">
        <f t="shared" ref="N67:N94" si="22">E67/$M67</f>
        <v>1.9442644199611147E-3</v>
      </c>
      <c r="O67" s="5">
        <f t="shared" ref="O67:O94" si="23">F67/$M67</f>
        <v>0</v>
      </c>
      <c r="P67" s="5">
        <f t="shared" ref="P67:P94" si="24">G67/$M67</f>
        <v>0.44232015554115361</v>
      </c>
      <c r="Q67" s="5">
        <f t="shared" ref="Q67:Q94" si="25">H67/$M67</f>
        <v>1.458198314970836E-2</v>
      </c>
      <c r="R67" s="5">
        <f t="shared" ref="R67:R94" si="26">I67/$M67</f>
        <v>0.50874918988982498</v>
      </c>
      <c r="S67" s="5">
        <f t="shared" ref="S67:S94" si="27">J67/$M67</f>
        <v>3.240440699935191E-2</v>
      </c>
      <c r="T67" s="5">
        <f t="shared" ref="T67:T94" si="28">K67/$M67</f>
        <v>0</v>
      </c>
      <c r="U67" s="5">
        <f t="shared" ref="U67:U94" si="29">L67/$M67</f>
        <v>0</v>
      </c>
      <c r="V67" s="5">
        <f t="shared" ref="V67:V94" si="30">SUM(N67:U67)</f>
        <v>1</v>
      </c>
      <c r="W67" s="6">
        <f t="shared" ref="W67:W94" si="31">N67*$D67</f>
        <v>2.3370059669475048E-3</v>
      </c>
      <c r="X67" s="6">
        <f t="shared" ref="X67:X94" si="32">O67*$D67</f>
        <v>0</v>
      </c>
      <c r="Y67" s="6">
        <f t="shared" ref="Y67:Y94" si="33">P67*$D67</f>
        <v>0.53166885748055737</v>
      </c>
      <c r="Z67" s="6">
        <f t="shared" ref="Z67:Z94" si="34">Q67*$D67</f>
        <v>1.7527544752106286E-2</v>
      </c>
      <c r="AA67" s="6">
        <f t="shared" ref="AA67:AA94" si="35">R67*$D67</f>
        <v>0.61151656135126364</v>
      </c>
      <c r="AB67" s="6">
        <f t="shared" ref="AB67:AB94" si="36">S67*$D67</f>
        <v>3.8950099449125072E-2</v>
      </c>
      <c r="AC67" s="6">
        <f t="shared" ref="AC67:AC94" si="37">T67*$D67</f>
        <v>0</v>
      </c>
      <c r="AD67" s="6">
        <f t="shared" ref="AD67:AD94" si="38">U67*$D67</f>
        <v>0</v>
      </c>
      <c r="AE67" s="6">
        <f t="shared" ref="AE67:AE94" si="39">SUM(W67:AD67)</f>
        <v>1.2020000689999997</v>
      </c>
    </row>
    <row r="68" spans="1:31" x14ac:dyDescent="0.3">
      <c r="A68" s="1">
        <v>66</v>
      </c>
      <c r="B68" s="1" t="s">
        <v>91</v>
      </c>
      <c r="C68" s="1" t="s">
        <v>92</v>
      </c>
      <c r="D68" s="1">
        <v>1.1345000439999999</v>
      </c>
      <c r="E68" s="2">
        <v>0</v>
      </c>
      <c r="F68" s="1">
        <v>0</v>
      </c>
      <c r="G68" s="1">
        <v>0</v>
      </c>
      <c r="H68" s="2">
        <v>137</v>
      </c>
      <c r="I68" s="2">
        <v>3365</v>
      </c>
      <c r="J68" s="2">
        <v>168</v>
      </c>
      <c r="K68" s="1">
        <v>0</v>
      </c>
      <c r="L68" s="2">
        <v>2792</v>
      </c>
      <c r="M68">
        <f t="shared" si="21"/>
        <v>6462</v>
      </c>
      <c r="N68" s="5">
        <f t="shared" si="22"/>
        <v>0</v>
      </c>
      <c r="O68" s="5">
        <f t="shared" si="23"/>
        <v>0</v>
      </c>
      <c r="P68" s="5">
        <f t="shared" si="24"/>
        <v>0</v>
      </c>
      <c r="Q68" s="5">
        <f t="shared" si="25"/>
        <v>2.1200866604766326E-2</v>
      </c>
      <c r="R68" s="5">
        <f t="shared" si="26"/>
        <v>0.52073661405137728</v>
      </c>
      <c r="S68" s="5">
        <f t="shared" si="27"/>
        <v>2.5998142989786442E-2</v>
      </c>
      <c r="T68" s="5">
        <f t="shared" si="28"/>
        <v>0</v>
      </c>
      <c r="U68" s="5">
        <f t="shared" si="29"/>
        <v>0.43206437635406997</v>
      </c>
      <c r="V68" s="5">
        <f t="shared" si="30"/>
        <v>1</v>
      </c>
      <c r="W68" s="6">
        <f t="shared" si="31"/>
        <v>0</v>
      </c>
      <c r="X68" s="6">
        <f t="shared" si="32"/>
        <v>0</v>
      </c>
      <c r="Y68" s="6">
        <f t="shared" si="33"/>
        <v>0</v>
      </c>
      <c r="Z68" s="6">
        <f t="shared" si="34"/>
        <v>2.4052384095945525E-2</v>
      </c>
      <c r="AA68" s="6">
        <f t="shared" si="35"/>
        <v>0.59077571155369846</v>
      </c>
      <c r="AB68" s="6">
        <f t="shared" si="36"/>
        <v>2.9494894365831009E-2</v>
      </c>
      <c r="AC68" s="6">
        <f t="shared" si="37"/>
        <v>0</v>
      </c>
      <c r="AD68" s="6">
        <f t="shared" si="38"/>
        <v>0.49017705398452494</v>
      </c>
      <c r="AE68" s="6">
        <f t="shared" si="39"/>
        <v>1.1345000439999999</v>
      </c>
    </row>
    <row r="69" spans="1:31" x14ac:dyDescent="0.3">
      <c r="A69" s="1">
        <v>67</v>
      </c>
      <c r="B69" s="1" t="s">
        <v>93</v>
      </c>
      <c r="C69" s="1" t="s">
        <v>92</v>
      </c>
      <c r="D69" s="1">
        <v>1.1050000659999999</v>
      </c>
      <c r="E69" s="2">
        <v>0</v>
      </c>
      <c r="F69" s="1">
        <v>0</v>
      </c>
      <c r="G69" s="1">
        <v>0</v>
      </c>
      <c r="H69" s="2">
        <v>155</v>
      </c>
      <c r="I69" s="2">
        <v>2559</v>
      </c>
      <c r="J69" s="2">
        <v>155</v>
      </c>
      <c r="K69" s="1">
        <v>0</v>
      </c>
      <c r="L69" s="2">
        <v>2206</v>
      </c>
      <c r="M69">
        <f t="shared" si="21"/>
        <v>5075</v>
      </c>
      <c r="N69" s="5">
        <f t="shared" si="22"/>
        <v>0</v>
      </c>
      <c r="O69" s="5">
        <f t="shared" si="23"/>
        <v>0</v>
      </c>
      <c r="P69" s="5">
        <f t="shared" si="24"/>
        <v>0</v>
      </c>
      <c r="Q69" s="5">
        <f t="shared" si="25"/>
        <v>3.0541871921182268E-2</v>
      </c>
      <c r="R69" s="5">
        <f t="shared" si="26"/>
        <v>0.50423645320197041</v>
      </c>
      <c r="S69" s="5">
        <f t="shared" si="27"/>
        <v>3.0541871921182268E-2</v>
      </c>
      <c r="T69" s="5">
        <f t="shared" si="28"/>
        <v>0</v>
      </c>
      <c r="U69" s="5">
        <f t="shared" si="29"/>
        <v>0.43467980295566505</v>
      </c>
      <c r="V69" s="5">
        <f t="shared" si="30"/>
        <v>1</v>
      </c>
      <c r="W69" s="6">
        <f t="shared" si="31"/>
        <v>0</v>
      </c>
      <c r="X69" s="6">
        <f t="shared" si="32"/>
        <v>0</v>
      </c>
      <c r="Y69" s="6">
        <f t="shared" si="33"/>
        <v>0</v>
      </c>
      <c r="Z69" s="6">
        <f t="shared" si="34"/>
        <v>3.3748770488669949E-2</v>
      </c>
      <c r="AA69" s="6">
        <f t="shared" si="35"/>
        <v>0.55718131406778315</v>
      </c>
      <c r="AB69" s="6">
        <f t="shared" si="36"/>
        <v>3.3748770488669949E-2</v>
      </c>
      <c r="AC69" s="6">
        <f t="shared" si="37"/>
        <v>0</v>
      </c>
      <c r="AD69" s="6">
        <f t="shared" si="38"/>
        <v>0.48032121095487684</v>
      </c>
      <c r="AE69" s="6">
        <f t="shared" si="39"/>
        <v>1.1050000659999999</v>
      </c>
    </row>
    <row r="70" spans="1:31" x14ac:dyDescent="0.3">
      <c r="A70" s="1">
        <v>68</v>
      </c>
      <c r="B70" s="1" t="s">
        <v>94</v>
      </c>
      <c r="C70" s="1" t="s">
        <v>92</v>
      </c>
      <c r="D70" s="1">
        <v>1.1014999329999999</v>
      </c>
      <c r="E70" s="2">
        <v>0</v>
      </c>
      <c r="F70" s="1">
        <v>0</v>
      </c>
      <c r="G70" s="1">
        <v>0</v>
      </c>
      <c r="H70" s="2">
        <v>108</v>
      </c>
      <c r="I70" s="2">
        <v>2324</v>
      </c>
      <c r="J70" s="2">
        <v>151</v>
      </c>
      <c r="K70" s="1">
        <v>0</v>
      </c>
      <c r="L70" s="2">
        <v>1821</v>
      </c>
      <c r="M70">
        <f t="shared" si="21"/>
        <v>4404</v>
      </c>
      <c r="N70" s="5">
        <f t="shared" si="22"/>
        <v>0</v>
      </c>
      <c r="O70" s="5">
        <f t="shared" si="23"/>
        <v>0</v>
      </c>
      <c r="P70" s="5">
        <f t="shared" si="24"/>
        <v>0</v>
      </c>
      <c r="Q70" s="5">
        <f t="shared" si="25"/>
        <v>2.4523160762942781E-2</v>
      </c>
      <c r="R70" s="5">
        <f t="shared" si="26"/>
        <v>0.52770208900999094</v>
      </c>
      <c r="S70" s="5">
        <f t="shared" si="27"/>
        <v>3.4287011807447774E-2</v>
      </c>
      <c r="T70" s="5">
        <f t="shared" si="28"/>
        <v>0</v>
      </c>
      <c r="U70" s="5">
        <f t="shared" si="29"/>
        <v>0.41348773841961856</v>
      </c>
      <c r="V70" s="5">
        <f t="shared" si="30"/>
        <v>1</v>
      </c>
      <c r="W70" s="6">
        <f t="shared" si="31"/>
        <v>0</v>
      </c>
      <c r="X70" s="6">
        <f t="shared" si="32"/>
        <v>0</v>
      </c>
      <c r="Y70" s="6">
        <f t="shared" si="33"/>
        <v>0</v>
      </c>
      <c r="Z70" s="6">
        <f t="shared" si="34"/>
        <v>2.70122599373297E-2</v>
      </c>
      <c r="AA70" s="6">
        <f t="shared" si="35"/>
        <v>0.58126381568846497</v>
      </c>
      <c r="AB70" s="6">
        <f t="shared" si="36"/>
        <v>3.7767141208673929E-2</v>
      </c>
      <c r="AC70" s="6">
        <f t="shared" si="37"/>
        <v>0</v>
      </c>
      <c r="AD70" s="6">
        <f t="shared" si="38"/>
        <v>0.45545671616553135</v>
      </c>
      <c r="AE70" s="6">
        <f t="shared" si="39"/>
        <v>1.1014999329999999</v>
      </c>
    </row>
    <row r="71" spans="1:31" x14ac:dyDescent="0.3">
      <c r="A71" s="1">
        <v>69</v>
      </c>
      <c r="B71" s="1" t="s">
        <v>95</v>
      </c>
      <c r="C71" s="1" t="s">
        <v>96</v>
      </c>
      <c r="D71" s="1">
        <v>1.395499992</v>
      </c>
      <c r="E71" s="1">
        <v>0</v>
      </c>
      <c r="F71" s="2">
        <v>2999</v>
      </c>
      <c r="G71" s="2">
        <v>329</v>
      </c>
      <c r="H71" s="2">
        <v>113</v>
      </c>
      <c r="I71" s="2">
        <v>1668</v>
      </c>
      <c r="J71" s="1">
        <v>0</v>
      </c>
      <c r="K71" s="1">
        <v>0</v>
      </c>
      <c r="L71" s="2">
        <v>305</v>
      </c>
      <c r="M71">
        <f t="shared" si="21"/>
        <v>5414</v>
      </c>
      <c r="N71" s="5">
        <f t="shared" si="22"/>
        <v>0</v>
      </c>
      <c r="O71" s="5">
        <f t="shared" si="23"/>
        <v>0.55393424455116369</v>
      </c>
      <c r="P71" s="5">
        <f t="shared" si="24"/>
        <v>6.0768378278537129E-2</v>
      </c>
      <c r="Q71" s="5">
        <f t="shared" si="25"/>
        <v>2.0871813816032508E-2</v>
      </c>
      <c r="R71" s="5">
        <f t="shared" si="26"/>
        <v>0.30809013668267454</v>
      </c>
      <c r="S71" s="5">
        <f t="shared" si="27"/>
        <v>0</v>
      </c>
      <c r="T71" s="5">
        <f t="shared" si="28"/>
        <v>0</v>
      </c>
      <c r="U71" s="5">
        <f t="shared" si="29"/>
        <v>5.6335426671592172E-2</v>
      </c>
      <c r="V71" s="5">
        <f t="shared" si="30"/>
        <v>1</v>
      </c>
      <c r="W71" s="6">
        <f t="shared" si="31"/>
        <v>0</v>
      </c>
      <c r="X71" s="6">
        <f t="shared" si="32"/>
        <v>0.77301523383967496</v>
      </c>
      <c r="Y71" s="6">
        <f t="shared" si="33"/>
        <v>8.4802271401551541E-2</v>
      </c>
      <c r="Z71" s="6">
        <f t="shared" si="34"/>
        <v>2.9126616013298853E-2</v>
      </c>
      <c r="AA71" s="6">
        <f t="shared" si="35"/>
        <v>0.42993978327595123</v>
      </c>
      <c r="AB71" s="6">
        <f t="shared" si="36"/>
        <v>0</v>
      </c>
      <c r="AC71" s="6">
        <f t="shared" si="37"/>
        <v>0</v>
      </c>
      <c r="AD71" s="6">
        <f t="shared" si="38"/>
        <v>7.8616087469523463E-2</v>
      </c>
      <c r="AE71" s="6">
        <f t="shared" si="39"/>
        <v>1.395499992</v>
      </c>
    </row>
    <row r="72" spans="1:31" x14ac:dyDescent="0.3">
      <c r="A72" s="1">
        <v>70</v>
      </c>
      <c r="B72" s="1" t="s">
        <v>97</v>
      </c>
      <c r="C72" s="1" t="s">
        <v>96</v>
      </c>
      <c r="D72" s="1">
        <v>1.4214999850000001</v>
      </c>
      <c r="E72" s="1">
        <v>0</v>
      </c>
      <c r="F72" s="2">
        <v>2469</v>
      </c>
      <c r="G72" s="2">
        <v>382</v>
      </c>
      <c r="H72" s="2">
        <v>91</v>
      </c>
      <c r="I72" s="2">
        <v>1303</v>
      </c>
      <c r="J72" s="1">
        <v>0</v>
      </c>
      <c r="K72" s="1">
        <v>0</v>
      </c>
      <c r="L72" s="2">
        <v>369</v>
      </c>
      <c r="M72">
        <f t="shared" si="21"/>
        <v>4614</v>
      </c>
      <c r="N72" s="5">
        <f t="shared" si="22"/>
        <v>0</v>
      </c>
      <c r="O72" s="5">
        <f t="shared" si="23"/>
        <v>0.53511053315994794</v>
      </c>
      <c r="P72" s="5">
        <f t="shared" si="24"/>
        <v>8.2791504117902037E-2</v>
      </c>
      <c r="Q72" s="5">
        <f t="shared" si="25"/>
        <v>1.9722583441699176E-2</v>
      </c>
      <c r="R72" s="5">
        <f t="shared" si="26"/>
        <v>0.2824013870827915</v>
      </c>
      <c r="S72" s="5">
        <f t="shared" si="27"/>
        <v>0</v>
      </c>
      <c r="T72" s="5">
        <f t="shared" si="28"/>
        <v>0</v>
      </c>
      <c r="U72" s="5">
        <f t="shared" si="29"/>
        <v>7.9973992197659299E-2</v>
      </c>
      <c r="V72" s="5">
        <f t="shared" si="30"/>
        <v>1</v>
      </c>
      <c r="W72" s="6">
        <f t="shared" si="31"/>
        <v>0</v>
      </c>
      <c r="X72" s="6">
        <f t="shared" si="32"/>
        <v>0.76065961486020806</v>
      </c>
      <c r="Y72" s="6">
        <f t="shared" si="33"/>
        <v>0.11768812186172518</v>
      </c>
      <c r="Z72" s="6">
        <f t="shared" si="34"/>
        <v>2.8035652066536628E-2</v>
      </c>
      <c r="AA72" s="6">
        <f t="shared" si="35"/>
        <v>0.40143356750216735</v>
      </c>
      <c r="AB72" s="6">
        <f t="shared" si="36"/>
        <v>0</v>
      </c>
      <c r="AC72" s="6">
        <f t="shared" si="37"/>
        <v>0</v>
      </c>
      <c r="AD72" s="6">
        <f t="shared" si="38"/>
        <v>0.11368302870936282</v>
      </c>
      <c r="AE72" s="6">
        <f t="shared" si="39"/>
        <v>1.4214999850000001</v>
      </c>
    </row>
    <row r="73" spans="1:31" x14ac:dyDescent="0.3">
      <c r="A73" s="1">
        <v>71</v>
      </c>
      <c r="B73" s="1" t="s">
        <v>98</v>
      </c>
      <c r="C73" s="1" t="s">
        <v>96</v>
      </c>
      <c r="D73" s="1">
        <v>1.5675000720000001</v>
      </c>
      <c r="E73" s="1">
        <v>0</v>
      </c>
      <c r="F73" s="2">
        <v>1930</v>
      </c>
      <c r="G73" s="2">
        <v>391</v>
      </c>
      <c r="H73" s="2">
        <v>70</v>
      </c>
      <c r="I73" s="2">
        <v>951</v>
      </c>
      <c r="J73" s="1">
        <v>0</v>
      </c>
      <c r="K73" s="1">
        <v>0</v>
      </c>
      <c r="L73" s="2">
        <v>633</v>
      </c>
      <c r="M73">
        <f t="shared" si="21"/>
        <v>3975</v>
      </c>
      <c r="N73" s="5">
        <f t="shared" si="22"/>
        <v>0</v>
      </c>
      <c r="O73" s="5">
        <f t="shared" si="23"/>
        <v>0.48553459119496856</v>
      </c>
      <c r="P73" s="5">
        <f t="shared" si="24"/>
        <v>9.836477987421384E-2</v>
      </c>
      <c r="Q73" s="5">
        <f t="shared" si="25"/>
        <v>1.7610062893081761E-2</v>
      </c>
      <c r="R73" s="5">
        <f t="shared" si="26"/>
        <v>0.23924528301886794</v>
      </c>
      <c r="S73" s="5">
        <f t="shared" si="27"/>
        <v>0</v>
      </c>
      <c r="T73" s="5">
        <f t="shared" si="28"/>
        <v>0</v>
      </c>
      <c r="U73" s="5">
        <f t="shared" si="29"/>
        <v>0.15924528301886792</v>
      </c>
      <c r="V73" s="5">
        <f t="shared" si="30"/>
        <v>1</v>
      </c>
      <c r="W73" s="6">
        <f t="shared" si="31"/>
        <v>0</v>
      </c>
      <c r="X73" s="6">
        <f t="shared" si="32"/>
        <v>0.76107550665660384</v>
      </c>
      <c r="Y73" s="6">
        <f t="shared" si="33"/>
        <v>0.15418679953509434</v>
      </c>
      <c r="Z73" s="6">
        <f t="shared" si="34"/>
        <v>2.7603774852830189E-2</v>
      </c>
      <c r="AA73" s="6">
        <f t="shared" si="35"/>
        <v>0.37501699835773589</v>
      </c>
      <c r="AB73" s="6">
        <f t="shared" si="36"/>
        <v>0</v>
      </c>
      <c r="AC73" s="6">
        <f t="shared" si="37"/>
        <v>0</v>
      </c>
      <c r="AD73" s="6">
        <f t="shared" si="38"/>
        <v>0.24961699259773587</v>
      </c>
      <c r="AE73" s="6">
        <f t="shared" si="39"/>
        <v>1.5675000720000001</v>
      </c>
    </row>
    <row r="74" spans="1:31" x14ac:dyDescent="0.3">
      <c r="A74" s="1">
        <v>72</v>
      </c>
      <c r="B74" s="1" t="s">
        <v>99</v>
      </c>
      <c r="C74" s="1" t="s">
        <v>100</v>
      </c>
      <c r="D74" s="1">
        <v>1.3375000530000001</v>
      </c>
      <c r="E74" s="2">
        <v>1</v>
      </c>
      <c r="F74" s="2">
        <v>2185</v>
      </c>
      <c r="G74" s="2">
        <v>464</v>
      </c>
      <c r="H74" s="2">
        <v>67</v>
      </c>
      <c r="I74" s="2">
        <v>1067</v>
      </c>
      <c r="J74" s="1">
        <v>0</v>
      </c>
      <c r="K74" s="1">
        <v>0</v>
      </c>
      <c r="L74" s="1">
        <v>0</v>
      </c>
      <c r="M74">
        <f t="shared" si="21"/>
        <v>3784</v>
      </c>
      <c r="N74" s="5">
        <f t="shared" si="22"/>
        <v>2.6427061310782242E-4</v>
      </c>
      <c r="O74" s="5">
        <f t="shared" si="23"/>
        <v>0.57743128964059198</v>
      </c>
      <c r="P74" s="5">
        <f t="shared" si="24"/>
        <v>0.1226215644820296</v>
      </c>
      <c r="Q74" s="5">
        <f t="shared" si="25"/>
        <v>1.7706131078224101E-2</v>
      </c>
      <c r="R74" s="5">
        <f t="shared" si="26"/>
        <v>0.28197674418604651</v>
      </c>
      <c r="S74" s="5">
        <f t="shared" si="27"/>
        <v>0</v>
      </c>
      <c r="T74" s="5">
        <f t="shared" si="28"/>
        <v>0</v>
      </c>
      <c r="U74" s="5">
        <f t="shared" si="29"/>
        <v>0</v>
      </c>
      <c r="V74" s="5">
        <f t="shared" si="30"/>
        <v>1</v>
      </c>
      <c r="W74" s="6">
        <f t="shared" si="31"/>
        <v>3.5346195903805498E-4</v>
      </c>
      <c r="X74" s="6">
        <f t="shared" si="32"/>
        <v>0.77231438049815015</v>
      </c>
      <c r="Y74" s="6">
        <f t="shared" si="33"/>
        <v>0.16400634899365751</v>
      </c>
      <c r="Z74" s="6">
        <f t="shared" si="34"/>
        <v>2.3681951255549682E-2</v>
      </c>
      <c r="AA74" s="6">
        <f t="shared" si="35"/>
        <v>0.37714391029360467</v>
      </c>
      <c r="AB74" s="6">
        <f t="shared" si="36"/>
        <v>0</v>
      </c>
      <c r="AC74" s="6">
        <f t="shared" si="37"/>
        <v>0</v>
      </c>
      <c r="AD74" s="6">
        <f t="shared" si="38"/>
        <v>0</v>
      </c>
      <c r="AE74" s="6">
        <f t="shared" si="39"/>
        <v>1.3375000530000001</v>
      </c>
    </row>
    <row r="75" spans="1:31" x14ac:dyDescent="0.3">
      <c r="A75" s="1">
        <v>73</v>
      </c>
      <c r="B75" s="1" t="s">
        <v>101</v>
      </c>
      <c r="C75" s="1" t="s">
        <v>100</v>
      </c>
      <c r="D75" s="1">
        <v>1.3684999819999999</v>
      </c>
      <c r="E75" s="2">
        <v>8</v>
      </c>
      <c r="F75" s="2">
        <v>2460</v>
      </c>
      <c r="G75" s="2">
        <v>339</v>
      </c>
      <c r="H75" s="2">
        <v>72</v>
      </c>
      <c r="I75" s="2">
        <v>1196</v>
      </c>
      <c r="J75" s="1">
        <v>0</v>
      </c>
      <c r="K75" s="1">
        <v>0</v>
      </c>
      <c r="L75" s="1">
        <v>0</v>
      </c>
      <c r="M75">
        <f t="shared" si="21"/>
        <v>4075</v>
      </c>
      <c r="N75" s="5">
        <f t="shared" si="22"/>
        <v>1.9631901840490799E-3</v>
      </c>
      <c r="O75" s="5">
        <f t="shared" si="23"/>
        <v>0.60368098159509198</v>
      </c>
      <c r="P75" s="5">
        <f t="shared" si="24"/>
        <v>8.3190184049079755E-2</v>
      </c>
      <c r="Q75" s="5">
        <f t="shared" si="25"/>
        <v>1.7668711656441717E-2</v>
      </c>
      <c r="R75" s="5">
        <f t="shared" si="26"/>
        <v>0.29349693251533743</v>
      </c>
      <c r="S75" s="5">
        <f t="shared" si="27"/>
        <v>0</v>
      </c>
      <c r="T75" s="5">
        <f t="shared" si="28"/>
        <v>0</v>
      </c>
      <c r="U75" s="5">
        <f t="shared" si="29"/>
        <v>0</v>
      </c>
      <c r="V75" s="5">
        <f t="shared" si="30"/>
        <v>1</v>
      </c>
      <c r="W75" s="6">
        <f t="shared" si="31"/>
        <v>2.6866257315337422E-3</v>
      </c>
      <c r="X75" s="6">
        <f t="shared" si="32"/>
        <v>0.82613741244662564</v>
      </c>
      <c r="Y75" s="6">
        <f t="shared" si="33"/>
        <v>0.11384576537374232</v>
      </c>
      <c r="Z75" s="6">
        <f t="shared" si="34"/>
        <v>2.4179631583803679E-2</v>
      </c>
      <c r="AA75" s="6">
        <f t="shared" si="35"/>
        <v>0.40165054686429447</v>
      </c>
      <c r="AB75" s="6">
        <f t="shared" si="36"/>
        <v>0</v>
      </c>
      <c r="AC75" s="6">
        <f t="shared" si="37"/>
        <v>0</v>
      </c>
      <c r="AD75" s="6">
        <f t="shared" si="38"/>
        <v>0</v>
      </c>
      <c r="AE75" s="6">
        <f t="shared" si="39"/>
        <v>1.3684999819999999</v>
      </c>
    </row>
    <row r="76" spans="1:31" x14ac:dyDescent="0.3">
      <c r="A76" s="1">
        <v>74</v>
      </c>
      <c r="B76" s="1" t="s">
        <v>102</v>
      </c>
      <c r="C76" s="1" t="s">
        <v>100</v>
      </c>
      <c r="D76" s="1">
        <v>1.5399999790000001</v>
      </c>
      <c r="E76" s="2">
        <v>10</v>
      </c>
      <c r="F76" s="2">
        <v>2652</v>
      </c>
      <c r="G76" s="2">
        <v>690</v>
      </c>
      <c r="H76" s="2">
        <v>83</v>
      </c>
      <c r="I76" s="2">
        <v>1112</v>
      </c>
      <c r="J76" s="1">
        <v>0</v>
      </c>
      <c r="K76" s="1">
        <v>0</v>
      </c>
      <c r="L76" s="1">
        <v>0</v>
      </c>
      <c r="M76">
        <f t="shared" si="21"/>
        <v>4547</v>
      </c>
      <c r="N76" s="5">
        <f t="shared" si="22"/>
        <v>2.1992522542335605E-3</v>
      </c>
      <c r="O76" s="5">
        <f t="shared" si="23"/>
        <v>0.58324169782274027</v>
      </c>
      <c r="P76" s="5">
        <f t="shared" si="24"/>
        <v>0.15174840554211569</v>
      </c>
      <c r="Q76" s="5">
        <f t="shared" si="25"/>
        <v>1.8253793710138553E-2</v>
      </c>
      <c r="R76" s="5">
        <f t="shared" si="26"/>
        <v>0.24455685067077193</v>
      </c>
      <c r="S76" s="5">
        <f t="shared" si="27"/>
        <v>0</v>
      </c>
      <c r="T76" s="5">
        <f t="shared" si="28"/>
        <v>0</v>
      </c>
      <c r="U76" s="5">
        <f t="shared" si="29"/>
        <v>0</v>
      </c>
      <c r="V76" s="5">
        <f t="shared" si="30"/>
        <v>1</v>
      </c>
      <c r="W76" s="6">
        <f t="shared" si="31"/>
        <v>3.3868484253353859E-3</v>
      </c>
      <c r="X76" s="6">
        <f t="shared" si="32"/>
        <v>0.89819220239894437</v>
      </c>
      <c r="Y76" s="6">
        <f t="shared" si="33"/>
        <v>0.23369254134814166</v>
      </c>
      <c r="Z76" s="6">
        <f t="shared" si="34"/>
        <v>2.8110841930283705E-2</v>
      </c>
      <c r="AA76" s="6">
        <f t="shared" si="35"/>
        <v>0.37661754489729493</v>
      </c>
      <c r="AB76" s="6">
        <f t="shared" si="36"/>
        <v>0</v>
      </c>
      <c r="AC76" s="6">
        <f t="shared" si="37"/>
        <v>0</v>
      </c>
      <c r="AD76" s="6">
        <f t="shared" si="38"/>
        <v>0</v>
      </c>
      <c r="AE76" s="6">
        <f t="shared" si="39"/>
        <v>1.5399999790000001</v>
      </c>
    </row>
    <row r="77" spans="1:31" x14ac:dyDescent="0.3">
      <c r="A77" s="1">
        <v>75</v>
      </c>
      <c r="B77" s="1" t="s">
        <v>103</v>
      </c>
      <c r="C77" s="1" t="s">
        <v>104</v>
      </c>
      <c r="D77" s="1">
        <v>1.387999939</v>
      </c>
      <c r="E77" s="2">
        <v>6</v>
      </c>
      <c r="F77" s="2">
        <v>2628</v>
      </c>
      <c r="G77" s="1">
        <v>0</v>
      </c>
      <c r="H77" s="2">
        <v>100</v>
      </c>
      <c r="I77" s="2">
        <v>1322</v>
      </c>
      <c r="J77" s="1">
        <v>0</v>
      </c>
      <c r="K77" s="1">
        <v>0</v>
      </c>
      <c r="L77" s="2">
        <v>472</v>
      </c>
      <c r="M77">
        <f t="shared" si="21"/>
        <v>4528</v>
      </c>
      <c r="N77" s="5">
        <f t="shared" si="22"/>
        <v>1.3250883392226149E-3</v>
      </c>
      <c r="O77" s="5">
        <f t="shared" si="23"/>
        <v>0.58038869257950532</v>
      </c>
      <c r="P77" s="5">
        <f t="shared" si="24"/>
        <v>0</v>
      </c>
      <c r="Q77" s="5">
        <f t="shared" si="25"/>
        <v>2.2084805653710248E-2</v>
      </c>
      <c r="R77" s="5">
        <f t="shared" si="26"/>
        <v>0.29196113074204949</v>
      </c>
      <c r="S77" s="5">
        <f t="shared" si="27"/>
        <v>0</v>
      </c>
      <c r="T77" s="5">
        <f t="shared" si="28"/>
        <v>0</v>
      </c>
      <c r="U77" s="5">
        <f t="shared" si="29"/>
        <v>0.10424028268551237</v>
      </c>
      <c r="V77" s="5">
        <f t="shared" si="30"/>
        <v>1.0000000000000002</v>
      </c>
      <c r="W77" s="6">
        <f t="shared" si="31"/>
        <v>1.8392225340106009E-3</v>
      </c>
      <c r="X77" s="6">
        <f t="shared" si="32"/>
        <v>0.80557946989664309</v>
      </c>
      <c r="Y77" s="6">
        <f t="shared" si="33"/>
        <v>0</v>
      </c>
      <c r="Z77" s="6">
        <f t="shared" si="34"/>
        <v>3.0653708900176678E-2</v>
      </c>
      <c r="AA77" s="6">
        <f t="shared" si="35"/>
        <v>0.40524203166033573</v>
      </c>
      <c r="AB77" s="6">
        <f t="shared" si="36"/>
        <v>0</v>
      </c>
      <c r="AC77" s="6">
        <f t="shared" si="37"/>
        <v>0</v>
      </c>
      <c r="AD77" s="6">
        <f t="shared" si="38"/>
        <v>0.14468550600883393</v>
      </c>
      <c r="AE77" s="6">
        <f t="shared" si="39"/>
        <v>1.387999939</v>
      </c>
    </row>
    <row r="78" spans="1:31" x14ac:dyDescent="0.3">
      <c r="A78" s="1">
        <v>76</v>
      </c>
      <c r="B78" s="1" t="s">
        <v>105</v>
      </c>
      <c r="C78" s="1" t="s">
        <v>104</v>
      </c>
      <c r="D78" s="1">
        <v>1.7145000269999999</v>
      </c>
      <c r="E78" s="2">
        <v>9</v>
      </c>
      <c r="F78" s="2">
        <v>2936</v>
      </c>
      <c r="G78" s="1">
        <v>0</v>
      </c>
      <c r="H78" s="2">
        <v>106</v>
      </c>
      <c r="I78" s="2">
        <v>1465</v>
      </c>
      <c r="J78" s="1">
        <v>0</v>
      </c>
      <c r="K78" s="1">
        <v>0</v>
      </c>
      <c r="L78" s="2">
        <v>638</v>
      </c>
      <c r="M78">
        <f t="shared" si="21"/>
        <v>5154</v>
      </c>
      <c r="N78" s="5">
        <f t="shared" si="22"/>
        <v>1.7462165308498253E-3</v>
      </c>
      <c r="O78" s="5">
        <f t="shared" si="23"/>
        <v>0.56965463717500975</v>
      </c>
      <c r="P78" s="5">
        <f t="shared" si="24"/>
        <v>0</v>
      </c>
      <c r="Q78" s="5">
        <f t="shared" si="25"/>
        <v>2.0566550252231277E-2</v>
      </c>
      <c r="R78" s="5">
        <f t="shared" si="26"/>
        <v>0.28424524641055493</v>
      </c>
      <c r="S78" s="5">
        <f t="shared" si="27"/>
        <v>0</v>
      </c>
      <c r="T78" s="5">
        <f t="shared" si="28"/>
        <v>0</v>
      </c>
      <c r="U78" s="5">
        <f t="shared" si="29"/>
        <v>0.12378734963135429</v>
      </c>
      <c r="V78" s="5">
        <f t="shared" si="30"/>
        <v>1</v>
      </c>
      <c r="W78" s="6">
        <f t="shared" si="31"/>
        <v>2.9938882892898717E-3</v>
      </c>
      <c r="X78" s="6">
        <f t="shared" si="32"/>
        <v>0.97667289081722941</v>
      </c>
      <c r="Y78" s="6">
        <f t="shared" si="33"/>
        <v>0</v>
      </c>
      <c r="Z78" s="6">
        <f t="shared" si="34"/>
        <v>3.5261350962747379E-2</v>
      </c>
      <c r="AA78" s="6">
        <f t="shared" si="35"/>
        <v>0.48733848264551805</v>
      </c>
      <c r="AB78" s="6">
        <f t="shared" si="36"/>
        <v>0</v>
      </c>
      <c r="AC78" s="6">
        <f t="shared" si="37"/>
        <v>0</v>
      </c>
      <c r="AD78" s="6">
        <f t="shared" si="38"/>
        <v>0.21223341428521536</v>
      </c>
      <c r="AE78" s="6">
        <f t="shared" si="39"/>
        <v>1.7145000270000001</v>
      </c>
    </row>
    <row r="79" spans="1:31" x14ac:dyDescent="0.3">
      <c r="A79" s="1">
        <v>77</v>
      </c>
      <c r="B79" s="1" t="s">
        <v>106</v>
      </c>
      <c r="C79" s="1" t="s">
        <v>104</v>
      </c>
      <c r="D79" s="1">
        <v>1.491499978</v>
      </c>
      <c r="E79" s="2">
        <v>3</v>
      </c>
      <c r="F79" s="2">
        <v>2315</v>
      </c>
      <c r="G79" s="1">
        <v>0</v>
      </c>
      <c r="H79" s="2">
        <v>92</v>
      </c>
      <c r="I79" s="2">
        <v>1264</v>
      </c>
      <c r="J79" s="1">
        <v>0</v>
      </c>
      <c r="K79" s="1">
        <v>0</v>
      </c>
      <c r="L79" s="2">
        <v>1116</v>
      </c>
      <c r="M79">
        <f t="shared" si="21"/>
        <v>4790</v>
      </c>
      <c r="N79" s="5">
        <f t="shared" si="22"/>
        <v>6.2630480167014612E-4</v>
      </c>
      <c r="O79" s="5">
        <f t="shared" si="23"/>
        <v>0.48329853862212946</v>
      </c>
      <c r="P79" s="5">
        <f t="shared" si="24"/>
        <v>0</v>
      </c>
      <c r="Q79" s="5">
        <f t="shared" si="25"/>
        <v>1.9206680584551147E-2</v>
      </c>
      <c r="R79" s="5">
        <f t="shared" si="26"/>
        <v>0.26388308977035491</v>
      </c>
      <c r="S79" s="5">
        <f t="shared" si="27"/>
        <v>0</v>
      </c>
      <c r="T79" s="5">
        <f t="shared" si="28"/>
        <v>0</v>
      </c>
      <c r="U79" s="5">
        <f t="shared" si="29"/>
        <v>0.23298538622129436</v>
      </c>
      <c r="V79" s="5">
        <f t="shared" si="30"/>
        <v>1</v>
      </c>
      <c r="W79" s="6">
        <f t="shared" si="31"/>
        <v>9.3413359791231728E-4</v>
      </c>
      <c r="X79" s="6">
        <f t="shared" si="32"/>
        <v>0.72083975972233827</v>
      </c>
      <c r="Y79" s="6">
        <f t="shared" si="33"/>
        <v>0</v>
      </c>
      <c r="Z79" s="6">
        <f t="shared" si="34"/>
        <v>2.8646763669311064E-2</v>
      </c>
      <c r="AA79" s="6">
        <f t="shared" si="35"/>
        <v>0.39358162258705637</v>
      </c>
      <c r="AB79" s="6">
        <f t="shared" si="36"/>
        <v>0</v>
      </c>
      <c r="AC79" s="6">
        <f t="shared" si="37"/>
        <v>0</v>
      </c>
      <c r="AD79" s="6">
        <f t="shared" si="38"/>
        <v>0.34749769842338202</v>
      </c>
      <c r="AE79" s="6">
        <f t="shared" si="39"/>
        <v>1.491499978</v>
      </c>
    </row>
    <row r="80" spans="1:31" x14ac:dyDescent="0.3">
      <c r="A80" s="1">
        <v>78</v>
      </c>
      <c r="B80" s="1" t="s">
        <v>107</v>
      </c>
      <c r="C80" s="1" t="s">
        <v>108</v>
      </c>
      <c r="D80" s="1">
        <v>1.064999985</v>
      </c>
      <c r="E80" s="1">
        <v>0</v>
      </c>
      <c r="F80" s="2">
        <v>2809</v>
      </c>
      <c r="G80" s="2">
        <v>889</v>
      </c>
      <c r="H80" s="1">
        <v>0</v>
      </c>
      <c r="I80" s="2">
        <v>994</v>
      </c>
      <c r="J80" s="2">
        <v>178</v>
      </c>
      <c r="K80" s="2">
        <v>233</v>
      </c>
      <c r="L80" s="1">
        <v>0</v>
      </c>
      <c r="M80">
        <f t="shared" si="21"/>
        <v>5103</v>
      </c>
      <c r="N80" s="5">
        <f t="shared" si="22"/>
        <v>0</v>
      </c>
      <c r="O80" s="5">
        <f t="shared" si="23"/>
        <v>0.55046051342347635</v>
      </c>
      <c r="P80" s="5">
        <f t="shared" si="24"/>
        <v>0.17421124828532236</v>
      </c>
      <c r="Q80" s="5">
        <f t="shared" si="25"/>
        <v>0</v>
      </c>
      <c r="R80" s="5">
        <f t="shared" si="26"/>
        <v>0.19478737997256515</v>
      </c>
      <c r="S80" s="5">
        <f t="shared" si="27"/>
        <v>3.48814422888497E-2</v>
      </c>
      <c r="T80" s="5">
        <f t="shared" si="28"/>
        <v>4.5659416029786397E-2</v>
      </c>
      <c r="U80" s="5">
        <f t="shared" si="29"/>
        <v>0</v>
      </c>
      <c r="V80" s="5">
        <f t="shared" si="30"/>
        <v>1</v>
      </c>
      <c r="W80" s="6">
        <f t="shared" si="31"/>
        <v>0</v>
      </c>
      <c r="X80" s="6">
        <f t="shared" si="32"/>
        <v>0.58624043853909458</v>
      </c>
      <c r="Y80" s="6">
        <f t="shared" si="33"/>
        <v>0.18553497681069961</v>
      </c>
      <c r="Z80" s="6">
        <f t="shared" si="34"/>
        <v>0</v>
      </c>
      <c r="AA80" s="6">
        <f t="shared" si="35"/>
        <v>0.2074485567489712</v>
      </c>
      <c r="AB80" s="6">
        <f t="shared" si="36"/>
        <v>3.71487355144033E-2</v>
      </c>
      <c r="AC80" s="6">
        <f t="shared" si="37"/>
        <v>4.8627277386831272E-2</v>
      </c>
      <c r="AD80" s="6">
        <f t="shared" si="38"/>
        <v>0</v>
      </c>
      <c r="AE80" s="6">
        <f t="shared" si="39"/>
        <v>1.064999985</v>
      </c>
    </row>
    <row r="81" spans="1:31" x14ac:dyDescent="0.3">
      <c r="A81" s="1">
        <v>79</v>
      </c>
      <c r="B81" s="1" t="s">
        <v>109</v>
      </c>
      <c r="C81" s="1" t="s">
        <v>108</v>
      </c>
      <c r="D81" s="1">
        <v>1.1515000339999999</v>
      </c>
      <c r="E81" s="1">
        <v>0</v>
      </c>
      <c r="F81" s="2">
        <v>2381</v>
      </c>
      <c r="G81" s="2">
        <v>863</v>
      </c>
      <c r="H81" s="1">
        <v>0</v>
      </c>
      <c r="I81" s="2">
        <v>824</v>
      </c>
      <c r="J81" s="2">
        <v>149</v>
      </c>
      <c r="K81" s="2">
        <v>161</v>
      </c>
      <c r="L81" s="1">
        <v>0</v>
      </c>
      <c r="M81">
        <f t="shared" si="21"/>
        <v>4378</v>
      </c>
      <c r="N81" s="5">
        <f t="shared" si="22"/>
        <v>0</v>
      </c>
      <c r="O81" s="5">
        <f t="shared" si="23"/>
        <v>0.54385564184559154</v>
      </c>
      <c r="P81" s="5">
        <f t="shared" si="24"/>
        <v>0.19712197350388305</v>
      </c>
      <c r="Q81" s="5">
        <f t="shared" si="25"/>
        <v>0</v>
      </c>
      <c r="R81" s="5">
        <f t="shared" si="26"/>
        <v>0.18821379625399726</v>
      </c>
      <c r="S81" s="5">
        <f t="shared" si="27"/>
        <v>3.4033805390589311E-2</v>
      </c>
      <c r="T81" s="5">
        <f t="shared" si="28"/>
        <v>3.6774783005938783E-2</v>
      </c>
      <c r="U81" s="5">
        <f t="shared" si="29"/>
        <v>0</v>
      </c>
      <c r="V81" s="5">
        <f t="shared" si="30"/>
        <v>1</v>
      </c>
      <c r="W81" s="6">
        <f t="shared" si="31"/>
        <v>0</v>
      </c>
      <c r="X81" s="6">
        <f t="shared" si="32"/>
        <v>0.62624979007629045</v>
      </c>
      <c r="Y81" s="6">
        <f t="shared" si="33"/>
        <v>0.22698595919186842</v>
      </c>
      <c r="Z81" s="6">
        <f t="shared" si="34"/>
        <v>0</v>
      </c>
      <c r="AA81" s="6">
        <f t="shared" si="35"/>
        <v>0.2167281927857469</v>
      </c>
      <c r="AB81" s="6">
        <f t="shared" si="36"/>
        <v>3.9189928064412974E-2</v>
      </c>
      <c r="AC81" s="6">
        <f t="shared" si="37"/>
        <v>4.2346163881681123E-2</v>
      </c>
      <c r="AD81" s="6">
        <f t="shared" si="38"/>
        <v>0</v>
      </c>
      <c r="AE81" s="6">
        <f t="shared" si="39"/>
        <v>1.1515000339999999</v>
      </c>
    </row>
    <row r="82" spans="1:31" x14ac:dyDescent="0.3">
      <c r="A82" s="1">
        <v>80</v>
      </c>
      <c r="B82" s="1" t="s">
        <v>110</v>
      </c>
      <c r="C82" s="1" t="s">
        <v>108</v>
      </c>
      <c r="D82" s="1">
        <v>1.1795000609999999</v>
      </c>
      <c r="E82" s="1">
        <v>0</v>
      </c>
      <c r="F82" s="2">
        <v>1829</v>
      </c>
      <c r="G82" s="2">
        <v>719</v>
      </c>
      <c r="H82" s="1">
        <v>0</v>
      </c>
      <c r="I82" s="2">
        <v>639</v>
      </c>
      <c r="J82" s="2">
        <v>122</v>
      </c>
      <c r="K82" s="2">
        <v>155</v>
      </c>
      <c r="L82" s="1">
        <v>0</v>
      </c>
      <c r="M82">
        <f t="shared" si="21"/>
        <v>3464</v>
      </c>
      <c r="N82" s="5">
        <f t="shared" si="22"/>
        <v>0</v>
      </c>
      <c r="O82" s="5">
        <f t="shared" si="23"/>
        <v>0.52800230946882221</v>
      </c>
      <c r="P82" s="5">
        <f t="shared" si="24"/>
        <v>0.2075635103926097</v>
      </c>
      <c r="Q82" s="5">
        <f t="shared" si="25"/>
        <v>0</v>
      </c>
      <c r="R82" s="5">
        <f t="shared" si="26"/>
        <v>0.18446882217090069</v>
      </c>
      <c r="S82" s="5">
        <f t="shared" si="27"/>
        <v>3.5219399538106239E-2</v>
      </c>
      <c r="T82" s="5">
        <f t="shared" si="28"/>
        <v>4.4745958429561201E-2</v>
      </c>
      <c r="U82" s="5">
        <f t="shared" si="29"/>
        <v>0</v>
      </c>
      <c r="V82" s="5">
        <f t="shared" si="30"/>
        <v>1</v>
      </c>
      <c r="W82" s="6">
        <f t="shared" si="31"/>
        <v>0</v>
      </c>
      <c r="X82" s="6">
        <f t="shared" si="32"/>
        <v>0.6227787562266166</v>
      </c>
      <c r="Y82" s="6">
        <f t="shared" si="33"/>
        <v>0.24482117316945726</v>
      </c>
      <c r="Z82" s="6">
        <f t="shared" si="34"/>
        <v>0</v>
      </c>
      <c r="AA82" s="6">
        <f t="shared" si="35"/>
        <v>0.21758098700317549</v>
      </c>
      <c r="AB82" s="6">
        <f t="shared" si="36"/>
        <v>4.1541283903579675E-2</v>
      </c>
      <c r="AC82" s="6">
        <f t="shared" si="37"/>
        <v>5.27778606971709E-2</v>
      </c>
      <c r="AD82" s="6">
        <f t="shared" si="38"/>
        <v>0</v>
      </c>
      <c r="AE82" s="6">
        <f t="shared" si="39"/>
        <v>1.1795000609999999</v>
      </c>
    </row>
    <row r="83" spans="1:31" x14ac:dyDescent="0.3">
      <c r="A83" s="1">
        <v>81</v>
      </c>
      <c r="B83" s="1" t="s">
        <v>111</v>
      </c>
      <c r="C83" s="1" t="s">
        <v>112</v>
      </c>
      <c r="D83" s="1">
        <v>1.341000038</v>
      </c>
      <c r="E83" s="1">
        <v>0</v>
      </c>
      <c r="F83" s="2">
        <v>1889</v>
      </c>
      <c r="G83" s="2">
        <v>693</v>
      </c>
      <c r="H83" s="1">
        <v>0</v>
      </c>
      <c r="I83" s="2">
        <v>778</v>
      </c>
      <c r="J83" s="1">
        <v>0</v>
      </c>
      <c r="K83" s="2">
        <v>475</v>
      </c>
      <c r="L83" s="2">
        <v>964</v>
      </c>
      <c r="M83">
        <f t="shared" si="21"/>
        <v>4799</v>
      </c>
      <c r="N83" s="5">
        <f t="shared" si="22"/>
        <v>0</v>
      </c>
      <c r="O83" s="5">
        <f t="shared" si="23"/>
        <v>0.39362367159824962</v>
      </c>
      <c r="P83" s="5">
        <f t="shared" si="24"/>
        <v>0.14440508439258179</v>
      </c>
      <c r="Q83" s="5">
        <f t="shared" si="25"/>
        <v>0</v>
      </c>
      <c r="R83" s="5">
        <f t="shared" si="26"/>
        <v>0.16211710773077725</v>
      </c>
      <c r="S83" s="5">
        <f t="shared" si="27"/>
        <v>0</v>
      </c>
      <c r="T83" s="5">
        <f t="shared" si="28"/>
        <v>9.8978953948739318E-2</v>
      </c>
      <c r="U83" s="5">
        <f t="shared" si="29"/>
        <v>0.20087518232965201</v>
      </c>
      <c r="V83" s="5">
        <f t="shared" si="30"/>
        <v>1</v>
      </c>
      <c r="W83" s="6">
        <f t="shared" si="31"/>
        <v>0</v>
      </c>
      <c r="X83" s="6">
        <f t="shared" si="32"/>
        <v>0.52784935857095228</v>
      </c>
      <c r="Y83" s="6">
        <f t="shared" si="33"/>
        <v>0.1936472236578454</v>
      </c>
      <c r="Z83" s="6">
        <f t="shared" si="34"/>
        <v>0</v>
      </c>
      <c r="AA83" s="6">
        <f t="shared" si="35"/>
        <v>0.2173990476274224</v>
      </c>
      <c r="AB83" s="6">
        <f t="shared" si="36"/>
        <v>0</v>
      </c>
      <c r="AC83" s="6">
        <f t="shared" si="37"/>
        <v>0.13273078100645969</v>
      </c>
      <c r="AD83" s="6">
        <f t="shared" si="38"/>
        <v>0.26937362713732027</v>
      </c>
      <c r="AE83" s="6">
        <f t="shared" si="39"/>
        <v>1.3410000380000002</v>
      </c>
    </row>
    <row r="84" spans="1:31" x14ac:dyDescent="0.3">
      <c r="A84" s="1">
        <v>82</v>
      </c>
      <c r="B84" s="1" t="s">
        <v>113</v>
      </c>
      <c r="C84" s="1" t="s">
        <v>112</v>
      </c>
      <c r="D84" s="1">
        <v>1.347500073</v>
      </c>
      <c r="E84" s="1">
        <v>0</v>
      </c>
      <c r="F84" s="2">
        <v>1662</v>
      </c>
      <c r="G84" s="2">
        <v>416</v>
      </c>
      <c r="H84" s="1">
        <v>0</v>
      </c>
      <c r="I84" s="2">
        <v>726</v>
      </c>
      <c r="J84" s="1">
        <v>0</v>
      </c>
      <c r="K84" s="2">
        <v>351</v>
      </c>
      <c r="L84" s="2">
        <v>531</v>
      </c>
      <c r="M84">
        <f t="shared" si="21"/>
        <v>3686</v>
      </c>
      <c r="N84" s="5">
        <f t="shared" si="22"/>
        <v>0</v>
      </c>
      <c r="O84" s="5">
        <f t="shared" si="23"/>
        <v>0.45089527943570268</v>
      </c>
      <c r="P84" s="5">
        <f t="shared" si="24"/>
        <v>0.11285946825827456</v>
      </c>
      <c r="Q84" s="5">
        <f t="shared" si="25"/>
        <v>0</v>
      </c>
      <c r="R84" s="5">
        <f t="shared" si="26"/>
        <v>0.19696147585458493</v>
      </c>
      <c r="S84" s="5">
        <f t="shared" si="27"/>
        <v>0</v>
      </c>
      <c r="T84" s="5">
        <f t="shared" si="28"/>
        <v>9.522517634291916E-2</v>
      </c>
      <c r="U84" s="5">
        <f t="shared" si="29"/>
        <v>0.14405860010851873</v>
      </c>
      <c r="V84" s="5">
        <f t="shared" si="30"/>
        <v>1</v>
      </c>
      <c r="W84" s="6">
        <f t="shared" si="31"/>
        <v>0</v>
      </c>
      <c r="X84" s="6">
        <f t="shared" si="32"/>
        <v>0.60758142195496478</v>
      </c>
      <c r="Y84" s="6">
        <f t="shared" si="33"/>
        <v>0.15207814171676615</v>
      </c>
      <c r="Z84" s="6">
        <f t="shared" si="34"/>
        <v>0</v>
      </c>
      <c r="AA84" s="6">
        <f t="shared" si="35"/>
        <v>0.26540560309224093</v>
      </c>
      <c r="AB84" s="6">
        <f t="shared" si="36"/>
        <v>0</v>
      </c>
      <c r="AC84" s="6">
        <f t="shared" si="37"/>
        <v>0.12831593207352143</v>
      </c>
      <c r="AD84" s="6">
        <f t="shared" si="38"/>
        <v>0.19411897416250679</v>
      </c>
      <c r="AE84" s="6">
        <f t="shared" si="39"/>
        <v>1.347500073</v>
      </c>
    </row>
    <row r="85" spans="1:31" x14ac:dyDescent="0.3">
      <c r="A85" s="1">
        <v>83</v>
      </c>
      <c r="B85" s="1" t="s">
        <v>114</v>
      </c>
      <c r="C85" s="1" t="s">
        <v>112</v>
      </c>
      <c r="D85" s="1">
        <v>1.275500047</v>
      </c>
      <c r="E85" s="1">
        <v>0</v>
      </c>
      <c r="F85" s="2">
        <v>1560</v>
      </c>
      <c r="G85" s="2">
        <v>302</v>
      </c>
      <c r="H85" s="1">
        <v>0</v>
      </c>
      <c r="I85" s="2">
        <v>771</v>
      </c>
      <c r="J85" s="1">
        <v>0</v>
      </c>
      <c r="K85" s="2">
        <v>335</v>
      </c>
      <c r="L85" s="2">
        <v>459</v>
      </c>
      <c r="M85">
        <f t="shared" si="21"/>
        <v>3427</v>
      </c>
      <c r="N85" s="5">
        <f t="shared" si="22"/>
        <v>0</v>
      </c>
      <c r="O85" s="5">
        <f t="shared" si="23"/>
        <v>0.45520863729209221</v>
      </c>
      <c r="P85" s="5">
        <f t="shared" si="24"/>
        <v>8.8123723373212726E-2</v>
      </c>
      <c r="Q85" s="5">
        <f t="shared" si="25"/>
        <v>0</v>
      </c>
      <c r="R85" s="5">
        <f t="shared" si="26"/>
        <v>0.22497811496936096</v>
      </c>
      <c r="S85" s="5">
        <f t="shared" si="27"/>
        <v>0</v>
      </c>
      <c r="T85" s="5">
        <f t="shared" si="28"/>
        <v>9.775313685439159E-2</v>
      </c>
      <c r="U85" s="5">
        <f t="shared" si="29"/>
        <v>0.13393638751094253</v>
      </c>
      <c r="V85" s="5">
        <f t="shared" si="30"/>
        <v>0.99999999999999989</v>
      </c>
      <c r="W85" s="6">
        <f t="shared" si="31"/>
        <v>0</v>
      </c>
      <c r="X85" s="6">
        <f t="shared" si="32"/>
        <v>0.58061863826086957</v>
      </c>
      <c r="Y85" s="6">
        <f t="shared" si="33"/>
        <v>0.11240181330434783</v>
      </c>
      <c r="Z85" s="6">
        <f t="shared" si="34"/>
        <v>0</v>
      </c>
      <c r="AA85" s="6">
        <f t="shared" si="35"/>
        <v>0.28695959621739131</v>
      </c>
      <c r="AB85" s="6">
        <f t="shared" si="36"/>
        <v>0</v>
      </c>
      <c r="AC85" s="6">
        <f t="shared" si="37"/>
        <v>0.1246841306521739</v>
      </c>
      <c r="AD85" s="6">
        <f t="shared" si="38"/>
        <v>0.1708358685652174</v>
      </c>
      <c r="AE85" s="6">
        <f t="shared" si="39"/>
        <v>1.275500047</v>
      </c>
    </row>
    <row r="86" spans="1:31" x14ac:dyDescent="0.3">
      <c r="A86" s="1">
        <v>84</v>
      </c>
      <c r="B86" s="1" t="s">
        <v>115</v>
      </c>
      <c r="C86" s="1" t="s">
        <v>116</v>
      </c>
      <c r="D86" s="1">
        <v>1.379999953</v>
      </c>
      <c r="E86" s="1">
        <v>0</v>
      </c>
      <c r="F86" s="1">
        <v>0</v>
      </c>
      <c r="G86" s="2">
        <v>1532</v>
      </c>
      <c r="H86" s="2">
        <v>77</v>
      </c>
      <c r="I86" s="2">
        <v>956</v>
      </c>
      <c r="J86" s="2">
        <v>302</v>
      </c>
      <c r="K86" s="2">
        <v>645</v>
      </c>
      <c r="L86" s="2">
        <v>2326</v>
      </c>
      <c r="M86">
        <f t="shared" si="21"/>
        <v>5838</v>
      </c>
      <c r="N86" s="5">
        <f t="shared" si="22"/>
        <v>0</v>
      </c>
      <c r="O86" s="5">
        <f t="shared" si="23"/>
        <v>0</v>
      </c>
      <c r="P86" s="5">
        <f t="shared" si="24"/>
        <v>0.26241863651935593</v>
      </c>
      <c r="Q86" s="5">
        <f t="shared" si="25"/>
        <v>1.3189448441247002E-2</v>
      </c>
      <c r="R86" s="5">
        <f t="shared" si="26"/>
        <v>0.16375471051730045</v>
      </c>
      <c r="S86" s="5">
        <f t="shared" si="27"/>
        <v>5.1730044535799928E-2</v>
      </c>
      <c r="T86" s="5">
        <f t="shared" si="28"/>
        <v>0.1104830421377184</v>
      </c>
      <c r="U86" s="5">
        <f t="shared" si="29"/>
        <v>0.39842411784857829</v>
      </c>
      <c r="V86" s="5">
        <f t="shared" si="30"/>
        <v>1</v>
      </c>
      <c r="W86" s="6">
        <f t="shared" si="31"/>
        <v>0</v>
      </c>
      <c r="X86" s="6">
        <f t="shared" si="32"/>
        <v>0</v>
      </c>
      <c r="Y86" s="6">
        <f t="shared" si="33"/>
        <v>0.36213770606303525</v>
      </c>
      <c r="Z86" s="6">
        <f t="shared" si="34"/>
        <v>1.8201438229016785E-2</v>
      </c>
      <c r="AA86" s="6">
        <f t="shared" si="35"/>
        <v>0.22598149281740323</v>
      </c>
      <c r="AB86" s="6">
        <f t="shared" si="36"/>
        <v>7.1387459028091807E-2</v>
      </c>
      <c r="AC86" s="6">
        <f t="shared" si="37"/>
        <v>0.15246659295734841</v>
      </c>
      <c r="AD86" s="6">
        <f t="shared" si="38"/>
        <v>0.54982526390510444</v>
      </c>
      <c r="AE86" s="6">
        <f t="shared" si="39"/>
        <v>1.379999953</v>
      </c>
    </row>
    <row r="87" spans="1:31" x14ac:dyDescent="0.3">
      <c r="A87" s="1">
        <v>85</v>
      </c>
      <c r="B87" s="1" t="s">
        <v>117</v>
      </c>
      <c r="C87" s="1" t="s">
        <v>116</v>
      </c>
      <c r="D87" s="1">
        <v>0.99199994199999997</v>
      </c>
      <c r="E87" s="1">
        <v>0</v>
      </c>
      <c r="F87" s="1">
        <v>0</v>
      </c>
      <c r="G87" s="2">
        <v>1212</v>
      </c>
      <c r="H87" s="2">
        <v>61</v>
      </c>
      <c r="I87" s="2">
        <v>910</v>
      </c>
      <c r="J87" s="2">
        <v>215</v>
      </c>
      <c r="K87" s="2">
        <v>436</v>
      </c>
      <c r="L87" s="2">
        <v>1856</v>
      </c>
      <c r="M87">
        <f t="shared" si="21"/>
        <v>4690</v>
      </c>
      <c r="N87" s="5">
        <f t="shared" si="22"/>
        <v>0</v>
      </c>
      <c r="O87" s="5">
        <f t="shared" si="23"/>
        <v>0</v>
      </c>
      <c r="P87" s="5">
        <f t="shared" si="24"/>
        <v>0.25842217484008528</v>
      </c>
      <c r="Q87" s="5">
        <f t="shared" si="25"/>
        <v>1.300639658848614E-2</v>
      </c>
      <c r="R87" s="5">
        <f t="shared" si="26"/>
        <v>0.19402985074626866</v>
      </c>
      <c r="S87" s="5">
        <f t="shared" si="27"/>
        <v>4.5842217484008532E-2</v>
      </c>
      <c r="T87" s="5">
        <f t="shared" si="28"/>
        <v>9.2963752665245203E-2</v>
      </c>
      <c r="U87" s="5">
        <f t="shared" si="29"/>
        <v>0.39573560767590621</v>
      </c>
      <c r="V87" s="5">
        <f t="shared" si="30"/>
        <v>1</v>
      </c>
      <c r="W87" s="6">
        <f t="shared" si="31"/>
        <v>0</v>
      </c>
      <c r="X87" s="6">
        <f t="shared" si="32"/>
        <v>0</v>
      </c>
      <c r="Y87" s="6">
        <f t="shared" si="33"/>
        <v>0.25635478245287846</v>
      </c>
      <c r="Z87" s="6">
        <f t="shared" si="34"/>
        <v>1.2902344661407248E-2</v>
      </c>
      <c r="AA87" s="6">
        <f t="shared" si="35"/>
        <v>0.19247760068656716</v>
      </c>
      <c r="AB87" s="6">
        <f t="shared" si="36"/>
        <v>4.5475477085287846E-2</v>
      </c>
      <c r="AC87" s="6">
        <f t="shared" si="37"/>
        <v>9.2220037252025586E-2</v>
      </c>
      <c r="AD87" s="6">
        <f t="shared" si="38"/>
        <v>0.39256969986183371</v>
      </c>
      <c r="AE87" s="6">
        <f t="shared" si="39"/>
        <v>0.99199994200000008</v>
      </c>
    </row>
    <row r="88" spans="1:31" x14ac:dyDescent="0.3">
      <c r="A88" s="1">
        <v>86</v>
      </c>
      <c r="B88" s="1" t="s">
        <v>118</v>
      </c>
      <c r="C88" s="1" t="s">
        <v>116</v>
      </c>
      <c r="D88" s="1">
        <v>1.022499936</v>
      </c>
      <c r="E88" s="1">
        <v>0</v>
      </c>
      <c r="F88" s="1">
        <v>0</v>
      </c>
      <c r="G88" s="2">
        <v>1339</v>
      </c>
      <c r="H88" s="2">
        <v>58</v>
      </c>
      <c r="I88" s="2">
        <v>919</v>
      </c>
      <c r="J88" s="2">
        <v>257</v>
      </c>
      <c r="K88" s="2">
        <v>466</v>
      </c>
      <c r="L88" s="2">
        <v>2198</v>
      </c>
      <c r="M88">
        <f t="shared" si="21"/>
        <v>5237</v>
      </c>
      <c r="N88" s="5">
        <f t="shared" si="22"/>
        <v>0</v>
      </c>
      <c r="O88" s="5">
        <f t="shared" si="23"/>
        <v>0</v>
      </c>
      <c r="P88" s="5">
        <f t="shared" si="24"/>
        <v>0.2556807332442238</v>
      </c>
      <c r="Q88" s="5">
        <f t="shared" si="25"/>
        <v>1.1075042963528738E-2</v>
      </c>
      <c r="R88" s="5">
        <f t="shared" si="26"/>
        <v>0.17548214626694672</v>
      </c>
      <c r="S88" s="5">
        <f t="shared" si="27"/>
        <v>4.9073897269429061E-2</v>
      </c>
      <c r="T88" s="5">
        <f t="shared" si="28"/>
        <v>8.8982241741455026E-2</v>
      </c>
      <c r="U88" s="5">
        <f t="shared" si="29"/>
        <v>0.41970593851441668</v>
      </c>
      <c r="V88" s="5">
        <f t="shared" si="30"/>
        <v>1</v>
      </c>
      <c r="W88" s="6">
        <f t="shared" si="31"/>
        <v>0</v>
      </c>
      <c r="X88" s="6">
        <f t="shared" si="32"/>
        <v>0</v>
      </c>
      <c r="Y88" s="6">
        <f t="shared" si="33"/>
        <v>0.26143353337865188</v>
      </c>
      <c r="Z88" s="6">
        <f t="shared" si="34"/>
        <v>1.1324230721405384E-2</v>
      </c>
      <c r="AA88" s="6">
        <f t="shared" si="35"/>
        <v>0.17943048332709566</v>
      </c>
      <c r="AB88" s="6">
        <f t="shared" si="36"/>
        <v>5.0178056817261792E-2</v>
      </c>
      <c r="AC88" s="6">
        <f t="shared" si="37"/>
        <v>9.0984336485774295E-2</v>
      </c>
      <c r="AD88" s="6">
        <f t="shared" si="38"/>
        <v>0.42914929526981099</v>
      </c>
      <c r="AE88" s="6">
        <f t="shared" si="39"/>
        <v>1.022499936</v>
      </c>
    </row>
    <row r="89" spans="1:31" x14ac:dyDescent="0.3">
      <c r="A89" s="1">
        <v>87</v>
      </c>
      <c r="B89" s="1" t="s">
        <v>119</v>
      </c>
      <c r="C89" s="1" t="s">
        <v>120</v>
      </c>
      <c r="D89" s="1">
        <v>1.2690000109999999</v>
      </c>
      <c r="E89" s="2">
        <v>8</v>
      </c>
      <c r="F89" s="2">
        <v>2683</v>
      </c>
      <c r="G89" s="2">
        <v>596</v>
      </c>
      <c r="H89" s="1">
        <v>0</v>
      </c>
      <c r="I89" s="2">
        <v>903</v>
      </c>
      <c r="J89" s="2">
        <v>194</v>
      </c>
      <c r="K89" s="1">
        <v>0</v>
      </c>
      <c r="L89" s="2">
        <v>766</v>
      </c>
      <c r="M89">
        <f t="shared" si="21"/>
        <v>5150</v>
      </c>
      <c r="N89" s="5">
        <f t="shared" si="22"/>
        <v>1.5533980582524273E-3</v>
      </c>
      <c r="O89" s="5">
        <f t="shared" si="23"/>
        <v>0.52097087378640772</v>
      </c>
      <c r="P89" s="5">
        <f t="shared" si="24"/>
        <v>0.11572815533980582</v>
      </c>
      <c r="Q89" s="5">
        <f t="shared" si="25"/>
        <v>0</v>
      </c>
      <c r="R89" s="5">
        <f t="shared" si="26"/>
        <v>0.17533980582524272</v>
      </c>
      <c r="S89" s="5">
        <f t="shared" si="27"/>
        <v>3.7669902912621359E-2</v>
      </c>
      <c r="T89" s="5">
        <f t="shared" si="28"/>
        <v>0</v>
      </c>
      <c r="U89" s="5">
        <f t="shared" si="29"/>
        <v>0.1487378640776699</v>
      </c>
      <c r="V89" s="5">
        <f t="shared" si="30"/>
        <v>1</v>
      </c>
      <c r="W89" s="6">
        <f t="shared" si="31"/>
        <v>1.9712621530097087E-3</v>
      </c>
      <c r="X89" s="6">
        <f t="shared" si="32"/>
        <v>0.661112044565631</v>
      </c>
      <c r="Y89" s="6">
        <f t="shared" si="33"/>
        <v>0.14685903039922329</v>
      </c>
      <c r="Z89" s="6">
        <f t="shared" si="34"/>
        <v>0</v>
      </c>
      <c r="AA89" s="6">
        <f t="shared" si="35"/>
        <v>0.22250621552097086</v>
      </c>
      <c r="AB89" s="6">
        <f t="shared" si="36"/>
        <v>4.7803107210485432E-2</v>
      </c>
      <c r="AC89" s="6">
        <f t="shared" si="37"/>
        <v>0</v>
      </c>
      <c r="AD89" s="6">
        <f t="shared" si="38"/>
        <v>0.18874835115067959</v>
      </c>
      <c r="AE89" s="6">
        <f t="shared" si="39"/>
        <v>1.2690000109999999</v>
      </c>
    </row>
    <row r="90" spans="1:31" x14ac:dyDescent="0.3">
      <c r="A90" s="1">
        <v>88</v>
      </c>
      <c r="B90" s="1" t="s">
        <v>121</v>
      </c>
      <c r="C90" s="1" t="s">
        <v>120</v>
      </c>
      <c r="D90" s="1">
        <v>1.0694999869999999</v>
      </c>
      <c r="E90" s="2">
        <v>12</v>
      </c>
      <c r="F90" s="2">
        <v>3318</v>
      </c>
      <c r="G90" s="2">
        <v>904</v>
      </c>
      <c r="H90" s="1">
        <v>0</v>
      </c>
      <c r="I90" s="2">
        <v>979</v>
      </c>
      <c r="J90" s="2">
        <v>238</v>
      </c>
      <c r="K90" s="1">
        <v>0</v>
      </c>
      <c r="L90" s="2">
        <v>1137</v>
      </c>
      <c r="M90">
        <f t="shared" si="21"/>
        <v>6588</v>
      </c>
      <c r="N90" s="5">
        <f t="shared" si="22"/>
        <v>1.8214936247723133E-3</v>
      </c>
      <c r="O90" s="5">
        <f t="shared" si="23"/>
        <v>0.50364298724954459</v>
      </c>
      <c r="P90" s="5">
        <f t="shared" si="24"/>
        <v>0.13721918639951428</v>
      </c>
      <c r="Q90" s="5">
        <f t="shared" si="25"/>
        <v>0</v>
      </c>
      <c r="R90" s="5">
        <f t="shared" si="26"/>
        <v>0.14860352155434123</v>
      </c>
      <c r="S90" s="5">
        <f t="shared" si="27"/>
        <v>3.612629022465088E-2</v>
      </c>
      <c r="T90" s="5">
        <f t="shared" si="28"/>
        <v>0</v>
      </c>
      <c r="U90" s="5">
        <f t="shared" si="29"/>
        <v>0.17258652094717669</v>
      </c>
      <c r="V90" s="5">
        <f t="shared" si="30"/>
        <v>1</v>
      </c>
      <c r="W90" s="6">
        <f t="shared" si="31"/>
        <v>1.9480874080145718E-3</v>
      </c>
      <c r="X90" s="6">
        <f t="shared" si="32"/>
        <v>0.53864616831602907</v>
      </c>
      <c r="Y90" s="6">
        <f t="shared" si="33"/>
        <v>0.14675591807043109</v>
      </c>
      <c r="Z90" s="6">
        <f t="shared" si="34"/>
        <v>0</v>
      </c>
      <c r="AA90" s="6">
        <f t="shared" si="35"/>
        <v>0.15893146437052216</v>
      </c>
      <c r="AB90" s="6">
        <f t="shared" si="36"/>
        <v>3.863706692562234E-2</v>
      </c>
      <c r="AC90" s="6">
        <f t="shared" si="37"/>
        <v>0</v>
      </c>
      <c r="AD90" s="6">
        <f t="shared" si="38"/>
        <v>0.1845812819093807</v>
      </c>
      <c r="AE90" s="6">
        <f t="shared" si="39"/>
        <v>1.0694999869999999</v>
      </c>
    </row>
    <row r="91" spans="1:31" x14ac:dyDescent="0.3">
      <c r="A91" s="1">
        <v>89</v>
      </c>
      <c r="B91" s="1" t="s">
        <v>122</v>
      </c>
      <c r="C91" s="1" t="s">
        <v>120</v>
      </c>
      <c r="D91" s="1">
        <v>1.2845000499999999</v>
      </c>
      <c r="E91" s="2">
        <v>9</v>
      </c>
      <c r="F91" s="2">
        <v>2868</v>
      </c>
      <c r="G91" s="2">
        <v>539</v>
      </c>
      <c r="H91" s="1">
        <v>0</v>
      </c>
      <c r="I91" s="2">
        <v>887</v>
      </c>
      <c r="J91" s="2">
        <v>196</v>
      </c>
      <c r="K91" s="1">
        <v>0</v>
      </c>
      <c r="L91" s="2">
        <v>462</v>
      </c>
      <c r="M91">
        <f t="shared" si="21"/>
        <v>4961</v>
      </c>
      <c r="N91" s="5">
        <f t="shared" si="22"/>
        <v>1.8141503729086877E-3</v>
      </c>
      <c r="O91" s="5">
        <f t="shared" si="23"/>
        <v>0.57810925216690179</v>
      </c>
      <c r="P91" s="5">
        <f t="shared" si="24"/>
        <v>0.10864745011086474</v>
      </c>
      <c r="Q91" s="5">
        <f t="shared" si="25"/>
        <v>0</v>
      </c>
      <c r="R91" s="5">
        <f t="shared" si="26"/>
        <v>0.17879459786333401</v>
      </c>
      <c r="S91" s="5">
        <f t="shared" si="27"/>
        <v>3.9508163676678087E-2</v>
      </c>
      <c r="T91" s="5">
        <f t="shared" si="28"/>
        <v>0</v>
      </c>
      <c r="U91" s="5">
        <f t="shared" si="29"/>
        <v>9.3126385809312637E-2</v>
      </c>
      <c r="V91" s="5">
        <f t="shared" si="30"/>
        <v>0.99999999999999989</v>
      </c>
      <c r="W91" s="6">
        <f t="shared" si="31"/>
        <v>2.3302762447087277E-3</v>
      </c>
      <c r="X91" s="6">
        <f t="shared" si="32"/>
        <v>0.74258136331384794</v>
      </c>
      <c r="Y91" s="6">
        <f t="shared" si="33"/>
        <v>0.13955765509977824</v>
      </c>
      <c r="Z91" s="6">
        <f t="shared" si="34"/>
        <v>0</v>
      </c>
      <c r="AA91" s="6">
        <f t="shared" si="35"/>
        <v>0.22966166989518241</v>
      </c>
      <c r="AB91" s="6">
        <f t="shared" si="36"/>
        <v>5.0748238218101184E-2</v>
      </c>
      <c r="AC91" s="6">
        <f t="shared" si="37"/>
        <v>0</v>
      </c>
      <c r="AD91" s="6">
        <f t="shared" si="38"/>
        <v>0.11962084722838136</v>
      </c>
      <c r="AE91" s="6">
        <f t="shared" si="39"/>
        <v>1.2845000499999999</v>
      </c>
    </row>
    <row r="92" spans="1:31" x14ac:dyDescent="0.3">
      <c r="A92" s="1">
        <v>90</v>
      </c>
      <c r="B92" s="1" t="s">
        <v>123</v>
      </c>
      <c r="C92" s="1" t="s">
        <v>124</v>
      </c>
      <c r="D92" s="1">
        <v>1.349499958</v>
      </c>
      <c r="E92" s="2">
        <v>11</v>
      </c>
      <c r="F92" s="2">
        <v>2298</v>
      </c>
      <c r="G92" s="2">
        <v>866</v>
      </c>
      <c r="H92" s="2">
        <v>41</v>
      </c>
      <c r="I92" s="2">
        <v>784</v>
      </c>
      <c r="J92" s="2">
        <v>174</v>
      </c>
      <c r="K92" s="2">
        <v>545</v>
      </c>
      <c r="L92" s="2">
        <v>853</v>
      </c>
      <c r="M92">
        <f t="shared" si="21"/>
        <v>5572</v>
      </c>
      <c r="N92" s="5">
        <f t="shared" si="22"/>
        <v>1.974156496769562E-3</v>
      </c>
      <c r="O92" s="5">
        <f t="shared" si="23"/>
        <v>0.41241923905240491</v>
      </c>
      <c r="P92" s="5">
        <f t="shared" si="24"/>
        <v>0.15541995692749461</v>
      </c>
      <c r="Q92" s="5">
        <f t="shared" si="25"/>
        <v>7.3582196697774584E-3</v>
      </c>
      <c r="R92" s="5">
        <f t="shared" si="26"/>
        <v>0.1407035175879397</v>
      </c>
      <c r="S92" s="5">
        <f t="shared" si="27"/>
        <v>3.1227566403445799E-2</v>
      </c>
      <c r="T92" s="5">
        <f t="shared" si="28"/>
        <v>9.7810480976310121E-2</v>
      </c>
      <c r="U92" s="5">
        <f t="shared" si="29"/>
        <v>0.15308686288585785</v>
      </c>
      <c r="V92" s="5">
        <f t="shared" si="30"/>
        <v>0.99999999999999989</v>
      </c>
      <c r="W92" s="6">
        <f t="shared" si="31"/>
        <v>2.6641241094759512E-3</v>
      </c>
      <c r="X92" s="6">
        <f t="shared" si="32"/>
        <v>0.55655974577961242</v>
      </c>
      <c r="Y92" s="6">
        <f t="shared" si="33"/>
        <v>0.20973922534601577</v>
      </c>
      <c r="Z92" s="6">
        <f t="shared" si="34"/>
        <v>9.9299171353194535E-3</v>
      </c>
      <c r="AA92" s="6">
        <f t="shared" si="35"/>
        <v>0.18987939107537688</v>
      </c>
      <c r="AB92" s="6">
        <f t="shared" si="36"/>
        <v>4.2141599549892314E-2</v>
      </c>
      <c r="AC92" s="6">
        <f t="shared" si="37"/>
        <v>0.13199523996949031</v>
      </c>
      <c r="AD92" s="6">
        <f t="shared" si="38"/>
        <v>0.20659071503481694</v>
      </c>
      <c r="AE92" s="6">
        <f t="shared" si="39"/>
        <v>1.349499958</v>
      </c>
    </row>
    <row r="93" spans="1:31" x14ac:dyDescent="0.3">
      <c r="A93" s="1">
        <v>91</v>
      </c>
      <c r="B93" s="1" t="s">
        <v>125</v>
      </c>
      <c r="C93" s="1" t="s">
        <v>124</v>
      </c>
      <c r="D93" s="1">
        <v>1.1140000699999999</v>
      </c>
      <c r="E93" s="2">
        <v>7</v>
      </c>
      <c r="F93" s="2">
        <v>1799</v>
      </c>
      <c r="G93" s="2">
        <v>679</v>
      </c>
      <c r="H93" s="2">
        <v>50</v>
      </c>
      <c r="I93" s="2">
        <v>632</v>
      </c>
      <c r="J93" s="2">
        <v>103</v>
      </c>
      <c r="K93" s="2">
        <v>455</v>
      </c>
      <c r="L93" s="2">
        <v>371</v>
      </c>
      <c r="M93">
        <f t="shared" si="21"/>
        <v>4096</v>
      </c>
      <c r="N93" s="5">
        <f t="shared" si="22"/>
        <v>1.708984375E-3</v>
      </c>
      <c r="O93" s="5">
        <f t="shared" si="23"/>
        <v>0.439208984375</v>
      </c>
      <c r="P93" s="5">
        <f t="shared" si="24"/>
        <v>0.165771484375</v>
      </c>
      <c r="Q93" s="5">
        <f t="shared" si="25"/>
        <v>1.220703125E-2</v>
      </c>
      <c r="R93" s="5">
        <f t="shared" si="26"/>
        <v>0.154296875</v>
      </c>
      <c r="S93" s="5">
        <f t="shared" si="27"/>
        <v>2.5146484375E-2</v>
      </c>
      <c r="T93" s="5">
        <f t="shared" si="28"/>
        <v>0.111083984375</v>
      </c>
      <c r="U93" s="5">
        <f t="shared" si="29"/>
        <v>9.0576171875E-2</v>
      </c>
      <c r="V93" s="5">
        <f t="shared" si="30"/>
        <v>1</v>
      </c>
      <c r="W93" s="6">
        <f t="shared" si="31"/>
        <v>1.9038087133789062E-3</v>
      </c>
      <c r="X93" s="6">
        <f t="shared" si="32"/>
        <v>0.48927883933837885</v>
      </c>
      <c r="Y93" s="6">
        <f t="shared" si="33"/>
        <v>0.18466944519775388</v>
      </c>
      <c r="Z93" s="6">
        <f t="shared" si="34"/>
        <v>1.3598633666992186E-2</v>
      </c>
      <c r="AA93" s="6">
        <f t="shared" si="35"/>
        <v>0.17188672955078124</v>
      </c>
      <c r="AB93" s="6">
        <f t="shared" si="36"/>
        <v>2.8013185354003902E-2</v>
      </c>
      <c r="AC93" s="6">
        <f t="shared" si="37"/>
        <v>0.1237475663696289</v>
      </c>
      <c r="AD93" s="6">
        <f t="shared" si="38"/>
        <v>0.10090186180908202</v>
      </c>
      <c r="AE93" s="6">
        <f t="shared" si="39"/>
        <v>1.1140000699999999</v>
      </c>
    </row>
    <row r="94" spans="1:31" x14ac:dyDescent="0.3">
      <c r="A94" s="1">
        <v>92</v>
      </c>
      <c r="B94" s="1" t="s">
        <v>126</v>
      </c>
      <c r="C94" s="1" t="s">
        <v>124</v>
      </c>
      <c r="D94" s="1">
        <v>1.1210000389999999</v>
      </c>
      <c r="E94" s="2">
        <v>10</v>
      </c>
      <c r="F94" s="2">
        <v>1758</v>
      </c>
      <c r="G94" s="2">
        <v>441</v>
      </c>
      <c r="H94" s="2">
        <v>38</v>
      </c>
      <c r="I94" s="2">
        <v>627</v>
      </c>
      <c r="J94" s="2">
        <v>136</v>
      </c>
      <c r="K94" s="2">
        <v>456</v>
      </c>
      <c r="L94" s="2">
        <v>360</v>
      </c>
      <c r="M94">
        <f t="shared" si="21"/>
        <v>3826</v>
      </c>
      <c r="N94" s="5">
        <f t="shared" si="22"/>
        <v>2.6136957658128594E-3</v>
      </c>
      <c r="O94" s="5">
        <f t="shared" si="23"/>
        <v>0.45948771562990071</v>
      </c>
      <c r="P94" s="5">
        <f t="shared" si="24"/>
        <v>0.1152639832723471</v>
      </c>
      <c r="Q94" s="5">
        <f t="shared" si="25"/>
        <v>9.9320439100888652E-3</v>
      </c>
      <c r="R94" s="5">
        <f t="shared" si="26"/>
        <v>0.16387872451646629</v>
      </c>
      <c r="S94" s="5">
        <f t="shared" si="27"/>
        <v>3.5546262415054888E-2</v>
      </c>
      <c r="T94" s="5">
        <f t="shared" si="28"/>
        <v>0.11918452692106639</v>
      </c>
      <c r="U94" s="5">
        <f t="shared" si="29"/>
        <v>9.4093047569262941E-2</v>
      </c>
      <c r="V94" s="5">
        <f t="shared" si="30"/>
        <v>1</v>
      </c>
      <c r="W94" s="6">
        <f t="shared" si="31"/>
        <v>2.9299530554103498E-3</v>
      </c>
      <c r="X94" s="6">
        <f t="shared" si="32"/>
        <v>0.51508574714113953</v>
      </c>
      <c r="Y94" s="6">
        <f t="shared" si="33"/>
        <v>0.12921092974359644</v>
      </c>
      <c r="Z94" s="6">
        <f t="shared" si="34"/>
        <v>1.1133821610559329E-2</v>
      </c>
      <c r="AA94" s="6">
        <f t="shared" si="35"/>
        <v>0.18370805657422895</v>
      </c>
      <c r="AB94" s="6">
        <f t="shared" si="36"/>
        <v>3.9847361553580762E-2</v>
      </c>
      <c r="AC94" s="6">
        <f t="shared" si="37"/>
        <v>0.13360585932671196</v>
      </c>
      <c r="AD94" s="6">
        <f t="shared" si="38"/>
        <v>0.1054783099947726</v>
      </c>
      <c r="AE94" s="6">
        <f t="shared" si="39"/>
        <v>1.1210000390000001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EXP0012_P2_MS001_12h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Jordy Evan Sulaiman</dc:creator>
  <cp:lastModifiedBy>Jordy Evan Sulaiman</cp:lastModifiedBy>
  <dcterms:created xsi:type="dcterms:W3CDTF">2022-12-25T03:12:21Z</dcterms:created>
  <dcterms:modified xsi:type="dcterms:W3CDTF">2022-12-26T02:29:52Z</dcterms:modified>
</cp:coreProperties>
</file>