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f605f31ec790b71c/Documents/GitHub/Single-Cycle-RISC-V-processor/New folder/"/>
    </mc:Choice>
  </mc:AlternateContent>
  <xr:revisionPtr revIDLastSave="10" documentId="8_{57C241D1-24B4-4542-83A4-5CDF0A47D1CE}" xr6:coauthVersionLast="47" xr6:coauthVersionMax="47" xr10:uidLastSave="{E4C1103A-E972-4984-BF99-F74B1A932E03}"/>
  <bookViews>
    <workbookView xWindow="-108" yWindow="-108" windowWidth="23256" windowHeight="12576" tabRatio="771" activeTab="2" xr2:uid="{97632C4D-50AD-4DD4-A628-A9BB3316DD8B}"/>
  </bookViews>
  <sheets>
    <sheet name="Instruction Set" sheetId="1" r:id="rId1"/>
    <sheet name="Instruction Description" sheetId="5" r:id="rId2"/>
    <sheet name="ISA - implementation" sheetId="2" r:id="rId3"/>
    <sheet name="Immediate Generation" sheetId="10" r:id="rId4"/>
    <sheet name="ALU Control" sheetId="4" r:id="rId5"/>
    <sheet name="Memory Write Read" sheetId="12" r:id="rId6"/>
    <sheet name="PC Update" sheetId="9" r:id="rId7"/>
    <sheet name="Main Control Unit" sheetId="14" r:id="rId8"/>
    <sheet name="Add4" sheetId="13" r:id="rId9"/>
    <sheet name="Write Reg Selection" sheetId="11" r:id="rId10"/>
    <sheet name="Manual_Assembly Program " sheetId="17" state="hidden" r:id="rId11"/>
    <sheet name="Assembly Program" sheetId="16" r:id="rId12"/>
    <sheet name="RGB2Gray" sheetId="18" state="hidden" r:id="rId13"/>
    <sheet name="Tasks" sheetId="3" state="hidden" r:id="rId14"/>
    <sheet name="Module testing" sheetId="15" state="hidden" r:id="rId15"/>
    <sheet name="RGB2GrayScale" sheetId="19"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9" l="1"/>
  <c r="C4" i="19"/>
  <c r="C5" i="19"/>
  <c r="C6" i="19"/>
  <c r="C7" i="19"/>
  <c r="C8" i="19"/>
  <c r="C9" i="19"/>
  <c r="C10" i="19"/>
  <c r="C11" i="19"/>
  <c r="C12" i="19"/>
  <c r="C13" i="19"/>
  <c r="C14" i="19"/>
  <c r="C15" i="19"/>
  <c r="C16" i="19"/>
  <c r="C17" i="19"/>
  <c r="C18" i="19"/>
  <c r="C19" i="19"/>
  <c r="C20" i="19"/>
  <c r="C21" i="19"/>
  <c r="C22" i="19"/>
  <c r="C23" i="19"/>
  <c r="C24" i="19"/>
  <c r="C25" i="19"/>
  <c r="C27" i="19"/>
  <c r="C28" i="19"/>
  <c r="C29" i="19"/>
  <c r="C30" i="19"/>
  <c r="C31" i="19"/>
  <c r="C32" i="19"/>
  <c r="C33" i="19"/>
  <c r="C34" i="19"/>
  <c r="C35" i="19"/>
  <c r="C36" i="19"/>
  <c r="C37" i="19"/>
  <c r="C38" i="19"/>
  <c r="C39" i="19"/>
  <c r="C40" i="19"/>
  <c r="C41" i="19"/>
  <c r="C42" i="19"/>
  <c r="C43" i="19"/>
  <c r="C44" i="19"/>
  <c r="C45" i="19"/>
  <c r="C46" i="19"/>
  <c r="C47" i="19"/>
  <c r="C48" i="19"/>
  <c r="C49" i="19"/>
  <c r="C2" i="19"/>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2" i="18"/>
  <c r="E3" i="16"/>
  <c r="G2" i="16"/>
  <c r="H33" i="17"/>
  <c r="H34" i="17"/>
  <c r="H35" i="17"/>
  <c r="H36" i="17"/>
  <c r="H66" i="17"/>
  <c r="H5" i="17"/>
  <c r="H6" i="17"/>
  <c r="H7" i="17"/>
  <c r="H8" i="17"/>
  <c r="H9" i="17"/>
  <c r="H10" i="17"/>
  <c r="H11" i="17"/>
  <c r="H13" i="17"/>
  <c r="H14" i="17"/>
  <c r="H15" i="17"/>
  <c r="H16" i="17"/>
  <c r="H17" i="17"/>
  <c r="H18" i="17"/>
  <c r="H19" i="17"/>
  <c r="H20" i="17"/>
  <c r="H21" i="17"/>
  <c r="H22" i="17"/>
  <c r="H23" i="17"/>
  <c r="H24" i="17"/>
  <c r="H25" i="17"/>
  <c r="H26" i="17"/>
  <c r="H27" i="17"/>
  <c r="H28" i="17"/>
  <c r="H29" i="17"/>
  <c r="H30" i="17"/>
  <c r="H31" i="17"/>
  <c r="H32" i="17"/>
  <c r="H37" i="17"/>
  <c r="H38" i="17"/>
  <c r="H40" i="17"/>
  <c r="H41" i="17"/>
  <c r="H44" i="17"/>
  <c r="H45" i="17"/>
  <c r="H46" i="17"/>
  <c r="H47" i="17"/>
  <c r="H48" i="17"/>
  <c r="H49" i="17"/>
  <c r="H50" i="17"/>
  <c r="H51" i="17"/>
  <c r="H52" i="17"/>
  <c r="H53" i="17"/>
  <c r="H54" i="17"/>
  <c r="H55" i="17"/>
  <c r="H56" i="17"/>
  <c r="H57" i="17"/>
  <c r="H58" i="17"/>
  <c r="H59" i="17"/>
  <c r="H60" i="17"/>
  <c r="H61" i="17"/>
  <c r="H62" i="17"/>
  <c r="H63" i="17"/>
  <c r="H64" i="17"/>
  <c r="H65" i="17"/>
  <c r="H3" i="17"/>
  <c r="H4" i="17"/>
  <c r="H2"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2" i="16"/>
</calcChain>
</file>

<file path=xl/sharedStrings.xml><?xml version="1.0" encoding="utf-8"?>
<sst xmlns="http://schemas.openxmlformats.org/spreadsheetml/2006/main" count="2327" uniqueCount="670">
  <si>
    <t>Instruction Name</t>
  </si>
  <si>
    <t>Instruction</t>
  </si>
  <si>
    <t>Instruction Format</t>
  </si>
  <si>
    <t>Meaning</t>
  </si>
  <si>
    <t>funct3 field</t>
  </si>
  <si>
    <t>funct7 field</t>
  </si>
  <si>
    <t>Branch</t>
  </si>
  <si>
    <t>MemRead</t>
  </si>
  <si>
    <t>MemToReg</t>
  </si>
  <si>
    <t>ALUOp[0]</t>
  </si>
  <si>
    <t>ALUOp[1]</t>
  </si>
  <si>
    <t>MemWrite</t>
  </si>
  <si>
    <t>ALUSrc</t>
  </si>
  <si>
    <t>RegWrite</t>
  </si>
  <si>
    <t>Additional</t>
  </si>
  <si>
    <t>LUI</t>
  </si>
  <si>
    <t>U</t>
  </si>
  <si>
    <t>Load upper immediate</t>
  </si>
  <si>
    <t>0110111</t>
  </si>
  <si>
    <t>Bonus Marks</t>
  </si>
  <si>
    <t>Instruction Formats</t>
  </si>
  <si>
    <t>AUIPC</t>
  </si>
  <si>
    <t>Add upper immediate with PC</t>
  </si>
  <si>
    <t>0010111</t>
  </si>
  <si>
    <t>JAL</t>
  </si>
  <si>
    <t>J</t>
  </si>
  <si>
    <t>Jump and link</t>
  </si>
  <si>
    <t>1101111</t>
  </si>
  <si>
    <t>JALR</t>
  </si>
  <si>
    <t>I</t>
  </si>
  <si>
    <t>Jump and link register</t>
  </si>
  <si>
    <t>000</t>
  </si>
  <si>
    <t>1100111</t>
  </si>
  <si>
    <t>Basic Instructions</t>
  </si>
  <si>
    <t>BEQ</t>
  </si>
  <si>
    <t>B</t>
  </si>
  <si>
    <t>Branch equality</t>
  </si>
  <si>
    <t>1100011</t>
  </si>
  <si>
    <t>BNE</t>
  </si>
  <si>
    <t>Branch not equal</t>
  </si>
  <si>
    <t>001</t>
  </si>
  <si>
    <t>BLT</t>
  </si>
  <si>
    <t>Branch less than</t>
  </si>
  <si>
    <t>100</t>
  </si>
  <si>
    <t>BGE</t>
  </si>
  <si>
    <t>Branch greater than</t>
  </si>
  <si>
    <t>101</t>
  </si>
  <si>
    <t>BLTU</t>
  </si>
  <si>
    <t>Branch less than unsigned</t>
  </si>
  <si>
    <t>110</t>
  </si>
  <si>
    <t>BGEU</t>
  </si>
  <si>
    <t>Branch greater than unsigned</t>
  </si>
  <si>
    <t>111</t>
  </si>
  <si>
    <t>LB</t>
  </si>
  <si>
    <t>Load byte</t>
  </si>
  <si>
    <t>0000011</t>
  </si>
  <si>
    <t>LH</t>
  </si>
  <si>
    <t>Load halfword</t>
  </si>
  <si>
    <t>Control Signals</t>
  </si>
  <si>
    <t>LW</t>
  </si>
  <si>
    <t>Load word</t>
  </si>
  <si>
    <t>010</t>
  </si>
  <si>
    <t>LBU</t>
  </si>
  <si>
    <t>Load byte unsigned</t>
  </si>
  <si>
    <t>LHU</t>
  </si>
  <si>
    <t>Load halfword unsigned</t>
  </si>
  <si>
    <t>SB</t>
  </si>
  <si>
    <t>S</t>
  </si>
  <si>
    <t>Store byte</t>
  </si>
  <si>
    <t>0100011</t>
  </si>
  <si>
    <t>SH</t>
  </si>
  <si>
    <t>Store halfword</t>
  </si>
  <si>
    <t>SW</t>
  </si>
  <si>
    <t>Store word</t>
  </si>
  <si>
    <t>ADDI</t>
  </si>
  <si>
    <t>Add immediate</t>
  </si>
  <si>
    <t>0010011</t>
  </si>
  <si>
    <t>SLTI</t>
  </si>
  <si>
    <t>Set less than immediate</t>
  </si>
  <si>
    <t>SLTIU</t>
  </si>
  <si>
    <t>Set less than immediate unsigned</t>
  </si>
  <si>
    <t>011</t>
  </si>
  <si>
    <t>XORI</t>
  </si>
  <si>
    <t>XOR with immediate</t>
  </si>
  <si>
    <t>ORI</t>
  </si>
  <si>
    <t>OR with immediate</t>
  </si>
  <si>
    <t>ANDI</t>
  </si>
  <si>
    <t>AND with immediate</t>
  </si>
  <si>
    <t>SLLI</t>
  </si>
  <si>
    <t>Logical left shift with immediate</t>
  </si>
  <si>
    <t>SRLI</t>
  </si>
  <si>
    <t>Logical right shift with immediate</t>
  </si>
  <si>
    <t>SRAI</t>
  </si>
  <si>
    <t>Arithmatic right shift with immediate</t>
  </si>
  <si>
    <t>ADD</t>
  </si>
  <si>
    <t>R</t>
  </si>
  <si>
    <t>Addition</t>
  </si>
  <si>
    <t>0110011</t>
  </si>
  <si>
    <t>SUB</t>
  </si>
  <si>
    <t>Subtraction</t>
  </si>
  <si>
    <t>SLL</t>
  </si>
  <si>
    <t>Logical left shift</t>
  </si>
  <si>
    <t>SLT</t>
  </si>
  <si>
    <t>Set less than</t>
  </si>
  <si>
    <t>SLTU</t>
  </si>
  <si>
    <t>Set ledd than unsigned</t>
  </si>
  <si>
    <t>XOR</t>
  </si>
  <si>
    <t>XOR operation</t>
  </si>
  <si>
    <t>SRL</t>
  </si>
  <si>
    <t>Logical right shift</t>
  </si>
  <si>
    <t>SRA</t>
  </si>
  <si>
    <t>Arithmatic right shift</t>
  </si>
  <si>
    <t>OR</t>
  </si>
  <si>
    <t>OR operation</t>
  </si>
  <si>
    <t>AND</t>
  </si>
  <si>
    <t>AND operation</t>
  </si>
  <si>
    <t>FENCE</t>
  </si>
  <si>
    <t>Fence</t>
  </si>
  <si>
    <t>0001111</t>
  </si>
  <si>
    <t>FENCE.I</t>
  </si>
  <si>
    <t>Fench with immediate</t>
  </si>
  <si>
    <t>ECALL</t>
  </si>
  <si>
    <t>Environmental call</t>
  </si>
  <si>
    <t>1110011</t>
  </si>
  <si>
    <t>EBREAK</t>
  </si>
  <si>
    <t>Environmental break</t>
  </si>
  <si>
    <t>CSRRW</t>
  </si>
  <si>
    <t>Atomic read/write CSR</t>
  </si>
  <si>
    <t>Available in the documentation but not in the slides</t>
  </si>
  <si>
    <t>CSRRS</t>
  </si>
  <si>
    <t>Atomic read and set bits in CSR</t>
  </si>
  <si>
    <t>CSRRC</t>
  </si>
  <si>
    <t>Atomic read and clear bits in CSR</t>
  </si>
  <si>
    <t>CSRRWI</t>
  </si>
  <si>
    <t>Atomic read/write CSR with unsigned immediate</t>
  </si>
  <si>
    <t>CSRRSI</t>
  </si>
  <si>
    <t>Atomic read and set bits in CSR with unsigned immediate</t>
  </si>
  <si>
    <t>CSRRCI</t>
  </si>
  <si>
    <t>Atomic read and clear bits in CSR with unsigned immediate</t>
  </si>
  <si>
    <t>Complete Datapath</t>
  </si>
  <si>
    <t>Registers and Their Functions</t>
  </si>
  <si>
    <t>ALUOp Control Signals</t>
  </si>
  <si>
    <t>Other Control Signals</t>
  </si>
  <si>
    <t>Control Signals for Different Instruction Formats</t>
  </si>
  <si>
    <t>LUI (load upper immediate) is used to build 32-bit constants and uses the U-type format. LUI
places the U-immediate value in the top 20 bits of the destination register rd, filling in the lowest
12 bits with zeros.</t>
  </si>
  <si>
    <t>Load top 20 bits of rd with upper immediate and the lower 12 with zeros</t>
  </si>
  <si>
    <t> </t>
  </si>
  <si>
    <t>AUIPC (add upper immediate to pc) is used to build pc-relative addresses and uses the U-type
format. AUIPC forms a 32-bit offset from the 20-bit U-immediate, filling in the lowest 12 bits with
zeros, adds this offset to the pc, then places the result in register rd</t>
  </si>
  <si>
    <t>Forms 32 bit offset -  20 bits from upper immediate + 12 zeros</t>
  </si>
  <si>
    <t>Add the offset to PC and place the result in rd</t>
  </si>
  <si>
    <t>The jump and link (JAL) instruction uses the J-type format, where the J-immediate encodes a
signed offset in multiples of 2 bytes. The offset is sign-extended and added to the pc to form the
jump target address. Jumps can therefore target a ±1 MiB range. JAL stores the address of the
instruction following the jump (pc+4) into register rd. The standard software calling convention
uses x1 as the return address register and x5 as an alternate link register</t>
  </si>
  <si>
    <t>Sign extend offset and add to PC &amp; then store PC+4 in rd</t>
  </si>
  <si>
    <t>The indirect jump instruction JALR (jump and link register) uses the I-type encoding. The target
address is obtained by adding the 12-bit signed I-immediate to the register rs1, then setting the
least-significant bit of the result to zero. The address of the instruction following the jump (pc+4)
is written to register rd. Register x0 can be used as the destination if the result is not required</t>
  </si>
  <si>
    <t>Target address by adding the 12-bit signed I-immediate to the register rs1 &amp; set LSB to 0 &amp; then store PC+4 in rd</t>
  </si>
  <si>
    <t>Branch instructions compare two registers. BEQ and BNE take the branch if registers rs1 and rs2
are equal or unequal respectively. BLT and BLTU take the branch if rs1 is less than rs2, using
signed and unsigned comparison respectively. BGE and BGEU take the branch if rs1 is greater
than or equal to rs2, using signed and unsigned comparison respectively. Note, BGT, BGTU,
BLE, and BLEU can be synthesized by reversing the operands to BLT, BLTU, BGE, and BGEU,
respectively.</t>
  </si>
  <si>
    <r>
      <rPr>
        <sz val="11"/>
        <color rgb="FF000000"/>
        <rFont val="Calibri"/>
      </rPr>
      <t>BLT &amp;BLTU - RS1&lt;RS2  &amp;</t>
    </r>
    <r>
      <rPr>
        <sz val="11"/>
        <color rgb="FFFF0000"/>
        <rFont val="Calibri"/>
      </rPr>
      <t xml:space="preserve">  BGE&amp;BGEU - RS1=RS2   </t>
    </r>
    <r>
      <rPr>
        <sz val="11"/>
        <color rgb="FF000000"/>
        <rFont val="Calibri"/>
      </rPr>
      <t>&amp;   BGT&amp;BGTU - RS1&gt;RS2</t>
    </r>
  </si>
  <si>
    <t>LB and LBU are defined analogously for 8-bit values</t>
  </si>
  <si>
    <t>Offset is signed</t>
  </si>
  <si>
    <t>LH loads a 16-bit value from memory,
then sign-extends to 32-bits before storing in rd</t>
  </si>
  <si>
    <t>The LW instruction loads a 32-bit value from memory into rd</t>
  </si>
  <si>
    <t>LHU loads a 16-bit value from memory but then
zero extends to 32-bits before storing in rd.</t>
  </si>
  <si>
    <t>The SW, SH, and SB instructions store 32-bit, 16-bit, and 8-bit values from the low bits of register
rs2 to memory.</t>
  </si>
  <si>
    <r>
      <rPr>
        <sz val="11"/>
        <color rgb="FF000000"/>
        <rFont val="Calibri"/>
      </rPr>
      <t xml:space="preserve">ADDI adds the sign-extended 12-bit immediate to register rs1. Arithmetic overflow is ignored and
the result is simply the low XLEN bits of the result. </t>
    </r>
    <r>
      <rPr>
        <sz val="11"/>
        <color rgb="FFFF0000"/>
        <rFont val="Calibri"/>
      </rPr>
      <t>ADDI rd, rs1, 0 is used to implement the MV
rd, rs1 assembler pseudo-instruction</t>
    </r>
    <r>
      <rPr>
        <sz val="11"/>
        <color rgb="FF000000"/>
        <rFont val="Calibri"/>
      </rPr>
      <t>.</t>
    </r>
  </si>
  <si>
    <t>ADDI adds the sign-extended 12-bit immediate to register rs1.</t>
  </si>
  <si>
    <t>SLTI (set less than immediate) places the value 1 in register rd if register rs1 is less than the signextended immediate when both are treated as signed numbers, else 0 is written to rd.</t>
  </si>
  <si>
    <t>rd = 1, if rs1&lt; sign extended immediate (signed values) else rd=0</t>
  </si>
  <si>
    <r>
      <rPr>
        <sz val="11"/>
        <color rgb="FF000000"/>
        <rFont val="Calibri"/>
        <family val="2"/>
      </rPr>
      <t xml:space="preserve">SLTIU is similar but compares the values as unsigned numbers (i.e., the immediate is first sign-extended to
XLEN bits then treated as an unsigned number). Note, </t>
    </r>
    <r>
      <rPr>
        <sz val="11"/>
        <color rgb="FFFF0000"/>
        <rFont val="Calibri"/>
        <family val="2"/>
      </rPr>
      <t>SLTIU rd, rs1, 1 sets rd to 1 if rs1 equals
zero, otherwise sets rd to 0 (assembler pseudo-op SEQZ rd, rs)</t>
    </r>
  </si>
  <si>
    <t>rd = 1, if rs1&lt; sign extended immediate (unsigned values) else rd=0</t>
  </si>
  <si>
    <r>
      <rPr>
        <sz val="11"/>
        <color rgb="FF000000"/>
        <rFont val="Calibri"/>
        <family val="2"/>
      </rPr>
      <t xml:space="preserve">ANDI, ORI, XORI are logical operations that perform bitwise AND, OR, and XOR on register rs1
and the sign-extended 12-bit immediate and place the result in rd. Note, </t>
    </r>
    <r>
      <rPr>
        <sz val="11"/>
        <color rgb="FFFF0000"/>
        <rFont val="Calibri"/>
        <family val="2"/>
      </rPr>
      <t>XORI rd, rs1, -1 performs
a bitwise logical inversion of register rs1 (assembler pseudo-instruction NOT rd, rs).</t>
    </r>
  </si>
  <si>
    <t>SLLI is a logical left shift (zeros are shifted
into the lower bits)</t>
  </si>
  <si>
    <t>SRLI is a logical right shift (zeros are shifted into the upper bits)</t>
  </si>
  <si>
    <t>SRAI is an arithmetic right shift (the original sign bit is copied into the vacated upper bits)</t>
  </si>
  <si>
    <t>ADD and SUB perform addition and subtraction respectively. Overflows are ignored and the low
XLEN bits of results are written to the destination</t>
  </si>
  <si>
    <t>SLL, SRL, and SRA perform logical left, logical right, and arithmetic right shifts on the value in
register rs1 by the shift amount held in the lower 5 bits of register rs2</t>
  </si>
  <si>
    <t>Logical left shifts the value in rs1 by the amount held in lower 5 bits of rs2</t>
  </si>
  <si>
    <r>
      <rPr>
        <sz val="11"/>
        <color rgb="FF000000"/>
        <rFont val="Calibri"/>
        <family val="2"/>
      </rPr>
      <t xml:space="preserve">SLT and SLTU perform signed and unsigned
compares respectively, writing 1 to rd if rs1 &lt; rs2, 0 otherwise. </t>
    </r>
    <r>
      <rPr>
        <sz val="11"/>
        <color rgb="FFFF0000"/>
        <rFont val="Calibri"/>
        <family val="2"/>
      </rPr>
      <t>Note, SLTU rd, x0, rs2 sets rd to 1
if rs2 is not equal to zero, otherwise sets rd to zero (assembler pseudo-op SNEZ rd, rs)</t>
    </r>
  </si>
  <si>
    <t>rd = 1, if rs1&lt; rs2 (signed values) else rd=0</t>
  </si>
  <si>
    <t>rd = 1, if rs1&lt; rs2 (unsigned values) else rd=0</t>
  </si>
  <si>
    <t>XOR perform bitwise logical operation</t>
  </si>
  <si>
    <t>Logical right shifts the value in rs1 by the amount held in lower 5 bits of rs2</t>
  </si>
  <si>
    <t>Arithmatic shifts the value in rs1 by the amount held in lower 5 bits of rs2</t>
  </si>
  <si>
    <t>AND, OR perform bitwise logical operations</t>
  </si>
  <si>
    <t>The FENCE instruction is used to order device I/O and memory accesses as viewed by other RISCV harts and external devices or coprocessors. Any combination of device input (I), device output
(O), memory reads (R), and memory writes (W) may be ordered with respect to any combination
of the same. Informally, no other RISC-V hart or external device can observe any operation
in the successor set following a FENCE before any operation in the predecessor set preceding the
FENCE. The execution environment will define what I/O operations are possible, and in particular,
which load and store instructions might be treated and ordered as device input and device output
operations respectively rather than memory reads and writes. For example, memory-mapped I/O
devices will typically be accessed with uncached loads and stores that are ordered using the I and O
bits rather than the R and W bits. Instruction-set extensions might also describe new coprocessor
I/O instructions that will also be ordered using the I and O bits in a FENCE.
The unused fields in the FENCE instruction, imm[11:8], rs1, and rd, are reserved for finer-grain
fences in future extensions. For forward compatibility, base implementations shall ignore these
fields, and standard software shall zero these fields</t>
  </si>
  <si>
    <t>The FENCE.I instruction is used to synchronize the instruction and data streams. RISC-V does not
guarantee that stores to instruction memory will be made visible to instruction fetches on the same
RISC-V hart until a FENCE.I instruction is executed. A FENCE.I instruction only ensures that a
subsequent instruction fetch on a RISC-V hart will see any previous data stores already visible to
the same RISC-V hart. FENCE.I does not ensure that other RISC-V harts’ instruction fetches will
observe the local hart’s stores in a multiprocessor system. To make a store to instruction memory
visible to all RISC-V harts, the writing hart has to execute a data FENCE before requesting that
all remote RISC-V harts execute a FENCE.I.
The unused fields in the FENCE.I instruction, imm[11:0], rs1, and rd, are reserved for finer-grain
fences in future extensions. For forward compatibility, base implementations shall ignore these
fields, and standard software shall zero these fields</t>
  </si>
  <si>
    <t>The ECALL instruction is used to make a request to the supporting execution environment, which is
usually an operating system. The ABI for the system will define how parameters for the environment
request are passed, but usually these will be in defined locations in the integer register file</t>
  </si>
  <si>
    <t>The EBREAK instruction is used by debuggers to cause control to be transferred back to a debugging environment</t>
  </si>
  <si>
    <t>Instruction Bits</t>
  </si>
  <si>
    <t>Main Control Signals</t>
  </si>
  <si>
    <t>ImSlice[2]</t>
  </si>
  <si>
    <t>ImSlice[1]</t>
  </si>
  <si>
    <t>ImSlice[0]</t>
  </si>
  <si>
    <t>E[1]</t>
  </si>
  <si>
    <t>E[0]</t>
  </si>
  <si>
    <t>ALUOp</t>
  </si>
  <si>
    <t>Branch[2]</t>
  </si>
  <si>
    <t>Branch[1]</t>
  </si>
  <si>
    <t>Branch[0]</t>
  </si>
  <si>
    <t>ToReg[2]</t>
  </si>
  <si>
    <t>ToReg[1]</t>
  </si>
  <si>
    <t>ToReg[0]</t>
  </si>
  <si>
    <t>MemRead[2]</t>
  </si>
  <si>
    <t>MemRead[1]</t>
  </si>
  <si>
    <t>MemRead[0]</t>
  </si>
  <si>
    <t>MemWrite[1]</t>
  </si>
  <si>
    <t>MemWrite[0]</t>
  </si>
  <si>
    <t>IIIIIIIIIIIIIIIIIIIIRRRRR0110111</t>
  </si>
  <si>
    <t>IIIIIIIIIIIIIIIIIIIIRRRRR0010111</t>
  </si>
  <si>
    <t>IIIIIIIIIIIIIIIIIIIIRRRRR1101111</t>
  </si>
  <si>
    <t>IIIIIIIIIIIIRRRRR000RRRRR1100111</t>
  </si>
  <si>
    <t>IIIIIIIRRRRRRRRRR000IIIII1100011</t>
  </si>
  <si>
    <t>IIIIIIIRRRRRRRRRR001IIIII1100011</t>
  </si>
  <si>
    <t>IIIIIIIRRRRRRRRRR100IIIII1100011</t>
  </si>
  <si>
    <t>IIIIIIIRRRRRRRRRR101IIIII1100011</t>
  </si>
  <si>
    <t>IIIIIIIRRRRRRRRRR110IIIII1100011</t>
  </si>
  <si>
    <t>IIIIIIIRRRRRRRRRR111IIIII1100011</t>
  </si>
  <si>
    <t>IIIIIIIIIIIIRRRRR000RRRRR0000011</t>
  </si>
  <si>
    <t>IIIIIIIIIIIIRRRRR001RRRRR0000011</t>
  </si>
  <si>
    <t>IIIIIIIIIIIIRRRRR010RRRRR0000011</t>
  </si>
  <si>
    <t>IIIIIIIIIIIIRRRRR100RRRRR0000011</t>
  </si>
  <si>
    <t>IIIIIIIIIIIIRRRRR101RRRRR0000011</t>
  </si>
  <si>
    <t>IIIIIIIRRRRRRRRRR000IIIII0100011</t>
  </si>
  <si>
    <t>IIIIIIIRRRRRRRRRR001IIIII0100011</t>
  </si>
  <si>
    <t>IIIIIIIRRRRRRRRRR010IIIII0100011</t>
  </si>
  <si>
    <t>IIIIIIIIIIIIRRRRR000RRRRR0010011</t>
  </si>
  <si>
    <t>IIIIIIIIIIIIRRRRR010RRRRR0010011</t>
  </si>
  <si>
    <t>IIIIIIIIIIIIRRRRR011RRRRR0010011</t>
  </si>
  <si>
    <t>IIIIIIIIIIIIRRRRR100RRRRR0010011</t>
  </si>
  <si>
    <t>IIIIIIIIIIIIRRRRR110RRRRR0010011</t>
  </si>
  <si>
    <t>IIIIIIIIIIIIRRRRR111RRRRR0010011</t>
  </si>
  <si>
    <t>H</t>
  </si>
  <si>
    <t>0000000HHHHHRRRRR001RRRRR0010011</t>
  </si>
  <si>
    <t>0000000HHHHHRRRRR101RRRRR0010011</t>
  </si>
  <si>
    <t>0100000HHHHHRRRRR101RRRRR0010011</t>
  </si>
  <si>
    <t>0000000RRRRRRRRRR000RRRRR0110011</t>
  </si>
  <si>
    <t>0100000RRRRRRRRRR000RRRRR0110011</t>
  </si>
  <si>
    <t>0000000RRRRRRRRRR001RRRRR0110011</t>
  </si>
  <si>
    <t>0000000RRRRRRRRRR010RRRRR0110011</t>
  </si>
  <si>
    <t>Set less than unsigned</t>
  </si>
  <si>
    <t>0000000RRRRRRRRRR011RRRRR0110011</t>
  </si>
  <si>
    <t>0000000RRRRRRRRRR100RRRRR0110011</t>
  </si>
  <si>
    <t>0000000RRRRRRRRRR101RRRRR0110011</t>
  </si>
  <si>
    <t>0100000RRRRRRRRRR101RRRRR0110011</t>
  </si>
  <si>
    <t>0000000RRRRRRRRRR110RRRRR0110011</t>
  </si>
  <si>
    <t>0000000RRRRRRRRRR111RRRRR0110011</t>
  </si>
  <si>
    <t>P</t>
  </si>
  <si>
    <t>C</t>
  </si>
  <si>
    <t>Z</t>
  </si>
  <si>
    <t>According to different methods of slicing the immediate from the instruction</t>
  </si>
  <si>
    <t>Zero Extend</t>
  </si>
  <si>
    <t>Sign Extend</t>
  </si>
  <si>
    <t>1 if register, 0 if immediate</t>
  </si>
  <si>
    <t>0 for only subtraction</t>
  </si>
  <si>
    <t>Conditional or not</t>
  </si>
  <si>
    <t>Which data is written into reg rd</t>
  </si>
  <si>
    <t>Whether data is written into rd</t>
  </si>
  <si>
    <t>Refer Sheet - Immediate Generation for the patterns</t>
  </si>
  <si>
    <t>Refer Sheet - Write Reg Selection</t>
  </si>
  <si>
    <t>ImSlice[2:0]</t>
  </si>
  <si>
    <t>How to Slice and Rearrange</t>
  </si>
  <si>
    <t>ZE</t>
  </si>
  <si>
    <t>SE</t>
  </si>
  <si>
    <t>Extending Method</t>
  </si>
  <si>
    <t>unsigned</t>
  </si>
  <si>
    <t>No Immediate</t>
  </si>
  <si>
    <t>signed</t>
  </si>
  <si>
    <r>
      <t>Zero extend the</t>
    </r>
    <r>
      <rPr>
        <sz val="11"/>
        <color rgb="FFFF0000"/>
        <rFont val="Calibri"/>
        <family val="2"/>
        <scheme val="minor"/>
      </rPr>
      <t xml:space="preserve"> lower 12 bits </t>
    </r>
  </si>
  <si>
    <t>No Extend</t>
  </si>
  <si>
    <t>no offset</t>
  </si>
  <si>
    <t>Extend[1]</t>
  </si>
  <si>
    <t>Extend[0]</t>
  </si>
  <si>
    <t>No immediate,no extend -&gt; out = 32'b0</t>
  </si>
  <si>
    <t>{instruction[31:12], 12b'0}</t>
  </si>
  <si>
    <r>
      <t>{12b'</t>
    </r>
    <r>
      <rPr>
        <sz val="11"/>
        <color theme="4"/>
        <rFont val="Calibri"/>
        <family val="2"/>
        <scheme val="minor"/>
      </rPr>
      <t>MSB</t>
    </r>
    <r>
      <rPr>
        <sz val="11"/>
        <color theme="1"/>
        <rFont val="Calibri"/>
        <family val="2"/>
        <scheme val="minor"/>
      </rPr>
      <t>, instruction[31], instruction[19:12], instruction[20], instruction[30:21]}</t>
    </r>
  </si>
  <si>
    <r>
      <t>{20b'</t>
    </r>
    <r>
      <rPr>
        <sz val="11"/>
        <color theme="4"/>
        <rFont val="Calibri"/>
        <family val="2"/>
        <scheme val="minor"/>
      </rPr>
      <t>MSB</t>
    </r>
    <r>
      <rPr>
        <sz val="11"/>
        <color theme="1"/>
        <rFont val="Calibri"/>
        <family val="2"/>
        <scheme val="minor"/>
      </rPr>
      <t>, instruction[31:20]</t>
    </r>
  </si>
  <si>
    <t>{20b'0, instruction[31:20]</t>
  </si>
  <si>
    <t>{18'd0, instruction_in[31], instruction_in[7], instruction_in[30:25], instruction_in[11:8], 2'd0}</t>
  </si>
  <si>
    <r>
      <t>{20b'</t>
    </r>
    <r>
      <rPr>
        <sz val="11"/>
        <color theme="4"/>
        <rFont val="Calibri"/>
        <family val="2"/>
        <scheme val="minor"/>
      </rPr>
      <t>MSB</t>
    </r>
    <r>
      <rPr>
        <sz val="11"/>
        <rFont val="Calibri"/>
        <family val="2"/>
        <scheme val="minor"/>
      </rPr>
      <t>, instruction[31:25], instruction[ 11:7</t>
    </r>
    <r>
      <rPr>
        <sz val="11"/>
        <color theme="1"/>
        <rFont val="Calibri"/>
        <family val="2"/>
        <scheme val="minor"/>
      </rPr>
      <t>]</t>
    </r>
  </si>
  <si>
    <t>{27'b0, instruction[24:20]</t>
  </si>
  <si>
    <t>ALU Operations and Their Opcodes</t>
  </si>
  <si>
    <t>ALU Opcode</t>
  </si>
  <si>
    <t>ALU operation</t>
  </si>
  <si>
    <t>instruction[30,14:12]</t>
  </si>
  <si>
    <t>instruction[6:0]</t>
  </si>
  <si>
    <t>A+B</t>
  </si>
  <si>
    <t>A-B</t>
  </si>
  <si>
    <t>Logical Shift Right</t>
  </si>
  <si>
    <t>X</t>
  </si>
  <si>
    <t>right shift everything</t>
  </si>
  <si>
    <t>Arithmatic Right Shift</t>
  </si>
  <si>
    <t>right shift and replace sign bit</t>
  </si>
  <si>
    <t>Logical Shift Left</t>
  </si>
  <si>
    <t>left shift everything</t>
  </si>
  <si>
    <t>A XOR B</t>
  </si>
  <si>
    <t>A AND B</t>
  </si>
  <si>
    <t>A OR B</t>
  </si>
  <si>
    <t>Check Equality</t>
  </si>
  <si>
    <t>A=B? Z=1 : P= 1, N = 1</t>
  </si>
  <si>
    <t>signed equality</t>
  </si>
  <si>
    <t>Check less than signed</t>
  </si>
  <si>
    <t>A &lt; B? N = 1 : P = 0, N = 0</t>
  </si>
  <si>
    <t>signed inequality</t>
  </si>
  <si>
    <t>Check greater than signed</t>
  </si>
  <si>
    <t>A &gt; B? N = 1 : P = 0, N = 0</t>
  </si>
  <si>
    <t>Set Less Than Immediate</t>
  </si>
  <si>
    <t>A &lt; B? Out = 1 : Out = 0</t>
  </si>
  <si>
    <t>signed comparison</t>
  </si>
  <si>
    <t>Set Less Than Immediate Unsigned</t>
  </si>
  <si>
    <t>unsigned comparison</t>
  </si>
  <si>
    <t>Jump and Link Register</t>
  </si>
  <si>
    <t>A+B; set LSB to 0</t>
  </si>
  <si>
    <t>1</t>
  </si>
  <si>
    <t>Check less than unsigned</t>
  </si>
  <si>
    <t>Check greater than unsigned</t>
  </si>
  <si>
    <t>Load/Store</t>
  </si>
  <si>
    <t>Add</t>
  </si>
  <si>
    <t>Check less than</t>
  </si>
  <si>
    <t>Check greater than</t>
  </si>
  <si>
    <t>Logical Shift Left with Immediate</t>
  </si>
  <si>
    <t>Logical Shift Right with Immediate</t>
  </si>
  <si>
    <t>Arithmatic Right Shift with Immediate</t>
  </si>
  <si>
    <t>Type</t>
  </si>
  <si>
    <t>Byte</t>
  </si>
  <si>
    <t>Halfword</t>
  </si>
  <si>
    <t>Word</t>
  </si>
  <si>
    <t>No Mem Write</t>
  </si>
  <si>
    <t>No Mem Read</t>
  </si>
  <si>
    <t>Mnemonic</t>
  </si>
  <si>
    <t>N</t>
  </si>
  <si>
    <t>Old_PC + offset = new_PC</t>
  </si>
  <si>
    <t>add4 before register write</t>
  </si>
  <si>
    <t>old_PC + ALU = new_PC</t>
  </si>
  <si>
    <t>Old_PC+offset = new_PC</t>
  </si>
  <si>
    <t>PC=PC+4</t>
  </si>
  <si>
    <t>Auto update PC (DEFAULT)</t>
  </si>
  <si>
    <t>old_PC + 4 = new_PC</t>
  </si>
  <si>
    <t>Control Unit Index</t>
  </si>
  <si>
    <t xml:space="preserve">Add 4 </t>
  </si>
  <si>
    <t>Pass as it is</t>
  </si>
  <si>
    <t>Selected data</t>
  </si>
  <si>
    <t>Data Memory</t>
  </si>
  <si>
    <t>ALU</t>
  </si>
  <si>
    <t>PC</t>
  </si>
  <si>
    <t>Immediate</t>
  </si>
  <si>
    <t>Disable</t>
  </si>
  <si>
    <t>Assembly Code</t>
  </si>
  <si>
    <t>addi x5,x0,9    # a = 9</t>
  </si>
  <si>
    <t>000000001001_00000_000_00101_0010011</t>
  </si>
  <si>
    <t>00000000100100000000001010010011</t>
  </si>
  <si>
    <t>addi x6,x0,3    # b = 3</t>
  </si>
  <si>
    <t>000000000011_00000_000_00110_0010011</t>
  </si>
  <si>
    <t>00000000001100000000001100010011</t>
  </si>
  <si>
    <t>add x7,x5,x6    # x7 = a + b</t>
  </si>
  <si>
    <t>0000000_00110_00101_000_00111_0110011</t>
  </si>
  <si>
    <t>00000000011000101000001110110011</t>
  </si>
  <si>
    <t>sub x5,x5,x6    # a = a - b</t>
  </si>
  <si>
    <t>0100000_00110_00101_000_00101_0110011</t>
  </si>
  <si>
    <t>01000000011000101000001010110011</t>
  </si>
  <si>
    <t>addi x5,x5,-1   # a  = a - 1</t>
  </si>
  <si>
    <t>111111111111_00101_000_00101_0010011</t>
  </si>
  <si>
    <t>11111111111100101000001010010011</t>
  </si>
  <si>
    <t>blt x0,x5,-4    # if  0 &lt; a goto line 4</t>
  </si>
  <si>
    <t>111111_00101_00000_100_111100_1100011</t>
  </si>
  <si>
    <t>1111111111111100</t>
  </si>
  <si>
    <t>slt x7,x5,x6    # c = a &lt; b ? 1:0</t>
  </si>
  <si>
    <t>0000000_00110_00101_010_00111_0110011</t>
  </si>
  <si>
    <t>00000000011000101010001110110011</t>
  </si>
  <si>
    <t>addi x7,x7,1000   # add 1000 to x7</t>
  </si>
  <si>
    <t>001111101000_00111_000_00111_0010011</t>
  </si>
  <si>
    <t>00111110100000111000001110010011</t>
  </si>
  <si>
    <t>sw x7,4(x0)     # store c in memory</t>
  </si>
  <si>
    <t>0000000_00111_00000_010_00100_0100011</t>
  </si>
  <si>
    <t>00000000011100000010001000100011</t>
  </si>
  <si>
    <t>slti x7,x6,4    # c = b &lt; 4 ? 1:0</t>
  </si>
  <si>
    <t>000000000100_00110_010_00111_0010011</t>
  </si>
  <si>
    <t>00000000010000110010001110010011</t>
  </si>
  <si>
    <t>lui x28,3       # x28 = 3 &lt;&lt; 12</t>
  </si>
  <si>
    <t>00000000000000000011_11100_0110111</t>
  </si>
  <si>
    <t>='Assembly Program'!D12</t>
  </si>
  <si>
    <t>00000000000000000011111000110111</t>
  </si>
  <si>
    <t>auipc x29,0     # x29 = pc(4 x 10) + 3 &lt;&lt; 12 (12288)</t>
  </si>
  <si>
    <t>00000000000000000000_11101_0010111</t>
  </si>
  <si>
    <t>addi x7,x0, 2000 # x7 = 2000</t>
  </si>
  <si>
    <t>011111010000_00000_000_00111_0010011</t>
  </si>
  <si>
    <t>01111101000000000000001110010011</t>
  </si>
  <si>
    <t>beq x5,x0,8    # if x5 == x0 jump 2 steps</t>
  </si>
  <si>
    <t>0000000_00000_00101_000_01000_1100011</t>
  </si>
  <si>
    <t>addi x5,x5,1    # x5 = x5 + 1</t>
  </si>
  <si>
    <t>000000000001_00101_000_00101_0010011</t>
  </si>
  <si>
    <t>00000000000100101000001010010011</t>
  </si>
  <si>
    <t>addi x5,x5,2    # x5 = x5 + 2</t>
  </si>
  <si>
    <t>000000000010_00101_000_00101_0010011</t>
  </si>
  <si>
    <t>00000000001000101000001010010011</t>
  </si>
  <si>
    <t>bne x5,x0,4     # if x5 != x0 go to line 19</t>
  </si>
  <si>
    <t>0000000_00000_00101_001_00100_1100011</t>
  </si>
  <si>
    <t>addi x5,x5,6    # x5 = x5 + 6</t>
  </si>
  <si>
    <t>000000000110_00101_000_00101_0010011</t>
  </si>
  <si>
    <t>00000000011000101000001010010011</t>
  </si>
  <si>
    <t>addi x6,x6,1    # x6 = x6 + 1</t>
  </si>
  <si>
    <t>000000000001_00110_000_00110_0010011</t>
  </si>
  <si>
    <t>00000000000100110000001100010011</t>
  </si>
  <si>
    <t>bge x5,x6,-4     # if x5 &gt;= x6 go to line 20</t>
  </si>
  <si>
    <t>1111111_00110_00101_101_11100_1100011</t>
  </si>
  <si>
    <t>addi x5,x0,1955  # a = 2035 (max int for immi12 - 2047)</t>
  </si>
  <si>
    <t>011110100011_00000_000_00101_0010011</t>
  </si>
  <si>
    <t>01111010001100000000001010010011</t>
  </si>
  <si>
    <t>addi x6,x0,1011  # b = 1011</t>
  </si>
  <si>
    <t>001111110011_00000_000_00110_0010011</t>
  </si>
  <si>
    <t>00111111001100000000001100010011</t>
  </si>
  <si>
    <t>andi x7,x5,1011  # x7 = a &amp; b</t>
  </si>
  <si>
    <t>001111110011_00101_111_00111_0010011</t>
  </si>
  <si>
    <t>00111111001100101111001110010011</t>
  </si>
  <si>
    <t>and x7,x5,x6     # x7 = x5 &amp; x6</t>
  </si>
  <si>
    <t>0000000_00110_00101_111_00111_0110011</t>
  </si>
  <si>
    <t>00000000011000101111001110110011</t>
  </si>
  <si>
    <t>ori x7,x5,1011  # x7 = a | b</t>
  </si>
  <si>
    <t>001111110011_00101_110_00111_0010011</t>
  </si>
  <si>
    <t>00111111001100101110001110010011</t>
  </si>
  <si>
    <t>or x7,x5,x6     # x7 = x5 | x6</t>
  </si>
  <si>
    <t>0000000_00110_00101_110_00111_0110011</t>
  </si>
  <si>
    <t>00000000011000101110001110110011</t>
  </si>
  <si>
    <t>xori x7,x5,1011  # x7 = a ^ b</t>
  </si>
  <si>
    <t>001111110011_00101_100_00111_0010011</t>
  </si>
  <si>
    <t>00111111001100101100001110010011</t>
  </si>
  <si>
    <t>xor x7,x5,x6     # x7 = x5 ^ x6</t>
  </si>
  <si>
    <t>0000000_00110_00101_100_00111_0110011</t>
  </si>
  <si>
    <t>00000000011000101100001110110011</t>
  </si>
  <si>
    <t>addi x5,x0,1024     # x5 = 1</t>
  </si>
  <si>
    <t>010000000000_00000_000_00101_0010011</t>
  </si>
  <si>
    <t>01000000000000000000001010010011</t>
  </si>
  <si>
    <t>addi x6,x0,4     # x6 = 4</t>
  </si>
  <si>
    <t>000000000100_00100_000_00110_0010011</t>
  </si>
  <si>
    <t>00000000010000000000001100010011</t>
  </si>
  <si>
    <t>sll x7,x5,x6     # x7 = x5 &lt;&lt; x6 //ignore the sign bit</t>
  </si>
  <si>
    <t>0000000_00110_00101_001_00111_0110011</t>
  </si>
  <si>
    <t>00000000011000101001001110110011</t>
  </si>
  <si>
    <t>srl x7,x5,x6     # x7 = x5 &gt;&gt; x6</t>
  </si>
  <si>
    <t>0000000_00110_00101_101_00111_0110011</t>
  </si>
  <si>
    <t>00000000011000101101001110110011</t>
  </si>
  <si>
    <t>slli x7,x5,5    # x7 = x5 &lt;&lt; 5  //ignore the sign bit</t>
  </si>
  <si>
    <t>0000000_00101_00101_001_00111_0010011</t>
  </si>
  <si>
    <t>00000000010100101001001110010011</t>
  </si>
  <si>
    <t>srli x7,x5,3   # x7 = x5 &gt;&gt; 3</t>
  </si>
  <si>
    <t>0000000_00011_00101_101_00111_0010011</t>
  </si>
  <si>
    <t>00000000001100101101001110010011</t>
  </si>
  <si>
    <t>sra x7,x5,x6     # x7 = x5 &lt;&lt; x6 //dont ignore the sign bit</t>
  </si>
  <si>
    <t>0100000_00110_00101_101_00111_0110011</t>
  </si>
  <si>
    <t>01000000011000101101001110110011</t>
  </si>
  <si>
    <t>srai x7,x5,5    # x7 = x5 &lt;&lt; 5</t>
  </si>
  <si>
    <t>0100000_00101_00101_101_00111_0010011</t>
  </si>
  <si>
    <t>01000000010100101101001110010011</t>
  </si>
  <si>
    <t>## jump ##</t>
  </si>
  <si>
    <t>addi x5,x0,1    # x5 = 1</t>
  </si>
  <si>
    <t>000000000001_00000_000_00101_0010011</t>
  </si>
  <si>
    <t>00000000000100000000001010010011</t>
  </si>
  <si>
    <t>addi x5,x5,5    # x5 = 5</t>
  </si>
  <si>
    <t>000000000101_00101_000_00101_0010011</t>
  </si>
  <si>
    <t>00000000010100101000001010010011</t>
  </si>
  <si>
    <t>jal x7,8        # x7 = pc + 4, jump 2 steps (pc = pc+8)</t>
  </si>
  <si>
    <t>001111101111</t>
  </si>
  <si>
    <t>01000</t>
  </si>
  <si>
    <t>addi x4,x0,1    #this will skip and will not execute</t>
  </si>
  <si>
    <t>000000000001_00000_000_00100_0010011</t>
  </si>
  <si>
    <t>00000000000100000000001000010011</t>
  </si>
  <si>
    <t>addi x4,x0,5    # x4 = 5</t>
  </si>
  <si>
    <t>000000000101_00000_000_00100_0010011</t>
  </si>
  <si>
    <t>00000000010100000000001000010011</t>
  </si>
  <si>
    <t>jal x7,4        # x7 = pc + 4, jump 1, this is to store pc to x7</t>
  </si>
  <si>
    <t>00000000100000000000</t>
  </si>
  <si>
    <t>jalr x4,x7,12   # x7 = pc + 4, jump 3 steps (pc = pc +12)</t>
  </si>
  <si>
    <t>addi x5,x0,1    # x5 = 1, this will skip and will not execute</t>
  </si>
  <si>
    <t>addi x5,x0,2    # x5 = 2, this will skip and will not execute</t>
  </si>
  <si>
    <t>000000000010_00000_000_00101_0010011</t>
  </si>
  <si>
    <t>00000000001000000000001010010011</t>
  </si>
  <si>
    <t>addi x5,x0,3    # x5 = 3</t>
  </si>
  <si>
    <t>000000000011_00000_000_00101_0010011</t>
  </si>
  <si>
    <t>00000000001100000000001010010011</t>
  </si>
  <si>
    <t>## Store ##</t>
  </si>
  <si>
    <t>addi x5,x0,128 # x5 = 204</t>
  </si>
  <si>
    <t>000010000000_00000_000_00101_0010011</t>
  </si>
  <si>
    <t>00001000000000000000001010010011</t>
  </si>
  <si>
    <t>sw x5,8(x0)  # mem[4 + 0] = x5, word addressable(multiples of 4)</t>
  </si>
  <si>
    <t>0000000_00101_00000_010_01000_0100011</t>
  </si>
  <si>
    <t>00000000010100000010010000100011</t>
  </si>
  <si>
    <t>sb x5,1(x0)  # mem[1 + 0] = x5, byte addressable(any interger)</t>
  </si>
  <si>
    <t>0000000_00101_00000_000_00001_0100011</t>
  </si>
  <si>
    <t>00000000010100000000000010100011</t>
  </si>
  <si>
    <t># sh x5,2(x0)  # mem[2 + 0] = x5, halfword addressable(multiples of 2)</t>
  </si>
  <si>
    <t>0000000_00101_00000_001_00010_0100011</t>
  </si>
  <si>
    <t>00000000010100000001000100100011</t>
  </si>
  <si>
    <t>## load ##</t>
  </si>
  <si>
    <t>addi x6,x0,0   # x6 = 0</t>
  </si>
  <si>
    <t>000000000000_00000_000_00110_0010011</t>
  </si>
  <si>
    <t>00000000000000000000001100010011</t>
  </si>
  <si>
    <t>addi x7,x0,0   # x7 = 0</t>
  </si>
  <si>
    <t>000000000000_00000_000_00111_0010011</t>
  </si>
  <si>
    <t>00000000000000000000001110010011</t>
  </si>
  <si>
    <t>lw x6,0(x0)    # x6 = mem[0 + 0]</t>
  </si>
  <si>
    <t>000000000000_00000_010_00110_0000011</t>
  </si>
  <si>
    <t>00000000000000000010001100000011</t>
  </si>
  <si>
    <t>lb x7,8(x0)    # x7 = mem[1 + 0] load the byte from bit 7:0 and sign extrended</t>
  </si>
  <si>
    <t>000000001000_00000_000_00111_0000011</t>
  </si>
  <si>
    <t>00000000100000000000001110000011</t>
  </si>
  <si>
    <t>Hex</t>
  </si>
  <si>
    <t>Bin</t>
  </si>
  <si>
    <t>00900293</t>
  </si>
  <si>
    <t>00300313</t>
  </si>
  <si>
    <t>006283b3</t>
  </si>
  <si>
    <t>406282b3</t>
  </si>
  <si>
    <t>fff28293</t>
  </si>
  <si>
    <t>00505463</t>
  </si>
  <si>
    <t>1111111_00101_00000_100_11001_1100011</t>
  </si>
  <si>
    <t>0000006f</t>
  </si>
  <si>
    <t>0062a3b3</t>
  </si>
  <si>
    <t>3e838393</t>
  </si>
  <si>
    <t>00702223</t>
  </si>
  <si>
    <t>00432393</t>
  </si>
  <si>
    <t>00003e37</t>
  </si>
  <si>
    <t>00000e97</t>
  </si>
  <si>
    <t>7d000393</t>
  </si>
  <si>
    <t>00029463</t>
  </si>
  <si>
    <t>0000000_00000_00101_000_10000_1100011</t>
  </si>
  <si>
    <t>have to fix immediate</t>
  </si>
  <si>
    <t>00128293</t>
  </si>
  <si>
    <t>00228293</t>
  </si>
  <si>
    <t>0000000_00000_00101_001_01000_1100011</t>
  </si>
  <si>
    <t>00028463</t>
  </si>
  <si>
    <t>00628293</t>
  </si>
  <si>
    <t>1111111_00110_00101_101_11001_1100011</t>
  </si>
  <si>
    <t>addi x5,x0,1955  # a = 1955 (max int for immi12 - 2047)</t>
  </si>
  <si>
    <t>00130313</t>
  </si>
  <si>
    <t>0062c463</t>
  </si>
  <si>
    <t>7a300293</t>
  </si>
  <si>
    <t>3f300313</t>
  </si>
  <si>
    <t>3f32f393</t>
  </si>
  <si>
    <t>0062f3b3</t>
  </si>
  <si>
    <t>3f32e393</t>
  </si>
  <si>
    <t>0062e3b3</t>
  </si>
  <si>
    <t>000000000100_00000_000_00110_0010011</t>
  </si>
  <si>
    <t>3f32c393</t>
  </si>
  <si>
    <t>0062c3b3</t>
  </si>
  <si>
    <t>40000293</t>
  </si>
  <si>
    <t>00400313</t>
  </si>
  <si>
    <t>006293b3</t>
  </si>
  <si>
    <t>0062d3b3</t>
  </si>
  <si>
    <t>00529393</t>
  </si>
  <si>
    <t>0032d393</t>
  </si>
  <si>
    <t>4062d3b3</t>
  </si>
  <si>
    <t>00000001000000000000_00111_1101111</t>
  </si>
  <si>
    <t>4052d393</t>
  </si>
  <si>
    <t>00100293</t>
  </si>
  <si>
    <t>00528293</t>
  </si>
  <si>
    <t>00000000100000000000_00111_1101111</t>
  </si>
  <si>
    <t>jalr x4,x7,12   # x4 = pc + 4, jump 3 steps (pc = pc +12)</t>
  </si>
  <si>
    <t>000003ef</t>
  </si>
  <si>
    <t>000001100_00111_000_00100_1100111</t>
  </si>
  <si>
    <t>does not jump 3 steps, the step is calculated by X7+12</t>
  </si>
  <si>
    <t>00100213</t>
  </si>
  <si>
    <t>00500213</t>
  </si>
  <si>
    <t>addi x5,x0,128 # x5 = 128</t>
  </si>
  <si>
    <t>00c38267</t>
  </si>
  <si>
    <t>00200293</t>
  </si>
  <si>
    <t>00300293</t>
  </si>
  <si>
    <t>08000293</t>
  </si>
  <si>
    <t>00502423</t>
  </si>
  <si>
    <t>005000a3</t>
  </si>
  <si>
    <t>00000313</t>
  </si>
  <si>
    <t>00000393</t>
  </si>
  <si>
    <t>00002303</t>
  </si>
  <si>
    <t>00800383</t>
  </si>
  <si>
    <t>## store the values in memory</t>
  </si>
  <si>
    <t>addi x5,x0,160</t>
  </si>
  <si>
    <t>000010100000_00000_000_00101_0010011</t>
  </si>
  <si>
    <t>addi x6,x0,80</t>
  </si>
  <si>
    <t>000001010000_00000_000_00110_0010011</t>
  </si>
  <si>
    <t>addi x7,x0,240</t>
  </si>
  <si>
    <t>000011110000_00000_000_00111_0010011</t>
  </si>
  <si>
    <t>sw x5,0(x0)</t>
  </si>
  <si>
    <t>sw x6,4(x0)</t>
  </si>
  <si>
    <t>sw x7,8(x0)</t>
  </si>
  <si>
    <t>sw x5,16(x0)</t>
  </si>
  <si>
    <t>sw x6,12(x0)</t>
  </si>
  <si>
    <t>sw x7,20(x0)</t>
  </si>
  <si>
    <t>lw x28,0(x0)</t>
  </si>
  <si>
    <t>lw x29,4(x0)</t>
  </si>
  <si>
    <t>lw x30,8(x0)</t>
  </si>
  <si>
    <t>## main program  ##</t>
  </si>
  <si>
    <t>#initial conditions</t>
  </si>
  <si>
    <t>addi x3,x0,0</t>
  </si>
  <si>
    <t>000000000000_00000_000_00011_0010011</t>
  </si>
  <si>
    <t>addi x5,x0,0</t>
  </si>
  <si>
    <t>000000000000_00000_000_00101_0010011</t>
  </si>
  <si>
    <t>addi x6,x0,0</t>
  </si>
  <si>
    <t>addi x7,x0,36  # 4x3(n-1), n = number of pixels</t>
  </si>
  <si>
    <t>000000100100_00000_000_00111_0010011</t>
  </si>
  <si>
    <t># load r,g,b values for a pixel</t>
  </si>
  <si>
    <t>jal x1,4      #store the pc value in x1 to use in jalr later</t>
  </si>
  <si>
    <t>00000000100000000000_00001_1101111</t>
  </si>
  <si>
    <t>lw x28,0(x5)  #r - loop</t>
  </si>
  <si>
    <t>000000000000_00101_010_11100_0000011</t>
  </si>
  <si>
    <t>lw x29,4(x5)  #g</t>
  </si>
  <si>
    <t>000000000100_00101_010_11101_0000011</t>
  </si>
  <si>
    <t>lw x30,8(x5)  #b</t>
  </si>
  <si>
    <t>000000001000_00101_010_11110_0000011</t>
  </si>
  <si>
    <t># division</t>
  </si>
  <si>
    <t>srai x28,x28,2  #r/4</t>
  </si>
  <si>
    <t>0100000_00010_11100_101_11100_0010011</t>
  </si>
  <si>
    <t>srai x29,x29,1  #g/2</t>
  </si>
  <si>
    <t>0100000_00001_11101_101_11101_0010011</t>
  </si>
  <si>
    <t>srai x30,x30,3  #b/8</t>
  </si>
  <si>
    <t>0100000_00011_11110_101_11110_0010011</t>
  </si>
  <si>
    <t>add x6,x28,x29  #x6 = r + g</t>
  </si>
  <si>
    <t>0000000_11101_11100_000_00110_0110011</t>
  </si>
  <si>
    <t>add x6,x6,x30   #x6 = x6 + b</t>
  </si>
  <si>
    <t>0000000_11110_00110_000_00110_0110011</t>
  </si>
  <si>
    <t># store in memory</t>
  </si>
  <si>
    <t>sw x6,0(x3)   #store from location 0</t>
  </si>
  <si>
    <t>0000000_00110_00011_010_00000_0100011</t>
  </si>
  <si>
    <t>addi x3,x3,4   # x3 = x3 + 4, increment the location</t>
  </si>
  <si>
    <t>000000000100_00011_000_00011_0010011</t>
  </si>
  <si>
    <t>addi x5,x5,12  # x5 = x5 + 12, increment the pixel count</t>
  </si>
  <si>
    <t>000000001100_00101_000_00101_0010011</t>
  </si>
  <si>
    <t>bge x5,x7,8    #checking for pixel count</t>
  </si>
  <si>
    <t>0000000_00101_00111_101_10000_1100011</t>
  </si>
  <si>
    <t>jalr x2,x1,0   #jump to loop</t>
  </si>
  <si>
    <t>000000000000_00001_000_00010_1100111</t>
  </si>
  <si>
    <t>addi x1,x0,0  # end</t>
  </si>
  <si>
    <t>000000000000_00000_000_00001_0010011</t>
  </si>
  <si>
    <t>Task</t>
  </si>
  <si>
    <t>design a single cycle RISC-V 32 bit CPU with direct mapping cache that has a victim cache</t>
  </si>
  <si>
    <t>32 bit CPU is as per the RV32I RISC-V ISA specification and need to support the following instruction classes</t>
  </si>
  <si>
    <t>R-type,  I-type, S-type, SB-type  (implementation of U and UJ type will earn bonus marks).</t>
  </si>
  <si>
    <t>Write an assembly program</t>
  </si>
  <si>
    <t>verify the design with suitable assembly program</t>
  </si>
  <si>
    <t>integrate with a direct mapped cache with victim cache feature</t>
  </si>
  <si>
    <t>Intruction Set - Identify the instructions</t>
  </si>
  <si>
    <t>Verilog implementation - Data Path</t>
  </si>
  <si>
    <t>Individual modules, top level module</t>
  </si>
  <si>
    <t>Verify the design  for each instuction</t>
  </si>
  <si>
    <t>Choose a program for assembly - write the c code</t>
  </si>
  <si>
    <t xml:space="preserve">Convert the program to assembly language </t>
  </si>
  <si>
    <t>Write the instruction sequence and verify</t>
  </si>
  <si>
    <t>Write the instuction Ram / data ram</t>
  </si>
  <si>
    <t>Write a testbench for verification</t>
  </si>
  <si>
    <t>Module</t>
  </si>
  <si>
    <t>Notes</t>
  </si>
  <si>
    <t>have to update unsigned</t>
  </si>
  <si>
    <t>ALU_control_gen</t>
  </si>
  <si>
    <t>Adder_4</t>
  </si>
  <si>
    <t>control_unit</t>
  </si>
  <si>
    <t>data_mem</t>
  </si>
  <si>
    <t>immediate_data_gen</t>
  </si>
  <si>
    <t>instruction_mem</t>
  </si>
  <si>
    <t>mux_4</t>
  </si>
  <si>
    <t>L</t>
  </si>
  <si>
    <t>program_counter</t>
  </si>
  <si>
    <t>register_memory</t>
  </si>
  <si>
    <t>mux_2</t>
  </si>
  <si>
    <t>pc_update</t>
  </si>
  <si>
    <t>0000000_00101_00000_010_00000_0100011</t>
  </si>
  <si>
    <t>0000000_00110_00000_010_00100_0100011</t>
  </si>
  <si>
    <t>0000000_00111_00000_010_01000_0100011</t>
  </si>
  <si>
    <t>0000000_00101_00000_010_10000_0100011</t>
  </si>
  <si>
    <t>0000000_00110_00000_010_01100_0100011</t>
  </si>
  <si>
    <t>0000000_00111_00000_010_10100_0100011</t>
  </si>
  <si>
    <t>000000000000_00000_010_11100_0000011</t>
  </si>
  <si>
    <t>000000000100_00000_010_11101_0000011</t>
  </si>
  <si>
    <t>000000001000_00000_010_11110_0000011</t>
  </si>
  <si>
    <t>='New Code'!B26</t>
  </si>
  <si>
    <t>0000000_00111_00101_101_10000_1100011</t>
  </si>
  <si>
    <r>
      <t xml:space="preserve">SLL, SRL, and SRA perform logical left, logical right, and arithmetic right shifts on the value in
register rs1 by the shift amount held in the </t>
    </r>
    <r>
      <rPr>
        <sz val="11"/>
        <color rgb="FFFF0000"/>
        <rFont val="Calibri"/>
        <family val="2"/>
      </rPr>
      <t>lower 5 bits of register rs2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</si>
</sst>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1"/>
      <color rgb="FF000000"/>
      <name val="CMR10"/>
      <charset val="1"/>
    </font>
    <font>
      <sz val="11"/>
      <color rgb="FFFF0000"/>
      <name val="Calibri"/>
      <family val="2"/>
    </font>
    <font>
      <b/>
      <sz val="11"/>
      <color rgb="FF444444"/>
      <name val="Calibri"/>
      <family val="2"/>
    </font>
    <font>
      <sz val="11"/>
      <name val="Calibri"/>
      <family val="2"/>
      <scheme val="minor"/>
    </font>
    <font>
      <sz val="11"/>
      <color rgb="FFFF0000"/>
      <name val="Calibri"/>
      <family val="2"/>
      <scheme val="minor"/>
    </font>
    <font>
      <sz val="11"/>
      <color rgb="FF000000"/>
      <name val="Calibri"/>
    </font>
    <font>
      <sz val="11"/>
      <color rgb="FFFF0000"/>
      <name val="Calibri"/>
    </font>
    <font>
      <sz val="11"/>
      <color theme="1"/>
      <name val="Calibri"/>
    </font>
    <font>
      <b/>
      <sz val="14"/>
      <color theme="1"/>
      <name val="Calibri"/>
      <family val="2"/>
      <scheme val="minor"/>
    </font>
    <font>
      <sz val="11"/>
      <color rgb="FF444444"/>
      <name val="Calibri"/>
      <family val="2"/>
    </font>
    <font>
      <sz val="11"/>
      <color theme="4"/>
      <name val="Calibri"/>
      <family val="2"/>
      <scheme val="minor"/>
    </font>
    <font>
      <sz val="10"/>
      <color rgb="FF4DD0E1"/>
      <name val="Droid Sans Mono"/>
      <charset val="1"/>
    </font>
    <font>
      <sz val="11"/>
      <color rgb="FF000000"/>
      <name val="Calibri"/>
      <charset val="1"/>
    </font>
  </fonts>
  <fills count="4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33CC33"/>
        <bgColor indexed="64"/>
      </patternFill>
    </fill>
    <fill>
      <patternFill patternType="solid">
        <fgColor rgb="FF00CC99"/>
        <bgColor indexed="64"/>
      </patternFill>
    </fill>
    <fill>
      <patternFill patternType="solid">
        <fgColor rgb="FF66FF99"/>
        <bgColor indexed="64"/>
      </patternFill>
    </fill>
    <fill>
      <patternFill patternType="solid">
        <fgColor rgb="FF99FF33"/>
        <bgColor indexed="64"/>
      </patternFill>
    </fill>
    <fill>
      <patternFill patternType="solid">
        <fgColor theme="9" tint="0.79998168889431442"/>
        <bgColor indexed="64"/>
      </patternFill>
    </fill>
    <fill>
      <patternFill patternType="solid">
        <fgColor rgb="FFFFC9C9"/>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rgb="FFD9E1F2"/>
        <bgColor rgb="FF000000"/>
      </patternFill>
    </fill>
    <fill>
      <patternFill patternType="solid">
        <fgColor rgb="FF66FF99"/>
        <bgColor rgb="FF000000"/>
      </patternFill>
    </fill>
    <fill>
      <patternFill patternType="solid">
        <fgColor rgb="FF00CC99"/>
        <bgColor rgb="FF000000"/>
      </patternFill>
    </fill>
    <fill>
      <patternFill patternType="solid">
        <fgColor rgb="FF33CC33"/>
        <bgColor rgb="FF000000"/>
      </patternFill>
    </fill>
    <fill>
      <patternFill patternType="solid">
        <fgColor rgb="FF99FF33"/>
        <bgColor rgb="FF000000"/>
      </patternFill>
    </fill>
    <fill>
      <patternFill patternType="solid">
        <fgColor rgb="FFFCE4D6"/>
        <bgColor rgb="FF000000"/>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rgb="FF7030A0"/>
        <bgColor indexed="64"/>
      </patternFill>
    </fill>
    <fill>
      <patternFill patternType="solid">
        <fgColor rgb="FF0070C0"/>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33CCFF"/>
        <bgColor indexed="64"/>
      </patternFill>
    </fill>
    <fill>
      <patternFill patternType="solid">
        <fgColor rgb="FFFF9999"/>
        <bgColor indexed="64"/>
      </patternFill>
    </fill>
    <fill>
      <patternFill patternType="solid">
        <fgColor rgb="FFCC99FF"/>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rgb="FF000000"/>
      </right>
      <top style="thin">
        <color rgb="FF000000"/>
      </top>
      <bottom/>
      <diagonal/>
    </border>
    <border>
      <left/>
      <right/>
      <top/>
      <bottom style="thin">
        <color indexed="64"/>
      </bottom>
      <diagonal/>
    </border>
    <border>
      <left style="thin">
        <color indexed="64"/>
      </left>
      <right style="thin">
        <color rgb="FF000000"/>
      </right>
      <top style="thin">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top style="thin">
        <color rgb="FF000000"/>
      </top>
      <bottom/>
      <diagonal/>
    </border>
    <border>
      <left style="thin">
        <color indexed="64"/>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rgb="FF000000"/>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bottom/>
      <diagonal/>
    </border>
    <border>
      <left/>
      <right/>
      <top style="medium">
        <color indexed="64"/>
      </top>
      <bottom/>
      <diagonal/>
    </border>
    <border>
      <left style="thin">
        <color indexed="64"/>
      </left>
      <right style="thin">
        <color indexed="64"/>
      </right>
      <top/>
      <bottom/>
      <diagonal/>
    </border>
    <border>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top/>
      <bottom/>
      <diagonal/>
    </border>
    <border>
      <left style="thin">
        <color rgb="FF000000"/>
      </left>
      <right style="thin">
        <color rgb="FF000000"/>
      </right>
      <top/>
      <bottom/>
      <diagonal/>
    </border>
  </borders>
  <cellStyleXfs count="6">
    <xf numFmtId="0" fontId="0" fillId="0" borderId="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374">
    <xf numFmtId="0" fontId="0" fillId="0" borderId="0" xfId="0"/>
    <xf numFmtId="0" fontId="2" fillId="0" borderId="0" xfId="0" applyFont="1" applyAlignment="1">
      <alignment horizontal="center"/>
    </xf>
    <xf numFmtId="0" fontId="2" fillId="0" borderId="1" xfId="0" applyFont="1" applyBorder="1" applyAlignment="1">
      <alignment horizontal="center" vertical="center" wrapText="1"/>
    </xf>
    <xf numFmtId="0" fontId="0" fillId="2" borderId="1" xfId="0" applyFill="1" applyBorder="1" applyAlignment="1">
      <alignment horizontal="center"/>
    </xf>
    <xf numFmtId="0" fontId="0" fillId="2" borderId="1" xfId="0" applyFill="1" applyBorder="1"/>
    <xf numFmtId="0" fontId="0" fillId="3" borderId="1" xfId="0" applyFill="1" applyBorder="1" applyAlignment="1">
      <alignment horizontal="center"/>
    </xf>
    <xf numFmtId="0" fontId="0" fillId="3" borderId="1" xfId="0" applyFill="1" applyBorder="1"/>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7" borderId="1" xfId="0" applyFill="1" applyBorder="1"/>
    <xf numFmtId="0" fontId="0" fillId="6" borderId="1" xfId="0" applyFill="1" applyBorder="1"/>
    <xf numFmtId="0" fontId="0" fillId="5" borderId="1" xfId="0" applyFill="1" applyBorder="1"/>
    <xf numFmtId="0" fontId="0" fillId="8" borderId="1" xfId="0" applyFill="1" applyBorder="1" applyAlignment="1">
      <alignment horizontal="center"/>
    </xf>
    <xf numFmtId="0" fontId="0" fillId="8" borderId="1" xfId="0" applyFill="1" applyBorder="1"/>
    <xf numFmtId="0" fontId="2" fillId="0" borderId="0" xfId="0" applyFont="1"/>
    <xf numFmtId="0" fontId="0" fillId="0" borderId="2" xfId="0" applyBorder="1"/>
    <xf numFmtId="0" fontId="0" fillId="0" borderId="3" xfId="0" applyBorder="1"/>
    <xf numFmtId="0" fontId="3" fillId="0" borderId="1" xfId="0" applyFont="1" applyBorder="1" applyAlignment="1">
      <alignment horizontal="center" vertical="center" wrapText="1"/>
    </xf>
    <xf numFmtId="49" fontId="0" fillId="3" borderId="1" xfId="0" applyNumberFormat="1" applyFill="1" applyBorder="1" applyAlignment="1">
      <alignment horizontal="center"/>
    </xf>
    <xf numFmtId="49" fontId="0" fillId="7" borderId="1" xfId="0" applyNumberFormat="1" applyFill="1" applyBorder="1" applyAlignment="1">
      <alignment horizontal="center"/>
    </xf>
    <xf numFmtId="49" fontId="0" fillId="6" borderId="1" xfId="0" applyNumberFormat="1" applyFill="1" applyBorder="1" applyAlignment="1">
      <alignment horizontal="center"/>
    </xf>
    <xf numFmtId="49" fontId="0" fillId="5" borderId="1" xfId="0" applyNumberFormat="1" applyFill="1" applyBorder="1" applyAlignment="1">
      <alignment horizontal="center"/>
    </xf>
    <xf numFmtId="49" fontId="0" fillId="8" borderId="1" xfId="0" applyNumberFormat="1" applyFill="1" applyBorder="1" applyAlignment="1">
      <alignment horizontal="center"/>
    </xf>
    <xf numFmtId="49" fontId="0" fillId="2" borderId="1" xfId="0" applyNumberFormat="1" applyFill="1" applyBorder="1" applyAlignment="1">
      <alignment horizontal="center"/>
    </xf>
    <xf numFmtId="0" fontId="0" fillId="0" borderId="6" xfId="0" applyBorder="1"/>
    <xf numFmtId="0" fontId="0" fillId="7" borderId="8" xfId="0" applyFill="1" applyBorder="1"/>
    <xf numFmtId="0" fontId="0" fillId="0" borderId="6" xfId="0" applyBorder="1" applyAlignment="1">
      <alignment horizontal="center" vertical="center"/>
    </xf>
    <xf numFmtId="0" fontId="0" fillId="10" borderId="6" xfId="0" applyFill="1" applyBorder="1" applyAlignment="1">
      <alignment horizontal="center" vertical="center"/>
    </xf>
    <xf numFmtId="0" fontId="0" fillId="0" borderId="0" xfId="0" applyAlignment="1">
      <alignment horizontal="left"/>
    </xf>
    <xf numFmtId="0" fontId="0" fillId="0" borderId="1" xfId="0" applyBorder="1" applyAlignment="1">
      <alignment horizontal="center"/>
    </xf>
    <xf numFmtId="0" fontId="1" fillId="14" borderId="6" xfId="4" applyBorder="1" applyAlignment="1">
      <alignment horizontal="center" vertical="center"/>
    </xf>
    <xf numFmtId="0" fontId="1" fillId="15" borderId="6" xfId="5" applyBorder="1" applyAlignment="1">
      <alignment horizontal="center" vertical="center"/>
    </xf>
    <xf numFmtId="0" fontId="1" fillId="13" borderId="6" xfId="3" applyBorder="1" applyAlignment="1">
      <alignment horizontal="center" vertical="center"/>
    </xf>
    <xf numFmtId="0" fontId="1" fillId="11" borderId="6" xfId="1" applyBorder="1" applyAlignment="1">
      <alignment horizontal="center" vertical="center"/>
    </xf>
    <xf numFmtId="0" fontId="0" fillId="13" borderId="6" xfId="3" applyFont="1" applyBorder="1" applyAlignment="1">
      <alignment horizontal="center" vertical="center"/>
    </xf>
    <xf numFmtId="0" fontId="1" fillId="12" borderId="6" xfId="2" applyBorder="1" applyAlignment="1">
      <alignment horizontal="center" vertical="center"/>
    </xf>
    <xf numFmtId="0" fontId="1" fillId="14" borderId="9" xfId="4" applyBorder="1" applyAlignment="1">
      <alignment horizontal="center" vertical="center"/>
    </xf>
    <xf numFmtId="0" fontId="0" fillId="16" borderId="15" xfId="4" applyFont="1" applyFill="1" applyBorder="1" applyAlignment="1">
      <alignment horizontal="center" vertical="center"/>
    </xf>
    <xf numFmtId="0" fontId="0" fillId="0" borderId="18" xfId="0" applyBorder="1" applyAlignment="1">
      <alignment horizontal="center"/>
    </xf>
    <xf numFmtId="0" fontId="5" fillId="0" borderId="0" xfId="0" applyFont="1" applyAlignment="1">
      <alignment horizontal="left" vertical="center" wrapText="1"/>
    </xf>
    <xf numFmtId="0" fontId="5" fillId="17" borderId="18" xfId="0" applyFont="1" applyFill="1" applyBorder="1" applyAlignment="1">
      <alignment vertical="center"/>
    </xf>
    <xf numFmtId="0" fontId="5" fillId="17" borderId="16" xfId="0" applyFont="1" applyFill="1" applyBorder="1" applyAlignment="1">
      <alignment vertical="center"/>
    </xf>
    <xf numFmtId="0" fontId="5" fillId="18" borderId="16" xfId="0" applyFont="1" applyFill="1" applyBorder="1" applyAlignment="1">
      <alignment vertical="center"/>
    </xf>
    <xf numFmtId="0" fontId="5" fillId="19" borderId="16" xfId="0" applyFont="1" applyFill="1" applyBorder="1" applyAlignment="1">
      <alignment vertical="center"/>
    </xf>
    <xf numFmtId="0" fontId="5" fillId="20" borderId="16" xfId="0" applyFont="1" applyFill="1" applyBorder="1" applyAlignment="1">
      <alignment vertical="center"/>
    </xf>
    <xf numFmtId="0" fontId="5" fillId="21" borderId="16" xfId="0" applyFont="1" applyFill="1" applyBorder="1" applyAlignment="1">
      <alignment vertical="center"/>
    </xf>
    <xf numFmtId="0" fontId="5" fillId="22" borderId="16" xfId="0" applyFont="1" applyFill="1" applyBorder="1" applyAlignment="1">
      <alignment vertical="center"/>
    </xf>
    <xf numFmtId="0" fontId="6" fillId="0" borderId="0" xfId="0" applyFont="1" applyAlignment="1">
      <alignment horizontal="left" wrapText="1"/>
    </xf>
    <xf numFmtId="0" fontId="0" fillId="0" borderId="0" xfId="0" applyAlignment="1">
      <alignment horizontal="left" wrapText="1"/>
    </xf>
    <xf numFmtId="0" fontId="0" fillId="0" borderId="1" xfId="0" applyBorder="1"/>
    <xf numFmtId="0" fontId="5" fillId="0" borderId="5" xfId="0" applyFont="1" applyBorder="1" applyAlignment="1">
      <alignment horizontal="center" vertical="center"/>
    </xf>
    <xf numFmtId="0" fontId="0" fillId="0" borderId="0" xfId="0" applyAlignment="1">
      <alignment wrapText="1"/>
    </xf>
    <xf numFmtId="0" fontId="5" fillId="0" borderId="0" xfId="0" applyFont="1"/>
    <xf numFmtId="0" fontId="2" fillId="0" borderId="1" xfId="0" applyFont="1" applyBorder="1" applyAlignment="1">
      <alignment horizontal="center"/>
    </xf>
    <xf numFmtId="0" fontId="0" fillId="9" borderId="1" xfId="0" applyFill="1" applyBorder="1" applyAlignment="1">
      <alignment horizontal="center"/>
    </xf>
    <xf numFmtId="0" fontId="0" fillId="0" borderId="0" xfId="0" applyAlignment="1">
      <alignment horizontal="center"/>
    </xf>
    <xf numFmtId="0" fontId="3" fillId="0" borderId="1" xfId="0" applyFont="1" applyBorder="1" applyAlignment="1">
      <alignment horizontal="center" vertical="center"/>
    </xf>
    <xf numFmtId="0" fontId="0" fillId="24" borderId="1" xfId="0" applyFill="1" applyBorder="1" applyAlignment="1">
      <alignment horizontal="center"/>
    </xf>
    <xf numFmtId="0" fontId="0" fillId="25" borderId="1" xfId="0" applyFill="1" applyBorder="1"/>
    <xf numFmtId="0" fontId="0" fillId="9" borderId="21" xfId="0" applyFill="1" applyBorder="1" applyAlignment="1">
      <alignment horizontal="center"/>
    </xf>
    <xf numFmtId="0" fontId="0" fillId="2" borderId="21" xfId="0" applyFill="1" applyBorder="1" applyAlignment="1">
      <alignment horizontal="center"/>
    </xf>
    <xf numFmtId="0" fontId="0" fillId="24" borderId="21" xfId="0" applyFill="1" applyBorder="1" applyAlignment="1">
      <alignment horizontal="center"/>
    </xf>
    <xf numFmtId="0" fontId="0" fillId="24" borderId="23" xfId="0" applyFill="1" applyBorder="1" applyAlignment="1">
      <alignment horizontal="center"/>
    </xf>
    <xf numFmtId="0" fontId="0" fillId="24" borderId="24" xfId="0" applyFill="1" applyBorder="1" applyAlignment="1">
      <alignment horizontal="center"/>
    </xf>
    <xf numFmtId="0" fontId="0" fillId="24" borderId="26" xfId="0" applyFill="1" applyBorder="1" applyAlignment="1">
      <alignment horizontal="center"/>
    </xf>
    <xf numFmtId="0" fontId="0" fillId="25" borderId="22" xfId="0" applyFill="1" applyBorder="1"/>
    <xf numFmtId="0" fontId="0" fillId="25" borderId="23" xfId="0" applyFill="1" applyBorder="1"/>
    <xf numFmtId="0" fontId="0" fillId="9" borderId="23" xfId="0" applyFill="1" applyBorder="1" applyAlignment="1">
      <alignment horizontal="center"/>
    </xf>
    <xf numFmtId="0" fontId="0" fillId="2" borderId="23" xfId="0" applyFill="1" applyBorder="1" applyAlignment="1">
      <alignment horizontal="center"/>
    </xf>
    <xf numFmtId="0" fontId="0" fillId="25" borderId="27" xfId="0" applyFill="1" applyBorder="1"/>
    <xf numFmtId="0" fontId="0" fillId="24" borderId="28" xfId="0" applyFill="1" applyBorder="1" applyAlignment="1">
      <alignment horizontal="center"/>
    </xf>
    <xf numFmtId="0" fontId="0" fillId="3" borderId="25" xfId="0" applyFill="1" applyBorder="1"/>
    <xf numFmtId="0" fontId="0" fillId="3" borderId="21" xfId="0" applyFill="1" applyBorder="1"/>
    <xf numFmtId="0" fontId="0" fillId="3" borderId="21" xfId="0" applyFill="1" applyBorder="1" applyAlignment="1">
      <alignment horizontal="center"/>
    </xf>
    <xf numFmtId="0" fontId="0" fillId="3" borderId="26" xfId="0" applyFill="1" applyBorder="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xf numFmtId="0" fontId="3" fillId="0" borderId="1" xfId="0" applyFont="1" applyBorder="1"/>
    <xf numFmtId="0" fontId="8" fillId="0" borderId="1" xfId="0" applyFont="1" applyBorder="1"/>
    <xf numFmtId="0" fontId="3" fillId="0" borderId="1" xfId="0" applyFont="1" applyBorder="1" applyAlignment="1">
      <alignment wrapText="1"/>
    </xf>
    <xf numFmtId="0" fontId="0" fillId="26" borderId="1" xfId="0" applyFill="1" applyBorder="1" applyAlignment="1">
      <alignment horizontal="center"/>
    </xf>
    <xf numFmtId="0" fontId="0" fillId="0" borderId="1" xfId="0" applyBorder="1" applyAlignment="1">
      <alignment horizontal="center" vertical="center"/>
    </xf>
    <xf numFmtId="0" fontId="3" fillId="0" borderId="14" xfId="0" applyFont="1" applyBorder="1" applyAlignment="1">
      <alignment horizontal="center" vertical="center"/>
    </xf>
    <xf numFmtId="0" fontId="3" fillId="0" borderId="4" xfId="0" applyFont="1" applyBorder="1" applyAlignment="1">
      <alignment horizontal="center" vertical="center"/>
    </xf>
    <xf numFmtId="0" fontId="3" fillId="0" borderId="11" xfId="0" applyFont="1" applyBorder="1" applyAlignment="1">
      <alignment horizontal="center"/>
    </xf>
    <xf numFmtId="0" fontId="3" fillId="0" borderId="6" xfId="0" applyFont="1" applyBorder="1" applyAlignment="1">
      <alignment horizontal="center"/>
    </xf>
    <xf numFmtId="0" fontId="3" fillId="0" borderId="16" xfId="0" applyFont="1" applyBorder="1" applyAlignment="1">
      <alignment horizontal="center" vertical="center"/>
    </xf>
    <xf numFmtId="0" fontId="3" fillId="0" borderId="5" xfId="0" applyFont="1" applyBorder="1" applyAlignment="1">
      <alignment horizontal="center" vertical="center"/>
    </xf>
    <xf numFmtId="0" fontId="3" fillId="0" borderId="18" xfId="0" applyFont="1"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26" borderId="21" xfId="0" applyFill="1" applyBorder="1" applyAlignment="1">
      <alignment horizontal="center"/>
    </xf>
    <xf numFmtId="0" fontId="3" fillId="0" borderId="4" xfId="0" applyFont="1" applyBorder="1" applyAlignment="1">
      <alignment wrapText="1"/>
    </xf>
    <xf numFmtId="0" fontId="3" fillId="0" borderId="29" xfId="0" applyFont="1" applyBorder="1" applyAlignment="1">
      <alignment horizontal="center" vertical="center"/>
    </xf>
    <xf numFmtId="0" fontId="3" fillId="0" borderId="20" xfId="0" applyFont="1" applyBorder="1" applyAlignment="1">
      <alignment horizontal="center" vertical="center"/>
    </xf>
    <xf numFmtId="0" fontId="9" fillId="0" borderId="1" xfId="0" applyFont="1" applyBorder="1" applyAlignment="1">
      <alignment horizontal="center"/>
    </xf>
    <xf numFmtId="0" fontId="0" fillId="16" borderId="0" xfId="4" applyFont="1" applyFill="1" applyBorder="1" applyAlignment="1">
      <alignment horizontal="center" vertical="center"/>
    </xf>
    <xf numFmtId="0" fontId="0" fillId="16" borderId="30" xfId="4" applyFont="1" applyFill="1" applyBorder="1" applyAlignment="1">
      <alignment horizontal="center" vertical="center"/>
    </xf>
    <xf numFmtId="0" fontId="3" fillId="0" borderId="13" xfId="0" applyFont="1" applyBorder="1" applyAlignment="1">
      <alignment horizontal="center" vertical="center"/>
    </xf>
    <xf numFmtId="0" fontId="3" fillId="0" borderId="13" xfId="3" applyFont="1" applyFill="1" applyBorder="1" applyAlignment="1">
      <alignment horizontal="center" vertical="center"/>
    </xf>
    <xf numFmtId="0" fontId="3" fillId="0" borderId="13" xfId="5" applyFont="1" applyFill="1" applyBorder="1" applyAlignment="1">
      <alignment horizontal="center" vertical="center"/>
    </xf>
    <xf numFmtId="0" fontId="3" fillId="0" borderId="13" xfId="4" applyFont="1" applyFill="1" applyBorder="1" applyAlignment="1">
      <alignment horizontal="center" vertical="center"/>
    </xf>
    <xf numFmtId="0" fontId="3" fillId="0" borderId="17" xfId="4" applyFont="1" applyFill="1" applyBorder="1" applyAlignment="1">
      <alignment horizontal="center" vertical="center"/>
    </xf>
    <xf numFmtId="0" fontId="3" fillId="16" borderId="0" xfId="4" applyFont="1" applyFill="1" applyBorder="1" applyAlignment="1">
      <alignment horizontal="center" vertical="center"/>
    </xf>
    <xf numFmtId="0" fontId="0" fillId="0" borderId="1" xfId="0" applyBorder="1" applyAlignment="1">
      <alignment horizontal="center" vertical="center" wrapText="1"/>
    </xf>
    <xf numFmtId="0" fontId="0" fillId="7" borderId="5" xfId="0" applyFill="1" applyBorder="1" applyAlignment="1">
      <alignment horizontal="center"/>
    </xf>
    <xf numFmtId="0" fontId="0" fillId="7" borderId="7" xfId="0" applyFill="1" applyBorder="1"/>
    <xf numFmtId="0" fontId="1" fillId="12" borderId="13" xfId="2" applyBorder="1" applyAlignment="1">
      <alignment horizontal="center" vertical="center"/>
    </xf>
    <xf numFmtId="0" fontId="0" fillId="0" borderId="32" xfId="0" applyBorder="1" applyAlignment="1">
      <alignment horizontal="center" vertical="center"/>
    </xf>
    <xf numFmtId="0" fontId="1" fillId="13" borderId="13" xfId="3" applyBorder="1" applyAlignment="1">
      <alignment horizontal="center" vertical="center"/>
    </xf>
    <xf numFmtId="0" fontId="1" fillId="15" borderId="13" xfId="5" applyBorder="1" applyAlignment="1">
      <alignment horizontal="center" vertical="center"/>
    </xf>
    <xf numFmtId="0" fontId="1" fillId="11" borderId="13" xfId="1" applyBorder="1" applyAlignment="1">
      <alignment horizontal="center" vertical="center"/>
    </xf>
    <xf numFmtId="0" fontId="1" fillId="14" borderId="13" xfId="4" applyBorder="1" applyAlignment="1">
      <alignment horizontal="center" vertical="center"/>
    </xf>
    <xf numFmtId="0" fontId="1" fillId="14" borderId="17" xfId="4"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center" wrapText="1"/>
    </xf>
    <xf numFmtId="0" fontId="0" fillId="10" borderId="32" xfId="0" applyFill="1" applyBorder="1" applyAlignment="1">
      <alignment horizontal="center" vertical="center"/>
    </xf>
    <xf numFmtId="0" fontId="1" fillId="11" borderId="32" xfId="1" applyBorder="1" applyAlignment="1">
      <alignment horizontal="center" vertical="center"/>
    </xf>
    <xf numFmtId="0" fontId="1" fillId="13" borderId="32" xfId="3" applyBorder="1" applyAlignment="1">
      <alignment horizontal="center" vertical="center"/>
    </xf>
    <xf numFmtId="0" fontId="1" fillId="15" borderId="32" xfId="5" applyBorder="1" applyAlignment="1">
      <alignment horizontal="center" vertical="center"/>
    </xf>
    <xf numFmtId="0" fontId="1" fillId="14" borderId="32" xfId="4" applyBorder="1" applyAlignment="1">
      <alignment horizontal="center" vertical="center"/>
    </xf>
    <xf numFmtId="0" fontId="1" fillId="14" borderId="33" xfId="4" applyBorder="1" applyAlignment="1">
      <alignment horizontal="center" vertical="center"/>
    </xf>
    <xf numFmtId="0" fontId="0" fillId="16" borderId="34" xfId="4" applyFont="1" applyFill="1"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7" borderId="21" xfId="0" applyFill="1" applyBorder="1" applyAlignment="1">
      <alignment horizontal="center"/>
    </xf>
    <xf numFmtId="0" fontId="0" fillId="7" borderId="35" xfId="0" applyFill="1" applyBorder="1"/>
    <xf numFmtId="0" fontId="0" fillId="3" borderId="4" xfId="0" applyFill="1" applyBorder="1" applyAlignment="1">
      <alignment horizontal="center"/>
    </xf>
    <xf numFmtId="0" fontId="1" fillId="13" borderId="20" xfId="3" applyBorder="1" applyAlignment="1">
      <alignment horizontal="center" vertical="center"/>
    </xf>
    <xf numFmtId="0" fontId="1" fillId="14" borderId="20" xfId="4" applyBorder="1" applyAlignment="1">
      <alignment horizontal="center" vertical="center"/>
    </xf>
    <xf numFmtId="0" fontId="1" fillId="14" borderId="37" xfId="4" applyBorder="1" applyAlignment="1">
      <alignment horizontal="center" vertical="center"/>
    </xf>
    <xf numFmtId="0" fontId="0" fillId="0" borderId="4" xfId="0" applyBorder="1" applyAlignment="1">
      <alignment horizontal="center"/>
    </xf>
    <xf numFmtId="0" fontId="0" fillId="7" borderId="36" xfId="0" applyFill="1" applyBorder="1" applyAlignment="1">
      <alignment horizontal="center"/>
    </xf>
    <xf numFmtId="0" fontId="0" fillId="7" borderId="38" xfId="0" applyFill="1" applyBorder="1"/>
    <xf numFmtId="0" fontId="0" fillId="0" borderId="39" xfId="0" applyBorder="1" applyAlignment="1">
      <alignment horizontal="center" vertical="center"/>
    </xf>
    <xf numFmtId="0" fontId="0" fillId="10" borderId="39" xfId="0" applyFill="1" applyBorder="1" applyAlignment="1">
      <alignment horizontal="center" vertical="center"/>
    </xf>
    <xf numFmtId="0" fontId="1" fillId="11" borderId="39" xfId="1" applyBorder="1" applyAlignment="1">
      <alignment horizontal="center" vertical="center"/>
    </xf>
    <xf numFmtId="0" fontId="1" fillId="13" borderId="39" xfId="3" applyBorder="1" applyAlignment="1">
      <alignment horizontal="center" vertical="center"/>
    </xf>
    <xf numFmtId="0" fontId="1" fillId="15" borderId="39" xfId="5" applyBorder="1" applyAlignment="1">
      <alignment horizontal="center" vertical="center"/>
    </xf>
    <xf numFmtId="0" fontId="1" fillId="14" borderId="39" xfId="4" applyBorder="1" applyAlignment="1">
      <alignment horizontal="center" vertical="center"/>
    </xf>
    <xf numFmtId="0" fontId="1" fillId="14" borderId="40" xfId="4" applyBorder="1" applyAlignment="1">
      <alignment horizontal="center" vertical="center"/>
    </xf>
    <xf numFmtId="0" fontId="0" fillId="16" borderId="41" xfId="4" applyFont="1" applyFill="1" applyBorder="1" applyAlignment="1">
      <alignment horizontal="center" vertical="center"/>
    </xf>
    <xf numFmtId="49" fontId="0" fillId="0" borderId="0" xfId="0" applyNumberFormat="1" applyAlignment="1">
      <alignment horizontal="center"/>
    </xf>
    <xf numFmtId="0" fontId="0" fillId="0" borderId="42" xfId="0" applyBorder="1" applyAlignment="1">
      <alignment horizontal="center"/>
    </xf>
    <xf numFmtId="0" fontId="0" fillId="0" borderId="45" xfId="0" applyBorder="1" applyAlignment="1">
      <alignment horizontal="center"/>
    </xf>
    <xf numFmtId="0" fontId="0" fillId="27" borderId="42" xfId="0" applyFill="1" applyBorder="1" applyAlignment="1">
      <alignment horizontal="center"/>
    </xf>
    <xf numFmtId="0" fontId="0" fillId="27" borderId="45" xfId="0" applyFill="1" applyBorder="1" applyAlignment="1">
      <alignment horizontal="center"/>
    </xf>
    <xf numFmtId="0" fontId="0" fillId="27" borderId="42" xfId="0" applyFill="1" applyBorder="1"/>
    <xf numFmtId="0" fontId="0" fillId="0" borderId="46" xfId="0" applyBorder="1"/>
    <xf numFmtId="0" fontId="0" fillId="0" borderId="44" xfId="0" applyBorder="1"/>
    <xf numFmtId="0" fontId="0" fillId="0" borderId="43" xfId="0" applyBorder="1"/>
    <xf numFmtId="0" fontId="0" fillId="28" borderId="1" xfId="0" applyFill="1" applyBorder="1" applyAlignment="1">
      <alignment horizontal="center"/>
    </xf>
    <xf numFmtId="0" fontId="0" fillId="28" borderId="4" xfId="0" applyFill="1" applyBorder="1" applyAlignment="1">
      <alignment horizontal="center"/>
    </xf>
    <xf numFmtId="0" fontId="0" fillId="28" borderId="36" xfId="0" applyFill="1" applyBorder="1" applyAlignment="1">
      <alignment horizontal="center"/>
    </xf>
    <xf numFmtId="0" fontId="0" fillId="28" borderId="5" xfId="0" applyFill="1" applyBorder="1" applyAlignment="1">
      <alignment horizontal="center"/>
    </xf>
    <xf numFmtId="0" fontId="0" fillId="28" borderId="21" xfId="0" applyFill="1" applyBorder="1" applyAlignment="1">
      <alignment horizontal="center"/>
    </xf>
    <xf numFmtId="0" fontId="0" fillId="29" borderId="1" xfId="0" applyFill="1" applyBorder="1" applyAlignment="1">
      <alignment horizontal="center"/>
    </xf>
    <xf numFmtId="0" fontId="0" fillId="29" borderId="4" xfId="0" applyFill="1" applyBorder="1" applyAlignment="1">
      <alignment horizontal="center"/>
    </xf>
    <xf numFmtId="0" fontId="0" fillId="29" borderId="36" xfId="0" applyFill="1" applyBorder="1" applyAlignment="1">
      <alignment horizontal="center"/>
    </xf>
    <xf numFmtId="0" fontId="0" fillId="29" borderId="5" xfId="0" applyFill="1" applyBorder="1" applyAlignment="1">
      <alignment horizontal="center"/>
    </xf>
    <xf numFmtId="0" fontId="0" fillId="29" borderId="21" xfId="0" applyFill="1" applyBorder="1" applyAlignment="1">
      <alignment horizontal="center"/>
    </xf>
    <xf numFmtId="0" fontId="0" fillId="3" borderId="36" xfId="0" applyFill="1" applyBorder="1" applyAlignment="1">
      <alignment horizontal="center"/>
    </xf>
    <xf numFmtId="0" fontId="0" fillId="3" borderId="5" xfId="0" applyFill="1" applyBorder="1" applyAlignment="1">
      <alignment horizontal="center"/>
    </xf>
    <xf numFmtId="0" fontId="0" fillId="30" borderId="1" xfId="0" applyFill="1" applyBorder="1" applyAlignment="1">
      <alignment horizontal="center"/>
    </xf>
    <xf numFmtId="0" fontId="0" fillId="30" borderId="4" xfId="0" applyFill="1" applyBorder="1" applyAlignment="1">
      <alignment horizontal="center"/>
    </xf>
    <xf numFmtId="0" fontId="0" fillId="30" borderId="36" xfId="0" applyFill="1" applyBorder="1" applyAlignment="1">
      <alignment horizontal="center"/>
    </xf>
    <xf numFmtId="0" fontId="0" fillId="30" borderId="5" xfId="0" applyFill="1" applyBorder="1" applyAlignment="1">
      <alignment horizontal="center"/>
    </xf>
    <xf numFmtId="0" fontId="0" fillId="30" borderId="21" xfId="0" applyFill="1" applyBorder="1" applyAlignment="1">
      <alignment horizontal="center"/>
    </xf>
    <xf numFmtId="0" fontId="0" fillId="26" borderId="4" xfId="0" applyFill="1" applyBorder="1" applyAlignment="1">
      <alignment horizontal="center"/>
    </xf>
    <xf numFmtId="0" fontId="0" fillId="26" borderId="36" xfId="0" applyFill="1" applyBorder="1" applyAlignment="1">
      <alignment horizontal="center"/>
    </xf>
    <xf numFmtId="0" fontId="0" fillId="26" borderId="5" xfId="0" applyFill="1" applyBorder="1" applyAlignment="1">
      <alignment horizontal="center"/>
    </xf>
    <xf numFmtId="0" fontId="0" fillId="30" borderId="23" xfId="0" applyFill="1" applyBorder="1" applyAlignment="1">
      <alignment horizontal="center"/>
    </xf>
    <xf numFmtId="0" fontId="0" fillId="31" borderId="1" xfId="0" applyFill="1" applyBorder="1" applyAlignment="1">
      <alignment horizontal="center"/>
    </xf>
    <xf numFmtId="0" fontId="0" fillId="31" borderId="5" xfId="0" applyFill="1" applyBorder="1" applyAlignment="1">
      <alignment horizontal="center"/>
    </xf>
    <xf numFmtId="0" fontId="0" fillId="31" borderId="21" xfId="0" applyFill="1" applyBorder="1" applyAlignment="1">
      <alignment horizontal="center"/>
    </xf>
    <xf numFmtId="0" fontId="0" fillId="31" borderId="1" xfId="0" applyFill="1" applyBorder="1" applyAlignment="1">
      <alignment horizontal="center" vertical="center" wrapText="1"/>
    </xf>
    <xf numFmtId="0" fontId="0" fillId="31" borderId="21" xfId="0" applyFill="1" applyBorder="1" applyAlignment="1">
      <alignment horizontal="center" vertical="center" wrapText="1"/>
    </xf>
    <xf numFmtId="0" fontId="0" fillId="31" borderId="5" xfId="0" applyFill="1" applyBorder="1" applyAlignment="1">
      <alignment horizontal="center" vertical="center" wrapText="1"/>
    </xf>
    <xf numFmtId="49" fontId="9" fillId="0" borderId="1" xfId="0" applyNumberFormat="1" applyFont="1" applyBorder="1" applyAlignment="1">
      <alignment horizontal="center"/>
    </xf>
    <xf numFmtId="0" fontId="3" fillId="0" borderId="42" xfId="0" applyFont="1" applyBorder="1" applyAlignment="1">
      <alignment horizontal="center"/>
    </xf>
    <xf numFmtId="0" fontId="0" fillId="0" borderId="4" xfId="0" applyBorder="1" applyAlignment="1">
      <alignment horizontal="center" vertical="center" wrapText="1"/>
    </xf>
    <xf numFmtId="0" fontId="0" fillId="0" borderId="42" xfId="0" applyBorder="1" applyAlignment="1">
      <alignment horizontal="center" vertical="center" wrapText="1"/>
    </xf>
    <xf numFmtId="0" fontId="11" fillId="0" borderId="0" xfId="0" applyFont="1"/>
    <xf numFmtId="0" fontId="11" fillId="0" borderId="0" xfId="0" applyFont="1" applyAlignment="1">
      <alignment horizontal="left" vertical="center" wrapText="1"/>
    </xf>
    <xf numFmtId="0" fontId="3" fillId="28" borderId="1" xfId="0" applyFont="1" applyFill="1" applyBorder="1" applyAlignment="1">
      <alignment horizontal="center" vertical="center"/>
    </xf>
    <xf numFmtId="0" fontId="3" fillId="30"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9" borderId="1" xfId="0" applyFont="1" applyFill="1" applyBorder="1" applyAlignment="1">
      <alignment horizontal="center" vertical="center"/>
    </xf>
    <xf numFmtId="0" fontId="3" fillId="26" borderId="1" xfId="0" applyFont="1" applyFill="1" applyBorder="1" applyAlignment="1">
      <alignment horizontal="center" vertical="center"/>
    </xf>
    <xf numFmtId="0" fontId="3" fillId="29" borderId="1" xfId="0" applyFont="1" applyFill="1" applyBorder="1" applyAlignment="1">
      <alignment horizontal="center" vertical="center" wrapText="1"/>
    </xf>
    <xf numFmtId="0" fontId="3" fillId="28" borderId="1" xfId="0" applyFont="1" applyFill="1" applyBorder="1" applyAlignment="1">
      <alignment horizontal="center" vertical="center" wrapText="1"/>
    </xf>
    <xf numFmtId="0" fontId="3" fillId="31" borderId="1" xfId="0" applyFont="1" applyFill="1" applyBorder="1" applyAlignment="1">
      <alignment horizontal="center" vertical="center"/>
    </xf>
    <xf numFmtId="0" fontId="5" fillId="23" borderId="1" xfId="0" applyFont="1" applyFill="1" applyBorder="1" applyAlignment="1">
      <alignment horizontal="center" vertical="center"/>
    </xf>
    <xf numFmtId="0" fontId="5" fillId="23" borderId="5" xfId="0" applyFont="1" applyFill="1" applyBorder="1" applyAlignment="1">
      <alignment horizontal="center" vertical="center"/>
    </xf>
    <xf numFmtId="0" fontId="14" fillId="0" borderId="42" xfId="0" applyFont="1" applyBorder="1" applyAlignment="1">
      <alignment horizontal="center"/>
    </xf>
    <xf numFmtId="0" fontId="3" fillId="0" borderId="13" xfId="1" applyFont="1" applyFill="1" applyBorder="1" applyAlignment="1">
      <alignment horizontal="center" vertical="center"/>
    </xf>
    <xf numFmtId="0" fontId="0" fillId="0" borderId="16" xfId="0" applyBorder="1" applyAlignment="1">
      <alignment horizontal="center"/>
    </xf>
    <xf numFmtId="0" fontId="3" fillId="0" borderId="0" xfId="0" applyFont="1" applyAlignment="1">
      <alignment horizontal="center" vertical="center" wrapText="1"/>
    </xf>
    <xf numFmtId="0" fontId="7" fillId="23" borderId="5" xfId="0" applyFont="1" applyFill="1" applyBorder="1" applyAlignment="1">
      <alignment horizontal="center" vertical="center"/>
    </xf>
    <xf numFmtId="0" fontId="0" fillId="25" borderId="52" xfId="0" applyFill="1" applyBorder="1"/>
    <xf numFmtId="0" fontId="0" fillId="25" borderId="4" xfId="0" applyFill="1" applyBorder="1"/>
    <xf numFmtId="0" fontId="0" fillId="9" borderId="4" xfId="0" applyFill="1" applyBorder="1" applyAlignment="1">
      <alignment horizontal="center"/>
    </xf>
    <xf numFmtId="0" fontId="0" fillId="2" borderId="4" xfId="0" applyFill="1" applyBorder="1" applyAlignment="1">
      <alignment horizontal="center"/>
    </xf>
    <xf numFmtId="0" fontId="0" fillId="24" borderId="4" xfId="0" applyFill="1" applyBorder="1" applyAlignment="1">
      <alignment horizontal="center"/>
    </xf>
    <xf numFmtId="0" fontId="0" fillId="24" borderId="53" xfId="0" applyFill="1" applyBorder="1" applyAlignment="1">
      <alignment horizontal="center"/>
    </xf>
    <xf numFmtId="0" fontId="3" fillId="2"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0" fillId="9" borderId="1" xfId="0" applyFill="1" applyBorder="1" applyAlignment="1">
      <alignment horizontal="center" vertical="center"/>
    </xf>
    <xf numFmtId="0" fontId="0" fillId="2" borderId="1" xfId="0" applyFill="1" applyBorder="1" applyAlignment="1">
      <alignment horizontal="center" vertical="center"/>
    </xf>
    <xf numFmtId="0" fontId="15" fillId="0" borderId="1" xfId="0" applyFont="1" applyBorder="1" applyAlignment="1">
      <alignment horizontal="center"/>
    </xf>
    <xf numFmtId="0" fontId="0" fillId="3" borderId="23" xfId="0" applyFill="1" applyBorder="1" applyAlignment="1">
      <alignment horizontal="center"/>
    </xf>
    <xf numFmtId="0" fontId="0" fillId="3" borderId="54" xfId="0" applyFill="1" applyBorder="1" applyAlignment="1">
      <alignment horizontal="center"/>
    </xf>
    <xf numFmtId="0" fontId="5" fillId="32" borderId="5" xfId="0" applyFont="1" applyFill="1" applyBorder="1" applyAlignment="1">
      <alignment horizontal="center" vertical="center"/>
    </xf>
    <xf numFmtId="0" fontId="3" fillId="0" borderId="7" xfId="0" applyFont="1" applyBorder="1" applyAlignment="1">
      <alignment horizontal="center" vertical="center"/>
    </xf>
    <xf numFmtId="0" fontId="3" fillId="0" borderId="30" xfId="0" applyFont="1" applyBorder="1" applyAlignment="1">
      <alignment horizontal="center" vertical="center"/>
    </xf>
    <xf numFmtId="0" fontId="0" fillId="27" borderId="43" xfId="0" applyFill="1" applyBorder="1"/>
    <xf numFmtId="0" fontId="0" fillId="27" borderId="43" xfId="0" applyFill="1" applyBorder="1" applyAlignment="1">
      <alignment horizontal="center"/>
    </xf>
    <xf numFmtId="0" fontId="0" fillId="27" borderId="48" xfId="0" applyFill="1" applyBorder="1" applyAlignment="1">
      <alignment horizontal="center"/>
    </xf>
    <xf numFmtId="0" fontId="0" fillId="33" borderId="1" xfId="0" applyFill="1" applyBorder="1" applyAlignment="1">
      <alignment horizontal="center"/>
    </xf>
    <xf numFmtId="0" fontId="0" fillId="0" borderId="1" xfId="0" applyBorder="1" applyAlignment="1">
      <alignment horizontal="left"/>
    </xf>
    <xf numFmtId="0" fontId="0" fillId="0" borderId="4" xfId="0" applyBorder="1" applyAlignment="1">
      <alignment horizontal="left"/>
    </xf>
    <xf numFmtId="0" fontId="3" fillId="0" borderId="17" xfId="0" applyFont="1" applyBorder="1" applyAlignment="1">
      <alignment horizontal="center" vertical="center"/>
    </xf>
    <xf numFmtId="0" fontId="3" fillId="0" borderId="58"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Alignment="1">
      <alignment horizontal="center" vertical="center"/>
    </xf>
    <xf numFmtId="0" fontId="11" fillId="23" borderId="5" xfId="0" applyFont="1" applyFill="1" applyBorder="1" applyAlignment="1">
      <alignment horizontal="center" vertical="center"/>
    </xf>
    <xf numFmtId="0" fontId="3" fillId="0" borderId="59" xfId="3" applyFont="1" applyFill="1" applyBorder="1" applyAlignment="1">
      <alignment horizontal="center" vertical="center"/>
    </xf>
    <xf numFmtId="0" fontId="3" fillId="0" borderId="59" xfId="4" applyFont="1" applyFill="1" applyBorder="1" applyAlignment="1">
      <alignment horizontal="center" vertical="center"/>
    </xf>
    <xf numFmtId="0" fontId="3" fillId="0" borderId="60" xfId="4" applyFont="1" applyFill="1" applyBorder="1" applyAlignment="1">
      <alignment horizontal="center" vertical="center"/>
    </xf>
    <xf numFmtId="0" fontId="1" fillId="0" borderId="61" xfId="4" applyFill="1" applyBorder="1" applyAlignment="1">
      <alignment horizontal="center" vertical="center"/>
    </xf>
    <xf numFmtId="0" fontId="5" fillId="23" borderId="47" xfId="0" applyFont="1" applyFill="1" applyBorder="1" applyAlignment="1">
      <alignment horizontal="center" vertical="center"/>
    </xf>
    <xf numFmtId="0" fontId="5" fillId="34" borderId="5" xfId="0" applyFont="1" applyFill="1" applyBorder="1" applyAlignment="1">
      <alignment horizontal="center" vertical="center"/>
    </xf>
    <xf numFmtId="0" fontId="0" fillId="6" borderId="6" xfId="0" applyFill="1" applyBorder="1" applyAlignment="1">
      <alignment horizontal="center"/>
    </xf>
    <xf numFmtId="0" fontId="3" fillId="0" borderId="6" xfId="4" applyFont="1" applyFill="1" applyBorder="1" applyAlignment="1">
      <alignment horizontal="center" vertical="center"/>
    </xf>
    <xf numFmtId="0" fontId="1" fillId="0" borderId="0" xfId="4" applyFill="1" applyBorder="1" applyAlignment="1">
      <alignment horizontal="center" vertical="center"/>
    </xf>
    <xf numFmtId="0" fontId="1" fillId="2" borderId="6" xfId="4" applyFill="1" applyBorder="1" applyAlignment="1">
      <alignment horizontal="center" vertical="center"/>
    </xf>
    <xf numFmtId="0" fontId="17" fillId="0" borderId="0" xfId="0" applyFont="1"/>
    <xf numFmtId="49" fontId="0" fillId="0" borderId="0" xfId="0" applyNumberFormat="1"/>
    <xf numFmtId="49" fontId="17" fillId="0" borderId="0" xfId="0" applyNumberFormat="1" applyFont="1"/>
    <xf numFmtId="49" fontId="0" fillId="32" borderId="0" xfId="0" applyNumberFormat="1" applyFill="1"/>
    <xf numFmtId="49" fontId="18" fillId="0" borderId="0" xfId="0" applyNumberFormat="1" applyFont="1"/>
    <xf numFmtId="49" fontId="18" fillId="0" borderId="0" xfId="0" applyNumberFormat="1" applyFont="1" applyAlignment="1">
      <alignment horizontal="left"/>
    </xf>
    <xf numFmtId="49" fontId="1" fillId="0" borderId="0" xfId="4" applyNumberFormat="1" applyFill="1" applyBorder="1" applyAlignment="1">
      <alignment horizontal="left" vertical="center"/>
    </xf>
    <xf numFmtId="49" fontId="0" fillId="0" borderId="0" xfId="0" applyNumberFormat="1" applyAlignment="1">
      <alignment horizontal="left"/>
    </xf>
    <xf numFmtId="0" fontId="0" fillId="0" borderId="6" xfId="0" applyBorder="1" applyAlignment="1">
      <alignment horizontal="center"/>
    </xf>
    <xf numFmtId="49" fontId="1" fillId="0" borderId="0" xfId="4" applyNumberFormat="1" applyFill="1" applyBorder="1" applyAlignment="1">
      <alignment horizontal="center" vertical="center"/>
    </xf>
    <xf numFmtId="0" fontId="0" fillId="0" borderId="62" xfId="0" applyBorder="1"/>
    <xf numFmtId="49" fontId="0" fillId="5" borderId="0" xfId="0" applyNumberFormat="1" applyFill="1"/>
    <xf numFmtId="0" fontId="0" fillId="5" borderId="0" xfId="0" applyFill="1"/>
    <xf numFmtId="49" fontId="17" fillId="0" borderId="1" xfId="0" applyNumberFormat="1" applyFont="1" applyBorder="1"/>
    <xf numFmtId="49" fontId="0" fillId="0" borderId="1" xfId="0" applyNumberFormat="1" applyBorder="1"/>
    <xf numFmtId="0" fontId="0" fillId="35" borderId="1" xfId="0" applyFill="1" applyBorder="1"/>
    <xf numFmtId="0" fontId="17" fillId="0" borderId="1" xfId="0" applyFont="1" applyBorder="1"/>
    <xf numFmtId="49" fontId="0" fillId="32" borderId="1" xfId="0" applyNumberFormat="1" applyFill="1" applyBorder="1"/>
    <xf numFmtId="49" fontId="0" fillId="5" borderId="1" xfId="0" applyNumberFormat="1" applyFill="1" applyBorder="1"/>
    <xf numFmtId="0" fontId="0" fillId="32" borderId="1" xfId="0" applyFill="1" applyBorder="1"/>
    <xf numFmtId="0" fontId="0" fillId="0" borderId="57" xfId="0" applyBorder="1" applyAlignment="1">
      <alignment horizontal="center"/>
    </xf>
    <xf numFmtId="0" fontId="9" fillId="0" borderId="57" xfId="0" applyFont="1" applyBorder="1" applyAlignment="1">
      <alignment horizontal="center"/>
    </xf>
    <xf numFmtId="0" fontId="0" fillId="0" borderId="57" xfId="0" applyBorder="1" applyAlignment="1">
      <alignment horizontal="center" vertical="center"/>
    </xf>
    <xf numFmtId="0" fontId="0" fillId="36" borderId="1" xfId="0" applyFill="1" applyBorder="1"/>
    <xf numFmtId="0" fontId="18" fillId="5" borderId="0" xfId="0" applyFont="1" applyFill="1"/>
    <xf numFmtId="0" fontId="0" fillId="30" borderId="1" xfId="0" applyFill="1" applyBorder="1"/>
    <xf numFmtId="0" fontId="0" fillId="0" borderId="0" xfId="0" applyAlignment="1">
      <alignment horizontal="left" vertical="center"/>
    </xf>
    <xf numFmtId="0" fontId="0" fillId="0" borderId="1" xfId="0" applyBorder="1" applyAlignment="1">
      <alignment horizontal="left" vertical="center"/>
    </xf>
    <xf numFmtId="49" fontId="0" fillId="5" borderId="1" xfId="0" applyNumberFormat="1" applyFill="1" applyBorder="1" applyAlignment="1">
      <alignment horizontal="left" vertical="center"/>
    </xf>
    <xf numFmtId="0" fontId="0" fillId="5" borderId="1" xfId="0" applyFill="1" applyBorder="1" applyAlignment="1">
      <alignment horizontal="left" vertical="center"/>
    </xf>
    <xf numFmtId="0" fontId="18" fillId="5" borderId="0" xfId="0" applyFont="1" applyFill="1" applyAlignment="1">
      <alignment horizontal="left" vertical="center"/>
    </xf>
    <xf numFmtId="49" fontId="0" fillId="0" borderId="1" xfId="0" applyNumberFormat="1" applyBorder="1" applyAlignment="1">
      <alignment horizontal="left" vertical="center"/>
    </xf>
    <xf numFmtId="0" fontId="2" fillId="0" borderId="0" xfId="0" applyFont="1" applyAlignment="1">
      <alignment horizontal="center"/>
    </xf>
    <xf numFmtId="0" fontId="0" fillId="0" borderId="1" xfId="0" applyBorder="1" applyAlignment="1">
      <alignment horizont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13" fillId="0" borderId="0" xfId="0" applyFont="1" applyAlignment="1">
      <alignment horizontal="center"/>
    </xf>
    <xf numFmtId="0" fontId="0" fillId="0" borderId="0" xfId="0" applyAlignment="1">
      <alignment horizontal="center"/>
    </xf>
    <xf numFmtId="0" fontId="5" fillId="0" borderId="15" xfId="0" applyFont="1" applyBorder="1" applyAlignment="1">
      <alignment horizontal="left" vertical="center" wrapText="1"/>
    </xf>
    <xf numFmtId="0" fontId="5"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5" fillId="17" borderId="4" xfId="0" applyFont="1" applyFill="1" applyBorder="1" applyAlignment="1">
      <alignment horizontal="left" vertical="center"/>
    </xf>
    <xf numFmtId="0" fontId="5" fillId="17" borderId="5" xfId="0" applyFont="1" applyFill="1" applyBorder="1" applyAlignment="1">
      <alignment horizontal="left" vertical="center"/>
    </xf>
    <xf numFmtId="49" fontId="0" fillId="0" borderId="42" xfId="0" applyNumberFormat="1"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2" xfId="0" applyBorder="1" applyAlignment="1">
      <alignment horizontal="left" vertical="center" wrapText="1"/>
    </xf>
    <xf numFmtId="0" fontId="2" fillId="0" borderId="4"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5" xfId="0" applyFont="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3" fillId="0" borderId="7" xfId="0" applyFont="1" applyBorder="1" applyAlignment="1">
      <alignment horizontal="center" vertical="center"/>
    </xf>
    <xf numFmtId="0" fontId="3" fillId="0" borderId="30" xfId="0" applyFont="1" applyBorder="1" applyAlignment="1">
      <alignment horizontal="center" vertical="center"/>
    </xf>
    <xf numFmtId="0" fontId="0" fillId="0" borderId="48" xfId="0" applyBorder="1" applyAlignment="1">
      <alignment horizontal="center" vertical="center" wrapText="1"/>
    </xf>
    <xf numFmtId="0" fontId="0" fillId="0" borderId="56" xfId="0" applyBorder="1" applyAlignment="1">
      <alignment horizontal="center" vertical="center" wrapText="1"/>
    </xf>
    <xf numFmtId="0" fontId="0" fillId="0" borderId="50" xfId="0" applyBorder="1" applyAlignment="1">
      <alignment horizontal="center" vertical="center" wrapText="1"/>
    </xf>
    <xf numFmtId="0" fontId="0" fillId="0" borderId="49" xfId="0" applyBorder="1" applyAlignment="1">
      <alignment horizontal="center" vertical="center" wrapText="1"/>
    </xf>
    <xf numFmtId="0" fontId="0" fillId="0" borderId="34" xfId="0" applyBorder="1" applyAlignment="1">
      <alignment horizontal="center" vertical="center" wrapText="1"/>
    </xf>
    <xf numFmtId="0" fontId="0" fillId="0" borderId="51" xfId="0" applyBorder="1" applyAlignment="1">
      <alignment horizontal="center" vertical="center" wrapText="1"/>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0" fillId="0" borderId="42" xfId="0" applyBorder="1" applyAlignment="1">
      <alignment horizontal="center" vertical="center" wrapText="1"/>
    </xf>
    <xf numFmtId="0" fontId="0" fillId="27" borderId="42" xfId="0" applyFill="1" applyBorder="1" applyAlignment="1">
      <alignment horizontal="center"/>
    </xf>
    <xf numFmtId="0" fontId="0" fillId="27" borderId="43" xfId="0" applyFill="1" applyBorder="1" applyAlignment="1">
      <alignment horizontal="center" vertical="center"/>
    </xf>
    <xf numFmtId="0" fontId="0" fillId="27" borderId="46" xfId="0" applyFill="1" applyBorder="1" applyAlignment="1">
      <alignment horizontal="center" vertical="center"/>
    </xf>
    <xf numFmtId="0" fontId="3" fillId="0" borderId="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8"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0" fillId="0" borderId="55" xfId="0" applyBorder="1" applyAlignment="1">
      <alignment horizontal="center" vertical="center"/>
    </xf>
    <xf numFmtId="0" fontId="3" fillId="24" borderId="23" xfId="0" applyFont="1" applyFill="1" applyBorder="1" applyAlignment="1">
      <alignment horizontal="center"/>
    </xf>
    <xf numFmtId="0" fontId="3" fillId="24" borderId="24" xfId="0" applyFont="1" applyFill="1" applyBorder="1" applyAlignment="1">
      <alignment horizontal="center"/>
    </xf>
    <xf numFmtId="0" fontId="3" fillId="9" borderId="23" xfId="0" applyFont="1" applyFill="1" applyBorder="1" applyAlignment="1">
      <alignment horizontal="center"/>
    </xf>
    <xf numFmtId="0" fontId="3" fillId="2" borderId="23" xfId="0" applyFont="1" applyFill="1" applyBorder="1" applyAlignment="1">
      <alignment horizontal="center"/>
    </xf>
    <xf numFmtId="0" fontId="3" fillId="25" borderId="22" xfId="0" applyFont="1" applyFill="1" applyBorder="1" applyAlignment="1">
      <alignment horizontal="center" vertical="center"/>
    </xf>
    <xf numFmtId="0" fontId="3" fillId="25" borderId="25" xfId="0" applyFont="1" applyFill="1" applyBorder="1" applyAlignment="1">
      <alignment horizontal="center" vertical="center"/>
    </xf>
    <xf numFmtId="0" fontId="3" fillId="25" borderId="23" xfId="0" applyFont="1" applyFill="1" applyBorder="1" applyAlignment="1">
      <alignment horizontal="center" vertical="center"/>
    </xf>
    <xf numFmtId="0" fontId="3" fillId="25" borderId="21" xfId="0" applyFont="1"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xf>
    <xf numFmtId="0" fontId="0" fillId="9" borderId="6" xfId="0" applyFill="1" applyBorder="1" applyAlignment="1">
      <alignment vertical="top"/>
    </xf>
    <xf numFmtId="0" fontId="0" fillId="0" borderId="0" xfId="0" applyAlignment="1">
      <alignment vertical="top"/>
    </xf>
    <xf numFmtId="0" fontId="0" fillId="3" borderId="6" xfId="0" applyFill="1" applyBorder="1" applyAlignment="1">
      <alignment vertical="top"/>
    </xf>
    <xf numFmtId="0" fontId="0" fillId="2" borderId="6" xfId="0" applyFill="1" applyBorder="1" applyAlignment="1">
      <alignment vertical="top"/>
    </xf>
    <xf numFmtId="0" fontId="0" fillId="0" borderId="6"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37" borderId="1" xfId="0" applyFill="1" applyBorder="1" applyAlignment="1">
      <alignment horizontal="center"/>
    </xf>
    <xf numFmtId="0" fontId="0" fillId="37" borderId="8" xfId="0" applyFill="1" applyBorder="1"/>
    <xf numFmtId="0" fontId="0" fillId="37" borderId="6" xfId="0" applyFill="1" applyBorder="1" applyAlignment="1">
      <alignment horizontal="center" vertical="center"/>
    </xf>
    <xf numFmtId="0" fontId="0" fillId="37" borderId="6" xfId="1" applyFont="1" applyFill="1" applyBorder="1" applyAlignment="1">
      <alignment horizontal="center" vertical="center"/>
    </xf>
    <xf numFmtId="0" fontId="0" fillId="37" borderId="6" xfId="3" applyFont="1" applyFill="1" applyBorder="1" applyAlignment="1">
      <alignment horizontal="center" vertical="center"/>
    </xf>
    <xf numFmtId="0" fontId="1" fillId="37" borderId="6" xfId="5" applyFill="1" applyBorder="1" applyAlignment="1">
      <alignment horizontal="center" vertical="center"/>
    </xf>
    <xf numFmtId="0" fontId="1" fillId="37" borderId="6" xfId="4" applyFill="1" applyBorder="1" applyAlignment="1">
      <alignment horizontal="center" vertical="center"/>
    </xf>
    <xf numFmtId="0" fontId="1" fillId="37" borderId="9" xfId="4" applyFill="1" applyBorder="1" applyAlignment="1">
      <alignment horizontal="center" vertical="center"/>
    </xf>
    <xf numFmtId="0" fontId="1" fillId="37" borderId="6" xfId="1" applyFill="1" applyBorder="1" applyAlignment="1">
      <alignment horizontal="center" vertical="center"/>
    </xf>
    <xf numFmtId="0" fontId="1" fillId="37" borderId="6" xfId="3" applyFill="1" applyBorder="1" applyAlignment="1">
      <alignment horizontal="center" vertical="center"/>
    </xf>
    <xf numFmtId="0" fontId="0" fillId="37" borderId="4" xfId="0" applyFill="1" applyBorder="1" applyAlignment="1">
      <alignment horizontal="center"/>
    </xf>
    <xf numFmtId="0" fontId="0" fillId="37" borderId="12" xfId="0" applyFill="1" applyBorder="1"/>
    <xf numFmtId="0" fontId="0" fillId="37" borderId="20" xfId="0" applyFill="1" applyBorder="1" applyAlignment="1">
      <alignment horizontal="center" vertical="center"/>
    </xf>
    <xf numFmtId="0" fontId="1" fillId="37" borderId="20" xfId="1" applyFill="1" applyBorder="1" applyAlignment="1">
      <alignment horizontal="center" vertical="center"/>
    </xf>
    <xf numFmtId="0" fontId="1" fillId="37" borderId="20" xfId="3" applyFill="1" applyBorder="1" applyAlignment="1">
      <alignment horizontal="center" vertical="center"/>
    </xf>
    <xf numFmtId="0" fontId="1" fillId="37" borderId="20" xfId="5" applyFill="1" applyBorder="1" applyAlignment="1">
      <alignment horizontal="center" vertical="center"/>
    </xf>
    <xf numFmtId="0" fontId="1" fillId="37" borderId="20" xfId="4" applyFill="1" applyBorder="1" applyAlignment="1">
      <alignment horizontal="center" vertical="center"/>
    </xf>
    <xf numFmtId="0" fontId="1" fillId="37" borderId="37" xfId="4" applyFill="1" applyBorder="1" applyAlignment="1">
      <alignment horizontal="center" vertical="center"/>
    </xf>
    <xf numFmtId="0" fontId="1" fillId="37" borderId="0" xfId="4" applyFill="1" applyBorder="1" applyAlignment="1">
      <alignment horizontal="center" vertical="center"/>
    </xf>
    <xf numFmtId="0" fontId="0" fillId="37" borderId="15" xfId="4" applyFont="1" applyFill="1" applyBorder="1" applyAlignment="1">
      <alignment horizontal="center" vertical="center"/>
    </xf>
    <xf numFmtId="0" fontId="0" fillId="37" borderId="7" xfId="4" applyFont="1" applyFill="1" applyBorder="1" applyAlignment="1">
      <alignment horizontal="center" vertical="center"/>
    </xf>
    <xf numFmtId="0" fontId="0" fillId="38" borderId="5" xfId="0" applyFill="1" applyBorder="1" applyAlignment="1">
      <alignment horizontal="center"/>
    </xf>
    <xf numFmtId="0" fontId="0" fillId="38" borderId="7" xfId="0" applyFill="1" applyBorder="1"/>
    <xf numFmtId="0" fontId="0" fillId="38" borderId="1" xfId="0" applyFill="1" applyBorder="1" applyAlignment="1">
      <alignment horizontal="center"/>
    </xf>
    <xf numFmtId="0" fontId="0" fillId="38" borderId="8" xfId="0" applyFill="1" applyBorder="1"/>
    <xf numFmtId="0" fontId="0" fillId="38" borderId="21" xfId="0" applyFill="1" applyBorder="1" applyAlignment="1">
      <alignment horizontal="center"/>
    </xf>
    <xf numFmtId="0" fontId="0" fillId="38" borderId="35" xfId="0" applyFill="1" applyBorder="1"/>
    <xf numFmtId="0" fontId="0" fillId="39" borderId="1" xfId="0" applyFill="1" applyBorder="1" applyAlignment="1">
      <alignment horizontal="center"/>
    </xf>
    <xf numFmtId="0" fontId="0" fillId="39" borderId="8" xfId="0" applyFill="1" applyBorder="1"/>
    <xf numFmtId="0" fontId="0" fillId="39" borderId="21" xfId="0" applyFill="1" applyBorder="1" applyAlignment="1">
      <alignment horizontal="center"/>
    </xf>
    <xf numFmtId="0" fontId="0" fillId="39" borderId="35" xfId="0" applyFill="1" applyBorder="1"/>
    <xf numFmtId="0" fontId="0" fillId="40" borderId="5" xfId="0" applyFill="1" applyBorder="1" applyAlignment="1">
      <alignment horizontal="center"/>
    </xf>
    <xf numFmtId="0" fontId="0" fillId="40" borderId="7" xfId="0" applyFill="1" applyBorder="1"/>
    <xf numFmtId="0" fontId="0" fillId="40" borderId="1" xfId="0" applyFill="1" applyBorder="1" applyAlignment="1">
      <alignment horizontal="center"/>
    </xf>
    <xf numFmtId="0" fontId="0" fillId="40" borderId="8" xfId="0" applyFill="1" applyBorder="1"/>
    <xf numFmtId="0" fontId="0" fillId="40" borderId="21" xfId="0" applyFill="1" applyBorder="1" applyAlignment="1">
      <alignment horizontal="center"/>
    </xf>
    <xf numFmtId="0" fontId="0" fillId="40" borderId="31" xfId="0" applyFill="1" applyBorder="1"/>
  </cellXfs>
  <cellStyles count="6">
    <cellStyle name="40% - Accent1" xfId="1" builtinId="31"/>
    <cellStyle name="60% - Accent1" xfId="2" builtinId="32"/>
    <cellStyle name="60% - Accent4" xfId="3" builtinId="44"/>
    <cellStyle name="60% - Accent5" xfId="4" builtinId="48"/>
    <cellStyle name="60% - Accent6" xfId="5" builtinId="52"/>
    <cellStyle name="Normal" xfId="0" builtinId="0"/>
  </cellStyles>
  <dxfs count="0"/>
  <tableStyles count="0" defaultTableStyle="TableStyleMedium2" defaultPivotStyle="PivotStyleLight16"/>
  <colors>
    <mruColors>
      <color rgb="FFCC99FF"/>
      <color rgb="FFFF9999"/>
      <color rgb="FF33CCFF"/>
      <color rgb="FF66FF99"/>
      <color rgb="FFFF99FF"/>
      <color rgb="FF33CC33"/>
      <color rgb="FF00CC99"/>
      <color rgb="FFFFC9C9"/>
      <color rgb="FF99FF33"/>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absolute">
    <xdr:from>
      <xdr:col>1</xdr:col>
      <xdr:colOff>12140</xdr:colOff>
      <xdr:row>1</xdr:row>
      <xdr:rowOff>1</xdr:rowOff>
    </xdr:from>
    <xdr:to>
      <xdr:col>2</xdr:col>
      <xdr:colOff>21531</xdr:colOff>
      <xdr:row>48</xdr:row>
      <xdr:rowOff>25401</xdr:rowOff>
    </xdr:to>
    <xdr:pic>
      <xdr:nvPicPr>
        <xdr:cNvPr id="2" name="Picture 1">
          <a:extLst>
            <a:ext uri="{FF2B5EF4-FFF2-40B4-BE49-F238E27FC236}">
              <a16:creationId xmlns:a16="http://schemas.microsoft.com/office/drawing/2014/main" id="{16DFCFAA-963A-6259-0462-8112B74F4E84}"/>
            </a:ext>
          </a:extLst>
        </xdr:cNvPr>
        <xdr:cNvPicPr>
          <a:picLocks noChangeAspect="1"/>
        </xdr:cNvPicPr>
      </xdr:nvPicPr>
      <xdr:blipFill rotWithShape="1">
        <a:blip xmlns:r="http://schemas.openxmlformats.org/officeDocument/2006/relationships" r:embed="rId1"/>
        <a:srcRect t="369" b="1"/>
        <a:stretch/>
      </xdr:blipFill>
      <xdr:spPr>
        <a:xfrm>
          <a:off x="801034" y="367554"/>
          <a:ext cx="5728873" cy="8488082"/>
        </a:xfrm>
        <a:prstGeom prst="rect">
          <a:avLst/>
        </a:prstGeom>
      </xdr:spPr>
    </xdr:pic>
    <xdr:clientData/>
  </xdr:twoCellAnchor>
  <xdr:twoCellAnchor editAs="oneCell">
    <xdr:from>
      <xdr:col>17</xdr:col>
      <xdr:colOff>57150</xdr:colOff>
      <xdr:row>2</xdr:row>
      <xdr:rowOff>38100</xdr:rowOff>
    </xdr:from>
    <xdr:to>
      <xdr:col>26</xdr:col>
      <xdr:colOff>470202</xdr:colOff>
      <xdr:row>9</xdr:row>
      <xdr:rowOff>82619</xdr:rowOff>
    </xdr:to>
    <xdr:pic>
      <xdr:nvPicPr>
        <xdr:cNvPr id="3" name="Picture 2">
          <a:extLst>
            <a:ext uri="{FF2B5EF4-FFF2-40B4-BE49-F238E27FC236}">
              <a16:creationId xmlns:a16="http://schemas.microsoft.com/office/drawing/2014/main" id="{38FC6175-9AFE-0730-2595-686A623EA5BA}"/>
            </a:ext>
          </a:extLst>
        </xdr:cNvPr>
        <xdr:cNvPicPr>
          <a:picLocks noChangeAspect="1"/>
        </xdr:cNvPicPr>
      </xdr:nvPicPr>
      <xdr:blipFill>
        <a:blip xmlns:r="http://schemas.openxmlformats.org/officeDocument/2006/relationships" r:embed="rId2"/>
        <a:stretch>
          <a:fillRect/>
        </a:stretch>
      </xdr:blipFill>
      <xdr:spPr>
        <a:xfrm>
          <a:off x="17487900" y="603250"/>
          <a:ext cx="5899453" cy="1333569"/>
        </a:xfrm>
        <a:prstGeom prst="rect">
          <a:avLst/>
        </a:prstGeom>
        <a:ln>
          <a:solidFill>
            <a:schemeClr val="tx1"/>
          </a:solidFill>
        </a:ln>
      </xdr:spPr>
    </xdr:pic>
    <xdr:clientData/>
  </xdr:twoCellAnchor>
  <xdr:twoCellAnchor editAs="oneCell">
    <xdr:from>
      <xdr:col>1</xdr:col>
      <xdr:colOff>1035050</xdr:colOff>
      <xdr:row>55</xdr:row>
      <xdr:rowOff>38100</xdr:rowOff>
    </xdr:from>
    <xdr:to>
      <xdr:col>3</xdr:col>
      <xdr:colOff>2216150</xdr:colOff>
      <xdr:row>82</xdr:row>
      <xdr:rowOff>56832</xdr:rowOff>
    </xdr:to>
    <xdr:pic>
      <xdr:nvPicPr>
        <xdr:cNvPr id="6" name="Picture 5">
          <a:extLst>
            <a:ext uri="{FF2B5EF4-FFF2-40B4-BE49-F238E27FC236}">
              <a16:creationId xmlns:a16="http://schemas.microsoft.com/office/drawing/2014/main" id="{3AE99528-26CD-E395-B84B-17A16F07A0D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35150" y="10388600"/>
          <a:ext cx="7772400" cy="5003482"/>
        </a:xfrm>
        <a:prstGeom prst="rect">
          <a:avLst/>
        </a:prstGeom>
        <a:ln>
          <a:solidFill>
            <a:sysClr val="windowText" lastClr="000000"/>
          </a:solidFill>
        </a:ln>
      </xdr:spPr>
    </xdr:pic>
    <xdr:clientData/>
  </xdr:twoCellAnchor>
  <xdr:twoCellAnchor editAs="oneCell">
    <xdr:from>
      <xdr:col>5</xdr:col>
      <xdr:colOff>146050</xdr:colOff>
      <xdr:row>55</xdr:row>
      <xdr:rowOff>107950</xdr:rowOff>
    </xdr:from>
    <xdr:to>
      <xdr:col>21</xdr:col>
      <xdr:colOff>31778</xdr:colOff>
      <xdr:row>77</xdr:row>
      <xdr:rowOff>82758</xdr:rowOff>
    </xdr:to>
    <xdr:pic>
      <xdr:nvPicPr>
        <xdr:cNvPr id="8" name="Picture 7">
          <a:extLst>
            <a:ext uri="{FF2B5EF4-FFF2-40B4-BE49-F238E27FC236}">
              <a16:creationId xmlns:a16="http://schemas.microsoft.com/office/drawing/2014/main" id="{CEBBFBF7-A9FB-4EA0-B9C7-E54400AB5428}"/>
            </a:ext>
          </a:extLst>
        </xdr:cNvPr>
        <xdr:cNvPicPr>
          <a:picLocks noChangeAspect="1"/>
        </xdr:cNvPicPr>
      </xdr:nvPicPr>
      <xdr:blipFill>
        <a:blip xmlns:r="http://schemas.openxmlformats.org/officeDocument/2006/relationships" r:embed="rId4"/>
        <a:stretch>
          <a:fillRect/>
        </a:stretch>
      </xdr:blipFill>
      <xdr:spPr>
        <a:xfrm>
          <a:off x="11017250" y="10458450"/>
          <a:ext cx="4813547" cy="4038808"/>
        </a:xfrm>
        <a:prstGeom prst="rect">
          <a:avLst/>
        </a:prstGeom>
        <a:ln>
          <a:solidFill>
            <a:sysClr val="windowText" lastClr="000000"/>
          </a:solidFill>
        </a:ln>
      </xdr:spPr>
    </xdr:pic>
    <xdr:clientData/>
  </xdr:twoCellAnchor>
  <xdr:twoCellAnchor editAs="oneCell">
    <xdr:from>
      <xdr:col>1</xdr:col>
      <xdr:colOff>1149350</xdr:colOff>
      <xdr:row>99</xdr:row>
      <xdr:rowOff>50800</xdr:rowOff>
    </xdr:from>
    <xdr:to>
      <xdr:col>3</xdr:col>
      <xdr:colOff>2330450</xdr:colOff>
      <xdr:row>129</xdr:row>
      <xdr:rowOff>40525</xdr:rowOff>
    </xdr:to>
    <xdr:pic>
      <xdr:nvPicPr>
        <xdr:cNvPr id="10" name="Picture 9">
          <a:extLst>
            <a:ext uri="{FF2B5EF4-FFF2-40B4-BE49-F238E27FC236}">
              <a16:creationId xmlns:a16="http://schemas.microsoft.com/office/drawing/2014/main" id="{5FFAA6FF-3280-F4F8-9F40-0F1A12C6B70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49450" y="18554700"/>
          <a:ext cx="7772400" cy="5539625"/>
        </a:xfrm>
        <a:prstGeom prst="rect">
          <a:avLst/>
        </a:prstGeom>
        <a:ln>
          <a:solidFill>
            <a:sysClr val="windowText" lastClr="000000"/>
          </a:solidFill>
        </a:ln>
      </xdr:spPr>
    </xdr:pic>
    <xdr:clientData/>
  </xdr:twoCellAnchor>
  <xdr:twoCellAnchor editAs="oneCell">
    <xdr:from>
      <xdr:col>10</xdr:col>
      <xdr:colOff>82550</xdr:colOff>
      <xdr:row>91</xdr:row>
      <xdr:rowOff>50800</xdr:rowOff>
    </xdr:from>
    <xdr:to>
      <xdr:col>22</xdr:col>
      <xdr:colOff>298451</xdr:colOff>
      <xdr:row>99</xdr:row>
      <xdr:rowOff>85157</xdr:rowOff>
    </xdr:to>
    <xdr:pic>
      <xdr:nvPicPr>
        <xdr:cNvPr id="12" name="Picture 11">
          <a:extLst>
            <a:ext uri="{FF2B5EF4-FFF2-40B4-BE49-F238E27FC236}">
              <a16:creationId xmlns:a16="http://schemas.microsoft.com/office/drawing/2014/main" id="{290A785F-EC18-4C81-ABD9-ABAF3E5003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839700" y="17081500"/>
          <a:ext cx="5645150" cy="1520257"/>
        </a:xfrm>
        <a:prstGeom prst="rect">
          <a:avLst/>
        </a:prstGeom>
        <a:ln>
          <a:solidFill>
            <a:sysClr val="windowText" lastClr="000000"/>
          </a:solidFill>
        </a:ln>
      </xdr:spPr>
    </xdr:pic>
    <xdr:clientData/>
  </xdr:twoCellAnchor>
  <xdr:twoCellAnchor editAs="oneCell">
    <xdr:from>
      <xdr:col>9</xdr:col>
      <xdr:colOff>488950</xdr:colOff>
      <xdr:row>103</xdr:row>
      <xdr:rowOff>31750</xdr:rowOff>
    </xdr:from>
    <xdr:to>
      <xdr:col>23</xdr:col>
      <xdr:colOff>24963</xdr:colOff>
      <xdr:row>119</xdr:row>
      <xdr:rowOff>92075</xdr:rowOff>
    </xdr:to>
    <xdr:pic>
      <xdr:nvPicPr>
        <xdr:cNvPr id="14" name="Picture 13">
          <a:extLst>
            <a:ext uri="{FF2B5EF4-FFF2-40B4-BE49-F238E27FC236}">
              <a16:creationId xmlns:a16="http://schemas.microsoft.com/office/drawing/2014/main" id="{1138B915-1FE6-928D-82E5-E16641B0EE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617450" y="19284950"/>
          <a:ext cx="6013450" cy="3006725"/>
        </a:xfrm>
        <a:prstGeom prst="rect">
          <a:avLst/>
        </a:prstGeom>
        <a:ln>
          <a:solidFill>
            <a:sysClr val="windowText" lastClr="000000"/>
          </a:solidFill>
        </a:ln>
      </xdr:spPr>
    </xdr:pic>
    <xdr:clientData/>
  </xdr:twoCellAnchor>
  <xdr:twoCellAnchor editAs="oneCell">
    <xdr:from>
      <xdr:col>9</xdr:col>
      <xdr:colOff>330200</xdr:colOff>
      <xdr:row>123</xdr:row>
      <xdr:rowOff>82550</xdr:rowOff>
    </xdr:from>
    <xdr:to>
      <xdr:col>23</xdr:col>
      <xdr:colOff>120213</xdr:colOff>
      <xdr:row>130</xdr:row>
      <xdr:rowOff>174321</xdr:rowOff>
    </xdr:to>
    <xdr:pic>
      <xdr:nvPicPr>
        <xdr:cNvPr id="16" name="Picture 15">
          <a:extLst>
            <a:ext uri="{FF2B5EF4-FFF2-40B4-BE49-F238E27FC236}">
              <a16:creationId xmlns:a16="http://schemas.microsoft.com/office/drawing/2014/main" id="{47001811-7971-C579-C0CF-70D6DA3C055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458700" y="23031450"/>
          <a:ext cx="6108700" cy="1380821"/>
        </a:xfrm>
        <a:prstGeom prst="rect">
          <a:avLst/>
        </a:prstGeom>
      </xdr:spPr>
    </xdr:pic>
    <xdr:clientData/>
  </xdr:twoCellAnchor>
  <xdr:twoCellAnchor editAs="oneCell">
    <xdr:from>
      <xdr:col>17</xdr:col>
      <xdr:colOff>18111</xdr:colOff>
      <xdr:row>14</xdr:row>
      <xdr:rowOff>82551</xdr:rowOff>
    </xdr:from>
    <xdr:to>
      <xdr:col>26</xdr:col>
      <xdr:colOff>581192</xdr:colOff>
      <xdr:row>37</xdr:row>
      <xdr:rowOff>158750</xdr:rowOff>
    </xdr:to>
    <xdr:pic>
      <xdr:nvPicPr>
        <xdr:cNvPr id="17" name="Picture 16">
          <a:extLst>
            <a:ext uri="{FF2B5EF4-FFF2-40B4-BE49-F238E27FC236}">
              <a16:creationId xmlns:a16="http://schemas.microsoft.com/office/drawing/2014/main" id="{50FBFDBD-2F5C-4E4A-956A-043E16D1357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331511" y="2870201"/>
          <a:ext cx="6049482" cy="4311649"/>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13138</xdr:colOff>
      <xdr:row>6</xdr:row>
      <xdr:rowOff>26276</xdr:rowOff>
    </xdr:from>
    <xdr:to>
      <xdr:col>7</xdr:col>
      <xdr:colOff>5054924</xdr:colOff>
      <xdr:row>6</xdr:row>
      <xdr:rowOff>239658</xdr:rowOff>
    </xdr:to>
    <xdr:pic>
      <xdr:nvPicPr>
        <xdr:cNvPr id="2" name="Picture 1">
          <a:extLst>
            <a:ext uri="{FF2B5EF4-FFF2-40B4-BE49-F238E27FC236}">
              <a16:creationId xmlns:a16="http://schemas.microsoft.com/office/drawing/2014/main" id="{A5CC95AF-394E-7E12-ABBD-98EC5863C00B}"/>
            </a:ext>
          </a:extLst>
        </xdr:cNvPr>
        <xdr:cNvPicPr>
          <a:picLocks noChangeAspect="1"/>
        </xdr:cNvPicPr>
      </xdr:nvPicPr>
      <xdr:blipFill>
        <a:blip xmlns:r="http://schemas.openxmlformats.org/officeDocument/2006/relationships" r:embed="rId1"/>
        <a:stretch>
          <a:fillRect/>
        </a:stretch>
      </xdr:blipFill>
      <xdr:spPr>
        <a:xfrm>
          <a:off x="3067707" y="1346638"/>
          <a:ext cx="5044961" cy="210207"/>
        </a:xfrm>
        <a:prstGeom prst="rect">
          <a:avLst/>
        </a:prstGeom>
      </xdr:spPr>
    </xdr:pic>
    <xdr:clientData/>
  </xdr:twoCellAnchor>
  <xdr:twoCellAnchor editAs="oneCell">
    <xdr:from>
      <xdr:col>7</xdr:col>
      <xdr:colOff>19707</xdr:colOff>
      <xdr:row>7</xdr:row>
      <xdr:rowOff>39413</xdr:rowOff>
    </xdr:from>
    <xdr:to>
      <xdr:col>7</xdr:col>
      <xdr:colOff>5041572</xdr:colOff>
      <xdr:row>7</xdr:row>
      <xdr:rowOff>216335</xdr:rowOff>
    </xdr:to>
    <xdr:pic>
      <xdr:nvPicPr>
        <xdr:cNvPr id="3" name="Picture 2">
          <a:extLst>
            <a:ext uri="{FF2B5EF4-FFF2-40B4-BE49-F238E27FC236}">
              <a16:creationId xmlns:a16="http://schemas.microsoft.com/office/drawing/2014/main" id="{44DE650C-CF85-6C53-55D9-00E89792F1B3}"/>
            </a:ext>
          </a:extLst>
        </xdr:cNvPr>
        <xdr:cNvPicPr>
          <a:picLocks noChangeAspect="1"/>
        </xdr:cNvPicPr>
      </xdr:nvPicPr>
      <xdr:blipFill>
        <a:blip xmlns:r="http://schemas.openxmlformats.org/officeDocument/2006/relationships" r:embed="rId2"/>
        <a:stretch>
          <a:fillRect/>
        </a:stretch>
      </xdr:blipFill>
      <xdr:spPr>
        <a:xfrm>
          <a:off x="3074276" y="1609396"/>
          <a:ext cx="5018690" cy="180097"/>
        </a:xfrm>
        <a:prstGeom prst="rect">
          <a:avLst/>
        </a:prstGeom>
      </xdr:spPr>
    </xdr:pic>
    <xdr:clientData/>
  </xdr:twoCellAnchor>
  <xdr:twoCellAnchor editAs="oneCell">
    <xdr:from>
      <xdr:col>7</xdr:col>
      <xdr:colOff>19706</xdr:colOff>
      <xdr:row>8</xdr:row>
      <xdr:rowOff>6570</xdr:rowOff>
    </xdr:from>
    <xdr:to>
      <xdr:col>7</xdr:col>
      <xdr:colOff>5041790</xdr:colOff>
      <xdr:row>8</xdr:row>
      <xdr:rowOff>221399</xdr:rowOff>
    </xdr:to>
    <xdr:pic>
      <xdr:nvPicPr>
        <xdr:cNvPr id="4" name="Picture 3">
          <a:extLst>
            <a:ext uri="{FF2B5EF4-FFF2-40B4-BE49-F238E27FC236}">
              <a16:creationId xmlns:a16="http://schemas.microsoft.com/office/drawing/2014/main" id="{67E5BADB-4E4B-8AE6-1DA8-9E4D4F3EFC49}"/>
            </a:ext>
          </a:extLst>
        </xdr:cNvPr>
        <xdr:cNvPicPr>
          <a:picLocks noChangeAspect="1"/>
        </xdr:cNvPicPr>
      </xdr:nvPicPr>
      <xdr:blipFill>
        <a:blip xmlns:r="http://schemas.openxmlformats.org/officeDocument/2006/relationships" r:embed="rId3"/>
        <a:stretch>
          <a:fillRect/>
        </a:stretch>
      </xdr:blipFill>
      <xdr:spPr>
        <a:xfrm>
          <a:off x="3074275" y="1826173"/>
          <a:ext cx="5025259" cy="211654"/>
        </a:xfrm>
        <a:prstGeom prst="rect">
          <a:avLst/>
        </a:prstGeom>
      </xdr:spPr>
    </xdr:pic>
    <xdr:clientData/>
  </xdr:twoCellAnchor>
  <xdr:twoCellAnchor editAs="oneCell">
    <xdr:from>
      <xdr:col>7</xdr:col>
      <xdr:colOff>32845</xdr:colOff>
      <xdr:row>9</xdr:row>
      <xdr:rowOff>6569</xdr:rowOff>
    </xdr:from>
    <xdr:to>
      <xdr:col>7</xdr:col>
      <xdr:colOff>5031828</xdr:colOff>
      <xdr:row>9</xdr:row>
      <xdr:rowOff>217636</xdr:rowOff>
    </xdr:to>
    <xdr:pic>
      <xdr:nvPicPr>
        <xdr:cNvPr id="5" name="Picture 4">
          <a:extLst>
            <a:ext uri="{FF2B5EF4-FFF2-40B4-BE49-F238E27FC236}">
              <a16:creationId xmlns:a16="http://schemas.microsoft.com/office/drawing/2014/main" id="{7BFF962B-E826-7EF1-9616-DAD8AA112FF1}"/>
            </a:ext>
          </a:extLst>
        </xdr:cNvPr>
        <xdr:cNvPicPr>
          <a:picLocks noChangeAspect="1"/>
        </xdr:cNvPicPr>
      </xdr:nvPicPr>
      <xdr:blipFill>
        <a:blip xmlns:r="http://schemas.openxmlformats.org/officeDocument/2006/relationships" r:embed="rId4"/>
        <a:stretch>
          <a:fillRect/>
        </a:stretch>
      </xdr:blipFill>
      <xdr:spPr>
        <a:xfrm>
          <a:off x="3087414" y="2075793"/>
          <a:ext cx="4998983" cy="214242"/>
        </a:xfrm>
        <a:prstGeom prst="rect">
          <a:avLst/>
        </a:prstGeom>
      </xdr:spPr>
    </xdr:pic>
    <xdr:clientData/>
  </xdr:twoCellAnchor>
  <xdr:twoCellAnchor editAs="oneCell">
    <xdr:from>
      <xdr:col>7</xdr:col>
      <xdr:colOff>39414</xdr:colOff>
      <xdr:row>9</xdr:row>
      <xdr:rowOff>249620</xdr:rowOff>
    </xdr:from>
    <xdr:to>
      <xdr:col>7</xdr:col>
      <xdr:colOff>5022084</xdr:colOff>
      <xdr:row>10</xdr:row>
      <xdr:rowOff>218018</xdr:rowOff>
    </xdr:to>
    <xdr:pic>
      <xdr:nvPicPr>
        <xdr:cNvPr id="6" name="Picture 5">
          <a:extLst>
            <a:ext uri="{FF2B5EF4-FFF2-40B4-BE49-F238E27FC236}">
              <a16:creationId xmlns:a16="http://schemas.microsoft.com/office/drawing/2014/main" id="{B50FB0C3-BC9C-A4B5-3FC5-9DDA031B9643}"/>
            </a:ext>
          </a:extLst>
        </xdr:cNvPr>
        <xdr:cNvPicPr>
          <a:picLocks noChangeAspect="1"/>
        </xdr:cNvPicPr>
      </xdr:nvPicPr>
      <xdr:blipFill>
        <a:blip xmlns:r="http://schemas.openxmlformats.org/officeDocument/2006/relationships" r:embed="rId5"/>
        <a:stretch>
          <a:fillRect/>
        </a:stretch>
      </xdr:blipFill>
      <xdr:spPr>
        <a:xfrm>
          <a:off x="3093983" y="2318844"/>
          <a:ext cx="4985845" cy="221194"/>
        </a:xfrm>
        <a:prstGeom prst="rect">
          <a:avLst/>
        </a:prstGeom>
      </xdr:spPr>
    </xdr:pic>
    <xdr:clientData/>
  </xdr:twoCellAnchor>
  <xdr:twoCellAnchor editAs="oneCell">
    <xdr:from>
      <xdr:col>7</xdr:col>
      <xdr:colOff>45983</xdr:colOff>
      <xdr:row>11</xdr:row>
      <xdr:rowOff>19706</xdr:rowOff>
    </xdr:from>
    <xdr:to>
      <xdr:col>7</xdr:col>
      <xdr:colOff>5059090</xdr:colOff>
      <xdr:row>11</xdr:row>
      <xdr:rowOff>239657</xdr:rowOff>
    </xdr:to>
    <xdr:pic>
      <xdr:nvPicPr>
        <xdr:cNvPr id="7" name="Picture 6">
          <a:extLst>
            <a:ext uri="{FF2B5EF4-FFF2-40B4-BE49-F238E27FC236}">
              <a16:creationId xmlns:a16="http://schemas.microsoft.com/office/drawing/2014/main" id="{080976E9-388B-25C1-233F-6DA0771EEFB8}"/>
            </a:ext>
          </a:extLst>
        </xdr:cNvPr>
        <xdr:cNvPicPr>
          <a:picLocks noChangeAspect="1"/>
        </xdr:cNvPicPr>
      </xdr:nvPicPr>
      <xdr:blipFill>
        <a:blip xmlns:r="http://schemas.openxmlformats.org/officeDocument/2006/relationships" r:embed="rId6"/>
        <a:stretch>
          <a:fillRect/>
        </a:stretch>
      </xdr:blipFill>
      <xdr:spPr>
        <a:xfrm>
          <a:off x="3100552" y="2588172"/>
          <a:ext cx="5009932" cy="2167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B3E4-1E90-4816-A5D5-F70F3D681F57}">
  <dimension ref="A1:AB123"/>
  <sheetViews>
    <sheetView topLeftCell="A23" zoomScale="85" zoomScaleNormal="85" workbookViewId="0">
      <selection activeCell="Q10" sqref="Q10"/>
    </sheetView>
  </sheetViews>
  <sheetFormatPr defaultRowHeight="14.4"/>
  <cols>
    <col min="1" max="1" width="11.44140625" customWidth="1"/>
    <col min="2" max="2" width="83.44140625" customWidth="1"/>
    <col min="3" max="3" width="10.6640625" customWidth="1"/>
    <col min="4" max="4" width="49.6640625" customWidth="1"/>
    <col min="5" max="5" width="13.33203125" hidden="1" customWidth="1"/>
    <col min="6" max="6" width="15.6640625" hidden="1" customWidth="1"/>
    <col min="7" max="7" width="9" hidden="1" customWidth="1"/>
    <col min="8" max="8" width="9.6640625" hidden="1" customWidth="1"/>
    <col min="9" max="9" width="10.33203125" hidden="1" customWidth="1"/>
    <col min="10" max="11" width="9" hidden="1" customWidth="1"/>
    <col min="12" max="12" width="9.6640625" hidden="1" customWidth="1"/>
    <col min="13" max="13" width="9" hidden="1" customWidth="1"/>
    <col min="14" max="14" width="8.6640625" hidden="1" customWidth="1"/>
    <col min="15" max="15" width="13.5546875" customWidth="1"/>
  </cols>
  <sheetData>
    <row r="1" spans="1:28" ht="29.1" customHeight="1">
      <c r="A1" s="2" t="s">
        <v>0</v>
      </c>
      <c r="B1" s="2" t="s">
        <v>1</v>
      </c>
      <c r="C1" s="2" t="s">
        <v>2</v>
      </c>
      <c r="D1" s="2" t="s">
        <v>3</v>
      </c>
      <c r="E1" s="2" t="s">
        <v>4</v>
      </c>
      <c r="F1" s="2" t="s">
        <v>5</v>
      </c>
      <c r="G1" s="18" t="s">
        <v>6</v>
      </c>
      <c r="H1" s="18" t="s">
        <v>7</v>
      </c>
      <c r="I1" s="18" t="s">
        <v>8</v>
      </c>
      <c r="J1" s="18" t="s">
        <v>9</v>
      </c>
      <c r="K1" s="18" t="s">
        <v>10</v>
      </c>
      <c r="L1" s="18" t="s">
        <v>11</v>
      </c>
      <c r="M1" s="18" t="s">
        <v>12</v>
      </c>
      <c r="N1" s="18" t="s">
        <v>13</v>
      </c>
      <c r="O1" s="2" t="s">
        <v>14</v>
      </c>
    </row>
    <row r="2" spans="1:28" ht="15.6">
      <c r="A2" s="5" t="s">
        <v>15</v>
      </c>
      <c r="B2" s="271"/>
      <c r="C2" s="5" t="s">
        <v>16</v>
      </c>
      <c r="D2" s="6" t="s">
        <v>17</v>
      </c>
      <c r="E2" s="19"/>
      <c r="F2" s="19" t="s">
        <v>18</v>
      </c>
      <c r="G2" s="6"/>
      <c r="H2" s="6"/>
      <c r="I2" s="6"/>
      <c r="J2" s="6"/>
      <c r="K2" s="6"/>
      <c r="L2" s="6"/>
      <c r="M2" s="6"/>
      <c r="N2" s="6"/>
      <c r="O2" s="272" t="s">
        <v>19</v>
      </c>
      <c r="R2" s="270" t="s">
        <v>20</v>
      </c>
      <c r="S2" s="270"/>
      <c r="T2" s="270"/>
      <c r="U2" s="270"/>
      <c r="V2" s="270"/>
      <c r="W2" s="270"/>
      <c r="X2" s="270"/>
      <c r="Y2" s="270"/>
      <c r="Z2" s="270"/>
      <c r="AA2" s="270"/>
      <c r="AB2" s="1"/>
    </row>
    <row r="3" spans="1:28">
      <c r="A3" s="5" t="s">
        <v>21</v>
      </c>
      <c r="B3" s="271"/>
      <c r="C3" s="5" t="s">
        <v>16</v>
      </c>
      <c r="D3" s="6" t="s">
        <v>22</v>
      </c>
      <c r="E3" s="19"/>
      <c r="F3" s="19" t="s">
        <v>23</v>
      </c>
      <c r="G3" s="6"/>
      <c r="H3" s="6"/>
      <c r="I3" s="6"/>
      <c r="J3" s="6"/>
      <c r="K3" s="6"/>
      <c r="L3" s="6"/>
      <c r="M3" s="6"/>
      <c r="N3" s="6"/>
      <c r="O3" s="272"/>
    </row>
    <row r="4" spans="1:28">
      <c r="A4" s="5" t="s">
        <v>24</v>
      </c>
      <c r="B4" s="271"/>
      <c r="C4" s="5" t="s">
        <v>25</v>
      </c>
      <c r="D4" s="6" t="s">
        <v>26</v>
      </c>
      <c r="E4" s="19"/>
      <c r="F4" s="19" t="s">
        <v>27</v>
      </c>
      <c r="G4" s="6"/>
      <c r="H4" s="6"/>
      <c r="I4" s="6"/>
      <c r="J4" s="6"/>
      <c r="K4" s="6"/>
      <c r="L4" s="6"/>
      <c r="M4" s="6"/>
      <c r="N4" s="6"/>
      <c r="O4" s="272"/>
    </row>
    <row r="5" spans="1:28">
      <c r="A5" s="9" t="s">
        <v>28</v>
      </c>
      <c r="B5" s="271"/>
      <c r="C5" s="9" t="s">
        <v>29</v>
      </c>
      <c r="D5" s="10" t="s">
        <v>30</v>
      </c>
      <c r="E5" s="20" t="s">
        <v>31</v>
      </c>
      <c r="F5" s="20" t="s">
        <v>32</v>
      </c>
      <c r="G5" s="10"/>
      <c r="H5" s="10"/>
      <c r="I5" s="10"/>
      <c r="J5" s="10"/>
      <c r="K5" s="10"/>
      <c r="L5" s="10"/>
      <c r="M5" s="10"/>
      <c r="N5" s="10"/>
      <c r="O5" s="273" t="s">
        <v>33</v>
      </c>
    </row>
    <row r="6" spans="1:28">
      <c r="A6" s="8" t="s">
        <v>34</v>
      </c>
      <c r="B6" s="271"/>
      <c r="C6" s="8" t="s">
        <v>35</v>
      </c>
      <c r="D6" s="11" t="s">
        <v>36</v>
      </c>
      <c r="E6" s="21" t="s">
        <v>31</v>
      </c>
      <c r="F6" s="21" t="s">
        <v>37</v>
      </c>
      <c r="G6" s="11"/>
      <c r="H6" s="11"/>
      <c r="I6" s="11"/>
      <c r="J6" s="11"/>
      <c r="K6" s="11"/>
      <c r="L6" s="11"/>
      <c r="M6" s="11"/>
      <c r="N6" s="11"/>
      <c r="O6" s="273"/>
    </row>
    <row r="7" spans="1:28">
      <c r="A7" s="8" t="s">
        <v>38</v>
      </c>
      <c r="B7" s="271"/>
      <c r="C7" s="8" t="s">
        <v>35</v>
      </c>
      <c r="D7" s="11" t="s">
        <v>39</v>
      </c>
      <c r="E7" s="21" t="s">
        <v>40</v>
      </c>
      <c r="F7" s="21" t="s">
        <v>37</v>
      </c>
      <c r="G7" s="11"/>
      <c r="H7" s="11"/>
      <c r="I7" s="11"/>
      <c r="J7" s="11"/>
      <c r="K7" s="11"/>
      <c r="L7" s="11"/>
      <c r="M7" s="11"/>
      <c r="N7" s="11"/>
      <c r="O7" s="273"/>
    </row>
    <row r="8" spans="1:28">
      <c r="A8" s="8" t="s">
        <v>41</v>
      </c>
      <c r="B8" s="271"/>
      <c r="C8" s="8" t="s">
        <v>35</v>
      </c>
      <c r="D8" s="11" t="s">
        <v>42</v>
      </c>
      <c r="E8" s="21" t="s">
        <v>43</v>
      </c>
      <c r="F8" s="21" t="s">
        <v>37</v>
      </c>
      <c r="G8" s="11"/>
      <c r="H8" s="11"/>
      <c r="I8" s="11"/>
      <c r="J8" s="11"/>
      <c r="K8" s="11"/>
      <c r="L8" s="11"/>
      <c r="M8" s="11"/>
      <c r="N8" s="11"/>
      <c r="O8" s="273"/>
    </row>
    <row r="9" spans="1:28">
      <c r="A9" s="8" t="s">
        <v>44</v>
      </c>
      <c r="B9" s="271"/>
      <c r="C9" s="8" t="s">
        <v>35</v>
      </c>
      <c r="D9" s="11" t="s">
        <v>45</v>
      </c>
      <c r="E9" s="21" t="s">
        <v>46</v>
      </c>
      <c r="F9" s="21" t="s">
        <v>37</v>
      </c>
      <c r="G9" s="11"/>
      <c r="H9" s="11"/>
      <c r="I9" s="11"/>
      <c r="J9" s="11"/>
      <c r="K9" s="11"/>
      <c r="L9" s="11"/>
      <c r="M9" s="11"/>
      <c r="N9" s="11"/>
      <c r="O9" s="273"/>
    </row>
    <row r="10" spans="1:28">
      <c r="A10" s="8" t="s">
        <v>47</v>
      </c>
      <c r="B10" s="271"/>
      <c r="C10" s="8" t="s">
        <v>35</v>
      </c>
      <c r="D10" s="11" t="s">
        <v>48</v>
      </c>
      <c r="E10" s="21" t="s">
        <v>49</v>
      </c>
      <c r="F10" s="21" t="s">
        <v>37</v>
      </c>
      <c r="G10" s="11"/>
      <c r="H10" s="11"/>
      <c r="I10" s="11"/>
      <c r="J10" s="11"/>
      <c r="K10" s="11"/>
      <c r="L10" s="11"/>
      <c r="M10" s="11"/>
      <c r="N10" s="11"/>
      <c r="O10" s="273"/>
    </row>
    <row r="11" spans="1:28">
      <c r="A11" s="8" t="s">
        <v>50</v>
      </c>
      <c r="B11" s="271"/>
      <c r="C11" s="8" t="s">
        <v>35</v>
      </c>
      <c r="D11" s="11" t="s">
        <v>51</v>
      </c>
      <c r="E11" s="21" t="s">
        <v>52</v>
      </c>
      <c r="F11" s="21" t="s">
        <v>37</v>
      </c>
      <c r="G11" s="11"/>
      <c r="H11" s="11"/>
      <c r="I11" s="11"/>
      <c r="J11" s="11"/>
      <c r="K11" s="11"/>
      <c r="L11" s="11"/>
      <c r="M11" s="11"/>
      <c r="N11" s="11"/>
      <c r="O11" s="273"/>
    </row>
    <row r="12" spans="1:28">
      <c r="A12" s="9" t="s">
        <v>53</v>
      </c>
      <c r="B12" s="271"/>
      <c r="C12" s="9" t="s">
        <v>29</v>
      </c>
      <c r="D12" s="10" t="s">
        <v>54</v>
      </c>
      <c r="E12" s="20" t="s">
        <v>31</v>
      </c>
      <c r="F12" s="20" t="s">
        <v>55</v>
      </c>
      <c r="G12" s="10"/>
      <c r="H12" s="10"/>
      <c r="I12" s="10"/>
      <c r="J12" s="10"/>
      <c r="K12" s="10"/>
      <c r="L12" s="10"/>
      <c r="M12" s="10"/>
      <c r="N12" s="10"/>
      <c r="O12" s="273"/>
    </row>
    <row r="13" spans="1:28" ht="15.6">
      <c r="A13" s="9" t="s">
        <v>56</v>
      </c>
      <c r="B13" s="271"/>
      <c r="C13" s="9" t="s">
        <v>29</v>
      </c>
      <c r="D13" s="10" t="s">
        <v>57</v>
      </c>
      <c r="E13" s="20" t="s">
        <v>40</v>
      </c>
      <c r="F13" s="20" t="s">
        <v>55</v>
      </c>
      <c r="G13" s="10"/>
      <c r="H13" s="10"/>
      <c r="I13" s="10"/>
      <c r="J13" s="10"/>
      <c r="K13" s="10"/>
      <c r="L13" s="10"/>
      <c r="M13" s="10"/>
      <c r="N13" s="10"/>
      <c r="O13" s="273"/>
      <c r="R13" s="270" t="s">
        <v>58</v>
      </c>
      <c r="S13" s="270"/>
      <c r="T13" s="270"/>
      <c r="U13" s="270"/>
      <c r="V13" s="270"/>
      <c r="W13" s="270"/>
      <c r="X13" s="270"/>
      <c r="Y13" s="270"/>
      <c r="Z13" s="270"/>
      <c r="AA13" s="270"/>
      <c r="AB13" s="15"/>
    </row>
    <row r="14" spans="1:28">
      <c r="A14" s="9" t="s">
        <v>59</v>
      </c>
      <c r="B14" s="271"/>
      <c r="C14" s="9" t="s">
        <v>29</v>
      </c>
      <c r="D14" s="10" t="s">
        <v>60</v>
      </c>
      <c r="E14" s="20" t="s">
        <v>61</v>
      </c>
      <c r="F14" s="20" t="s">
        <v>55</v>
      </c>
      <c r="G14" s="10"/>
      <c r="H14" s="10"/>
      <c r="I14" s="10"/>
      <c r="J14" s="10"/>
      <c r="K14" s="10"/>
      <c r="L14" s="10"/>
      <c r="M14" s="10"/>
      <c r="N14" s="10"/>
      <c r="O14" s="273"/>
    </row>
    <row r="15" spans="1:28">
      <c r="A15" s="9" t="s">
        <v>62</v>
      </c>
      <c r="B15" s="271"/>
      <c r="C15" s="9" t="s">
        <v>29</v>
      </c>
      <c r="D15" s="10" t="s">
        <v>63</v>
      </c>
      <c r="E15" s="20" t="s">
        <v>43</v>
      </c>
      <c r="F15" s="20" t="s">
        <v>55</v>
      </c>
      <c r="G15" s="10"/>
      <c r="H15" s="10"/>
      <c r="I15" s="10"/>
      <c r="J15" s="10"/>
      <c r="K15" s="10"/>
      <c r="L15" s="10"/>
      <c r="M15" s="10"/>
      <c r="N15" s="10"/>
      <c r="O15" s="273"/>
    </row>
    <row r="16" spans="1:28">
      <c r="A16" s="9" t="s">
        <v>64</v>
      </c>
      <c r="B16" s="271"/>
      <c r="C16" s="9" t="s">
        <v>29</v>
      </c>
      <c r="D16" s="10" t="s">
        <v>65</v>
      </c>
      <c r="E16" s="20" t="s">
        <v>46</v>
      </c>
      <c r="F16" s="20" t="s">
        <v>55</v>
      </c>
      <c r="G16" s="10"/>
      <c r="H16" s="10"/>
      <c r="I16" s="10"/>
      <c r="J16" s="10"/>
      <c r="K16" s="10"/>
      <c r="L16" s="10"/>
      <c r="M16" s="10"/>
      <c r="N16" s="10"/>
      <c r="O16" s="273"/>
    </row>
    <row r="17" spans="1:15">
      <c r="A17" s="7" t="s">
        <v>66</v>
      </c>
      <c r="B17" s="271"/>
      <c r="C17" s="7" t="s">
        <v>67</v>
      </c>
      <c r="D17" s="12" t="s">
        <v>68</v>
      </c>
      <c r="E17" s="22" t="s">
        <v>31</v>
      </c>
      <c r="F17" s="22" t="s">
        <v>69</v>
      </c>
      <c r="G17" s="12"/>
      <c r="H17" s="12"/>
      <c r="I17" s="12"/>
      <c r="J17" s="12"/>
      <c r="K17" s="12"/>
      <c r="L17" s="12"/>
      <c r="M17" s="12"/>
      <c r="N17" s="12"/>
      <c r="O17" s="273"/>
    </row>
    <row r="18" spans="1:15">
      <c r="A18" s="7" t="s">
        <v>70</v>
      </c>
      <c r="B18" s="271"/>
      <c r="C18" s="7" t="s">
        <v>67</v>
      </c>
      <c r="D18" s="12" t="s">
        <v>71</v>
      </c>
      <c r="E18" s="22" t="s">
        <v>40</v>
      </c>
      <c r="F18" s="22" t="s">
        <v>69</v>
      </c>
      <c r="G18" s="12"/>
      <c r="H18" s="12"/>
      <c r="I18" s="12"/>
      <c r="J18" s="12"/>
      <c r="K18" s="12"/>
      <c r="L18" s="12"/>
      <c r="M18" s="12"/>
      <c r="N18" s="12"/>
      <c r="O18" s="273"/>
    </row>
    <row r="19" spans="1:15">
      <c r="A19" s="7" t="s">
        <v>72</v>
      </c>
      <c r="B19" s="271"/>
      <c r="C19" s="7" t="s">
        <v>67</v>
      </c>
      <c r="D19" s="12" t="s">
        <v>73</v>
      </c>
      <c r="E19" s="22" t="s">
        <v>61</v>
      </c>
      <c r="F19" s="22" t="s">
        <v>69</v>
      </c>
      <c r="G19" s="12"/>
      <c r="H19" s="12"/>
      <c r="I19" s="12"/>
      <c r="J19" s="12"/>
      <c r="K19" s="12"/>
      <c r="L19" s="12"/>
      <c r="M19" s="12"/>
      <c r="N19" s="12"/>
      <c r="O19" s="273"/>
    </row>
    <row r="20" spans="1:15">
      <c r="A20" s="9" t="s">
        <v>74</v>
      </c>
      <c r="B20" s="271"/>
      <c r="C20" s="9" t="s">
        <v>29</v>
      </c>
      <c r="D20" s="10" t="s">
        <v>75</v>
      </c>
      <c r="E20" s="20" t="s">
        <v>31</v>
      </c>
      <c r="F20" s="20" t="s">
        <v>76</v>
      </c>
      <c r="G20" s="10"/>
      <c r="H20" s="10"/>
      <c r="I20" s="10"/>
      <c r="J20" s="10"/>
      <c r="K20" s="10"/>
      <c r="L20" s="10"/>
      <c r="M20" s="10"/>
      <c r="N20" s="10"/>
      <c r="O20" s="273"/>
    </row>
    <row r="21" spans="1:15">
      <c r="A21" s="9" t="s">
        <v>77</v>
      </c>
      <c r="B21" s="271"/>
      <c r="C21" s="9" t="s">
        <v>29</v>
      </c>
      <c r="D21" s="10" t="s">
        <v>78</v>
      </c>
      <c r="E21" s="20" t="s">
        <v>61</v>
      </c>
      <c r="F21" s="20" t="s">
        <v>76</v>
      </c>
      <c r="G21" s="10"/>
      <c r="H21" s="10"/>
      <c r="I21" s="10"/>
      <c r="J21" s="10"/>
      <c r="K21" s="10"/>
      <c r="L21" s="10"/>
      <c r="M21" s="10"/>
      <c r="N21" s="10"/>
      <c r="O21" s="273"/>
    </row>
    <row r="22" spans="1:15">
      <c r="A22" s="9" t="s">
        <v>79</v>
      </c>
      <c r="B22" s="271"/>
      <c r="C22" s="9" t="s">
        <v>29</v>
      </c>
      <c r="D22" s="10" t="s">
        <v>80</v>
      </c>
      <c r="E22" s="20" t="s">
        <v>81</v>
      </c>
      <c r="F22" s="20" t="s">
        <v>76</v>
      </c>
      <c r="G22" s="10"/>
      <c r="H22" s="10"/>
      <c r="I22" s="10"/>
      <c r="J22" s="10"/>
      <c r="K22" s="10"/>
      <c r="L22" s="10"/>
      <c r="M22" s="10"/>
      <c r="N22" s="10"/>
      <c r="O22" s="273"/>
    </row>
    <row r="23" spans="1:15">
      <c r="A23" s="9" t="s">
        <v>82</v>
      </c>
      <c r="B23" s="271"/>
      <c r="C23" s="9" t="s">
        <v>29</v>
      </c>
      <c r="D23" s="10" t="s">
        <v>83</v>
      </c>
      <c r="E23" s="20" t="s">
        <v>43</v>
      </c>
      <c r="F23" s="20" t="s">
        <v>76</v>
      </c>
      <c r="G23" s="10"/>
      <c r="H23" s="10"/>
      <c r="I23" s="10"/>
      <c r="J23" s="10"/>
      <c r="K23" s="10"/>
      <c r="L23" s="10"/>
      <c r="M23" s="10"/>
      <c r="N23" s="10"/>
      <c r="O23" s="273"/>
    </row>
    <row r="24" spans="1:15">
      <c r="A24" s="9" t="s">
        <v>84</v>
      </c>
      <c r="B24" s="271"/>
      <c r="C24" s="9" t="s">
        <v>29</v>
      </c>
      <c r="D24" s="10" t="s">
        <v>85</v>
      </c>
      <c r="E24" s="20" t="s">
        <v>49</v>
      </c>
      <c r="F24" s="20" t="s">
        <v>76</v>
      </c>
      <c r="G24" s="10"/>
      <c r="H24" s="10"/>
      <c r="I24" s="10"/>
      <c r="J24" s="10"/>
      <c r="K24" s="10"/>
      <c r="L24" s="10"/>
      <c r="M24" s="10"/>
      <c r="N24" s="10"/>
      <c r="O24" s="273"/>
    </row>
    <row r="25" spans="1:15">
      <c r="A25" s="9" t="s">
        <v>86</v>
      </c>
      <c r="B25" s="271"/>
      <c r="C25" s="9" t="s">
        <v>29</v>
      </c>
      <c r="D25" s="10" t="s">
        <v>87</v>
      </c>
      <c r="E25" s="20" t="s">
        <v>52</v>
      </c>
      <c r="F25" s="20" t="s">
        <v>76</v>
      </c>
      <c r="G25" s="10"/>
      <c r="H25" s="10"/>
      <c r="I25" s="10"/>
      <c r="J25" s="10"/>
      <c r="K25" s="10"/>
      <c r="L25" s="10"/>
      <c r="M25" s="10"/>
      <c r="N25" s="10"/>
      <c r="O25" s="273"/>
    </row>
    <row r="26" spans="1:15">
      <c r="A26" s="9" t="s">
        <v>88</v>
      </c>
      <c r="B26" s="271"/>
      <c r="C26" s="9" t="s">
        <v>29</v>
      </c>
      <c r="D26" s="10" t="s">
        <v>89</v>
      </c>
      <c r="E26" s="20" t="s">
        <v>40</v>
      </c>
      <c r="F26" s="20" t="s">
        <v>76</v>
      </c>
      <c r="G26" s="10"/>
      <c r="H26" s="10"/>
      <c r="I26" s="10"/>
      <c r="J26" s="10"/>
      <c r="K26" s="10"/>
      <c r="L26" s="10"/>
      <c r="M26" s="10"/>
      <c r="N26" s="10"/>
      <c r="O26" s="273"/>
    </row>
    <row r="27" spans="1:15">
      <c r="A27" s="9" t="s">
        <v>90</v>
      </c>
      <c r="B27" s="271"/>
      <c r="C27" s="9" t="s">
        <v>29</v>
      </c>
      <c r="D27" s="10" t="s">
        <v>91</v>
      </c>
      <c r="E27" s="20" t="s">
        <v>46</v>
      </c>
      <c r="F27" s="20" t="s">
        <v>76</v>
      </c>
      <c r="G27" s="10"/>
      <c r="H27" s="10"/>
      <c r="I27" s="10"/>
      <c r="J27" s="10"/>
      <c r="K27" s="10"/>
      <c r="L27" s="10"/>
      <c r="M27" s="10"/>
      <c r="N27" s="10"/>
      <c r="O27" s="273"/>
    </row>
    <row r="28" spans="1:15">
      <c r="A28" s="9" t="s">
        <v>92</v>
      </c>
      <c r="B28" s="271"/>
      <c r="C28" s="9" t="s">
        <v>29</v>
      </c>
      <c r="D28" s="10" t="s">
        <v>93</v>
      </c>
      <c r="E28" s="20" t="s">
        <v>46</v>
      </c>
      <c r="F28" s="20" t="s">
        <v>76</v>
      </c>
      <c r="G28" s="10"/>
      <c r="H28" s="10"/>
      <c r="I28" s="10"/>
      <c r="J28" s="10"/>
      <c r="K28" s="10"/>
      <c r="L28" s="10"/>
      <c r="M28" s="10"/>
      <c r="N28" s="10"/>
      <c r="O28" s="273"/>
    </row>
    <row r="29" spans="1:15">
      <c r="A29" s="13" t="s">
        <v>94</v>
      </c>
      <c r="B29" s="271"/>
      <c r="C29" s="13" t="s">
        <v>95</v>
      </c>
      <c r="D29" s="14" t="s">
        <v>96</v>
      </c>
      <c r="E29" s="23" t="s">
        <v>31</v>
      </c>
      <c r="F29" s="23" t="s">
        <v>97</v>
      </c>
      <c r="G29" s="14"/>
      <c r="H29" s="14"/>
      <c r="I29" s="14"/>
      <c r="J29" s="14"/>
      <c r="K29" s="14"/>
      <c r="L29" s="14"/>
      <c r="M29" s="14"/>
      <c r="N29" s="14"/>
      <c r="O29" s="273"/>
    </row>
    <row r="30" spans="1:15">
      <c r="A30" s="13" t="s">
        <v>98</v>
      </c>
      <c r="B30" s="271"/>
      <c r="C30" s="13" t="s">
        <v>95</v>
      </c>
      <c r="D30" s="14" t="s">
        <v>99</v>
      </c>
      <c r="E30" s="23" t="s">
        <v>31</v>
      </c>
      <c r="F30" s="23" t="s">
        <v>97</v>
      </c>
      <c r="G30" s="14"/>
      <c r="H30" s="14"/>
      <c r="I30" s="14"/>
      <c r="J30" s="14"/>
      <c r="K30" s="14"/>
      <c r="L30" s="14"/>
      <c r="M30" s="14"/>
      <c r="N30" s="14"/>
      <c r="O30" s="273"/>
    </row>
    <row r="31" spans="1:15">
      <c r="A31" s="13" t="s">
        <v>100</v>
      </c>
      <c r="B31" s="271"/>
      <c r="C31" s="13" t="s">
        <v>95</v>
      </c>
      <c r="D31" s="14" t="s">
        <v>101</v>
      </c>
      <c r="E31" s="23" t="s">
        <v>40</v>
      </c>
      <c r="F31" s="23" t="s">
        <v>97</v>
      </c>
      <c r="G31" s="14"/>
      <c r="H31" s="14"/>
      <c r="I31" s="14"/>
      <c r="J31" s="14"/>
      <c r="K31" s="14"/>
      <c r="L31" s="14"/>
      <c r="M31" s="14"/>
      <c r="N31" s="14"/>
      <c r="O31" s="273"/>
    </row>
    <row r="32" spans="1:15">
      <c r="A32" s="13" t="s">
        <v>102</v>
      </c>
      <c r="B32" s="271"/>
      <c r="C32" s="13" t="s">
        <v>95</v>
      </c>
      <c r="D32" s="14" t="s">
        <v>103</v>
      </c>
      <c r="E32" s="23" t="s">
        <v>61</v>
      </c>
      <c r="F32" s="23" t="s">
        <v>97</v>
      </c>
      <c r="G32" s="14"/>
      <c r="H32" s="14"/>
      <c r="I32" s="14"/>
      <c r="J32" s="14"/>
      <c r="K32" s="14"/>
      <c r="L32" s="14"/>
      <c r="M32" s="14"/>
      <c r="N32" s="14"/>
      <c r="O32" s="273"/>
    </row>
    <row r="33" spans="1:15">
      <c r="A33" s="13" t="s">
        <v>104</v>
      </c>
      <c r="B33" s="271"/>
      <c r="C33" s="13" t="s">
        <v>95</v>
      </c>
      <c r="D33" s="14" t="s">
        <v>105</v>
      </c>
      <c r="E33" s="23" t="s">
        <v>81</v>
      </c>
      <c r="F33" s="23" t="s">
        <v>97</v>
      </c>
      <c r="G33" s="14"/>
      <c r="H33" s="14"/>
      <c r="I33" s="14"/>
      <c r="J33" s="14"/>
      <c r="K33" s="14"/>
      <c r="L33" s="14"/>
      <c r="M33" s="14"/>
      <c r="N33" s="14"/>
      <c r="O33" s="273"/>
    </row>
    <row r="34" spans="1:15">
      <c r="A34" s="13" t="s">
        <v>106</v>
      </c>
      <c r="B34" s="271"/>
      <c r="C34" s="13" t="s">
        <v>95</v>
      </c>
      <c r="D34" s="14" t="s">
        <v>107</v>
      </c>
      <c r="E34" s="23" t="s">
        <v>43</v>
      </c>
      <c r="F34" s="23" t="s">
        <v>97</v>
      </c>
      <c r="G34" s="14"/>
      <c r="H34" s="14"/>
      <c r="I34" s="14"/>
      <c r="J34" s="14"/>
      <c r="K34" s="14"/>
      <c r="L34" s="14"/>
      <c r="M34" s="14"/>
      <c r="N34" s="14"/>
      <c r="O34" s="273"/>
    </row>
    <row r="35" spans="1:15">
      <c r="A35" s="13" t="s">
        <v>108</v>
      </c>
      <c r="B35" s="271"/>
      <c r="C35" s="13" t="s">
        <v>95</v>
      </c>
      <c r="D35" s="14" t="s">
        <v>109</v>
      </c>
      <c r="E35" s="23" t="s">
        <v>46</v>
      </c>
      <c r="F35" s="23" t="s">
        <v>97</v>
      </c>
      <c r="G35" s="14"/>
      <c r="H35" s="14"/>
      <c r="I35" s="14"/>
      <c r="J35" s="14"/>
      <c r="K35" s="14"/>
      <c r="L35" s="14"/>
      <c r="M35" s="14"/>
      <c r="N35" s="14"/>
      <c r="O35" s="273"/>
    </row>
    <row r="36" spans="1:15">
      <c r="A36" s="13" t="s">
        <v>110</v>
      </c>
      <c r="B36" s="271"/>
      <c r="C36" s="13" t="s">
        <v>95</v>
      </c>
      <c r="D36" s="14" t="s">
        <v>111</v>
      </c>
      <c r="E36" s="23" t="s">
        <v>46</v>
      </c>
      <c r="F36" s="23" t="s">
        <v>97</v>
      </c>
      <c r="G36" s="14"/>
      <c r="H36" s="14"/>
      <c r="I36" s="14"/>
      <c r="J36" s="14"/>
      <c r="K36" s="14"/>
      <c r="L36" s="14"/>
      <c r="M36" s="14"/>
      <c r="N36" s="14"/>
      <c r="O36" s="273"/>
    </row>
    <row r="37" spans="1:15">
      <c r="A37" s="13" t="s">
        <v>112</v>
      </c>
      <c r="B37" s="271"/>
      <c r="C37" s="13" t="s">
        <v>95</v>
      </c>
      <c r="D37" s="14" t="s">
        <v>113</v>
      </c>
      <c r="E37" s="23" t="s">
        <v>49</v>
      </c>
      <c r="F37" s="23" t="s">
        <v>97</v>
      </c>
      <c r="G37" s="14"/>
      <c r="H37" s="14"/>
      <c r="I37" s="14"/>
      <c r="J37" s="14"/>
      <c r="K37" s="14"/>
      <c r="L37" s="14"/>
      <c r="M37" s="14"/>
      <c r="N37" s="14"/>
      <c r="O37" s="273"/>
    </row>
    <row r="38" spans="1:15">
      <c r="A38" s="13" t="s">
        <v>114</v>
      </c>
      <c r="B38" s="271"/>
      <c r="C38" s="13" t="s">
        <v>95</v>
      </c>
      <c r="D38" s="14" t="s">
        <v>115</v>
      </c>
      <c r="E38" s="23" t="s">
        <v>52</v>
      </c>
      <c r="F38" s="23" t="s">
        <v>97</v>
      </c>
      <c r="G38" s="14"/>
      <c r="H38" s="14"/>
      <c r="I38" s="14"/>
      <c r="J38" s="14"/>
      <c r="K38" s="14"/>
      <c r="L38" s="14"/>
      <c r="M38" s="14"/>
      <c r="N38" s="14"/>
      <c r="O38" s="273"/>
    </row>
    <row r="39" spans="1:15">
      <c r="A39" s="9" t="s">
        <v>116</v>
      </c>
      <c r="B39" s="271"/>
      <c r="C39" s="9" t="s">
        <v>29</v>
      </c>
      <c r="D39" s="10" t="s">
        <v>117</v>
      </c>
      <c r="E39" s="20" t="s">
        <v>31</v>
      </c>
      <c r="F39" s="20" t="s">
        <v>118</v>
      </c>
      <c r="G39" s="10"/>
      <c r="H39" s="10"/>
      <c r="I39" s="10"/>
      <c r="J39" s="10"/>
      <c r="K39" s="10"/>
      <c r="L39" s="10"/>
      <c r="M39" s="10"/>
      <c r="N39" s="10"/>
      <c r="O39" s="273"/>
    </row>
    <row r="40" spans="1:15">
      <c r="A40" s="9" t="s">
        <v>119</v>
      </c>
      <c r="B40" s="271"/>
      <c r="C40" s="9" t="s">
        <v>29</v>
      </c>
      <c r="D40" s="10" t="s">
        <v>120</v>
      </c>
      <c r="E40" s="20" t="s">
        <v>40</v>
      </c>
      <c r="F40" s="20" t="s">
        <v>118</v>
      </c>
      <c r="G40" s="10"/>
      <c r="H40" s="10"/>
      <c r="I40" s="10"/>
      <c r="J40" s="10"/>
      <c r="K40" s="10"/>
      <c r="L40" s="10"/>
      <c r="M40" s="10"/>
      <c r="N40" s="10"/>
      <c r="O40" s="273"/>
    </row>
    <row r="41" spans="1:15">
      <c r="A41" s="9" t="s">
        <v>121</v>
      </c>
      <c r="B41" s="271"/>
      <c r="C41" s="9" t="s">
        <v>29</v>
      </c>
      <c r="D41" s="10" t="s">
        <v>122</v>
      </c>
      <c r="E41" s="20" t="s">
        <v>31</v>
      </c>
      <c r="F41" s="20" t="s">
        <v>123</v>
      </c>
      <c r="G41" s="10"/>
      <c r="H41" s="10"/>
      <c r="I41" s="10"/>
      <c r="J41" s="10"/>
      <c r="K41" s="10"/>
      <c r="L41" s="10"/>
      <c r="M41" s="10"/>
      <c r="N41" s="10"/>
      <c r="O41" s="273"/>
    </row>
    <row r="42" spans="1:15">
      <c r="A42" s="9" t="s">
        <v>124</v>
      </c>
      <c r="B42" s="271"/>
      <c r="C42" s="9" t="s">
        <v>29</v>
      </c>
      <c r="D42" s="10" t="s">
        <v>125</v>
      </c>
      <c r="E42" s="20" t="s">
        <v>31</v>
      </c>
      <c r="F42" s="20" t="s">
        <v>123</v>
      </c>
      <c r="G42" s="10"/>
      <c r="H42" s="10"/>
      <c r="I42" s="10"/>
      <c r="J42" s="10"/>
      <c r="K42" s="10"/>
      <c r="L42" s="10"/>
      <c r="M42" s="10"/>
      <c r="N42" s="10"/>
      <c r="O42" s="273"/>
    </row>
    <row r="43" spans="1:15">
      <c r="A43" s="3" t="s">
        <v>126</v>
      </c>
      <c r="B43" s="271"/>
      <c r="C43" s="3" t="s">
        <v>29</v>
      </c>
      <c r="D43" s="4" t="s">
        <v>127</v>
      </c>
      <c r="E43" s="24" t="s">
        <v>40</v>
      </c>
      <c r="F43" s="24" t="s">
        <v>123</v>
      </c>
      <c r="G43" s="4"/>
      <c r="H43" s="4"/>
      <c r="I43" s="4"/>
      <c r="J43" s="4"/>
      <c r="K43" s="4"/>
      <c r="L43" s="4"/>
      <c r="M43" s="4"/>
      <c r="N43" s="4"/>
      <c r="O43" s="274" t="s">
        <v>128</v>
      </c>
    </row>
    <row r="44" spans="1:15">
      <c r="A44" s="3" t="s">
        <v>129</v>
      </c>
      <c r="B44" s="271"/>
      <c r="C44" s="3" t="s">
        <v>29</v>
      </c>
      <c r="D44" s="4" t="s">
        <v>130</v>
      </c>
      <c r="E44" s="24" t="s">
        <v>61</v>
      </c>
      <c r="F44" s="24" t="s">
        <v>123</v>
      </c>
      <c r="G44" s="4"/>
      <c r="H44" s="4"/>
      <c r="I44" s="4"/>
      <c r="J44" s="4"/>
      <c r="K44" s="4"/>
      <c r="L44" s="4"/>
      <c r="M44" s="4"/>
      <c r="N44" s="4"/>
      <c r="O44" s="274"/>
    </row>
    <row r="45" spans="1:15">
      <c r="A45" s="3" t="s">
        <v>131</v>
      </c>
      <c r="B45" s="271"/>
      <c r="C45" s="3" t="s">
        <v>29</v>
      </c>
      <c r="D45" s="4" t="s">
        <v>132</v>
      </c>
      <c r="E45" s="24" t="s">
        <v>81</v>
      </c>
      <c r="F45" s="24" t="s">
        <v>123</v>
      </c>
      <c r="G45" s="4"/>
      <c r="H45" s="4"/>
      <c r="I45" s="4"/>
      <c r="J45" s="4"/>
      <c r="K45" s="4"/>
      <c r="L45" s="4"/>
      <c r="M45" s="4"/>
      <c r="N45" s="4"/>
      <c r="O45" s="274"/>
    </row>
    <row r="46" spans="1:15">
      <c r="A46" s="3" t="s">
        <v>133</v>
      </c>
      <c r="B46" s="271"/>
      <c r="C46" s="3" t="s">
        <v>29</v>
      </c>
      <c r="D46" s="4" t="s">
        <v>134</v>
      </c>
      <c r="E46" s="24" t="s">
        <v>46</v>
      </c>
      <c r="F46" s="24" t="s">
        <v>123</v>
      </c>
      <c r="G46" s="4"/>
      <c r="H46" s="4"/>
      <c r="I46" s="4"/>
      <c r="J46" s="4"/>
      <c r="K46" s="4"/>
      <c r="L46" s="4"/>
      <c r="M46" s="4"/>
      <c r="N46" s="4"/>
      <c r="O46" s="274"/>
    </row>
    <row r="47" spans="1:15">
      <c r="A47" s="3" t="s">
        <v>135</v>
      </c>
      <c r="B47" s="271"/>
      <c r="C47" s="3" t="s">
        <v>29</v>
      </c>
      <c r="D47" s="4" t="s">
        <v>136</v>
      </c>
      <c r="E47" s="24" t="s">
        <v>49</v>
      </c>
      <c r="F47" s="24" t="s">
        <v>123</v>
      </c>
      <c r="G47" s="4"/>
      <c r="H47" s="4"/>
      <c r="I47" s="4"/>
      <c r="J47" s="4"/>
      <c r="K47" s="4"/>
      <c r="L47" s="4"/>
      <c r="M47" s="4"/>
      <c r="N47" s="4"/>
      <c r="O47" s="274"/>
    </row>
    <row r="48" spans="1:15">
      <c r="A48" s="3" t="s">
        <v>137</v>
      </c>
      <c r="B48" s="271"/>
      <c r="C48" s="3" t="s">
        <v>29</v>
      </c>
      <c r="D48" s="4" t="s">
        <v>138</v>
      </c>
      <c r="E48" s="24" t="s">
        <v>52</v>
      </c>
      <c r="F48" s="24" t="s">
        <v>123</v>
      </c>
      <c r="G48" s="4"/>
      <c r="H48" s="4"/>
      <c r="I48" s="4"/>
      <c r="J48" s="4"/>
      <c r="K48" s="4"/>
      <c r="L48" s="4"/>
      <c r="M48" s="4"/>
      <c r="N48" s="4"/>
      <c r="O48" s="274"/>
    </row>
    <row r="55" spans="2:16" ht="15.6">
      <c r="B55" s="270" t="s">
        <v>139</v>
      </c>
      <c r="C55" s="270"/>
      <c r="D55" s="270"/>
      <c r="E55" s="1"/>
      <c r="F55" s="270" t="s">
        <v>140</v>
      </c>
      <c r="G55" s="270"/>
      <c r="H55" s="270"/>
      <c r="I55" s="270"/>
      <c r="J55" s="270"/>
      <c r="K55" s="270"/>
      <c r="L55" s="1"/>
      <c r="M55" s="1"/>
      <c r="N55" s="1"/>
      <c r="O55" s="1"/>
      <c r="P55" s="1"/>
    </row>
    <row r="65" spans="10:19" ht="15.6">
      <c r="J65" s="270"/>
      <c r="K65" s="270"/>
      <c r="L65" s="270"/>
      <c r="M65" s="270"/>
      <c r="N65" s="270"/>
      <c r="O65" s="270"/>
      <c r="P65" s="270"/>
      <c r="Q65" s="270"/>
      <c r="R65" s="270"/>
      <c r="S65" s="270"/>
    </row>
    <row r="89" spans="1:22" ht="15" thickBot="1">
      <c r="A89" s="16"/>
      <c r="B89" s="16"/>
      <c r="F89" s="16"/>
      <c r="G89" s="16"/>
      <c r="J89" s="16"/>
      <c r="M89" s="16"/>
      <c r="O89" s="16"/>
      <c r="Q89" s="16"/>
      <c r="V89" s="16"/>
    </row>
    <row r="90" spans="1:22" ht="15" thickTop="1">
      <c r="C90" s="17"/>
      <c r="D90" s="17"/>
      <c r="E90" s="17"/>
      <c r="H90" s="17"/>
      <c r="I90" s="17"/>
      <c r="K90" s="17"/>
      <c r="L90" s="17"/>
      <c r="N90" s="17"/>
      <c r="P90" s="17"/>
      <c r="R90" s="17"/>
      <c r="S90" s="17"/>
      <c r="T90" s="17"/>
      <c r="U90" s="17"/>
    </row>
    <row r="91" spans="1:22" ht="15.6">
      <c r="J91" s="270" t="s">
        <v>141</v>
      </c>
      <c r="K91" s="270"/>
      <c r="L91" s="270"/>
      <c r="M91" s="270"/>
      <c r="N91" s="270"/>
      <c r="O91" s="270"/>
      <c r="P91" s="270"/>
      <c r="Q91" s="270"/>
      <c r="R91" s="270"/>
      <c r="S91" s="270"/>
    </row>
    <row r="99" spans="2:19" ht="15.6">
      <c r="B99" s="270" t="s">
        <v>58</v>
      </c>
      <c r="C99" s="270"/>
      <c r="D99" s="270"/>
      <c r="E99" s="1"/>
      <c r="F99" s="1"/>
    </row>
    <row r="103" spans="2:19" ht="15.6">
      <c r="J103" s="270" t="s">
        <v>142</v>
      </c>
      <c r="K103" s="270"/>
      <c r="L103" s="270"/>
      <c r="M103" s="270"/>
      <c r="N103" s="270"/>
      <c r="O103" s="270"/>
      <c r="P103" s="270"/>
      <c r="Q103" s="270"/>
      <c r="R103" s="270"/>
      <c r="S103" s="270"/>
    </row>
    <row r="123" spans="10:19" ht="15.6">
      <c r="J123" s="270" t="s">
        <v>143</v>
      </c>
      <c r="K123" s="270"/>
      <c r="L123" s="270"/>
      <c r="M123" s="270"/>
      <c r="N123" s="270"/>
      <c r="O123" s="270"/>
      <c r="P123" s="270"/>
      <c r="Q123" s="270"/>
      <c r="R123" s="270"/>
      <c r="S123" s="270"/>
    </row>
  </sheetData>
  <mergeCells count="13">
    <mergeCell ref="B99:D99"/>
    <mergeCell ref="J91:S91"/>
    <mergeCell ref="J103:S103"/>
    <mergeCell ref="J123:S123"/>
    <mergeCell ref="R13:AA13"/>
    <mergeCell ref="F55:K55"/>
    <mergeCell ref="B55:D55"/>
    <mergeCell ref="J65:S65"/>
    <mergeCell ref="R2:AA2"/>
    <mergeCell ref="B2:B48"/>
    <mergeCell ref="O2:O4"/>
    <mergeCell ref="O5:O42"/>
    <mergeCell ref="O43:O48"/>
  </mergeCells>
  <phoneticPr fontId="4" type="noConversion"/>
  <dataValidations count="1">
    <dataValidation type="list" allowBlank="1" showInputMessage="1" showErrorMessage="1" sqref="C2:C51" xr:uid="{36201AA5-43E4-47F4-9710-EFFC1BC206D5}">
      <formula1>"R, I, S, B, U, J"</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0E629-E9CD-4F01-958B-95CCB3C23B86}">
  <dimension ref="D3:G9"/>
  <sheetViews>
    <sheetView zoomScale="115" zoomScaleNormal="115" workbookViewId="0">
      <selection activeCell="E14" sqref="E14"/>
    </sheetView>
  </sheetViews>
  <sheetFormatPr defaultRowHeight="14.4"/>
  <cols>
    <col min="3" max="3" width="7.33203125" customWidth="1"/>
    <col min="4" max="4" width="11.5546875" customWidth="1"/>
    <col min="5" max="5" width="10.6640625" customWidth="1"/>
    <col min="6" max="6" width="11" customWidth="1"/>
    <col min="7" max="7" width="17.33203125" customWidth="1"/>
  </cols>
  <sheetData>
    <row r="3" spans="4:7" ht="15" thickBot="1"/>
    <row r="4" spans="4:7" ht="15" thickBot="1">
      <c r="D4" s="181" t="s">
        <v>197</v>
      </c>
      <c r="E4" s="181" t="s">
        <v>198</v>
      </c>
      <c r="F4" s="181" t="s">
        <v>199</v>
      </c>
      <c r="G4" s="181" t="s">
        <v>338</v>
      </c>
    </row>
    <row r="5" spans="4:7" ht="15" thickBot="1">
      <c r="D5" s="145">
        <v>1</v>
      </c>
      <c r="E5" s="145">
        <v>1</v>
      </c>
      <c r="F5" s="145">
        <v>1</v>
      </c>
      <c r="G5" s="145" t="s">
        <v>339</v>
      </c>
    </row>
    <row r="6" spans="4:7" ht="15" thickBot="1">
      <c r="D6" s="145">
        <v>0</v>
      </c>
      <c r="E6" s="145">
        <v>0</v>
      </c>
      <c r="F6" s="145">
        <v>1</v>
      </c>
      <c r="G6" s="145" t="s">
        <v>340</v>
      </c>
    </row>
    <row r="7" spans="4:7" ht="15" thickBot="1">
      <c r="D7" s="145">
        <v>0</v>
      </c>
      <c r="E7" s="145">
        <v>1</v>
      </c>
      <c r="F7" s="145">
        <v>0</v>
      </c>
      <c r="G7" s="145" t="s">
        <v>341</v>
      </c>
    </row>
    <row r="8" spans="4:7" ht="15" thickBot="1">
      <c r="D8" s="145">
        <v>0</v>
      </c>
      <c r="E8" s="145">
        <v>1</v>
      </c>
      <c r="F8" s="145">
        <v>1</v>
      </c>
      <c r="G8" s="145" t="s">
        <v>342</v>
      </c>
    </row>
    <row r="9" spans="4:7" ht="15" thickBot="1">
      <c r="D9" s="145">
        <v>0</v>
      </c>
      <c r="E9" s="145">
        <v>0</v>
      </c>
      <c r="F9" s="145">
        <v>0</v>
      </c>
      <c r="G9" s="145" t="s">
        <v>343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7C82-5554-4207-A767-6BE91204BED6}">
  <dimension ref="A1:O66"/>
  <sheetViews>
    <sheetView topLeftCell="A7" workbookViewId="0">
      <pane xSplit="1" topLeftCell="B1" activePane="topRight" state="frozen"/>
      <selection pane="topRight" activeCell="H22" sqref="H22"/>
    </sheetView>
  </sheetViews>
  <sheetFormatPr defaultRowHeight="14.4"/>
  <cols>
    <col min="1" max="1" width="51.33203125" customWidth="1"/>
    <col min="2" max="2" width="12.44140625" style="239" customWidth="1"/>
    <col min="3" max="3" width="44.33203125" style="239" hidden="1" customWidth="1"/>
    <col min="4" max="4" width="22.6640625" hidden="1" customWidth="1"/>
    <col min="5" max="6" width="0" hidden="1" customWidth="1"/>
    <col min="7" max="7" width="11.33203125" customWidth="1"/>
    <col min="8" max="8" width="41.5546875" customWidth="1"/>
    <col min="9" max="9" width="38.33203125" style="239" customWidth="1"/>
    <col min="10" max="10" width="44.33203125" style="239" customWidth="1"/>
  </cols>
  <sheetData>
    <row r="1" spans="1:15">
      <c r="A1" t="s">
        <v>344</v>
      </c>
      <c r="J1" s="239" t="s">
        <v>342</v>
      </c>
    </row>
    <row r="2" spans="1:15">
      <c r="A2" t="s">
        <v>345</v>
      </c>
      <c r="B2" s="240"/>
      <c r="C2" s="249" t="s">
        <v>346</v>
      </c>
      <c r="D2" t="e">
        <f>LEN(#REF!)</f>
        <v>#REF!</v>
      </c>
      <c r="H2" s="249" t="str">
        <f>'Assembly Program'!D2</f>
        <v>000000001001_00000_000_00101_0010011</v>
      </c>
      <c r="I2" s="243" t="s">
        <v>347</v>
      </c>
      <c r="J2" s="247"/>
      <c r="K2" s="236"/>
      <c r="L2" s="236"/>
      <c r="M2" s="236"/>
      <c r="N2" s="236"/>
      <c r="O2" s="236"/>
    </row>
    <row r="3" spans="1:15">
      <c r="A3" t="s">
        <v>348</v>
      </c>
      <c r="B3" s="240"/>
      <c r="C3" s="249" t="s">
        <v>349</v>
      </c>
      <c r="D3" t="e">
        <f>LEN(#REF!)</f>
        <v>#REF!</v>
      </c>
      <c r="H3" s="249" t="str">
        <f>'Assembly Program'!D3</f>
        <v>000000000011_00000_000_00110_0010011</v>
      </c>
      <c r="I3" s="242" t="s">
        <v>350</v>
      </c>
      <c r="J3" s="247"/>
      <c r="K3" s="236"/>
      <c r="L3" s="236"/>
      <c r="M3" s="236"/>
      <c r="N3" s="236"/>
      <c r="O3" s="236"/>
    </row>
    <row r="4" spans="1:15">
      <c r="A4" t="s">
        <v>351</v>
      </c>
      <c r="B4" s="238"/>
      <c r="C4" s="249" t="s">
        <v>352</v>
      </c>
      <c r="D4" t="e">
        <f>LEN(#REF!)</f>
        <v>#REF!</v>
      </c>
      <c r="H4" s="249" t="str">
        <f>'Assembly Program'!D4</f>
        <v>0000000_00110_00101_000_00111_0110011</v>
      </c>
      <c r="I4" s="239" t="s">
        <v>353</v>
      </c>
    </row>
    <row r="5" spans="1:15">
      <c r="A5" t="s">
        <v>354</v>
      </c>
      <c r="B5" s="238"/>
      <c r="C5" s="249" t="s">
        <v>355</v>
      </c>
      <c r="D5" t="e">
        <f>LEN(#REF!)</f>
        <v>#REF!</v>
      </c>
      <c r="H5" s="249" t="str">
        <f>'Assembly Program'!D5</f>
        <v>0100000_00110_00101_000_00101_0110011</v>
      </c>
      <c r="I5" s="239" t="s">
        <v>356</v>
      </c>
    </row>
    <row r="6" spans="1:15">
      <c r="A6" t="s">
        <v>357</v>
      </c>
      <c r="C6" s="249" t="s">
        <v>358</v>
      </c>
      <c r="D6" t="e">
        <f>LEN(#REF!)</f>
        <v>#REF!</v>
      </c>
      <c r="H6" s="249" t="str">
        <f>'Assembly Program'!D6</f>
        <v>111111111111_00101_000_00101_0010011</v>
      </c>
      <c r="I6" s="244" t="s">
        <v>359</v>
      </c>
      <c r="J6" s="247"/>
      <c r="K6" s="236"/>
      <c r="L6" s="236"/>
      <c r="M6" s="236"/>
      <c r="N6" s="236"/>
      <c r="O6" s="236"/>
    </row>
    <row r="7" spans="1:15">
      <c r="A7" t="s">
        <v>360</v>
      </c>
      <c r="C7" s="241" t="s">
        <v>361</v>
      </c>
      <c r="D7" t="e">
        <f>LEN(#REF!)</f>
        <v>#REF!</v>
      </c>
      <c r="H7" s="249" t="str">
        <f>'Assembly Program'!D7</f>
        <v>1111111_00101_00000_100_11001_1100011</v>
      </c>
      <c r="I7" s="245" t="s">
        <v>37</v>
      </c>
      <c r="J7" s="239" t="s">
        <v>362</v>
      </c>
    </row>
    <row r="8" spans="1:15">
      <c r="A8" t="s">
        <v>363</v>
      </c>
      <c r="C8" s="250" t="s">
        <v>364</v>
      </c>
      <c r="D8" t="e">
        <f>LEN(#REF!)</f>
        <v>#REF!</v>
      </c>
      <c r="H8" s="249" t="str">
        <f>'Assembly Program'!D8</f>
        <v>0000000_00110_00101_010_00111_0110011</v>
      </c>
      <c r="I8" s="245" t="s">
        <v>365</v>
      </c>
    </row>
    <row r="9" spans="1:15">
      <c r="A9" t="s">
        <v>366</v>
      </c>
      <c r="C9" s="249" t="s">
        <v>367</v>
      </c>
      <c r="D9" t="e">
        <f>LEN(#REF!)</f>
        <v>#REF!</v>
      </c>
      <c r="H9" s="249" t="str">
        <f>'Assembly Program'!D9</f>
        <v>001111101000_00111_000_00111_0010011</v>
      </c>
      <c r="I9" s="244" t="s">
        <v>368</v>
      </c>
      <c r="J9" s="247"/>
      <c r="K9" s="236"/>
      <c r="L9" s="236"/>
      <c r="M9" s="236"/>
      <c r="N9" s="236"/>
      <c r="O9" s="236"/>
    </row>
    <row r="10" spans="1:15">
      <c r="A10" t="s">
        <v>369</v>
      </c>
      <c r="C10" s="249" t="s">
        <v>370</v>
      </c>
      <c r="D10" t="e">
        <f>LEN(#REF!)</f>
        <v>#REF!</v>
      </c>
      <c r="H10" s="249" t="str">
        <f>'Assembly Program'!D10</f>
        <v>0000000_00111_00000_010_00100_0100011</v>
      </c>
      <c r="I10" s="245" t="s">
        <v>371</v>
      </c>
    </row>
    <row r="11" spans="1:15">
      <c r="A11" t="s">
        <v>372</v>
      </c>
      <c r="C11" s="249" t="s">
        <v>373</v>
      </c>
      <c r="D11" t="e">
        <f>LEN(#REF!)</f>
        <v>#REF!</v>
      </c>
      <c r="H11" s="249" t="str">
        <f>'Assembly Program'!D11</f>
        <v>000000000100_00110_010_00111_0010011</v>
      </c>
      <c r="I11" s="245" t="s">
        <v>374</v>
      </c>
    </row>
    <row r="12" spans="1:15">
      <c r="A12" t="s">
        <v>375</v>
      </c>
      <c r="C12" s="249" t="s">
        <v>376</v>
      </c>
      <c r="D12" t="e">
        <f>LEN(#REF!)</f>
        <v>#REF!</v>
      </c>
      <c r="H12" s="249" t="s">
        <v>377</v>
      </c>
      <c r="I12" s="245" t="s">
        <v>378</v>
      </c>
    </row>
    <row r="13" spans="1:15">
      <c r="A13" t="s">
        <v>379</v>
      </c>
      <c r="C13" s="249" t="s">
        <v>380</v>
      </c>
      <c r="D13" t="e">
        <f>LEN(#REF!)</f>
        <v>#REF!</v>
      </c>
      <c r="H13" s="249" t="str">
        <f>'Assembly Program'!D13</f>
        <v>00000000000000000000_11101_0010111</v>
      </c>
      <c r="I13" s="245" t="s">
        <v>380</v>
      </c>
    </row>
    <row r="14" spans="1:15">
      <c r="C14" s="241"/>
      <c r="D14" t="e">
        <f>LEN(#REF!)</f>
        <v>#REF!</v>
      </c>
      <c r="H14" s="249">
        <f>'Assembly Program'!D14</f>
        <v>0</v>
      </c>
      <c r="I14" s="245"/>
    </row>
    <row r="15" spans="1:15">
      <c r="A15" t="s">
        <v>381</v>
      </c>
      <c r="C15" s="249" t="s">
        <v>382</v>
      </c>
      <c r="D15" t="e">
        <f>LEN(#REF!)</f>
        <v>#REF!</v>
      </c>
      <c r="H15" s="249" t="str">
        <f>'Assembly Program'!D15</f>
        <v>011111010000_00000_000_00111_0010011</v>
      </c>
      <c r="I15" s="244" t="s">
        <v>383</v>
      </c>
      <c r="J15" s="247"/>
      <c r="K15" s="236"/>
      <c r="L15" s="236"/>
      <c r="M15" s="236"/>
      <c r="N15" s="236"/>
      <c r="O15" s="236"/>
    </row>
    <row r="16" spans="1:15">
      <c r="A16" t="s">
        <v>384</v>
      </c>
      <c r="C16" s="241" t="s">
        <v>385</v>
      </c>
      <c r="D16" t="e">
        <f>LEN(#REF!)</f>
        <v>#REF!</v>
      </c>
      <c r="H16" s="249" t="str">
        <f>'Assembly Program'!D16</f>
        <v>0000000_00000_00101_000_10000_1100011</v>
      </c>
      <c r="I16" s="245"/>
    </row>
    <row r="17" spans="1:15">
      <c r="A17" t="s">
        <v>386</v>
      </c>
      <c r="C17" s="249" t="s">
        <v>387</v>
      </c>
      <c r="D17" t="e">
        <f>LEN(#REF!)</f>
        <v>#REF!</v>
      </c>
      <c r="H17" s="249" t="str">
        <f>'Assembly Program'!D17</f>
        <v>000000000001_00101_000_00101_0010011</v>
      </c>
      <c r="I17" s="244" t="s">
        <v>388</v>
      </c>
      <c r="J17" s="247"/>
      <c r="K17" s="236"/>
      <c r="L17" s="236"/>
      <c r="M17" s="236"/>
      <c r="N17" s="236"/>
      <c r="O17" s="236"/>
    </row>
    <row r="18" spans="1:15">
      <c r="A18" t="s">
        <v>389</v>
      </c>
      <c r="C18" s="249" t="s">
        <v>390</v>
      </c>
      <c r="D18" t="e">
        <f>LEN(#REF!)</f>
        <v>#REF!</v>
      </c>
      <c r="H18" s="249" t="str">
        <f>'Assembly Program'!D18</f>
        <v>000000000010_00101_000_00101_0010011</v>
      </c>
      <c r="I18" s="244" t="s">
        <v>391</v>
      </c>
      <c r="J18" s="247"/>
      <c r="K18" s="236"/>
      <c r="L18" s="236"/>
      <c r="M18" s="236"/>
      <c r="N18" s="236"/>
      <c r="O18" s="236"/>
    </row>
    <row r="19" spans="1:15">
      <c r="A19" t="s">
        <v>392</v>
      </c>
      <c r="C19" s="241" t="s">
        <v>393</v>
      </c>
      <c r="D19" t="e">
        <f>LEN(#REF!)</f>
        <v>#REF!</v>
      </c>
      <c r="H19" s="249" t="str">
        <f>'Assembly Program'!D19</f>
        <v>0000000_00000_00101_001_01000_1100011</v>
      </c>
      <c r="I19" s="245"/>
    </row>
    <row r="20" spans="1:15">
      <c r="A20" t="s">
        <v>394</v>
      </c>
      <c r="C20" s="249" t="s">
        <v>395</v>
      </c>
      <c r="D20" t="e">
        <f>LEN(#REF!)</f>
        <v>#REF!</v>
      </c>
      <c r="H20" s="249" t="str">
        <f>'Assembly Program'!D20</f>
        <v>000000000110_00101_000_00101_0010011</v>
      </c>
      <c r="I20" s="244" t="s">
        <v>396</v>
      </c>
      <c r="J20" s="247"/>
      <c r="K20" s="236"/>
      <c r="L20" s="236"/>
      <c r="M20" s="236"/>
      <c r="N20" s="236"/>
      <c r="O20" s="236"/>
    </row>
    <row r="21" spans="1:15">
      <c r="A21" t="s">
        <v>397</v>
      </c>
      <c r="C21" s="249" t="s">
        <v>398</v>
      </c>
      <c r="D21" t="e">
        <f>LEN(#REF!)</f>
        <v>#REF!</v>
      </c>
      <c r="H21" s="249" t="str">
        <f>'Assembly Program'!D21</f>
        <v>000000000001_00110_000_00110_0010011</v>
      </c>
      <c r="I21" s="244" t="s">
        <v>399</v>
      </c>
      <c r="J21" s="247"/>
      <c r="K21" s="236"/>
      <c r="L21" s="236"/>
      <c r="M21" s="236"/>
      <c r="N21" s="236"/>
      <c r="O21" s="236"/>
    </row>
    <row r="22" spans="1:15">
      <c r="A22" t="s">
        <v>400</v>
      </c>
      <c r="C22" s="241" t="s">
        <v>401</v>
      </c>
      <c r="D22" t="e">
        <f>LEN(#REF!)</f>
        <v>#REF!</v>
      </c>
      <c r="H22" s="249" t="str">
        <f>'Assembly Program'!D22</f>
        <v>1111111_00110_00101_101_11001_1100011</v>
      </c>
      <c r="I22" s="245"/>
    </row>
    <row r="23" spans="1:15">
      <c r="A23" t="s">
        <v>402</v>
      </c>
      <c r="C23" s="249" t="s">
        <v>403</v>
      </c>
      <c r="D23" t="e">
        <f>LEN(#REF!)</f>
        <v>#REF!</v>
      </c>
      <c r="H23" s="249" t="str">
        <f>'Assembly Program'!D23</f>
        <v>011110100011_00000_000_00101_0010011</v>
      </c>
      <c r="I23" s="244" t="s">
        <v>404</v>
      </c>
      <c r="J23" s="247"/>
      <c r="K23" s="236"/>
      <c r="L23" s="236"/>
      <c r="M23" s="236"/>
      <c r="N23" s="236"/>
      <c r="O23" s="236"/>
    </row>
    <row r="24" spans="1:15">
      <c r="A24" t="s">
        <v>405</v>
      </c>
      <c r="C24" s="249" t="s">
        <v>406</v>
      </c>
      <c r="D24" t="e">
        <f>LEN(#REF!)</f>
        <v>#REF!</v>
      </c>
      <c r="H24" s="249" t="str">
        <f>'Assembly Program'!D24</f>
        <v>001111110011_00000_000_00110_0010011</v>
      </c>
      <c r="I24" s="244" t="s">
        <v>407</v>
      </c>
      <c r="J24" s="247"/>
      <c r="K24" s="236"/>
      <c r="L24" s="236"/>
      <c r="M24" s="236"/>
      <c r="N24" s="236"/>
      <c r="O24" s="236"/>
    </row>
    <row r="25" spans="1:15">
      <c r="A25" t="s">
        <v>408</v>
      </c>
      <c r="C25" s="249" t="s">
        <v>409</v>
      </c>
      <c r="D25" t="e">
        <f>LEN(#REF!)</f>
        <v>#REF!</v>
      </c>
      <c r="H25" s="249" t="str">
        <f>'Assembly Program'!D25</f>
        <v>001111110011_00101_111_00111_0010011</v>
      </c>
      <c r="I25" s="245" t="s">
        <v>410</v>
      </c>
    </row>
    <row r="26" spans="1:15">
      <c r="A26" t="s">
        <v>411</v>
      </c>
      <c r="C26" s="250" t="s">
        <v>412</v>
      </c>
      <c r="D26" t="e">
        <f>LEN(#REF!)</f>
        <v>#REF!</v>
      </c>
      <c r="H26" s="249" t="str">
        <f>'Assembly Program'!D26</f>
        <v>0000000_00110_00101_111_00111_0110011</v>
      </c>
      <c r="I26" s="245" t="s">
        <v>413</v>
      </c>
    </row>
    <row r="27" spans="1:15">
      <c r="A27" t="s">
        <v>414</v>
      </c>
      <c r="C27" s="250" t="s">
        <v>415</v>
      </c>
      <c r="D27" t="e">
        <f>LEN(#REF!)</f>
        <v>#REF!</v>
      </c>
      <c r="H27" s="249" t="str">
        <f>'Assembly Program'!D27</f>
        <v>001111110011_00101_110_00111_0010011</v>
      </c>
      <c r="I27" s="245" t="s">
        <v>416</v>
      </c>
    </row>
    <row r="28" spans="1:15">
      <c r="A28" t="s">
        <v>417</v>
      </c>
      <c r="C28" s="250" t="s">
        <v>418</v>
      </c>
      <c r="D28" t="e">
        <f>LEN(#REF!)</f>
        <v>#REF!</v>
      </c>
      <c r="H28" s="249" t="str">
        <f>'Assembly Program'!D28</f>
        <v>0000000_00110_00101_110_00111_0110011</v>
      </c>
      <c r="I28" s="245" t="s">
        <v>419</v>
      </c>
    </row>
    <row r="29" spans="1:15">
      <c r="A29" t="s">
        <v>420</v>
      </c>
      <c r="C29" s="250" t="s">
        <v>421</v>
      </c>
      <c r="D29" t="e">
        <f>LEN(#REF!)</f>
        <v>#REF!</v>
      </c>
      <c r="H29" s="249" t="str">
        <f>'Assembly Program'!D29</f>
        <v>001111110011_00101_100_00111_0010011</v>
      </c>
      <c r="I29" s="245" t="s">
        <v>422</v>
      </c>
    </row>
    <row r="30" spans="1:15">
      <c r="A30" t="s">
        <v>423</v>
      </c>
      <c r="C30" s="250" t="s">
        <v>424</v>
      </c>
      <c r="D30" t="e">
        <f>LEN(#REF!)</f>
        <v>#REF!</v>
      </c>
      <c r="H30" s="249" t="str">
        <f>'Assembly Program'!D30</f>
        <v>0000000_00110_00101_100_00111_0110011</v>
      </c>
      <c r="I30" s="245" t="s">
        <v>425</v>
      </c>
    </row>
    <row r="31" spans="1:15">
      <c r="A31" t="s">
        <v>426</v>
      </c>
      <c r="C31" s="249" t="s">
        <v>427</v>
      </c>
      <c r="D31" t="e">
        <f>LEN(#REF!)</f>
        <v>#REF!</v>
      </c>
      <c r="H31" s="249" t="str">
        <f>'Assembly Program'!D31</f>
        <v>010000000000_00000_000_00101_0010011</v>
      </c>
      <c r="I31" s="244" t="s">
        <v>428</v>
      </c>
      <c r="J31" s="247"/>
      <c r="K31" s="236"/>
      <c r="L31" s="236"/>
      <c r="M31" s="236"/>
      <c r="N31" s="236"/>
      <c r="O31" s="236"/>
    </row>
    <row r="32" spans="1:15">
      <c r="A32" t="s">
        <v>429</v>
      </c>
      <c r="C32" s="249" t="s">
        <v>430</v>
      </c>
      <c r="D32" t="e">
        <f>LEN(#REF!)</f>
        <v>#REF!</v>
      </c>
      <c r="H32" s="249" t="str">
        <f>'Assembly Program'!D32</f>
        <v>000000000100_00000_000_00110_0010011</v>
      </c>
      <c r="I32" s="244" t="s">
        <v>431</v>
      </c>
      <c r="J32" s="247"/>
      <c r="K32" s="236"/>
      <c r="L32" s="236"/>
      <c r="M32" s="236"/>
      <c r="N32" s="236"/>
      <c r="O32" s="236"/>
    </row>
    <row r="33" spans="1:15">
      <c r="D33" t="e">
        <f>LEN(#REF!)</f>
        <v>#REF!</v>
      </c>
      <c r="H33" s="249">
        <f>'Assembly Program'!D33</f>
        <v>0</v>
      </c>
      <c r="I33" s="245"/>
    </row>
    <row r="34" spans="1:15">
      <c r="A34" t="s">
        <v>432</v>
      </c>
      <c r="C34" s="12" t="s">
        <v>433</v>
      </c>
      <c r="D34" t="e">
        <f>LEN(#REF!)</f>
        <v>#REF!</v>
      </c>
      <c r="H34" s="249" t="str">
        <f>'Assembly Program'!D34</f>
        <v>0000000_00110_00101_001_00111_0110011</v>
      </c>
      <c r="I34" s="245" t="s">
        <v>434</v>
      </c>
    </row>
    <row r="35" spans="1:15">
      <c r="A35" t="s">
        <v>435</v>
      </c>
      <c r="C35" s="12" t="s">
        <v>436</v>
      </c>
      <c r="D35" t="e">
        <f>LEN(#REF!)</f>
        <v>#REF!</v>
      </c>
      <c r="H35" s="249" t="str">
        <f>'Assembly Program'!D35</f>
        <v>0000000_00110_00101_101_00111_0110011</v>
      </c>
      <c r="I35" s="245" t="s">
        <v>437</v>
      </c>
    </row>
    <row r="36" spans="1:15">
      <c r="D36" t="e">
        <f>LEN(#REF!)</f>
        <v>#REF!</v>
      </c>
      <c r="H36" s="249">
        <f>'Assembly Program'!D36</f>
        <v>0</v>
      </c>
      <c r="I36" s="245"/>
    </row>
    <row r="37" spans="1:15">
      <c r="A37" t="s">
        <v>438</v>
      </c>
      <c r="C37" s="12" t="s">
        <v>439</v>
      </c>
      <c r="D37" t="e">
        <f>LEN(#REF!)</f>
        <v>#REF!</v>
      </c>
      <c r="H37" s="249" t="str">
        <f>'Assembly Program'!D37</f>
        <v>0000000_00101_00101_001_00111_0010011</v>
      </c>
      <c r="I37" s="245" t="s">
        <v>440</v>
      </c>
    </row>
    <row r="38" spans="1:15">
      <c r="A38" t="s">
        <v>441</v>
      </c>
      <c r="C38" s="262" t="s">
        <v>442</v>
      </c>
      <c r="D38" t="e">
        <f>LEN(#REF!)</f>
        <v>#REF!</v>
      </c>
      <c r="H38" s="249" t="str">
        <f>'Assembly Program'!D38</f>
        <v>0000000_00011_00101_101_00111_0010011</v>
      </c>
      <c r="I38" s="245" t="s">
        <v>443</v>
      </c>
    </row>
    <row r="39" spans="1:15">
      <c r="C39" s="50"/>
      <c r="D39" t="e">
        <f>LEN(#REF!)</f>
        <v>#REF!</v>
      </c>
      <c r="H39" s="249"/>
      <c r="I39" s="245"/>
    </row>
    <row r="40" spans="1:15">
      <c r="A40" t="s">
        <v>444</v>
      </c>
      <c r="C40" s="12" t="s">
        <v>445</v>
      </c>
      <c r="D40" t="e">
        <f>LEN(#REF!)</f>
        <v>#REF!</v>
      </c>
      <c r="H40" s="249" t="str">
        <f>'Assembly Program'!D40</f>
        <v>0100000_00110_00101_101_00111_0110011</v>
      </c>
      <c r="I40" s="245" t="s">
        <v>446</v>
      </c>
    </row>
    <row r="41" spans="1:15">
      <c r="A41" t="s">
        <v>447</v>
      </c>
      <c r="C41" s="262" t="s">
        <v>448</v>
      </c>
      <c r="D41" t="e">
        <f>LEN(#REF!)</f>
        <v>#REF!</v>
      </c>
      <c r="H41" s="249" t="str">
        <f>'Assembly Program'!D41</f>
        <v>0100000_00101_00101_101_00111_0010011</v>
      </c>
      <c r="I41" s="245" t="s">
        <v>449</v>
      </c>
    </row>
    <row r="42" spans="1:15">
      <c r="D42" t="e">
        <f>LEN(#REF!)</f>
        <v>#REF!</v>
      </c>
      <c r="H42" s="249"/>
      <c r="I42" s="245"/>
    </row>
    <row r="43" spans="1:15">
      <c r="A43" t="s">
        <v>450</v>
      </c>
      <c r="D43" t="e">
        <f>LEN(#REF!)</f>
        <v>#REF!</v>
      </c>
      <c r="H43" s="239"/>
      <c r="I43" s="245"/>
    </row>
    <row r="44" spans="1:15">
      <c r="A44" t="s">
        <v>451</v>
      </c>
      <c r="C44" s="256" t="s">
        <v>452</v>
      </c>
      <c r="D44" t="e">
        <f>LEN(#REF!)</f>
        <v>#REF!</v>
      </c>
      <c r="H44" s="249" t="str">
        <f>'Assembly Program'!D44</f>
        <v>000000000001_00000_000_00101_0010011</v>
      </c>
      <c r="I44" s="244" t="s">
        <v>453</v>
      </c>
      <c r="J44" s="247"/>
      <c r="K44" s="236"/>
      <c r="L44" s="236"/>
      <c r="M44" s="236"/>
      <c r="N44" s="236"/>
      <c r="O44" s="236"/>
    </row>
    <row r="45" spans="1:15">
      <c r="A45" t="s">
        <v>454</v>
      </c>
      <c r="C45" s="256" t="s">
        <v>455</v>
      </c>
      <c r="D45" t="e">
        <f>LEN(#REF!)</f>
        <v>#REF!</v>
      </c>
      <c r="H45" s="249" t="str">
        <f>'Assembly Program'!D45</f>
        <v>000000000101_00101_000_00101_0010011</v>
      </c>
      <c r="I45" s="244" t="s">
        <v>456</v>
      </c>
      <c r="J45" s="247"/>
      <c r="K45" s="236"/>
      <c r="L45" s="236"/>
      <c r="M45" s="236"/>
      <c r="N45" s="236"/>
      <c r="O45" s="236"/>
    </row>
    <row r="46" spans="1:15">
      <c r="A46" t="s">
        <v>457</v>
      </c>
      <c r="C46" s="257"/>
      <c r="D46" t="e">
        <f>LEN(#REF!)</f>
        <v>#REF!</v>
      </c>
      <c r="H46" s="249" t="str">
        <f>'Assembly Program'!D46</f>
        <v>00000001000000000000_00111_1101111</v>
      </c>
      <c r="I46" s="245" t="s">
        <v>458</v>
      </c>
      <c r="J46" s="239" t="s">
        <v>459</v>
      </c>
    </row>
    <row r="47" spans="1:15">
      <c r="A47" t="s">
        <v>460</v>
      </c>
      <c r="C47" s="256" t="s">
        <v>461</v>
      </c>
      <c r="D47" t="e">
        <f>LEN(#REF!)</f>
        <v>#REF!</v>
      </c>
      <c r="H47" s="249" t="str">
        <f>'Assembly Program'!D47</f>
        <v>000000000001_00000_000_00100_0010011</v>
      </c>
      <c r="I47" s="244" t="s">
        <v>462</v>
      </c>
      <c r="J47" s="247"/>
      <c r="K47" s="236"/>
      <c r="L47" s="236"/>
      <c r="M47" s="236"/>
      <c r="N47" s="236"/>
      <c r="O47" s="236"/>
    </row>
    <row r="48" spans="1:15">
      <c r="A48" t="s">
        <v>463</v>
      </c>
      <c r="C48" s="256" t="s">
        <v>464</v>
      </c>
      <c r="D48" t="e">
        <f>LEN(#REF!)</f>
        <v>#REF!</v>
      </c>
      <c r="H48" s="249" t="str">
        <f>'Assembly Program'!D48</f>
        <v>000000000101_00000_000_00100_0010011</v>
      </c>
      <c r="I48" s="244" t="s">
        <v>465</v>
      </c>
      <c r="J48" s="247"/>
      <c r="K48" s="236"/>
      <c r="L48" s="236"/>
      <c r="M48" s="236"/>
      <c r="N48" s="236"/>
      <c r="O48" s="236"/>
    </row>
    <row r="49" spans="1:15">
      <c r="A49" t="s">
        <v>466</v>
      </c>
      <c r="C49" s="257"/>
      <c r="D49" t="e">
        <f>LEN(#REF!)</f>
        <v>#REF!</v>
      </c>
      <c r="H49" s="249" t="str">
        <f>'Assembly Program'!D49</f>
        <v>00000000100000000000_00111_1101111</v>
      </c>
      <c r="I49" s="245" t="s">
        <v>467</v>
      </c>
    </row>
    <row r="50" spans="1:15">
      <c r="A50" t="s">
        <v>468</v>
      </c>
      <c r="C50" s="257"/>
      <c r="D50" t="e">
        <f>LEN(#REF!)</f>
        <v>#REF!</v>
      </c>
      <c r="H50" s="249" t="str">
        <f>'Assembly Program'!D50</f>
        <v>000001100_00111_000_00100_1100111</v>
      </c>
      <c r="I50" s="245"/>
    </row>
    <row r="51" spans="1:15">
      <c r="A51" t="s">
        <v>469</v>
      </c>
      <c r="C51" s="256" t="s">
        <v>452</v>
      </c>
      <c r="D51" t="e">
        <f>LEN(#REF!)</f>
        <v>#REF!</v>
      </c>
      <c r="H51" s="249" t="str">
        <f>'Assembly Program'!D51</f>
        <v>000000000001_00000_000_00101_0010011</v>
      </c>
      <c r="I51" s="244" t="s">
        <v>453</v>
      </c>
      <c r="J51" s="247"/>
      <c r="K51" s="236"/>
      <c r="L51" s="236"/>
      <c r="M51" s="236"/>
      <c r="N51" s="236"/>
      <c r="O51" s="236"/>
    </row>
    <row r="52" spans="1:15">
      <c r="A52" t="s">
        <v>470</v>
      </c>
      <c r="C52" s="256" t="s">
        <v>471</v>
      </c>
      <c r="D52" t="e">
        <f>LEN(#REF!)</f>
        <v>#REF!</v>
      </c>
      <c r="H52" s="249" t="str">
        <f>'Assembly Program'!D52</f>
        <v>000000000010_00000_000_00101_0010011</v>
      </c>
      <c r="I52" s="244" t="s">
        <v>472</v>
      </c>
      <c r="J52" s="247"/>
      <c r="K52" s="236"/>
      <c r="L52" s="236"/>
      <c r="M52" s="236"/>
      <c r="N52" s="236"/>
      <c r="O52" s="236"/>
    </row>
    <row r="53" spans="1:15">
      <c r="A53" t="s">
        <v>473</v>
      </c>
      <c r="C53" s="256" t="s">
        <v>474</v>
      </c>
      <c r="D53" t="e">
        <f>LEN(#REF!)</f>
        <v>#REF!</v>
      </c>
      <c r="H53" s="249" t="str">
        <f>'Assembly Program'!D53</f>
        <v>000000000011_00000_000_00101_0010011</v>
      </c>
      <c r="I53" s="244" t="s">
        <v>475</v>
      </c>
      <c r="J53" s="247"/>
      <c r="K53" s="236"/>
      <c r="L53" s="236"/>
      <c r="M53" s="236"/>
      <c r="N53" s="236"/>
      <c r="O53" s="236"/>
    </row>
    <row r="54" spans="1:15">
      <c r="D54" t="e">
        <f>LEN(#REF!)</f>
        <v>#REF!</v>
      </c>
      <c r="H54" s="239">
        <f>'Assembly Program'!D54</f>
        <v>0</v>
      </c>
      <c r="I54" s="245"/>
    </row>
    <row r="55" spans="1:15">
      <c r="A55" t="s">
        <v>476</v>
      </c>
      <c r="D55" t="e">
        <f>LEN(#REF!)</f>
        <v>#REF!</v>
      </c>
      <c r="H55" s="239">
        <f>'Assembly Program'!D55</f>
        <v>0</v>
      </c>
      <c r="I55" s="245"/>
    </row>
    <row r="56" spans="1:15">
      <c r="A56" t="s">
        <v>477</v>
      </c>
      <c r="C56" s="256" t="s">
        <v>478</v>
      </c>
      <c r="D56" t="e">
        <f>LEN(#REF!)</f>
        <v>#REF!</v>
      </c>
      <c r="H56" s="249" t="str">
        <f>'Assembly Program'!D56</f>
        <v>000010000000_00000_000_00101_0010011</v>
      </c>
      <c r="I56" s="244" t="s">
        <v>479</v>
      </c>
      <c r="J56" s="247"/>
      <c r="K56" s="236"/>
      <c r="L56" s="236"/>
      <c r="M56" s="236"/>
      <c r="N56" s="236"/>
      <c r="O56" s="236"/>
    </row>
    <row r="57" spans="1:15">
      <c r="A57" t="s">
        <v>480</v>
      </c>
      <c r="C57" s="12" t="s">
        <v>481</v>
      </c>
      <c r="D57" t="e">
        <f>LEN(#REF!)</f>
        <v>#REF!</v>
      </c>
      <c r="H57" s="249" t="str">
        <f>'Assembly Program'!D57</f>
        <v>0000000_00101_00000_010_01000_0100011</v>
      </c>
      <c r="I57" s="245" t="s">
        <v>482</v>
      </c>
    </row>
    <row r="58" spans="1:15">
      <c r="A58" t="s">
        <v>483</v>
      </c>
      <c r="C58" s="12" t="s">
        <v>484</v>
      </c>
      <c r="D58" t="e">
        <f>LEN(#REF!)</f>
        <v>#REF!</v>
      </c>
      <c r="H58" s="249" t="str">
        <f>'Assembly Program'!D58</f>
        <v>0000000_00101_00000_000_00001_0100011</v>
      </c>
      <c r="I58" s="245" t="s">
        <v>485</v>
      </c>
    </row>
    <row r="59" spans="1:15">
      <c r="A59" t="s">
        <v>486</v>
      </c>
      <c r="C59" s="12" t="s">
        <v>487</v>
      </c>
      <c r="D59" t="e">
        <f>LEN(#REF!)</f>
        <v>#REF!</v>
      </c>
      <c r="H59" s="249" t="str">
        <f>'Assembly Program'!D59</f>
        <v>0000000_00101_00000_001_00010_0100011</v>
      </c>
      <c r="I59" s="245" t="s">
        <v>488</v>
      </c>
    </row>
    <row r="60" spans="1:15">
      <c r="C60" s="50"/>
      <c r="D60" t="e">
        <f>LEN(#REF!)</f>
        <v>#REF!</v>
      </c>
      <c r="H60" s="239">
        <f>'Assembly Program'!D60</f>
        <v>0</v>
      </c>
      <c r="I60" s="245"/>
    </row>
    <row r="61" spans="1:15">
      <c r="A61" t="s">
        <v>489</v>
      </c>
      <c r="C61" s="50"/>
      <c r="D61" t="e">
        <f>LEN(#REF!)</f>
        <v>#REF!</v>
      </c>
      <c r="H61" s="239">
        <f>'Assembly Program'!D61</f>
        <v>0</v>
      </c>
      <c r="I61" s="245"/>
    </row>
    <row r="62" spans="1:15">
      <c r="A62" t="s">
        <v>490</v>
      </c>
      <c r="C62" s="256" t="s">
        <v>491</v>
      </c>
      <c r="D62" t="e">
        <f>LEN(#REF!)</f>
        <v>#REF!</v>
      </c>
      <c r="H62" s="249" t="str">
        <f>'Assembly Program'!D62</f>
        <v>000000000000_00000_000_00110_0010011</v>
      </c>
      <c r="I62" s="244" t="s">
        <v>492</v>
      </c>
      <c r="J62" s="247"/>
      <c r="K62" s="236"/>
      <c r="L62" s="236"/>
      <c r="M62" s="236"/>
      <c r="N62" s="236"/>
      <c r="O62" s="236"/>
    </row>
    <row r="63" spans="1:15">
      <c r="A63" t="s">
        <v>493</v>
      </c>
      <c r="C63" s="256" t="s">
        <v>494</v>
      </c>
      <c r="D63" t="e">
        <f>LEN(#REF!)</f>
        <v>#REF!</v>
      </c>
      <c r="H63" s="249" t="str">
        <f>'Assembly Program'!D63</f>
        <v>000000000000_00000_000_00111_0010011</v>
      </c>
      <c r="I63" s="244" t="s">
        <v>495</v>
      </c>
      <c r="J63" s="247"/>
      <c r="K63" s="236"/>
      <c r="L63" s="236"/>
      <c r="M63" s="236"/>
      <c r="N63" s="236"/>
      <c r="O63" s="236"/>
    </row>
    <row r="64" spans="1:15">
      <c r="A64" t="s">
        <v>496</v>
      </c>
      <c r="C64" s="252" t="s">
        <v>497</v>
      </c>
      <c r="D64" t="e">
        <f>LEN(#REF!)</f>
        <v>#REF!</v>
      </c>
      <c r="H64" s="249" t="str">
        <f>'Assembly Program'!D64</f>
        <v>000000000000_00000_010_00110_0000011</v>
      </c>
      <c r="I64" s="239" t="s">
        <v>498</v>
      </c>
    </row>
    <row r="65" spans="1:9">
      <c r="A65" t="s">
        <v>499</v>
      </c>
      <c r="C65" s="252" t="s">
        <v>500</v>
      </c>
      <c r="D65" t="e">
        <f>LEN(#REF!)</f>
        <v>#REF!</v>
      </c>
      <c r="H65" s="249" t="str">
        <f>'Assembly Program'!D65</f>
        <v>000000001000_00000_000_00111_0000011</v>
      </c>
      <c r="I65" s="239" t="s">
        <v>501</v>
      </c>
    </row>
    <row r="66" spans="1:9">
      <c r="D66" t="e">
        <f>LEN(#REF!)</f>
        <v>#REF!</v>
      </c>
      <c r="H66" s="239">
        <f>'Assembly Program'!D66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26E56-B5F0-4C91-B182-31229862B6E8}">
  <dimension ref="A1:P66"/>
  <sheetViews>
    <sheetView workbookViewId="0">
      <pane xSplit="1" topLeftCell="H1" activePane="topRight" state="frozen"/>
      <selection pane="topRight" activeCell="H53" sqref="H53"/>
    </sheetView>
  </sheetViews>
  <sheetFormatPr defaultRowHeight="14.4"/>
  <cols>
    <col min="1" max="1" width="57.44140625" customWidth="1"/>
    <col min="2" max="2" width="14.33203125" style="239" hidden="1" customWidth="1"/>
    <col min="3" max="3" width="25.6640625" style="239" customWidth="1"/>
    <col min="4" max="4" width="75" style="264" customWidth="1"/>
    <col min="5" max="5" width="20.33203125" customWidth="1"/>
    <col min="6" max="6" width="28" customWidth="1"/>
    <col min="7" max="7" width="22" customWidth="1"/>
    <col min="8" max="8" width="20" customWidth="1"/>
  </cols>
  <sheetData>
    <row r="1" spans="1:16">
      <c r="A1" t="s">
        <v>344</v>
      </c>
      <c r="B1" s="239" t="s">
        <v>502</v>
      </c>
      <c r="C1" s="239" t="s">
        <v>503</v>
      </c>
    </row>
    <row r="2" spans="1:16">
      <c r="A2" s="50" t="s">
        <v>345</v>
      </c>
      <c r="B2" s="251" t="s">
        <v>504</v>
      </c>
      <c r="C2" s="252"/>
      <c r="D2" s="266" t="s">
        <v>346</v>
      </c>
      <c r="E2" s="50">
        <f>LEN(D2)</f>
        <v>36</v>
      </c>
      <c r="F2" s="253"/>
      <c r="G2">
        <f>COUNTA(D:D)</f>
        <v>54</v>
      </c>
      <c r="J2" s="114">
        <v>0</v>
      </c>
      <c r="K2" s="114">
        <v>0</v>
      </c>
      <c r="L2" s="114">
        <v>1</v>
      </c>
      <c r="M2" s="114">
        <v>0</v>
      </c>
      <c r="N2" s="114">
        <v>0</v>
      </c>
      <c r="O2" s="114">
        <v>1</v>
      </c>
      <c r="P2" s="115">
        <v>1</v>
      </c>
    </row>
    <row r="3" spans="1:16">
      <c r="A3" s="50" t="s">
        <v>348</v>
      </c>
      <c r="B3" s="251" t="s">
        <v>505</v>
      </c>
      <c r="C3" s="252"/>
      <c r="D3" s="266" t="s">
        <v>349</v>
      </c>
      <c r="E3" s="50">
        <f>LEN(D3)</f>
        <v>36</v>
      </c>
      <c r="F3" s="253"/>
      <c r="J3" s="114">
        <v>0</v>
      </c>
      <c r="K3" s="114">
        <v>0</v>
      </c>
      <c r="L3" s="114">
        <v>1</v>
      </c>
      <c r="M3" s="114">
        <v>0</v>
      </c>
      <c r="N3" s="114">
        <v>0</v>
      </c>
      <c r="O3" s="114">
        <v>1</v>
      </c>
      <c r="P3" s="115">
        <v>1</v>
      </c>
    </row>
    <row r="4" spans="1:16">
      <c r="A4" s="50" t="s">
        <v>351</v>
      </c>
      <c r="B4" s="254" t="s">
        <v>506</v>
      </c>
      <c r="C4" s="252"/>
      <c r="D4" s="266" t="s">
        <v>352</v>
      </c>
      <c r="E4" s="50">
        <f t="shared" ref="E4:E66" si="0">LEN(D4)</f>
        <v>37</v>
      </c>
      <c r="F4" s="253"/>
    </row>
    <row r="5" spans="1:16">
      <c r="A5" s="50" t="s">
        <v>354</v>
      </c>
      <c r="B5" s="254" t="s">
        <v>507</v>
      </c>
      <c r="C5" s="252"/>
      <c r="D5" s="266" t="s">
        <v>355</v>
      </c>
      <c r="E5" s="50">
        <f t="shared" si="0"/>
        <v>37</v>
      </c>
      <c r="F5" s="253"/>
    </row>
    <row r="6" spans="1:16">
      <c r="A6" s="50" t="s">
        <v>357</v>
      </c>
      <c r="B6" s="252" t="s">
        <v>508</v>
      </c>
      <c r="C6" s="252"/>
      <c r="D6" s="266" t="s">
        <v>358</v>
      </c>
      <c r="E6" s="50">
        <f t="shared" si="0"/>
        <v>36</v>
      </c>
      <c r="F6" s="253"/>
      <c r="J6" s="114">
        <v>0</v>
      </c>
      <c r="K6" s="114">
        <v>0</v>
      </c>
      <c r="L6" s="114">
        <v>1</v>
      </c>
      <c r="M6" s="114">
        <v>0</v>
      </c>
      <c r="N6" s="114">
        <v>0</v>
      </c>
      <c r="O6" s="114">
        <v>1</v>
      </c>
      <c r="P6" s="115">
        <v>1</v>
      </c>
    </row>
    <row r="7" spans="1:16">
      <c r="A7" s="257" t="s">
        <v>360</v>
      </c>
      <c r="B7" s="252" t="s">
        <v>509</v>
      </c>
      <c r="C7" s="252"/>
      <c r="D7" s="266" t="s">
        <v>510</v>
      </c>
      <c r="E7" s="50">
        <f t="shared" si="0"/>
        <v>37</v>
      </c>
      <c r="F7" s="50"/>
    </row>
    <row r="8" spans="1:16">
      <c r="A8" s="50" t="s">
        <v>363</v>
      </c>
      <c r="B8" s="252" t="s">
        <v>511</v>
      </c>
      <c r="C8" s="252"/>
      <c r="D8" s="267" t="s">
        <v>364</v>
      </c>
      <c r="E8" s="50">
        <f t="shared" si="0"/>
        <v>37</v>
      </c>
      <c r="F8" s="253"/>
    </row>
    <row r="9" spans="1:16">
      <c r="A9" s="50" t="s">
        <v>366</v>
      </c>
      <c r="B9" s="252" t="s">
        <v>512</v>
      </c>
      <c r="C9" s="252"/>
      <c r="D9" s="266" t="s">
        <v>367</v>
      </c>
      <c r="E9" s="50">
        <f t="shared" si="0"/>
        <v>36</v>
      </c>
      <c r="F9" s="253"/>
      <c r="J9" s="114">
        <v>0</v>
      </c>
      <c r="K9" s="114">
        <v>0</v>
      </c>
      <c r="L9" s="114">
        <v>1</v>
      </c>
      <c r="M9" s="114">
        <v>0</v>
      </c>
      <c r="N9" s="114">
        <v>0</v>
      </c>
      <c r="O9" s="114">
        <v>1</v>
      </c>
      <c r="P9" s="115">
        <v>1</v>
      </c>
    </row>
    <row r="10" spans="1:16">
      <c r="A10" s="50" t="s">
        <v>369</v>
      </c>
      <c r="B10" s="252" t="s">
        <v>513</v>
      </c>
      <c r="C10" s="252"/>
      <c r="D10" s="266" t="s">
        <v>370</v>
      </c>
      <c r="E10" s="50">
        <f t="shared" si="0"/>
        <v>37</v>
      </c>
      <c r="F10" s="253"/>
    </row>
    <row r="11" spans="1:16">
      <c r="A11" s="50" t="s">
        <v>372</v>
      </c>
      <c r="B11" s="252" t="s">
        <v>514</v>
      </c>
      <c r="C11" s="252"/>
      <c r="D11" s="266" t="s">
        <v>373</v>
      </c>
      <c r="E11" s="50">
        <f t="shared" si="0"/>
        <v>36</v>
      </c>
      <c r="F11" s="253"/>
    </row>
    <row r="12" spans="1:16">
      <c r="A12" s="50" t="s">
        <v>375</v>
      </c>
      <c r="B12" s="252" t="s">
        <v>515</v>
      </c>
      <c r="C12" s="252"/>
      <c r="D12" s="266" t="s">
        <v>376</v>
      </c>
      <c r="E12" s="50">
        <f t="shared" si="0"/>
        <v>34</v>
      </c>
      <c r="F12" s="253"/>
    </row>
    <row r="13" spans="1:16">
      <c r="A13" s="50" t="s">
        <v>379</v>
      </c>
      <c r="B13" s="252" t="s">
        <v>516</v>
      </c>
      <c r="C13" s="252"/>
      <c r="D13" s="266" t="s">
        <v>380</v>
      </c>
      <c r="E13" s="50">
        <f t="shared" si="0"/>
        <v>34</v>
      </c>
      <c r="F13" s="253"/>
    </row>
    <row r="14" spans="1:16">
      <c r="A14" s="50"/>
      <c r="B14" s="255" t="s">
        <v>517</v>
      </c>
      <c r="C14" s="252"/>
      <c r="D14" s="265"/>
      <c r="E14" s="50">
        <f t="shared" si="0"/>
        <v>0</v>
      </c>
      <c r="F14" s="50"/>
    </row>
    <row r="15" spans="1:16">
      <c r="A15" s="50" t="s">
        <v>381</v>
      </c>
      <c r="B15" s="252" t="s">
        <v>518</v>
      </c>
      <c r="C15" s="252"/>
      <c r="D15" s="266" t="s">
        <v>382</v>
      </c>
      <c r="E15" s="50">
        <f t="shared" si="0"/>
        <v>36</v>
      </c>
      <c r="F15" s="261"/>
      <c r="J15" s="114">
        <v>0</v>
      </c>
      <c r="K15" s="114">
        <v>0</v>
      </c>
      <c r="L15" s="114">
        <v>1</v>
      </c>
      <c r="M15" s="114">
        <v>0</v>
      </c>
      <c r="N15" s="114">
        <v>0</v>
      </c>
      <c r="O15" s="114">
        <v>1</v>
      </c>
      <c r="P15" s="115">
        <v>1</v>
      </c>
    </row>
    <row r="16" spans="1:16">
      <c r="A16" s="50" t="s">
        <v>384</v>
      </c>
      <c r="B16" s="252" t="s">
        <v>519</v>
      </c>
      <c r="C16" s="252"/>
      <c r="D16" s="266" t="s">
        <v>520</v>
      </c>
      <c r="E16" s="50">
        <f t="shared" si="0"/>
        <v>37</v>
      </c>
      <c r="F16" s="261"/>
      <c r="G16" t="s">
        <v>521</v>
      </c>
    </row>
    <row r="17" spans="1:16">
      <c r="A17" s="50" t="s">
        <v>386</v>
      </c>
      <c r="B17" s="252" t="s">
        <v>511</v>
      </c>
      <c r="C17" s="252"/>
      <c r="D17" s="266" t="s">
        <v>387</v>
      </c>
      <c r="E17" s="50">
        <f t="shared" si="0"/>
        <v>36</v>
      </c>
      <c r="F17" s="261"/>
      <c r="J17" s="114">
        <v>0</v>
      </c>
      <c r="K17" s="114">
        <v>0</v>
      </c>
      <c r="L17" s="114">
        <v>1</v>
      </c>
      <c r="M17" s="114">
        <v>0</v>
      </c>
      <c r="N17" s="114">
        <v>0</v>
      </c>
      <c r="O17" s="114">
        <v>1</v>
      </c>
      <c r="P17" s="115">
        <v>1</v>
      </c>
    </row>
    <row r="18" spans="1:16">
      <c r="A18" s="50" t="s">
        <v>389</v>
      </c>
      <c r="B18" s="252" t="s">
        <v>522</v>
      </c>
      <c r="C18" s="252"/>
      <c r="D18" s="266" t="s">
        <v>390</v>
      </c>
      <c r="E18" s="50">
        <f t="shared" si="0"/>
        <v>36</v>
      </c>
      <c r="F18" s="261"/>
      <c r="J18" s="114">
        <v>0</v>
      </c>
      <c r="K18" s="114">
        <v>0</v>
      </c>
      <c r="L18" s="114">
        <v>1</v>
      </c>
      <c r="M18" s="114">
        <v>0</v>
      </c>
      <c r="N18" s="114">
        <v>0</v>
      </c>
      <c r="O18" s="114">
        <v>1</v>
      </c>
      <c r="P18" s="115">
        <v>1</v>
      </c>
    </row>
    <row r="19" spans="1:16">
      <c r="A19" s="50" t="s">
        <v>392</v>
      </c>
      <c r="B19" s="252" t="s">
        <v>523</v>
      </c>
      <c r="C19" s="252"/>
      <c r="D19" s="266" t="s">
        <v>524</v>
      </c>
      <c r="E19" s="50">
        <f t="shared" si="0"/>
        <v>37</v>
      </c>
      <c r="F19" s="261"/>
    </row>
    <row r="20" spans="1:16">
      <c r="A20" s="50" t="s">
        <v>394</v>
      </c>
      <c r="B20" s="252" t="s">
        <v>525</v>
      </c>
      <c r="C20" s="252"/>
      <c r="D20" s="266" t="s">
        <v>395</v>
      </c>
      <c r="E20" s="50">
        <f t="shared" si="0"/>
        <v>36</v>
      </c>
      <c r="F20" s="261"/>
      <c r="J20" s="114">
        <v>0</v>
      </c>
      <c r="K20" s="114">
        <v>0</v>
      </c>
      <c r="L20" s="114">
        <v>1</v>
      </c>
      <c r="M20" s="114">
        <v>0</v>
      </c>
      <c r="N20" s="114">
        <v>0</v>
      </c>
      <c r="O20" s="114">
        <v>1</v>
      </c>
      <c r="P20" s="115">
        <v>1</v>
      </c>
    </row>
    <row r="21" spans="1:16">
      <c r="A21" s="50" t="s">
        <v>397</v>
      </c>
      <c r="B21" s="252" t="s">
        <v>511</v>
      </c>
      <c r="C21" s="252"/>
      <c r="D21" s="266" t="s">
        <v>398</v>
      </c>
      <c r="E21" s="50">
        <f t="shared" si="0"/>
        <v>36</v>
      </c>
      <c r="F21" s="261"/>
      <c r="J21" s="114">
        <v>0</v>
      </c>
      <c r="K21" s="114">
        <v>0</v>
      </c>
      <c r="L21" s="114">
        <v>1</v>
      </c>
      <c r="M21" s="114">
        <v>0</v>
      </c>
      <c r="N21" s="114">
        <v>0</v>
      </c>
      <c r="O21" s="114">
        <v>1</v>
      </c>
      <c r="P21" s="115">
        <v>1</v>
      </c>
    </row>
    <row r="22" spans="1:16">
      <c r="A22" s="50" t="s">
        <v>400</v>
      </c>
      <c r="B22" s="252" t="s">
        <v>526</v>
      </c>
      <c r="C22" s="252"/>
      <c r="D22" s="266" t="s">
        <v>527</v>
      </c>
      <c r="E22" s="50">
        <f t="shared" si="0"/>
        <v>37</v>
      </c>
      <c r="F22" s="261"/>
    </row>
    <row r="23" spans="1:16">
      <c r="A23" s="50" t="s">
        <v>528</v>
      </c>
      <c r="B23" s="252" t="s">
        <v>529</v>
      </c>
      <c r="C23" s="252"/>
      <c r="D23" s="266" t="s">
        <v>403</v>
      </c>
      <c r="E23" s="50">
        <f t="shared" si="0"/>
        <v>36</v>
      </c>
      <c r="F23" s="261"/>
      <c r="J23" s="114">
        <v>0</v>
      </c>
      <c r="K23" s="114">
        <v>0</v>
      </c>
      <c r="L23" s="114">
        <v>1</v>
      </c>
      <c r="M23" s="114">
        <v>0</v>
      </c>
      <c r="N23" s="114">
        <v>0</v>
      </c>
      <c r="O23" s="114">
        <v>1</v>
      </c>
      <c r="P23" s="115">
        <v>1</v>
      </c>
    </row>
    <row r="24" spans="1:16">
      <c r="A24" s="50" t="s">
        <v>405</v>
      </c>
      <c r="B24" s="252" t="s">
        <v>530</v>
      </c>
      <c r="C24" s="252"/>
      <c r="D24" s="266" t="s">
        <v>406</v>
      </c>
      <c r="E24" s="50">
        <f t="shared" si="0"/>
        <v>36</v>
      </c>
      <c r="F24" s="261"/>
      <c r="J24" s="114">
        <v>0</v>
      </c>
      <c r="K24" s="114">
        <v>0</v>
      </c>
      <c r="L24" s="114">
        <v>1</v>
      </c>
      <c r="M24" s="114">
        <v>0</v>
      </c>
      <c r="N24" s="114">
        <v>0</v>
      </c>
      <c r="O24" s="114">
        <v>1</v>
      </c>
      <c r="P24" s="115">
        <v>1</v>
      </c>
    </row>
    <row r="25" spans="1:16">
      <c r="A25" s="50" t="s">
        <v>408</v>
      </c>
      <c r="B25" s="252" t="s">
        <v>511</v>
      </c>
      <c r="C25" s="252"/>
      <c r="D25" s="266" t="s">
        <v>409</v>
      </c>
      <c r="E25" s="50">
        <f t="shared" si="0"/>
        <v>36</v>
      </c>
      <c r="F25" s="261"/>
    </row>
    <row r="26" spans="1:16">
      <c r="A26" s="50" t="s">
        <v>411</v>
      </c>
      <c r="B26" s="252" t="s">
        <v>531</v>
      </c>
      <c r="C26" s="252"/>
      <c r="D26" s="267" t="s">
        <v>412</v>
      </c>
      <c r="E26" s="50">
        <f t="shared" si="0"/>
        <v>37</v>
      </c>
      <c r="F26" s="261"/>
    </row>
    <row r="27" spans="1:16">
      <c r="A27" s="50" t="s">
        <v>414</v>
      </c>
      <c r="B27" s="252" t="s">
        <v>532</v>
      </c>
      <c r="C27" s="252"/>
      <c r="D27" s="267" t="s">
        <v>415</v>
      </c>
      <c r="E27" s="50">
        <f t="shared" si="0"/>
        <v>36</v>
      </c>
      <c r="F27" s="261"/>
    </row>
    <row r="28" spans="1:16">
      <c r="A28" s="50" t="s">
        <v>417</v>
      </c>
      <c r="B28" s="252" t="s">
        <v>533</v>
      </c>
      <c r="C28" s="252"/>
      <c r="D28" s="267" t="s">
        <v>418</v>
      </c>
      <c r="E28" s="50">
        <f t="shared" si="0"/>
        <v>37</v>
      </c>
      <c r="F28" s="261"/>
    </row>
    <row r="29" spans="1:16">
      <c r="A29" s="50" t="s">
        <v>420</v>
      </c>
      <c r="B29" s="252" t="s">
        <v>534</v>
      </c>
      <c r="C29" s="252"/>
      <c r="D29" s="267" t="s">
        <v>421</v>
      </c>
      <c r="E29" s="50">
        <f t="shared" si="0"/>
        <v>36</v>
      </c>
      <c r="F29" s="261"/>
    </row>
    <row r="30" spans="1:16">
      <c r="A30" s="50" t="s">
        <v>423</v>
      </c>
      <c r="B30" s="252" t="s">
        <v>535</v>
      </c>
      <c r="C30" s="252"/>
      <c r="D30" s="267" t="s">
        <v>424</v>
      </c>
      <c r="E30" s="50">
        <f t="shared" si="0"/>
        <v>37</v>
      </c>
      <c r="F30" s="261"/>
    </row>
    <row r="31" spans="1:16">
      <c r="A31" s="50" t="s">
        <v>426</v>
      </c>
      <c r="B31" s="252" t="s">
        <v>536</v>
      </c>
      <c r="C31" s="252"/>
      <c r="D31" s="266" t="s">
        <v>427</v>
      </c>
      <c r="E31" s="50">
        <f t="shared" si="0"/>
        <v>36</v>
      </c>
      <c r="F31" s="261"/>
      <c r="J31" s="114">
        <v>0</v>
      </c>
      <c r="K31" s="114">
        <v>0</v>
      </c>
      <c r="L31" s="114">
        <v>1</v>
      </c>
      <c r="M31" s="114">
        <v>0</v>
      </c>
      <c r="N31" s="114">
        <v>0</v>
      </c>
      <c r="O31" s="114">
        <v>1</v>
      </c>
      <c r="P31" s="115">
        <v>1</v>
      </c>
    </row>
    <row r="32" spans="1:16">
      <c r="A32" s="50" t="s">
        <v>429</v>
      </c>
      <c r="B32" s="252"/>
      <c r="C32" s="252"/>
      <c r="D32" s="266" t="s">
        <v>537</v>
      </c>
      <c r="E32" s="50">
        <f t="shared" si="0"/>
        <v>36</v>
      </c>
      <c r="F32" s="261"/>
      <c r="J32" s="114">
        <v>0</v>
      </c>
      <c r="K32" s="114">
        <v>0</v>
      </c>
      <c r="L32" s="114">
        <v>1</v>
      </c>
      <c r="M32" s="114">
        <v>0</v>
      </c>
      <c r="N32" s="114">
        <v>0</v>
      </c>
      <c r="O32" s="114">
        <v>1</v>
      </c>
      <c r="P32" s="115">
        <v>1</v>
      </c>
    </row>
    <row r="33" spans="1:16">
      <c r="A33" s="50"/>
      <c r="B33" s="252"/>
      <c r="C33" s="252"/>
      <c r="D33" s="265"/>
      <c r="E33" s="50">
        <f t="shared" si="0"/>
        <v>0</v>
      </c>
      <c r="F33" s="50"/>
    </row>
    <row r="34" spans="1:16">
      <c r="A34" s="263" t="s">
        <v>432</v>
      </c>
      <c r="B34" s="252" t="s">
        <v>538</v>
      </c>
      <c r="C34" s="252"/>
      <c r="D34" s="267" t="s">
        <v>433</v>
      </c>
      <c r="E34" s="50">
        <f t="shared" si="0"/>
        <v>37</v>
      </c>
      <c r="F34" s="261"/>
    </row>
    <row r="35" spans="1:16">
      <c r="A35" s="50" t="s">
        <v>435</v>
      </c>
      <c r="B35" s="252" t="s">
        <v>539</v>
      </c>
      <c r="C35" s="252"/>
      <c r="D35" s="267" t="s">
        <v>436</v>
      </c>
      <c r="E35" s="50">
        <f t="shared" si="0"/>
        <v>37</v>
      </c>
      <c r="F35" s="261"/>
    </row>
    <row r="36" spans="1:16">
      <c r="A36" s="50"/>
      <c r="B36" s="252"/>
      <c r="C36" s="252"/>
      <c r="D36" s="265"/>
      <c r="E36" s="50">
        <f t="shared" si="0"/>
        <v>0</v>
      </c>
      <c r="F36" s="50"/>
    </row>
    <row r="37" spans="1:16">
      <c r="A37" s="263" t="s">
        <v>438</v>
      </c>
      <c r="B37" s="252" t="s">
        <v>540</v>
      </c>
      <c r="C37" s="252"/>
      <c r="D37" s="267" t="s">
        <v>439</v>
      </c>
      <c r="E37" s="50">
        <f t="shared" si="0"/>
        <v>37</v>
      </c>
      <c r="F37" s="261"/>
    </row>
    <row r="38" spans="1:16">
      <c r="A38" s="50" t="s">
        <v>441</v>
      </c>
      <c r="B38" s="252" t="s">
        <v>541</v>
      </c>
      <c r="C38" s="252"/>
      <c r="D38" s="268" t="s">
        <v>442</v>
      </c>
      <c r="E38" s="50">
        <f t="shared" si="0"/>
        <v>37</v>
      </c>
      <c r="F38" s="261"/>
    </row>
    <row r="39" spans="1:16">
      <c r="A39" s="50"/>
      <c r="B39" s="252"/>
      <c r="C39" s="252"/>
      <c r="D39" s="265"/>
      <c r="E39" s="50">
        <f t="shared" si="0"/>
        <v>0</v>
      </c>
      <c r="F39" s="50"/>
    </row>
    <row r="40" spans="1:16">
      <c r="A40" s="263" t="s">
        <v>444</v>
      </c>
      <c r="B40" s="252" t="s">
        <v>542</v>
      </c>
      <c r="C40" s="252"/>
      <c r="D40" s="267" t="s">
        <v>445</v>
      </c>
      <c r="E40" s="50">
        <f t="shared" si="0"/>
        <v>37</v>
      </c>
      <c r="F40" s="261"/>
    </row>
    <row r="41" spans="1:16">
      <c r="A41" s="50" t="s">
        <v>447</v>
      </c>
      <c r="B41" s="252" t="s">
        <v>543</v>
      </c>
      <c r="C41" s="252"/>
      <c r="D41" s="268" t="s">
        <v>448</v>
      </c>
      <c r="E41" s="50">
        <f t="shared" si="0"/>
        <v>37</v>
      </c>
      <c r="F41" s="261"/>
    </row>
    <row r="42" spans="1:16">
      <c r="A42" s="50"/>
      <c r="B42" s="252"/>
      <c r="C42" s="252"/>
      <c r="D42" s="265"/>
      <c r="E42" s="50">
        <f t="shared" si="0"/>
        <v>0</v>
      </c>
      <c r="F42" s="50"/>
    </row>
    <row r="43" spans="1:16">
      <c r="A43" s="50" t="s">
        <v>450</v>
      </c>
      <c r="B43" s="252"/>
      <c r="C43" s="252"/>
      <c r="D43" s="265"/>
      <c r="E43" s="50">
        <f t="shared" si="0"/>
        <v>0</v>
      </c>
      <c r="F43" s="50"/>
    </row>
    <row r="44" spans="1:16">
      <c r="A44" s="50" t="s">
        <v>451</v>
      </c>
      <c r="B44" s="252" t="s">
        <v>544</v>
      </c>
      <c r="C44" s="252"/>
      <c r="D44" s="266" t="s">
        <v>452</v>
      </c>
      <c r="E44" s="50">
        <f t="shared" si="0"/>
        <v>36</v>
      </c>
      <c r="F44" s="261"/>
      <c r="J44" s="114">
        <v>0</v>
      </c>
      <c r="K44" s="114">
        <v>0</v>
      </c>
      <c r="L44" s="114">
        <v>1</v>
      </c>
      <c r="M44" s="114">
        <v>0</v>
      </c>
      <c r="N44" s="114">
        <v>0</v>
      </c>
      <c r="O44" s="114">
        <v>1</v>
      </c>
      <c r="P44" s="115">
        <v>1</v>
      </c>
    </row>
    <row r="45" spans="1:16">
      <c r="A45" s="50" t="s">
        <v>454</v>
      </c>
      <c r="B45" s="252" t="s">
        <v>545</v>
      </c>
      <c r="C45" s="252"/>
      <c r="D45" s="266" t="s">
        <v>455</v>
      </c>
      <c r="E45" s="50">
        <f t="shared" si="0"/>
        <v>36</v>
      </c>
      <c r="F45" s="261"/>
      <c r="J45" s="114">
        <v>0</v>
      </c>
      <c r="K45" s="114">
        <v>0</v>
      </c>
      <c r="L45" s="114">
        <v>1</v>
      </c>
      <c r="M45" s="114">
        <v>0</v>
      </c>
      <c r="N45" s="114">
        <v>0</v>
      </c>
      <c r="O45" s="114">
        <v>1</v>
      </c>
      <c r="P45" s="115">
        <v>1</v>
      </c>
    </row>
    <row r="46" spans="1:16">
      <c r="A46" s="50" t="s">
        <v>457</v>
      </c>
      <c r="B46" s="252" t="s">
        <v>546</v>
      </c>
      <c r="C46" s="252"/>
      <c r="D46" s="266" t="s">
        <v>547</v>
      </c>
      <c r="E46" s="50">
        <f t="shared" si="0"/>
        <v>34</v>
      </c>
      <c r="F46" s="261"/>
    </row>
    <row r="47" spans="1:16">
      <c r="A47" s="50" t="s">
        <v>460</v>
      </c>
      <c r="B47" s="252" t="s">
        <v>548</v>
      </c>
      <c r="C47" s="252"/>
      <c r="D47" s="266" t="s">
        <v>461</v>
      </c>
      <c r="E47" s="50">
        <f t="shared" si="0"/>
        <v>36</v>
      </c>
      <c r="F47" s="261"/>
      <c r="H47">
        <v>10000000000</v>
      </c>
      <c r="J47" s="114">
        <v>0</v>
      </c>
      <c r="K47" s="114">
        <v>0</v>
      </c>
      <c r="L47" s="114">
        <v>1</v>
      </c>
      <c r="M47" s="114">
        <v>0</v>
      </c>
      <c r="N47" s="114">
        <v>0</v>
      </c>
      <c r="O47" s="114">
        <v>1</v>
      </c>
      <c r="P47" s="115">
        <v>1</v>
      </c>
    </row>
    <row r="48" spans="1:16">
      <c r="A48" s="50" t="s">
        <v>463</v>
      </c>
      <c r="B48" s="252" t="s">
        <v>549</v>
      </c>
      <c r="C48" s="252"/>
      <c r="D48" s="266" t="s">
        <v>464</v>
      </c>
      <c r="E48" s="50">
        <f t="shared" si="0"/>
        <v>36</v>
      </c>
      <c r="F48" s="261"/>
      <c r="J48" s="114">
        <v>0</v>
      </c>
      <c r="K48" s="114">
        <v>0</v>
      </c>
      <c r="L48" s="114">
        <v>1</v>
      </c>
      <c r="M48" s="114">
        <v>0</v>
      </c>
      <c r="N48" s="114">
        <v>0</v>
      </c>
      <c r="O48" s="114">
        <v>1</v>
      </c>
      <c r="P48" s="115">
        <v>1</v>
      </c>
    </row>
    <row r="49" spans="1:16">
      <c r="A49" s="50" t="s">
        <v>466</v>
      </c>
      <c r="B49" s="252" t="s">
        <v>550</v>
      </c>
      <c r="C49" s="252"/>
      <c r="D49" s="266" t="s">
        <v>551</v>
      </c>
      <c r="E49" s="50">
        <f t="shared" si="0"/>
        <v>34</v>
      </c>
      <c r="F49" s="261"/>
    </row>
    <row r="50" spans="1:16">
      <c r="A50" s="50" t="s">
        <v>552</v>
      </c>
      <c r="B50" s="252" t="s">
        <v>553</v>
      </c>
      <c r="C50" s="252"/>
      <c r="D50" s="266" t="s">
        <v>554</v>
      </c>
      <c r="E50" s="50">
        <f t="shared" si="0"/>
        <v>33</v>
      </c>
      <c r="F50" s="261"/>
      <c r="G50" t="s">
        <v>555</v>
      </c>
    </row>
    <row r="51" spans="1:16">
      <c r="A51" s="50" t="s">
        <v>469</v>
      </c>
      <c r="B51" s="252" t="s">
        <v>556</v>
      </c>
      <c r="C51" s="252"/>
      <c r="D51" s="266" t="s">
        <v>452</v>
      </c>
      <c r="E51" s="50">
        <f t="shared" si="0"/>
        <v>36</v>
      </c>
      <c r="F51" s="261"/>
      <c r="J51" s="114">
        <v>0</v>
      </c>
      <c r="K51" s="114">
        <v>0</v>
      </c>
      <c r="L51" s="114">
        <v>1</v>
      </c>
      <c r="M51" s="114">
        <v>0</v>
      </c>
      <c r="N51" s="114">
        <v>0</v>
      </c>
      <c r="O51" s="114">
        <v>1</v>
      </c>
      <c r="P51" s="115">
        <v>1</v>
      </c>
    </row>
    <row r="52" spans="1:16">
      <c r="A52" s="50" t="s">
        <v>470</v>
      </c>
      <c r="B52" s="252" t="s">
        <v>557</v>
      </c>
      <c r="C52" s="252"/>
      <c r="D52" s="266" t="s">
        <v>471</v>
      </c>
      <c r="E52" s="50">
        <f t="shared" si="0"/>
        <v>36</v>
      </c>
      <c r="F52" s="261"/>
      <c r="J52" s="114">
        <v>0</v>
      </c>
      <c r="K52" s="114">
        <v>0</v>
      </c>
      <c r="L52" s="114">
        <v>1</v>
      </c>
      <c r="M52" s="114">
        <v>0</v>
      </c>
      <c r="N52" s="114">
        <v>0</v>
      </c>
      <c r="O52" s="114">
        <v>1</v>
      </c>
      <c r="P52" s="115">
        <v>1</v>
      </c>
    </row>
    <row r="53" spans="1:16">
      <c r="A53" s="50" t="s">
        <v>473</v>
      </c>
      <c r="B53" s="252" t="s">
        <v>553</v>
      </c>
      <c r="C53" s="252"/>
      <c r="D53" s="266" t="s">
        <v>474</v>
      </c>
      <c r="E53" s="50">
        <f t="shared" si="0"/>
        <v>36</v>
      </c>
      <c r="F53" s="261"/>
      <c r="J53" s="114">
        <v>0</v>
      </c>
      <c r="K53" s="114">
        <v>0</v>
      </c>
      <c r="L53" s="114">
        <v>1</v>
      </c>
      <c r="M53" s="114">
        <v>0</v>
      </c>
      <c r="N53" s="114">
        <v>0</v>
      </c>
      <c r="O53" s="114">
        <v>1</v>
      </c>
      <c r="P53" s="115">
        <v>1</v>
      </c>
    </row>
    <row r="54" spans="1:16">
      <c r="A54" s="50"/>
      <c r="B54" s="252"/>
      <c r="C54" s="252"/>
      <c r="D54" s="265"/>
      <c r="E54" s="50">
        <f t="shared" si="0"/>
        <v>0</v>
      </c>
      <c r="F54" s="50"/>
    </row>
    <row r="55" spans="1:16">
      <c r="A55" s="50" t="s">
        <v>476</v>
      </c>
      <c r="B55" s="252"/>
      <c r="C55" s="252"/>
      <c r="D55" s="265"/>
      <c r="E55" s="50">
        <f t="shared" si="0"/>
        <v>0</v>
      </c>
      <c r="F55" s="50"/>
    </row>
    <row r="56" spans="1:16">
      <c r="A56" s="50" t="s">
        <v>558</v>
      </c>
      <c r="B56" s="252" t="s">
        <v>559</v>
      </c>
      <c r="C56" s="252"/>
      <c r="D56" s="266" t="s">
        <v>478</v>
      </c>
      <c r="E56" s="50">
        <f t="shared" si="0"/>
        <v>36</v>
      </c>
      <c r="F56" s="261"/>
      <c r="J56" s="114">
        <v>0</v>
      </c>
      <c r="K56" s="114">
        <v>0</v>
      </c>
      <c r="L56" s="114">
        <v>1</v>
      </c>
      <c r="M56" s="114">
        <v>0</v>
      </c>
      <c r="N56" s="114">
        <v>0</v>
      </c>
      <c r="O56" s="114">
        <v>1</v>
      </c>
      <c r="P56" s="115">
        <v>1</v>
      </c>
    </row>
    <row r="57" spans="1:16">
      <c r="A57" s="50" t="s">
        <v>480</v>
      </c>
      <c r="B57" s="252" t="s">
        <v>549</v>
      </c>
      <c r="C57" s="252"/>
      <c r="D57" s="267" t="s">
        <v>481</v>
      </c>
      <c r="E57" s="50">
        <f t="shared" si="0"/>
        <v>37</v>
      </c>
      <c r="F57" s="261"/>
    </row>
    <row r="58" spans="1:16">
      <c r="A58" s="50" t="s">
        <v>483</v>
      </c>
      <c r="B58" s="252" t="s">
        <v>560</v>
      </c>
      <c r="C58" s="252"/>
      <c r="D58" s="267" t="s">
        <v>484</v>
      </c>
      <c r="E58" s="50">
        <f t="shared" si="0"/>
        <v>37</v>
      </c>
      <c r="F58" s="261"/>
    </row>
    <row r="59" spans="1:16">
      <c r="A59" s="50" t="s">
        <v>486</v>
      </c>
      <c r="B59" s="252" t="s">
        <v>561</v>
      </c>
      <c r="C59" s="252"/>
      <c r="D59" s="267" t="s">
        <v>487</v>
      </c>
      <c r="E59" s="50">
        <f t="shared" si="0"/>
        <v>37</v>
      </c>
      <c r="F59" s="261"/>
    </row>
    <row r="60" spans="1:16">
      <c r="A60" s="50"/>
      <c r="B60" s="252" t="s">
        <v>562</v>
      </c>
      <c r="C60" s="252"/>
      <c r="D60" s="265"/>
      <c r="E60" s="50">
        <f t="shared" si="0"/>
        <v>0</v>
      </c>
      <c r="F60" s="50"/>
    </row>
    <row r="61" spans="1:16">
      <c r="A61" s="50" t="s">
        <v>489</v>
      </c>
      <c r="B61" s="252" t="s">
        <v>563</v>
      </c>
      <c r="C61" s="252"/>
      <c r="D61" s="265"/>
      <c r="E61" s="50">
        <f t="shared" si="0"/>
        <v>0</v>
      </c>
      <c r="F61" s="50"/>
    </row>
    <row r="62" spans="1:16">
      <c r="A62" s="50" t="s">
        <v>490</v>
      </c>
      <c r="B62" s="252" t="s">
        <v>564</v>
      </c>
      <c r="C62" s="252"/>
      <c r="D62" s="266" t="s">
        <v>491</v>
      </c>
      <c r="E62" s="50">
        <f t="shared" si="0"/>
        <v>36</v>
      </c>
      <c r="F62" s="261"/>
      <c r="J62" s="114">
        <v>0</v>
      </c>
      <c r="K62" s="114">
        <v>0</v>
      </c>
      <c r="L62" s="114">
        <v>1</v>
      </c>
      <c r="M62" s="114">
        <v>0</v>
      </c>
      <c r="N62" s="114">
        <v>0</v>
      </c>
      <c r="O62" s="114">
        <v>1</v>
      </c>
      <c r="P62" s="115">
        <v>1</v>
      </c>
    </row>
    <row r="63" spans="1:16">
      <c r="A63" s="50" t="s">
        <v>493</v>
      </c>
      <c r="B63" s="252" t="s">
        <v>565</v>
      </c>
      <c r="C63" s="252"/>
      <c r="D63" s="266" t="s">
        <v>494</v>
      </c>
      <c r="E63" s="50">
        <f t="shared" si="0"/>
        <v>36</v>
      </c>
      <c r="F63" s="261"/>
      <c r="J63" s="114">
        <v>0</v>
      </c>
      <c r="K63" s="114">
        <v>0</v>
      </c>
      <c r="L63" s="114">
        <v>1</v>
      </c>
      <c r="M63" s="114">
        <v>0</v>
      </c>
      <c r="N63" s="114">
        <v>0</v>
      </c>
      <c r="O63" s="114">
        <v>1</v>
      </c>
      <c r="P63" s="115">
        <v>1</v>
      </c>
    </row>
    <row r="64" spans="1:16">
      <c r="A64" s="50" t="s">
        <v>496</v>
      </c>
      <c r="B64" s="252" t="s">
        <v>566</v>
      </c>
      <c r="C64" s="252"/>
      <c r="D64" s="266" t="s">
        <v>497</v>
      </c>
      <c r="E64" s="50">
        <f t="shared" si="0"/>
        <v>36</v>
      </c>
      <c r="F64" s="261"/>
    </row>
    <row r="65" spans="1:6">
      <c r="A65" s="50" t="s">
        <v>499</v>
      </c>
      <c r="B65" s="252" t="s">
        <v>567</v>
      </c>
      <c r="C65" s="252"/>
      <c r="D65" s="266" t="s">
        <v>500</v>
      </c>
      <c r="E65" s="50">
        <f t="shared" si="0"/>
        <v>36</v>
      </c>
      <c r="F65" s="261"/>
    </row>
    <row r="66" spans="1:6">
      <c r="A66" s="50"/>
      <c r="B66" s="252" t="s">
        <v>568</v>
      </c>
      <c r="C66" s="252"/>
      <c r="D66" s="265"/>
      <c r="E66" s="50">
        <f t="shared" si="0"/>
        <v>0</v>
      </c>
      <c r="F66" s="50"/>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221ED-C254-4724-942A-9BBEDE362F5F}">
  <dimension ref="A1:C46"/>
  <sheetViews>
    <sheetView workbookViewId="0"/>
  </sheetViews>
  <sheetFormatPr defaultRowHeight="14.4"/>
  <cols>
    <col min="1" max="1" width="46.5546875" bestFit="1" customWidth="1"/>
    <col min="2" max="2" width="45.6640625" style="239" customWidth="1"/>
    <col min="3" max="3" width="14.33203125" customWidth="1"/>
  </cols>
  <sheetData>
    <row r="1" spans="1:3">
      <c r="A1" t="s">
        <v>569</v>
      </c>
    </row>
    <row r="2" spans="1:3">
      <c r="A2" t="s">
        <v>570</v>
      </c>
      <c r="B2" s="269" t="s">
        <v>571</v>
      </c>
      <c r="C2">
        <f t="shared" ref="C2:C46" si="0">LEN(B2)</f>
        <v>36</v>
      </c>
    </row>
    <row r="3" spans="1:3">
      <c r="A3" t="s">
        <v>572</v>
      </c>
      <c r="B3" s="269" t="s">
        <v>573</v>
      </c>
      <c r="C3">
        <f t="shared" si="0"/>
        <v>36</v>
      </c>
    </row>
    <row r="4" spans="1:3">
      <c r="A4" t="s">
        <v>574</v>
      </c>
      <c r="B4" s="269" t="s">
        <v>575</v>
      </c>
      <c r="C4">
        <f t="shared" si="0"/>
        <v>36</v>
      </c>
    </row>
    <row r="5" spans="1:3">
      <c r="C5">
        <f t="shared" si="0"/>
        <v>0</v>
      </c>
    </row>
    <row r="6" spans="1:3">
      <c r="A6" t="s">
        <v>576</v>
      </c>
      <c r="C6">
        <f t="shared" si="0"/>
        <v>0</v>
      </c>
    </row>
    <row r="7" spans="1:3">
      <c r="A7" t="s">
        <v>577</v>
      </c>
      <c r="C7">
        <f t="shared" si="0"/>
        <v>0</v>
      </c>
    </row>
    <row r="8" spans="1:3">
      <c r="A8" t="s">
        <v>578</v>
      </c>
      <c r="C8">
        <f t="shared" si="0"/>
        <v>0</v>
      </c>
    </row>
    <row r="9" spans="1:3">
      <c r="A9" t="s">
        <v>579</v>
      </c>
      <c r="C9">
        <f t="shared" si="0"/>
        <v>0</v>
      </c>
    </row>
    <row r="10" spans="1:3">
      <c r="A10" t="s">
        <v>580</v>
      </c>
      <c r="C10">
        <f t="shared" si="0"/>
        <v>0</v>
      </c>
    </row>
    <row r="11" spans="1:3">
      <c r="A11" t="s">
        <v>581</v>
      </c>
      <c r="C11">
        <f t="shared" si="0"/>
        <v>0</v>
      </c>
    </row>
    <row r="12" spans="1:3">
      <c r="C12">
        <f t="shared" si="0"/>
        <v>0</v>
      </c>
    </row>
    <row r="13" spans="1:3">
      <c r="A13" t="s">
        <v>582</v>
      </c>
      <c r="C13">
        <f t="shared" si="0"/>
        <v>0</v>
      </c>
    </row>
    <row r="14" spans="1:3">
      <c r="A14" t="s">
        <v>583</v>
      </c>
      <c r="C14">
        <f t="shared" si="0"/>
        <v>0</v>
      </c>
    </row>
    <row r="15" spans="1:3">
      <c r="A15" t="s">
        <v>584</v>
      </c>
      <c r="C15">
        <f t="shared" si="0"/>
        <v>0</v>
      </c>
    </row>
    <row r="16" spans="1:3">
      <c r="C16">
        <f t="shared" si="0"/>
        <v>0</v>
      </c>
    </row>
    <row r="17" spans="1:3">
      <c r="A17" t="s">
        <v>585</v>
      </c>
      <c r="C17">
        <f t="shared" si="0"/>
        <v>0</v>
      </c>
    </row>
    <row r="18" spans="1:3">
      <c r="C18">
        <f t="shared" si="0"/>
        <v>0</v>
      </c>
    </row>
    <row r="19" spans="1:3">
      <c r="A19" t="s">
        <v>586</v>
      </c>
      <c r="C19">
        <f t="shared" si="0"/>
        <v>0</v>
      </c>
    </row>
    <row r="20" spans="1:3">
      <c r="A20" t="s">
        <v>587</v>
      </c>
      <c r="B20" s="269" t="s">
        <v>588</v>
      </c>
      <c r="C20">
        <f t="shared" si="0"/>
        <v>36</v>
      </c>
    </row>
    <row r="21" spans="1:3">
      <c r="A21" t="s">
        <v>589</v>
      </c>
      <c r="B21" s="269" t="s">
        <v>590</v>
      </c>
      <c r="C21">
        <f t="shared" si="0"/>
        <v>36</v>
      </c>
    </row>
    <row r="22" spans="1:3">
      <c r="A22" t="s">
        <v>591</v>
      </c>
      <c r="B22" s="269" t="s">
        <v>491</v>
      </c>
      <c r="C22">
        <f t="shared" si="0"/>
        <v>36</v>
      </c>
    </row>
    <row r="23" spans="1:3">
      <c r="A23" t="s">
        <v>592</v>
      </c>
      <c r="B23" s="269" t="s">
        <v>593</v>
      </c>
      <c r="C23">
        <f t="shared" si="0"/>
        <v>36</v>
      </c>
    </row>
    <row r="24" spans="1:3">
      <c r="C24">
        <f t="shared" si="0"/>
        <v>0</v>
      </c>
    </row>
    <row r="25" spans="1:3">
      <c r="A25" t="s">
        <v>594</v>
      </c>
      <c r="C25">
        <f t="shared" si="0"/>
        <v>0</v>
      </c>
    </row>
    <row r="26" spans="1:3">
      <c r="A26" t="s">
        <v>595</v>
      </c>
      <c r="B26" s="269" t="s">
        <v>596</v>
      </c>
      <c r="C26">
        <f t="shared" si="0"/>
        <v>34</v>
      </c>
    </row>
    <row r="27" spans="1:3">
      <c r="A27" t="s">
        <v>597</v>
      </c>
      <c r="B27" s="265" t="s">
        <v>598</v>
      </c>
      <c r="C27">
        <f t="shared" si="0"/>
        <v>36</v>
      </c>
    </row>
    <row r="28" spans="1:3">
      <c r="A28" t="s">
        <v>599</v>
      </c>
      <c r="B28" s="265" t="s">
        <v>600</v>
      </c>
      <c r="C28">
        <f t="shared" si="0"/>
        <v>36</v>
      </c>
    </row>
    <row r="29" spans="1:3">
      <c r="A29" t="s">
        <v>601</v>
      </c>
      <c r="B29" s="265" t="s">
        <v>602</v>
      </c>
      <c r="C29">
        <f t="shared" si="0"/>
        <v>36</v>
      </c>
    </row>
    <row r="30" spans="1:3">
      <c r="C30">
        <f t="shared" si="0"/>
        <v>0</v>
      </c>
    </row>
    <row r="31" spans="1:3">
      <c r="A31" t="s">
        <v>603</v>
      </c>
      <c r="C31">
        <f t="shared" si="0"/>
        <v>0</v>
      </c>
    </row>
    <row r="32" spans="1:3">
      <c r="A32" t="s">
        <v>604</v>
      </c>
      <c r="B32" s="265" t="s">
        <v>605</v>
      </c>
      <c r="C32">
        <f t="shared" si="0"/>
        <v>37</v>
      </c>
    </row>
    <row r="33" spans="1:3">
      <c r="A33" t="s">
        <v>606</v>
      </c>
      <c r="B33" s="265" t="s">
        <v>607</v>
      </c>
      <c r="C33">
        <f t="shared" si="0"/>
        <v>37</v>
      </c>
    </row>
    <row r="34" spans="1:3">
      <c r="A34" t="s">
        <v>608</v>
      </c>
      <c r="B34" s="265" t="s">
        <v>609</v>
      </c>
      <c r="C34">
        <f t="shared" si="0"/>
        <v>37</v>
      </c>
    </row>
    <row r="35" spans="1:3">
      <c r="C35">
        <f t="shared" si="0"/>
        <v>0</v>
      </c>
    </row>
    <row r="36" spans="1:3">
      <c r="A36" t="s">
        <v>610</v>
      </c>
      <c r="B36" s="269" t="s">
        <v>611</v>
      </c>
      <c r="C36">
        <f t="shared" si="0"/>
        <v>37</v>
      </c>
    </row>
    <row r="37" spans="1:3">
      <c r="A37" t="s">
        <v>612</v>
      </c>
      <c r="B37" s="269" t="s">
        <v>613</v>
      </c>
      <c r="C37">
        <f t="shared" si="0"/>
        <v>37</v>
      </c>
    </row>
    <row r="38" spans="1:3">
      <c r="C38">
        <f t="shared" si="0"/>
        <v>0</v>
      </c>
    </row>
    <row r="39" spans="1:3">
      <c r="A39" t="s">
        <v>614</v>
      </c>
      <c r="C39">
        <f t="shared" si="0"/>
        <v>0</v>
      </c>
    </row>
    <row r="40" spans="1:3">
      <c r="A40" t="s">
        <v>615</v>
      </c>
      <c r="B40" s="265" t="s">
        <v>616</v>
      </c>
      <c r="C40">
        <f t="shared" si="0"/>
        <v>37</v>
      </c>
    </row>
    <row r="41" spans="1:3">
      <c r="A41" t="s">
        <v>617</v>
      </c>
      <c r="B41" s="269" t="s">
        <v>618</v>
      </c>
      <c r="C41">
        <f t="shared" si="0"/>
        <v>36</v>
      </c>
    </row>
    <row r="42" spans="1:3">
      <c r="A42" t="s">
        <v>619</v>
      </c>
      <c r="B42" s="269" t="s">
        <v>620</v>
      </c>
      <c r="C42">
        <f t="shared" si="0"/>
        <v>36</v>
      </c>
    </row>
    <row r="43" spans="1:3">
      <c r="A43" t="s">
        <v>621</v>
      </c>
      <c r="B43" s="269" t="s">
        <v>622</v>
      </c>
      <c r="C43">
        <f t="shared" si="0"/>
        <v>37</v>
      </c>
    </row>
    <row r="44" spans="1:3">
      <c r="A44" t="s">
        <v>623</v>
      </c>
      <c r="B44" s="269" t="s">
        <v>624</v>
      </c>
      <c r="C44">
        <f t="shared" si="0"/>
        <v>36</v>
      </c>
    </row>
    <row r="45" spans="1:3">
      <c r="C45">
        <f t="shared" si="0"/>
        <v>0</v>
      </c>
    </row>
    <row r="46" spans="1:3">
      <c r="A46" t="s">
        <v>625</v>
      </c>
      <c r="B46" s="269" t="s">
        <v>626</v>
      </c>
      <c r="C46">
        <f t="shared" si="0"/>
        <v>36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7CF0-CE9A-40F9-9A7A-00CB476A3F41}">
  <dimension ref="A1:M18"/>
  <sheetViews>
    <sheetView workbookViewId="0">
      <selection activeCell="A11" sqref="A11"/>
    </sheetView>
  </sheetViews>
  <sheetFormatPr defaultRowHeight="14.4"/>
  <cols>
    <col min="1" max="1" width="5.6640625" customWidth="1"/>
    <col min="7" max="7" width="54.6640625" customWidth="1"/>
    <col min="8" max="8" width="32.6640625" customWidth="1"/>
  </cols>
  <sheetData>
    <row r="1" spans="1:13">
      <c r="B1" s="276" t="s">
        <v>627</v>
      </c>
      <c r="C1" s="276"/>
      <c r="D1" s="276"/>
      <c r="E1" s="276"/>
      <c r="F1" s="276"/>
      <c r="G1" s="276"/>
    </row>
    <row r="2" spans="1:13">
      <c r="A2" s="25">
        <v>1</v>
      </c>
      <c r="B2" s="333" t="s">
        <v>628</v>
      </c>
      <c r="C2" s="333"/>
      <c r="D2" s="333"/>
      <c r="E2" s="333"/>
      <c r="F2" s="333"/>
      <c r="G2" s="333"/>
      <c r="H2" s="29"/>
    </row>
    <row r="3" spans="1:13">
      <c r="A3" s="25">
        <v>2</v>
      </c>
      <c r="B3" s="333" t="s">
        <v>629</v>
      </c>
      <c r="C3" s="333"/>
      <c r="D3" s="333"/>
      <c r="E3" s="333"/>
      <c r="F3" s="333"/>
      <c r="G3" s="333"/>
      <c r="H3" s="328" t="s">
        <v>630</v>
      </c>
      <c r="I3" s="328"/>
      <c r="J3" s="328"/>
      <c r="K3" s="328"/>
      <c r="L3" s="328"/>
      <c r="M3" s="328"/>
    </row>
    <row r="4" spans="1:13">
      <c r="A4" s="25">
        <v>3</v>
      </c>
      <c r="B4" s="333" t="s">
        <v>631</v>
      </c>
      <c r="C4" s="333"/>
      <c r="D4" s="333"/>
      <c r="E4" s="333"/>
      <c r="F4" s="333"/>
      <c r="G4" s="333"/>
      <c r="H4" s="328"/>
      <c r="I4" s="328"/>
      <c r="J4" s="328"/>
      <c r="K4" s="328"/>
      <c r="L4" s="328"/>
      <c r="M4" s="328"/>
    </row>
    <row r="5" spans="1:13">
      <c r="A5" s="25">
        <v>4</v>
      </c>
      <c r="B5" s="333" t="s">
        <v>632</v>
      </c>
      <c r="C5" s="333"/>
      <c r="D5" s="333"/>
      <c r="E5" s="333"/>
      <c r="F5" s="333"/>
      <c r="G5" s="333"/>
      <c r="H5" s="328"/>
      <c r="I5" s="328"/>
      <c r="J5" s="328"/>
      <c r="K5" s="328"/>
      <c r="L5" s="328"/>
      <c r="M5" s="328"/>
    </row>
    <row r="6" spans="1:13">
      <c r="A6" s="25">
        <v>5</v>
      </c>
      <c r="B6" s="334" t="s">
        <v>633</v>
      </c>
      <c r="C6" s="335"/>
      <c r="D6" s="335"/>
      <c r="E6" s="335"/>
      <c r="F6" s="335"/>
      <c r="G6" s="336"/>
      <c r="H6" s="328"/>
      <c r="I6" s="328"/>
      <c r="J6" s="328"/>
      <c r="K6" s="328"/>
      <c r="L6" s="328"/>
      <c r="M6" s="328"/>
    </row>
    <row r="7" spans="1:13">
      <c r="B7" s="276"/>
      <c r="C7" s="276"/>
      <c r="D7" s="276"/>
      <c r="E7" s="276"/>
      <c r="F7" s="276"/>
      <c r="G7" s="276"/>
      <c r="H7" s="328"/>
      <c r="I7" s="328"/>
      <c r="J7" s="328"/>
      <c r="K7" s="328"/>
      <c r="L7" s="328"/>
      <c r="M7" s="328"/>
    </row>
    <row r="8" spans="1:13">
      <c r="B8" s="276"/>
      <c r="C8" s="276"/>
      <c r="D8" s="276"/>
      <c r="E8" s="276"/>
      <c r="F8" s="276"/>
      <c r="G8" s="276"/>
      <c r="H8" s="328"/>
      <c r="I8" s="328"/>
      <c r="J8" s="328"/>
      <c r="K8" s="328"/>
      <c r="L8" s="328"/>
      <c r="M8" s="328"/>
    </row>
    <row r="9" spans="1:13">
      <c r="B9" s="276"/>
      <c r="C9" s="276"/>
      <c r="D9" s="276"/>
      <c r="E9" s="276"/>
      <c r="F9" s="276"/>
      <c r="G9" s="276"/>
      <c r="H9" s="328"/>
      <c r="I9" s="328"/>
      <c r="J9" s="328"/>
      <c r="K9" s="328"/>
      <c r="L9" s="328"/>
      <c r="M9" s="328"/>
    </row>
    <row r="10" spans="1:13">
      <c r="B10" s="276"/>
      <c r="C10" s="276"/>
      <c r="D10" s="276"/>
      <c r="E10" s="276"/>
      <c r="F10" s="276"/>
      <c r="G10" s="276"/>
      <c r="H10" s="328"/>
      <c r="I10" s="328"/>
      <c r="J10" s="328"/>
      <c r="K10" s="328"/>
      <c r="L10" s="328"/>
      <c r="M10" s="328"/>
    </row>
    <row r="11" spans="1:13">
      <c r="A11" s="25">
        <v>1</v>
      </c>
      <c r="B11" s="332" t="s">
        <v>634</v>
      </c>
      <c r="C11" s="332"/>
      <c r="D11" s="332"/>
      <c r="E11" s="332"/>
      <c r="F11" s="332"/>
      <c r="G11" s="332"/>
      <c r="H11" s="330"/>
      <c r="I11" s="330"/>
      <c r="J11" s="330"/>
      <c r="K11" s="330"/>
      <c r="L11" s="330"/>
      <c r="M11" s="330"/>
    </row>
    <row r="12" spans="1:13">
      <c r="A12" s="25">
        <v>2</v>
      </c>
      <c r="B12" s="329" t="s">
        <v>635</v>
      </c>
      <c r="C12" s="329"/>
      <c r="D12" s="329"/>
      <c r="E12" s="329"/>
      <c r="F12" s="329"/>
      <c r="G12" s="329"/>
      <c r="H12" s="330" t="s">
        <v>636</v>
      </c>
      <c r="I12" s="330"/>
      <c r="J12" s="330"/>
      <c r="K12" s="330"/>
      <c r="L12" s="330"/>
      <c r="M12" s="330"/>
    </row>
    <row r="13" spans="1:13">
      <c r="A13" s="25">
        <v>3</v>
      </c>
      <c r="B13" s="329" t="s">
        <v>637</v>
      </c>
      <c r="C13" s="329"/>
      <c r="D13" s="329"/>
      <c r="E13" s="329"/>
      <c r="F13" s="329"/>
      <c r="G13" s="329"/>
      <c r="H13" s="330"/>
      <c r="I13" s="330"/>
      <c r="J13" s="330"/>
      <c r="K13" s="330"/>
      <c r="L13" s="330"/>
      <c r="M13" s="330"/>
    </row>
    <row r="14" spans="1:13">
      <c r="A14" s="25">
        <v>4</v>
      </c>
      <c r="B14" s="331" t="s">
        <v>638</v>
      </c>
      <c r="C14" s="331"/>
      <c r="D14" s="331"/>
      <c r="E14" s="331"/>
      <c r="F14" s="331"/>
      <c r="G14" s="331"/>
      <c r="H14" s="330"/>
      <c r="I14" s="330"/>
      <c r="J14" s="330"/>
      <c r="K14" s="330"/>
      <c r="L14" s="330"/>
      <c r="M14" s="330"/>
    </row>
    <row r="15" spans="1:13">
      <c r="A15" s="25">
        <v>5</v>
      </c>
      <c r="B15" s="331" t="s">
        <v>639</v>
      </c>
      <c r="C15" s="331"/>
      <c r="D15" s="331"/>
      <c r="E15" s="331"/>
      <c r="F15" s="331"/>
      <c r="G15" s="331"/>
      <c r="H15" s="330" t="s">
        <v>640</v>
      </c>
      <c r="I15" s="330"/>
      <c r="J15" s="330"/>
      <c r="K15" s="330"/>
      <c r="L15" s="330"/>
      <c r="M15" s="330"/>
    </row>
    <row r="16" spans="1:13">
      <c r="A16" s="25">
        <v>6</v>
      </c>
      <c r="B16" s="329" t="s">
        <v>641</v>
      </c>
      <c r="C16" s="329"/>
      <c r="D16" s="329"/>
      <c r="E16" s="329"/>
      <c r="F16" s="329"/>
      <c r="G16" s="329"/>
      <c r="H16" s="330"/>
      <c r="I16" s="330"/>
      <c r="J16" s="330"/>
      <c r="K16" s="330"/>
      <c r="L16" s="330"/>
      <c r="M16" s="330"/>
    </row>
    <row r="17" spans="1:13">
      <c r="A17" s="25">
        <v>7</v>
      </c>
      <c r="B17" s="329" t="s">
        <v>642</v>
      </c>
      <c r="C17" s="329"/>
      <c r="D17" s="329"/>
      <c r="E17" s="329"/>
      <c r="F17" s="329"/>
      <c r="G17" s="329"/>
      <c r="H17" s="330"/>
      <c r="I17" s="330"/>
      <c r="J17" s="330"/>
      <c r="K17" s="330"/>
      <c r="L17" s="330"/>
      <c r="M17" s="330"/>
    </row>
    <row r="18" spans="1:13">
      <c r="B18" s="276"/>
      <c r="C18" s="276"/>
      <c r="D18" s="276"/>
      <c r="E18" s="276"/>
      <c r="F18" s="276"/>
      <c r="G18" s="276"/>
      <c r="H18" s="328"/>
      <c r="I18" s="328"/>
      <c r="J18" s="328"/>
      <c r="K18" s="328"/>
      <c r="L18" s="328"/>
      <c r="M18" s="328"/>
    </row>
  </sheetData>
  <mergeCells count="34">
    <mergeCell ref="H8:M8"/>
    <mergeCell ref="H9:M9"/>
    <mergeCell ref="H10:M10"/>
    <mergeCell ref="B1:G1"/>
    <mergeCell ref="B2:G2"/>
    <mergeCell ref="B3:G3"/>
    <mergeCell ref="B5:G5"/>
    <mergeCell ref="B6:G6"/>
    <mergeCell ref="B4:G4"/>
    <mergeCell ref="H3:M3"/>
    <mergeCell ref="H4:M4"/>
    <mergeCell ref="H5:M5"/>
    <mergeCell ref="H6:M6"/>
    <mergeCell ref="H7:M7"/>
    <mergeCell ref="B11:G11"/>
    <mergeCell ref="B12:G12"/>
    <mergeCell ref="B7:G7"/>
    <mergeCell ref="B8:G8"/>
    <mergeCell ref="B9:G9"/>
    <mergeCell ref="B10:G10"/>
    <mergeCell ref="H11:M11"/>
    <mergeCell ref="H12:M12"/>
    <mergeCell ref="H14:M14"/>
    <mergeCell ref="H16:M16"/>
    <mergeCell ref="H17:M17"/>
    <mergeCell ref="H18:M18"/>
    <mergeCell ref="B13:G13"/>
    <mergeCell ref="H13:M13"/>
    <mergeCell ref="H15:M15"/>
    <mergeCell ref="B18:G18"/>
    <mergeCell ref="B14:G14"/>
    <mergeCell ref="B15:G15"/>
    <mergeCell ref="B16:G16"/>
    <mergeCell ref="B17:G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8A8B-90FA-468C-AAE8-EA08C2300D37}">
  <dimension ref="A1:C13"/>
  <sheetViews>
    <sheetView workbookViewId="0">
      <selection activeCell="A13" sqref="A13:C13"/>
    </sheetView>
  </sheetViews>
  <sheetFormatPr defaultRowHeight="14.4"/>
  <cols>
    <col min="2" max="2" width="25.5546875" customWidth="1"/>
    <col min="3" max="3" width="62" customWidth="1"/>
  </cols>
  <sheetData>
    <row r="1" spans="1:3">
      <c r="A1" s="25"/>
      <c r="B1" s="25" t="s">
        <v>643</v>
      </c>
      <c r="C1" s="25" t="s">
        <v>644</v>
      </c>
    </row>
    <row r="2" spans="1:3">
      <c r="A2" s="234" t="s">
        <v>245</v>
      </c>
      <c r="B2" s="25" t="s">
        <v>340</v>
      </c>
      <c r="C2" s="25" t="s">
        <v>645</v>
      </c>
    </row>
    <row r="3" spans="1:3">
      <c r="A3" s="234" t="s">
        <v>245</v>
      </c>
      <c r="B3" s="25" t="s">
        <v>646</v>
      </c>
      <c r="C3" s="25"/>
    </row>
    <row r="4" spans="1:3">
      <c r="A4" s="234" t="s">
        <v>245</v>
      </c>
      <c r="B4" s="25" t="s">
        <v>647</v>
      </c>
      <c r="C4" s="25"/>
    </row>
    <row r="5" spans="1:3">
      <c r="A5" s="234" t="s">
        <v>245</v>
      </c>
      <c r="B5" s="25" t="s">
        <v>648</v>
      </c>
      <c r="C5" s="25"/>
    </row>
    <row r="6" spans="1:3">
      <c r="A6" s="246"/>
      <c r="B6" s="25" t="s">
        <v>649</v>
      </c>
      <c r="C6" s="25"/>
    </row>
    <row r="7" spans="1:3">
      <c r="A7" s="234" t="s">
        <v>245</v>
      </c>
      <c r="B7" s="25" t="s">
        <v>650</v>
      </c>
      <c r="C7" s="25"/>
    </row>
    <row r="8" spans="1:3">
      <c r="A8" s="234" t="s">
        <v>245</v>
      </c>
      <c r="B8" s="25" t="s">
        <v>651</v>
      </c>
      <c r="C8" s="25"/>
    </row>
    <row r="9" spans="1:3">
      <c r="A9" s="234" t="s">
        <v>245</v>
      </c>
      <c r="B9" s="25" t="s">
        <v>652</v>
      </c>
      <c r="C9" s="25"/>
    </row>
    <row r="10" spans="1:3">
      <c r="A10" s="234" t="s">
        <v>653</v>
      </c>
      <c r="B10" s="25" t="s">
        <v>654</v>
      </c>
      <c r="C10" s="25"/>
    </row>
    <row r="11" spans="1:3">
      <c r="A11" s="234" t="s">
        <v>653</v>
      </c>
      <c r="B11" s="25" t="s">
        <v>655</v>
      </c>
      <c r="C11" s="25"/>
    </row>
    <row r="12" spans="1:3">
      <c r="A12" s="234" t="s">
        <v>653</v>
      </c>
      <c r="B12" s="25" t="s">
        <v>656</v>
      </c>
      <c r="C12" s="25"/>
    </row>
    <row r="13" spans="1:3">
      <c r="B13" s="248" t="s">
        <v>657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254DA-5DB1-4272-B40F-740F40B07603}">
  <dimension ref="A1:D49"/>
  <sheetViews>
    <sheetView topLeftCell="A32" workbookViewId="0">
      <selection activeCell="A28" sqref="A28"/>
    </sheetView>
  </sheetViews>
  <sheetFormatPr defaultRowHeight="14.4"/>
  <cols>
    <col min="1" max="1" width="50.33203125" bestFit="1" customWidth="1"/>
    <col min="2" max="2" width="45.6640625" style="239" customWidth="1"/>
    <col min="3" max="3" width="44" hidden="1" customWidth="1"/>
    <col min="4" max="4" width="24.33203125" customWidth="1"/>
  </cols>
  <sheetData>
    <row r="1" spans="1:3">
      <c r="A1" t="s">
        <v>569</v>
      </c>
    </row>
    <row r="2" spans="1:3">
      <c r="A2" t="s">
        <v>570</v>
      </c>
      <c r="B2" s="269" t="s">
        <v>571</v>
      </c>
      <c r="C2" s="239" t="str">
        <f>RGB2Gray!B2</f>
        <v>000010100000_00000_000_00101_0010011</v>
      </c>
    </row>
    <row r="3" spans="1:3">
      <c r="A3" t="s">
        <v>572</v>
      </c>
      <c r="B3" s="239" t="s">
        <v>573</v>
      </c>
      <c r="C3" s="239" t="str">
        <f>RGB2Gray!B3</f>
        <v>000001010000_00000_000_00110_0010011</v>
      </c>
    </row>
    <row r="4" spans="1:3">
      <c r="A4" t="s">
        <v>574</v>
      </c>
      <c r="B4" s="239" t="s">
        <v>575</v>
      </c>
      <c r="C4" s="239" t="str">
        <f>RGB2Gray!B4</f>
        <v>000011110000_00000_000_00111_0010011</v>
      </c>
    </row>
    <row r="5" spans="1:3">
      <c r="C5" s="239">
        <f>RGB2Gray!B5</f>
        <v>0</v>
      </c>
    </row>
    <row r="6" spans="1:3">
      <c r="A6" t="s">
        <v>576</v>
      </c>
      <c r="B6" s="239" t="s">
        <v>658</v>
      </c>
      <c r="C6" s="239">
        <f>RGB2Gray!B6</f>
        <v>0</v>
      </c>
    </row>
    <row r="7" spans="1:3">
      <c r="A7" t="s">
        <v>577</v>
      </c>
      <c r="B7" s="239" t="s">
        <v>659</v>
      </c>
      <c r="C7" s="239">
        <f>RGB2Gray!B7</f>
        <v>0</v>
      </c>
    </row>
    <row r="8" spans="1:3">
      <c r="A8" t="s">
        <v>578</v>
      </c>
      <c r="B8" s="239" t="s">
        <v>660</v>
      </c>
      <c r="C8" s="239">
        <f>RGB2Gray!B8</f>
        <v>0</v>
      </c>
    </row>
    <row r="9" spans="1:3">
      <c r="A9" t="s">
        <v>579</v>
      </c>
      <c r="B9" s="239" t="s">
        <v>661</v>
      </c>
      <c r="C9" s="239">
        <f>RGB2Gray!B9</f>
        <v>0</v>
      </c>
    </row>
    <row r="10" spans="1:3">
      <c r="A10" t="s">
        <v>580</v>
      </c>
      <c r="B10" s="239" t="s">
        <v>662</v>
      </c>
      <c r="C10" s="239">
        <f>RGB2Gray!B10</f>
        <v>0</v>
      </c>
    </row>
    <row r="11" spans="1:3">
      <c r="A11" t="s">
        <v>581</v>
      </c>
      <c r="B11" s="239" t="s">
        <v>663</v>
      </c>
      <c r="C11" s="239">
        <f>RGB2Gray!B11</f>
        <v>0</v>
      </c>
    </row>
    <row r="12" spans="1:3">
      <c r="C12" s="239">
        <f>RGB2Gray!B12</f>
        <v>0</v>
      </c>
    </row>
    <row r="13" spans="1:3">
      <c r="A13" t="s">
        <v>582</v>
      </c>
      <c r="B13" s="239" t="s">
        <v>664</v>
      </c>
      <c r="C13" s="239">
        <f>RGB2Gray!B13</f>
        <v>0</v>
      </c>
    </row>
    <row r="14" spans="1:3">
      <c r="A14" t="s">
        <v>583</v>
      </c>
      <c r="B14" s="239" t="s">
        <v>665</v>
      </c>
      <c r="C14" s="239">
        <f>RGB2Gray!B14</f>
        <v>0</v>
      </c>
    </row>
    <row r="15" spans="1:3">
      <c r="A15" t="s">
        <v>584</v>
      </c>
      <c r="B15" s="239" t="s">
        <v>666</v>
      </c>
      <c r="C15" s="239">
        <f>RGB2Gray!B15</f>
        <v>0</v>
      </c>
    </row>
    <row r="16" spans="1:3">
      <c r="C16" s="239">
        <f>RGB2Gray!B16</f>
        <v>0</v>
      </c>
    </row>
    <row r="17" spans="1:4">
      <c r="A17" t="s">
        <v>585</v>
      </c>
      <c r="C17" s="239">
        <f>RGB2Gray!B17</f>
        <v>0</v>
      </c>
    </row>
    <row r="18" spans="1:4">
      <c r="C18" s="239">
        <f>RGB2Gray!B18</f>
        <v>0</v>
      </c>
    </row>
    <row r="19" spans="1:4">
      <c r="A19" t="s">
        <v>586</v>
      </c>
      <c r="C19" s="239">
        <f>RGB2Gray!B19</f>
        <v>0</v>
      </c>
    </row>
    <row r="20" spans="1:4">
      <c r="A20" t="s">
        <v>587</v>
      </c>
      <c r="B20" s="239" t="s">
        <v>588</v>
      </c>
      <c r="C20" s="239" t="str">
        <f>RGB2Gray!B20</f>
        <v>000000000000_00000_000_00011_0010011</v>
      </c>
    </row>
    <row r="21" spans="1:4">
      <c r="A21" t="s">
        <v>589</v>
      </c>
      <c r="B21" s="239" t="s">
        <v>590</v>
      </c>
      <c r="C21" s="239" t="str">
        <f>RGB2Gray!B21</f>
        <v>000000000000_00000_000_00101_0010011</v>
      </c>
    </row>
    <row r="22" spans="1:4">
      <c r="A22" t="s">
        <v>591</v>
      </c>
      <c r="B22" s="239" t="s">
        <v>491</v>
      </c>
      <c r="C22" s="239" t="str">
        <f>RGB2Gray!B22</f>
        <v>000000000000_00000_000_00110_0010011</v>
      </c>
    </row>
    <row r="23" spans="1:4">
      <c r="A23" t="s">
        <v>592</v>
      </c>
      <c r="B23" s="239" t="s">
        <v>494</v>
      </c>
      <c r="C23" s="239" t="str">
        <f>RGB2Gray!B23</f>
        <v>000000100100_00000_000_00111_0010011</v>
      </c>
    </row>
    <row r="24" spans="1:4">
      <c r="C24" s="239">
        <f>RGB2Gray!B24</f>
        <v>0</v>
      </c>
    </row>
    <row r="25" spans="1:4">
      <c r="A25" t="s">
        <v>594</v>
      </c>
      <c r="C25" s="239">
        <f>RGB2Gray!B25</f>
        <v>0</v>
      </c>
    </row>
    <row r="26" spans="1:4">
      <c r="A26" t="s">
        <v>595</v>
      </c>
      <c r="B26" s="239" t="s">
        <v>596</v>
      </c>
      <c r="C26" s="239" t="s">
        <v>667</v>
      </c>
      <c r="D26">
        <v>100</v>
      </c>
    </row>
    <row r="27" spans="1:4">
      <c r="A27" t="s">
        <v>597</v>
      </c>
      <c r="B27" s="239" t="s">
        <v>598</v>
      </c>
      <c r="C27" s="239" t="str">
        <f>RGB2Gray!B27</f>
        <v>000000000000_00101_010_11100_0000011</v>
      </c>
    </row>
    <row r="28" spans="1:4">
      <c r="A28" t="s">
        <v>599</v>
      </c>
      <c r="B28" s="239" t="s">
        <v>600</v>
      </c>
      <c r="C28" s="239" t="str">
        <f>RGB2Gray!B28</f>
        <v>000000000100_00101_010_11101_0000011</v>
      </c>
    </row>
    <row r="29" spans="1:4">
      <c r="A29" t="s">
        <v>601</v>
      </c>
      <c r="B29" s="239" t="s">
        <v>602</v>
      </c>
      <c r="C29" s="239" t="str">
        <f>RGB2Gray!B29</f>
        <v>000000001000_00101_010_11110_0000011</v>
      </c>
    </row>
    <row r="30" spans="1:4">
      <c r="C30" s="239">
        <f>RGB2Gray!B30</f>
        <v>0</v>
      </c>
    </row>
    <row r="31" spans="1:4">
      <c r="A31" t="s">
        <v>603</v>
      </c>
      <c r="C31" s="239">
        <f>RGB2Gray!B31</f>
        <v>0</v>
      </c>
    </row>
    <row r="32" spans="1:4">
      <c r="A32" t="s">
        <v>604</v>
      </c>
      <c r="B32" s="239" t="s">
        <v>605</v>
      </c>
      <c r="C32" s="239" t="str">
        <f>RGB2Gray!B32</f>
        <v>0100000_00010_11100_101_11100_0010011</v>
      </c>
    </row>
    <row r="33" spans="1:4">
      <c r="A33" t="s">
        <v>606</v>
      </c>
      <c r="B33" s="239" t="s">
        <v>607</v>
      </c>
      <c r="C33" s="239" t="str">
        <f>RGB2Gray!B33</f>
        <v>0100000_00001_11101_101_11101_0010011</v>
      </c>
    </row>
    <row r="34" spans="1:4">
      <c r="A34" t="s">
        <v>608</v>
      </c>
      <c r="B34" s="239" t="s">
        <v>609</v>
      </c>
      <c r="C34" s="239" t="str">
        <f>RGB2Gray!B34</f>
        <v>0100000_00011_11110_101_11110_0010011</v>
      </c>
    </row>
    <row r="35" spans="1:4">
      <c r="C35" s="239">
        <f>RGB2Gray!B35</f>
        <v>0</v>
      </c>
    </row>
    <row r="36" spans="1:4">
      <c r="A36" t="s">
        <v>610</v>
      </c>
      <c r="B36" s="239" t="s">
        <v>611</v>
      </c>
      <c r="C36" s="239" t="str">
        <f>RGB2Gray!B36</f>
        <v>0000000_11101_11100_000_00110_0110011</v>
      </c>
    </row>
    <row r="37" spans="1:4">
      <c r="A37" t="s">
        <v>612</v>
      </c>
      <c r="B37" s="239" t="s">
        <v>613</v>
      </c>
      <c r="C37" s="239" t="str">
        <f>RGB2Gray!B37</f>
        <v>0000000_11110_00110_000_00110_0110011</v>
      </c>
    </row>
    <row r="38" spans="1:4">
      <c r="C38" s="239">
        <f>RGB2Gray!B38</f>
        <v>0</v>
      </c>
    </row>
    <row r="39" spans="1:4">
      <c r="A39" t="s">
        <v>614</v>
      </c>
      <c r="C39" s="239">
        <f>RGB2Gray!B39</f>
        <v>0</v>
      </c>
    </row>
    <row r="40" spans="1:4">
      <c r="A40" t="s">
        <v>615</v>
      </c>
      <c r="B40" s="239" t="s">
        <v>616</v>
      </c>
      <c r="C40" s="239" t="str">
        <f>RGB2Gray!B40</f>
        <v>0000000_00110_00011_010_00000_0100011</v>
      </c>
    </row>
    <row r="41" spans="1:4">
      <c r="A41" t="s">
        <v>617</v>
      </c>
      <c r="B41" s="239" t="s">
        <v>618</v>
      </c>
      <c r="C41" s="239" t="str">
        <f>RGB2Gray!B41</f>
        <v>000000000100_00011_000_00011_0010011</v>
      </c>
    </row>
    <row r="42" spans="1:4">
      <c r="A42" t="s">
        <v>619</v>
      </c>
      <c r="B42" s="239" t="s">
        <v>620</v>
      </c>
      <c r="C42" s="239" t="str">
        <f>RGB2Gray!B42</f>
        <v>000000001100_00101_000_00101_0010011</v>
      </c>
    </row>
    <row r="43" spans="1:4">
      <c r="A43" t="s">
        <v>621</v>
      </c>
      <c r="B43" s="239" t="s">
        <v>668</v>
      </c>
      <c r="C43" s="239" t="str">
        <f>RGB2Gray!B43</f>
        <v>0000000_00101_00111_101_10000_1100011</v>
      </c>
      <c r="D43">
        <v>1000</v>
      </c>
    </row>
    <row r="44" spans="1:4">
      <c r="A44" t="s">
        <v>623</v>
      </c>
      <c r="B44" s="239" t="s">
        <v>624</v>
      </c>
      <c r="C44" s="239" t="str">
        <f>RGB2Gray!B44</f>
        <v>000000000000_00001_000_00010_1100111</v>
      </c>
    </row>
    <row r="45" spans="1:4">
      <c r="C45" s="239">
        <f>RGB2Gray!B45</f>
        <v>0</v>
      </c>
    </row>
    <row r="46" spans="1:4">
      <c r="A46" t="s">
        <v>625</v>
      </c>
      <c r="B46" s="239" t="s">
        <v>626</v>
      </c>
      <c r="C46" s="239" t="str">
        <f>RGB2Gray!B46</f>
        <v>000000000000_00000_000_00001_0010011</v>
      </c>
    </row>
    <row r="47" spans="1:4">
      <c r="C47" s="239">
        <f>RGB2Gray!B47</f>
        <v>0</v>
      </c>
    </row>
    <row r="48" spans="1:4">
      <c r="C48" s="239">
        <f>RGB2Gray!B48</f>
        <v>0</v>
      </c>
    </row>
    <row r="49" spans="3:3">
      <c r="C49" s="239">
        <f>RGB2Gray!B49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A79A-38D9-4978-80E1-226A1F4A0043}">
  <dimension ref="A2:F49"/>
  <sheetViews>
    <sheetView topLeftCell="A34" zoomScale="70" zoomScaleNormal="70" workbookViewId="0">
      <selection activeCell="E36" sqref="E36:E37"/>
    </sheetView>
  </sheetViews>
  <sheetFormatPr defaultRowHeight="14.4"/>
  <cols>
    <col min="1" max="1" width="8.6640625" style="92"/>
    <col min="4" max="4" width="51" customWidth="1"/>
    <col min="5" max="5" width="114.33203125" style="49" customWidth="1"/>
    <col min="6" max="6" width="77.33203125" customWidth="1"/>
  </cols>
  <sheetData>
    <row r="2" spans="1:6" ht="75" customHeight="1">
      <c r="A2" s="194"/>
      <c r="B2" s="41" t="s">
        <v>15</v>
      </c>
      <c r="C2" s="41" t="s">
        <v>16</v>
      </c>
      <c r="D2" s="41" t="s">
        <v>17</v>
      </c>
      <c r="E2" s="40" t="s">
        <v>144</v>
      </c>
      <c r="F2" t="s">
        <v>145</v>
      </c>
    </row>
    <row r="3" spans="1:6" ht="37.200000000000003" customHeight="1">
      <c r="A3" s="278" t="s">
        <v>146</v>
      </c>
      <c r="B3" s="280" t="s">
        <v>21</v>
      </c>
      <c r="C3" s="280" t="s">
        <v>16</v>
      </c>
      <c r="D3" s="280" t="s">
        <v>22</v>
      </c>
      <c r="E3" s="277" t="s">
        <v>147</v>
      </c>
      <c r="F3" s="29" t="s">
        <v>148</v>
      </c>
    </row>
    <row r="4" spans="1:6" ht="20.7" customHeight="1">
      <c r="A4" s="279"/>
      <c r="B4" s="281"/>
      <c r="C4" s="281"/>
      <c r="D4" s="281"/>
      <c r="E4" s="277"/>
      <c r="F4" s="29" t="s">
        <v>149</v>
      </c>
    </row>
    <row r="5" spans="1:6" ht="72.75" customHeight="1">
      <c r="A5" s="232" t="s">
        <v>25</v>
      </c>
      <c r="B5" s="42" t="s">
        <v>24</v>
      </c>
      <c r="C5" s="42" t="s">
        <v>25</v>
      </c>
      <c r="D5" s="42" t="s">
        <v>26</v>
      </c>
      <c r="E5" s="40" t="s">
        <v>150</v>
      </c>
      <c r="F5" t="s">
        <v>151</v>
      </c>
    </row>
    <row r="6" spans="1:6" ht="75" customHeight="1">
      <c r="A6" s="195" t="s">
        <v>146</v>
      </c>
      <c r="B6" s="43" t="s">
        <v>28</v>
      </c>
      <c r="C6" s="43" t="s">
        <v>29</v>
      </c>
      <c r="D6" s="43" t="s">
        <v>30</v>
      </c>
      <c r="E6" s="40" t="s">
        <v>152</v>
      </c>
      <c r="F6" s="52" t="s">
        <v>153</v>
      </c>
    </row>
    <row r="7" spans="1:6">
      <c r="A7" s="195" t="s">
        <v>146</v>
      </c>
      <c r="B7" s="44" t="s">
        <v>34</v>
      </c>
      <c r="C7" s="44" t="s">
        <v>35</v>
      </c>
      <c r="D7" s="44" t="s">
        <v>36</v>
      </c>
      <c r="E7" s="277" t="s">
        <v>154</v>
      </c>
      <c r="F7" s="275" t="s">
        <v>155</v>
      </c>
    </row>
    <row r="8" spans="1:6">
      <c r="A8" s="200" t="s">
        <v>146</v>
      </c>
      <c r="B8" s="44" t="s">
        <v>38</v>
      </c>
      <c r="C8" s="44" t="s">
        <v>35</v>
      </c>
      <c r="D8" s="44" t="s">
        <v>39</v>
      </c>
      <c r="E8" s="277"/>
      <c r="F8" s="276"/>
    </row>
    <row r="9" spans="1:6">
      <c r="A9" s="195" t="s">
        <v>146</v>
      </c>
      <c r="B9" s="44" t="s">
        <v>41</v>
      </c>
      <c r="C9" s="44" t="s">
        <v>35</v>
      </c>
      <c r="D9" s="44" t="s">
        <v>42</v>
      </c>
      <c r="E9" s="277"/>
      <c r="F9" s="276"/>
    </row>
    <row r="10" spans="1:6">
      <c r="A10" s="195" t="s">
        <v>146</v>
      </c>
      <c r="B10" s="44" t="s">
        <v>44</v>
      </c>
      <c r="C10" s="44" t="s">
        <v>35</v>
      </c>
      <c r="D10" s="44" t="s">
        <v>45</v>
      </c>
      <c r="E10" s="277"/>
      <c r="F10" s="276"/>
    </row>
    <row r="11" spans="1:6">
      <c r="A11" s="214" t="s">
        <v>146</v>
      </c>
      <c r="B11" s="44" t="s">
        <v>47</v>
      </c>
      <c r="C11" s="44" t="s">
        <v>35</v>
      </c>
      <c r="D11" s="44" t="s">
        <v>48</v>
      </c>
      <c r="E11" s="277"/>
      <c r="F11" s="276"/>
    </row>
    <row r="12" spans="1:6">
      <c r="A12" s="214" t="s">
        <v>146</v>
      </c>
      <c r="B12" s="44" t="s">
        <v>50</v>
      </c>
      <c r="C12" s="44" t="s">
        <v>35</v>
      </c>
      <c r="D12" s="44" t="s">
        <v>51</v>
      </c>
      <c r="E12" s="277"/>
      <c r="F12" s="276"/>
    </row>
    <row r="13" spans="1:6">
      <c r="A13" s="195" t="s">
        <v>146</v>
      </c>
      <c r="B13" s="43" t="s">
        <v>53</v>
      </c>
      <c r="C13" s="43" t="s">
        <v>29</v>
      </c>
      <c r="D13" s="43" t="s">
        <v>54</v>
      </c>
      <c r="E13" s="48" t="s">
        <v>156</v>
      </c>
      <c r="F13" s="276" t="s">
        <v>157</v>
      </c>
    </row>
    <row r="14" spans="1:6" ht="28.8">
      <c r="A14" s="233" t="s">
        <v>146</v>
      </c>
      <c r="B14" s="43" t="s">
        <v>56</v>
      </c>
      <c r="C14" s="43" t="s">
        <v>29</v>
      </c>
      <c r="D14" s="43" t="s">
        <v>57</v>
      </c>
      <c r="E14" s="40" t="s">
        <v>158</v>
      </c>
      <c r="F14" s="276"/>
    </row>
    <row r="15" spans="1:6">
      <c r="A15" s="195" t="s">
        <v>146</v>
      </c>
      <c r="B15" s="43" t="s">
        <v>59</v>
      </c>
      <c r="C15" s="43" t="s">
        <v>29</v>
      </c>
      <c r="D15" s="43" t="s">
        <v>60</v>
      </c>
      <c r="E15" s="40" t="s">
        <v>159</v>
      </c>
      <c r="F15" s="276"/>
    </row>
    <row r="16" spans="1:6">
      <c r="A16" s="214" t="s">
        <v>146</v>
      </c>
      <c r="B16" s="43" t="s">
        <v>62</v>
      </c>
      <c r="C16" s="43" t="s">
        <v>29</v>
      </c>
      <c r="D16" s="43" t="s">
        <v>63</v>
      </c>
      <c r="E16" s="48" t="s">
        <v>156</v>
      </c>
      <c r="F16" s="276"/>
    </row>
    <row r="17" spans="1:6" ht="28.8">
      <c r="A17" s="214" t="s">
        <v>146</v>
      </c>
      <c r="B17" s="43" t="s">
        <v>64</v>
      </c>
      <c r="C17" s="43" t="s">
        <v>29</v>
      </c>
      <c r="D17" s="43" t="s">
        <v>65</v>
      </c>
      <c r="E17" s="40" t="s">
        <v>160</v>
      </c>
      <c r="F17" s="276"/>
    </row>
    <row r="18" spans="1:6">
      <c r="A18" s="195" t="s">
        <v>146</v>
      </c>
      <c r="B18" s="45" t="s">
        <v>66</v>
      </c>
      <c r="C18" s="45" t="s">
        <v>67</v>
      </c>
      <c r="D18" s="45" t="s">
        <v>68</v>
      </c>
      <c r="E18" s="277" t="s">
        <v>161</v>
      </c>
    </row>
    <row r="19" spans="1:6">
      <c r="A19" s="233" t="s">
        <v>146</v>
      </c>
      <c r="B19" s="45" t="s">
        <v>70</v>
      </c>
      <c r="C19" s="45" t="s">
        <v>67</v>
      </c>
      <c r="D19" s="45" t="s">
        <v>71</v>
      </c>
      <c r="E19" s="277"/>
    </row>
    <row r="20" spans="1:6">
      <c r="A20" s="195" t="s">
        <v>146</v>
      </c>
      <c r="B20" s="45" t="s">
        <v>72</v>
      </c>
      <c r="C20" s="45" t="s">
        <v>67</v>
      </c>
      <c r="D20" s="45" t="s">
        <v>73</v>
      </c>
      <c r="E20" s="277"/>
    </row>
    <row r="21" spans="1:6" ht="43.2">
      <c r="A21" s="195" t="s">
        <v>146</v>
      </c>
      <c r="B21" s="43" t="s">
        <v>74</v>
      </c>
      <c r="C21" s="43" t="s">
        <v>29</v>
      </c>
      <c r="D21" s="43" t="s">
        <v>75</v>
      </c>
      <c r="E21" s="185" t="s">
        <v>162</v>
      </c>
      <c r="F21" s="53" t="s">
        <v>163</v>
      </c>
    </row>
    <row r="22" spans="1:6" ht="63.75" customHeight="1">
      <c r="A22" s="195" t="s">
        <v>146</v>
      </c>
      <c r="B22" s="43" t="s">
        <v>77</v>
      </c>
      <c r="C22" s="43" t="s">
        <v>29</v>
      </c>
      <c r="D22" s="43" t="s">
        <v>78</v>
      </c>
      <c r="E22" s="40" t="s">
        <v>164</v>
      </c>
      <c r="F22" t="s">
        <v>165</v>
      </c>
    </row>
    <row r="23" spans="1:6" ht="44.25" customHeight="1">
      <c r="A23" s="214" t="s">
        <v>146</v>
      </c>
      <c r="B23" s="43" t="s">
        <v>79</v>
      </c>
      <c r="C23" s="43" t="s">
        <v>29</v>
      </c>
      <c r="D23" s="43" t="s">
        <v>80</v>
      </c>
      <c r="E23" s="40" t="s">
        <v>166</v>
      </c>
      <c r="F23" s="53" t="s">
        <v>167</v>
      </c>
    </row>
    <row r="24" spans="1:6">
      <c r="A24" s="195" t="s">
        <v>146</v>
      </c>
      <c r="B24" s="43" t="s">
        <v>82</v>
      </c>
      <c r="C24" s="43" t="s">
        <v>29</v>
      </c>
      <c r="D24" s="43" t="s">
        <v>83</v>
      </c>
      <c r="E24" s="277" t="s">
        <v>168</v>
      </c>
    </row>
    <row r="25" spans="1:6">
      <c r="A25" s="195" t="s">
        <v>146</v>
      </c>
      <c r="B25" s="43" t="s">
        <v>84</v>
      </c>
      <c r="C25" s="43" t="s">
        <v>29</v>
      </c>
      <c r="D25" s="43" t="s">
        <v>85</v>
      </c>
      <c r="E25" s="277"/>
    </row>
    <row r="26" spans="1:6">
      <c r="A26" s="195" t="s">
        <v>146</v>
      </c>
      <c r="B26" s="43" t="s">
        <v>86</v>
      </c>
      <c r="C26" s="43" t="s">
        <v>29</v>
      </c>
      <c r="D26" s="43" t="s">
        <v>87</v>
      </c>
      <c r="E26" s="277"/>
    </row>
    <row r="27" spans="1:6" ht="28.8">
      <c r="A27" s="195" t="s">
        <v>146</v>
      </c>
      <c r="B27" s="43" t="s">
        <v>88</v>
      </c>
      <c r="C27" s="43" t="s">
        <v>29</v>
      </c>
      <c r="D27" s="43" t="s">
        <v>89</v>
      </c>
      <c r="E27" s="40" t="s">
        <v>169</v>
      </c>
    </row>
    <row r="28" spans="1:6">
      <c r="A28" s="195" t="s">
        <v>146</v>
      </c>
      <c r="B28" s="43" t="s">
        <v>90</v>
      </c>
      <c r="C28" s="43" t="s">
        <v>29</v>
      </c>
      <c r="D28" s="43" t="s">
        <v>91</v>
      </c>
      <c r="E28" s="40" t="s">
        <v>170</v>
      </c>
    </row>
    <row r="29" spans="1:6">
      <c r="A29" s="195" t="s">
        <v>146</v>
      </c>
      <c r="B29" s="43" t="s">
        <v>92</v>
      </c>
      <c r="C29" s="43" t="s">
        <v>29</v>
      </c>
      <c r="D29" s="43" t="s">
        <v>93</v>
      </c>
      <c r="E29" s="40" t="s">
        <v>171</v>
      </c>
    </row>
    <row r="30" spans="1:6">
      <c r="A30" s="227" t="s">
        <v>146</v>
      </c>
      <c r="B30" s="46" t="s">
        <v>94</v>
      </c>
      <c r="C30" s="46" t="s">
        <v>95</v>
      </c>
      <c r="D30" s="46" t="s">
        <v>96</v>
      </c>
      <c r="E30" s="277" t="s">
        <v>172</v>
      </c>
    </row>
    <row r="31" spans="1:6">
      <c r="A31" s="195" t="s">
        <v>146</v>
      </c>
      <c r="B31" s="46" t="s">
        <v>98</v>
      </c>
      <c r="C31" s="46" t="s">
        <v>95</v>
      </c>
      <c r="D31" s="46" t="s">
        <v>99</v>
      </c>
      <c r="E31" s="277"/>
    </row>
    <row r="32" spans="1:6" ht="28.8">
      <c r="A32" s="195" t="s">
        <v>146</v>
      </c>
      <c r="B32" s="46" t="s">
        <v>100</v>
      </c>
      <c r="C32" s="46" t="s">
        <v>95</v>
      </c>
      <c r="D32" s="46" t="s">
        <v>101</v>
      </c>
      <c r="E32" s="40" t="s">
        <v>669</v>
      </c>
      <c r="F32" t="s">
        <v>174</v>
      </c>
    </row>
    <row r="33" spans="1:6" ht="25.5" customHeight="1">
      <c r="A33" s="195" t="s">
        <v>146</v>
      </c>
      <c r="B33" s="46" t="s">
        <v>102</v>
      </c>
      <c r="C33" s="46" t="s">
        <v>95</v>
      </c>
      <c r="D33" s="46" t="s">
        <v>103</v>
      </c>
      <c r="E33" s="277" t="s">
        <v>175</v>
      </c>
      <c r="F33" s="53" t="s">
        <v>176</v>
      </c>
    </row>
    <row r="34" spans="1:6" ht="24.75" customHeight="1">
      <c r="A34" s="214" t="s">
        <v>146</v>
      </c>
      <c r="B34" s="46" t="s">
        <v>104</v>
      </c>
      <c r="C34" s="46" t="s">
        <v>95</v>
      </c>
      <c r="D34" s="46" t="s">
        <v>105</v>
      </c>
      <c r="E34" s="277"/>
      <c r="F34" s="53" t="s">
        <v>177</v>
      </c>
    </row>
    <row r="35" spans="1:6">
      <c r="A35" s="195" t="s">
        <v>146</v>
      </c>
      <c r="B35" s="46" t="s">
        <v>106</v>
      </c>
      <c r="C35" s="46" t="s">
        <v>95</v>
      </c>
      <c r="D35" s="46" t="s">
        <v>107</v>
      </c>
      <c r="E35" s="40" t="s">
        <v>178</v>
      </c>
    </row>
    <row r="36" spans="1:6">
      <c r="A36" s="195" t="s">
        <v>146</v>
      </c>
      <c r="B36" s="46" t="s">
        <v>108</v>
      </c>
      <c r="C36" s="46" t="s">
        <v>95</v>
      </c>
      <c r="D36" s="46" t="s">
        <v>109</v>
      </c>
      <c r="E36" s="277" t="s">
        <v>173</v>
      </c>
      <c r="F36" s="184" t="s">
        <v>179</v>
      </c>
    </row>
    <row r="37" spans="1:6">
      <c r="A37" s="195" t="s">
        <v>146</v>
      </c>
      <c r="B37" s="46" t="s">
        <v>110</v>
      </c>
      <c r="C37" s="46" t="s">
        <v>95</v>
      </c>
      <c r="D37" s="46" t="s">
        <v>111</v>
      </c>
      <c r="E37" s="277"/>
      <c r="F37" s="53" t="s">
        <v>180</v>
      </c>
    </row>
    <row r="38" spans="1:6">
      <c r="A38" s="195" t="s">
        <v>146</v>
      </c>
      <c r="B38" s="46" t="s">
        <v>112</v>
      </c>
      <c r="C38" s="46" t="s">
        <v>95</v>
      </c>
      <c r="D38" s="46" t="s">
        <v>113</v>
      </c>
      <c r="E38" s="277" t="s">
        <v>181</v>
      </c>
    </row>
    <row r="39" spans="1:6">
      <c r="A39" s="195" t="s">
        <v>146</v>
      </c>
      <c r="B39" s="46" t="s">
        <v>114</v>
      </c>
      <c r="C39" s="46" t="s">
        <v>95</v>
      </c>
      <c r="D39" s="46" t="s">
        <v>115</v>
      </c>
      <c r="E39" s="277"/>
    </row>
    <row r="40" spans="1:6" ht="201.6">
      <c r="A40" s="51" t="s">
        <v>146</v>
      </c>
      <c r="B40" s="43" t="s">
        <v>116</v>
      </c>
      <c r="C40" s="43" t="s">
        <v>29</v>
      </c>
      <c r="D40" s="43" t="s">
        <v>117</v>
      </c>
      <c r="E40" s="40" t="s">
        <v>182</v>
      </c>
    </row>
    <row r="41" spans="1:6" ht="158.4">
      <c r="A41" s="51" t="s">
        <v>146</v>
      </c>
      <c r="B41" s="43" t="s">
        <v>119</v>
      </c>
      <c r="C41" s="43" t="s">
        <v>29</v>
      </c>
      <c r="D41" s="43" t="s">
        <v>120</v>
      </c>
      <c r="E41" s="40" t="s">
        <v>183</v>
      </c>
    </row>
    <row r="42" spans="1:6" ht="43.2">
      <c r="A42" s="51" t="s">
        <v>146</v>
      </c>
      <c r="B42" s="43" t="s">
        <v>121</v>
      </c>
      <c r="C42" s="43" t="s">
        <v>29</v>
      </c>
      <c r="D42" s="43" t="s">
        <v>122</v>
      </c>
      <c r="E42" s="40" t="s">
        <v>184</v>
      </c>
    </row>
    <row r="43" spans="1:6" ht="23.25" customHeight="1">
      <c r="A43" s="51" t="s">
        <v>146</v>
      </c>
      <c r="B43" s="43" t="s">
        <v>124</v>
      </c>
      <c r="C43" s="43" t="s">
        <v>29</v>
      </c>
      <c r="D43" s="43" t="s">
        <v>125</v>
      </c>
      <c r="E43" s="40" t="s">
        <v>185</v>
      </c>
    </row>
    <row r="44" spans="1:6">
      <c r="A44" s="51" t="s">
        <v>146</v>
      </c>
      <c r="B44" s="47" t="s">
        <v>126</v>
      </c>
      <c r="C44" s="47" t="s">
        <v>29</v>
      </c>
      <c r="D44" s="47" t="s">
        <v>127</v>
      </c>
      <c r="E44" s="40"/>
    </row>
    <row r="45" spans="1:6">
      <c r="A45" s="51" t="s">
        <v>146</v>
      </c>
      <c r="B45" s="47" t="s">
        <v>129</v>
      </c>
      <c r="C45" s="47" t="s">
        <v>29</v>
      </c>
      <c r="D45" s="47" t="s">
        <v>130</v>
      </c>
      <c r="E45" s="40"/>
    </row>
    <row r="46" spans="1:6">
      <c r="A46" s="51" t="s">
        <v>146</v>
      </c>
      <c r="B46" s="47" t="s">
        <v>131</v>
      </c>
      <c r="C46" s="47" t="s">
        <v>29</v>
      </c>
      <c r="D46" s="47" t="s">
        <v>132</v>
      </c>
      <c r="E46" s="40"/>
    </row>
    <row r="47" spans="1:6">
      <c r="A47" s="51" t="s">
        <v>146</v>
      </c>
      <c r="B47" s="47" t="s">
        <v>133</v>
      </c>
      <c r="C47" s="47" t="s">
        <v>29</v>
      </c>
      <c r="D47" s="47" t="s">
        <v>134</v>
      </c>
      <c r="E47" s="40"/>
    </row>
    <row r="48" spans="1:6">
      <c r="A48" s="51" t="s">
        <v>146</v>
      </c>
      <c r="B48" s="47" t="s">
        <v>135</v>
      </c>
      <c r="C48" s="47" t="s">
        <v>29</v>
      </c>
      <c r="D48" s="47" t="s">
        <v>136</v>
      </c>
      <c r="E48" s="40"/>
    </row>
    <row r="49" spans="1:5">
      <c r="A49" s="51" t="s">
        <v>146</v>
      </c>
      <c r="B49" s="47" t="s">
        <v>137</v>
      </c>
      <c r="C49" s="47" t="s">
        <v>29</v>
      </c>
      <c r="D49" s="47" t="s">
        <v>138</v>
      </c>
      <c r="E49" s="40"/>
    </row>
  </sheetData>
  <mergeCells count="14">
    <mergeCell ref="F7:F12"/>
    <mergeCell ref="E38:E39"/>
    <mergeCell ref="E36:E37"/>
    <mergeCell ref="A3:A4"/>
    <mergeCell ref="B3:B4"/>
    <mergeCell ref="C3:C4"/>
    <mergeCell ref="D3:D4"/>
    <mergeCell ref="E3:E4"/>
    <mergeCell ref="E7:E12"/>
    <mergeCell ref="E18:E20"/>
    <mergeCell ref="E24:E26"/>
    <mergeCell ref="E30:E31"/>
    <mergeCell ref="E33:E34"/>
    <mergeCell ref="F13:F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4D8B-C05A-4C4C-BDCC-82D5E9D16AA8}">
  <dimension ref="A1:BT72"/>
  <sheetViews>
    <sheetView tabSelected="1" topLeftCell="A4" zoomScale="70" zoomScaleNormal="70" workbookViewId="0">
      <selection activeCell="D7" sqref="D7:J27"/>
    </sheetView>
  </sheetViews>
  <sheetFormatPr defaultRowHeight="15.75" customHeight="1"/>
  <cols>
    <col min="1" max="2" width="11.33203125" customWidth="1"/>
    <col min="3" max="3" width="52.44140625" customWidth="1"/>
    <col min="4" max="34" width="4.6640625" customWidth="1"/>
    <col min="35" max="35" width="4.5546875" customWidth="1"/>
    <col min="36" max="36" width="52.6640625" hidden="1" customWidth="1"/>
    <col min="37" max="38" width="4.6640625" customWidth="1"/>
    <col min="39" max="44" width="12.6640625" customWidth="1"/>
    <col min="45" max="46" width="12.6640625" hidden="1" customWidth="1"/>
    <col min="47" max="48" width="14.33203125" customWidth="1"/>
    <col min="49" max="49" width="13.6640625" customWidth="1"/>
    <col min="50" max="50" width="13.5546875" customWidth="1"/>
    <col min="51" max="51" width="13.6640625" customWidth="1"/>
    <col min="52" max="52" width="13.6640625" hidden="1" customWidth="1"/>
    <col min="53" max="57" width="12.6640625" customWidth="1"/>
    <col min="58" max="58" width="13.6640625" bestFit="1" customWidth="1"/>
  </cols>
  <sheetData>
    <row r="1" spans="1:72" ht="15.75" customHeight="1">
      <c r="A1" s="286" t="s">
        <v>0</v>
      </c>
      <c r="B1" s="286" t="s">
        <v>2</v>
      </c>
      <c r="C1" s="291" t="s">
        <v>3</v>
      </c>
      <c r="D1" s="289" t="s">
        <v>186</v>
      </c>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26"/>
      <c r="AK1" s="302"/>
      <c r="AL1" s="303"/>
      <c r="AM1" s="294" t="s">
        <v>187</v>
      </c>
      <c r="AN1" s="295"/>
      <c r="AO1" s="295"/>
      <c r="AP1" s="295"/>
      <c r="AQ1" s="295"/>
      <c r="AR1" s="295"/>
      <c r="AS1" s="295"/>
      <c r="AT1" s="295"/>
      <c r="AU1" s="295"/>
      <c r="AV1" s="295"/>
      <c r="AW1" s="295"/>
      <c r="AX1" s="295"/>
      <c r="AY1" s="295"/>
      <c r="AZ1" s="295"/>
      <c r="BA1" s="295"/>
      <c r="BB1" s="295"/>
      <c r="BC1" s="295"/>
      <c r="BD1" s="295"/>
      <c r="BE1" s="295"/>
    </row>
    <row r="2" spans="1:72" ht="15.75" customHeight="1">
      <c r="A2" s="287"/>
      <c r="B2" s="287"/>
      <c r="C2" s="292"/>
      <c r="D2" s="223"/>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224"/>
      <c r="AG2" s="224"/>
      <c r="AH2" s="224"/>
      <c r="AI2" s="224"/>
      <c r="AJ2" s="226"/>
      <c r="AK2" s="225"/>
      <c r="AL2" s="226"/>
      <c r="AM2" s="215">
        <v>15</v>
      </c>
      <c r="AN2" s="216">
        <v>14</v>
      </c>
      <c r="AO2" s="216">
        <v>13</v>
      </c>
      <c r="AP2" s="216">
        <v>12</v>
      </c>
      <c r="AQ2" s="216">
        <v>11</v>
      </c>
      <c r="AR2" s="216">
        <v>10</v>
      </c>
      <c r="AS2" s="216"/>
      <c r="AT2" s="216"/>
      <c r="AU2" s="216">
        <v>9</v>
      </c>
      <c r="AV2" s="216">
        <v>8</v>
      </c>
      <c r="AW2" s="216">
        <v>7</v>
      </c>
      <c r="AX2" s="216">
        <v>6</v>
      </c>
      <c r="AY2" s="216">
        <v>5</v>
      </c>
      <c r="AZ2" s="216"/>
      <c r="BA2" s="216">
        <v>4</v>
      </c>
      <c r="BB2" s="216">
        <v>3</v>
      </c>
      <c r="BC2" s="216">
        <v>2</v>
      </c>
      <c r="BD2" s="216">
        <v>1</v>
      </c>
      <c r="BE2" s="216">
        <v>0</v>
      </c>
    </row>
    <row r="3" spans="1:72" ht="15.75" customHeight="1">
      <c r="A3" s="288"/>
      <c r="B3" s="288"/>
      <c r="C3" s="293"/>
      <c r="D3" s="100">
        <v>31</v>
      </c>
      <c r="E3" s="100">
        <v>30</v>
      </c>
      <c r="F3" s="100">
        <v>29</v>
      </c>
      <c r="G3" s="100">
        <v>28</v>
      </c>
      <c r="H3" s="100">
        <v>27</v>
      </c>
      <c r="I3" s="100">
        <v>26</v>
      </c>
      <c r="J3" s="100">
        <v>25</v>
      </c>
      <c r="K3" s="100">
        <v>24</v>
      </c>
      <c r="L3" s="100">
        <v>23</v>
      </c>
      <c r="M3" s="100">
        <v>22</v>
      </c>
      <c r="N3" s="100">
        <v>21</v>
      </c>
      <c r="O3" s="100">
        <v>20</v>
      </c>
      <c r="P3" s="197">
        <v>19</v>
      </c>
      <c r="Q3" s="197">
        <v>18</v>
      </c>
      <c r="R3" s="197">
        <v>17</v>
      </c>
      <c r="S3" s="197">
        <v>16</v>
      </c>
      <c r="T3" s="197">
        <v>15</v>
      </c>
      <c r="U3" s="101">
        <v>14</v>
      </c>
      <c r="V3" s="101">
        <v>13</v>
      </c>
      <c r="W3" s="101">
        <v>12</v>
      </c>
      <c r="X3" s="102">
        <v>11</v>
      </c>
      <c r="Y3" s="102">
        <v>10</v>
      </c>
      <c r="Z3" s="102">
        <v>9</v>
      </c>
      <c r="AA3" s="102">
        <v>8</v>
      </c>
      <c r="AB3" s="102">
        <v>7</v>
      </c>
      <c r="AC3" s="103">
        <v>6</v>
      </c>
      <c r="AD3" s="103">
        <v>5</v>
      </c>
      <c r="AE3" s="103">
        <v>4</v>
      </c>
      <c r="AF3" s="103">
        <v>3</v>
      </c>
      <c r="AG3" s="103">
        <v>2</v>
      </c>
      <c r="AH3" s="103">
        <v>1</v>
      </c>
      <c r="AI3" s="104">
        <v>0</v>
      </c>
      <c r="AJ3" s="235"/>
      <c r="AK3" s="105"/>
      <c r="AL3" s="105"/>
      <c r="AM3" s="187" t="s">
        <v>188</v>
      </c>
      <c r="AN3" s="187" t="s">
        <v>189</v>
      </c>
      <c r="AO3" s="187" t="s">
        <v>190</v>
      </c>
      <c r="AP3" s="188" t="s">
        <v>191</v>
      </c>
      <c r="AQ3" s="188" t="s">
        <v>192</v>
      </c>
      <c r="AR3" s="189" t="s">
        <v>12</v>
      </c>
      <c r="AS3" s="186" t="s">
        <v>193</v>
      </c>
      <c r="AT3" s="186" t="s">
        <v>194</v>
      </c>
      <c r="AU3" s="186" t="s">
        <v>195</v>
      </c>
      <c r="AV3" s="186" t="s">
        <v>196</v>
      </c>
      <c r="AW3" s="189" t="s">
        <v>197</v>
      </c>
      <c r="AX3" s="189" t="s">
        <v>198</v>
      </c>
      <c r="AY3" s="191" t="s">
        <v>199</v>
      </c>
      <c r="AZ3" s="192" t="s">
        <v>200</v>
      </c>
      <c r="BA3" s="192" t="s">
        <v>201</v>
      </c>
      <c r="BB3" s="192" t="s">
        <v>202</v>
      </c>
      <c r="BC3" s="193" t="s">
        <v>203</v>
      </c>
      <c r="BD3" s="193" t="s">
        <v>204</v>
      </c>
      <c r="BE3" s="190" t="s">
        <v>13</v>
      </c>
      <c r="BG3" s="76"/>
      <c r="BH3" s="76"/>
      <c r="BI3" s="76"/>
      <c r="BJ3" s="76"/>
      <c r="BK3" s="76"/>
      <c r="BL3" s="76"/>
      <c r="BM3" s="76"/>
      <c r="BN3" s="76"/>
      <c r="BO3" s="76"/>
      <c r="BP3" s="76"/>
      <c r="BQ3" s="199"/>
      <c r="BR3" s="199"/>
      <c r="BS3" s="199"/>
      <c r="BT3" s="199"/>
    </row>
    <row r="4" spans="1:72" ht="15.75" customHeight="1">
      <c r="A4" s="337" t="s">
        <v>15</v>
      </c>
      <c r="B4" s="337" t="s">
        <v>16</v>
      </c>
      <c r="C4" s="338" t="s">
        <v>17</v>
      </c>
      <c r="D4" s="339" t="s">
        <v>29</v>
      </c>
      <c r="E4" s="339" t="s">
        <v>29</v>
      </c>
      <c r="F4" s="339" t="s">
        <v>29</v>
      </c>
      <c r="G4" s="339" t="s">
        <v>29</v>
      </c>
      <c r="H4" s="339" t="s">
        <v>29</v>
      </c>
      <c r="I4" s="339" t="s">
        <v>29</v>
      </c>
      <c r="J4" s="339" t="s">
        <v>29</v>
      </c>
      <c r="K4" s="339" t="s">
        <v>29</v>
      </c>
      <c r="L4" s="339" t="s">
        <v>29</v>
      </c>
      <c r="M4" s="339" t="s">
        <v>29</v>
      </c>
      <c r="N4" s="339" t="s">
        <v>29</v>
      </c>
      <c r="O4" s="339" t="s">
        <v>29</v>
      </c>
      <c r="P4" s="340" t="s">
        <v>29</v>
      </c>
      <c r="Q4" s="340" t="s">
        <v>29</v>
      </c>
      <c r="R4" s="340" t="s">
        <v>29</v>
      </c>
      <c r="S4" s="340" t="s">
        <v>29</v>
      </c>
      <c r="T4" s="340" t="s">
        <v>29</v>
      </c>
      <c r="U4" s="341" t="s">
        <v>29</v>
      </c>
      <c r="V4" s="341" t="s">
        <v>29</v>
      </c>
      <c r="W4" s="341" t="s">
        <v>29</v>
      </c>
      <c r="X4" s="342" t="s">
        <v>95</v>
      </c>
      <c r="Y4" s="342" t="s">
        <v>95</v>
      </c>
      <c r="Z4" s="342" t="s">
        <v>95</v>
      </c>
      <c r="AA4" s="342" t="s">
        <v>95</v>
      </c>
      <c r="AB4" s="342" t="s">
        <v>95</v>
      </c>
      <c r="AC4" s="343">
        <v>0</v>
      </c>
      <c r="AD4" s="343">
        <v>1</v>
      </c>
      <c r="AE4" s="343">
        <v>1</v>
      </c>
      <c r="AF4" s="343">
        <v>0</v>
      </c>
      <c r="AG4" s="343">
        <v>1</v>
      </c>
      <c r="AH4" s="343">
        <v>1</v>
      </c>
      <c r="AI4" s="344">
        <v>1</v>
      </c>
      <c r="AJ4" s="237" t="s">
        <v>205</v>
      </c>
      <c r="AK4" s="98"/>
      <c r="AL4" s="98"/>
      <c r="AM4" s="165">
        <v>0</v>
      </c>
      <c r="AN4" s="165">
        <v>0</v>
      </c>
      <c r="AO4" s="165">
        <v>1</v>
      </c>
      <c r="AP4" s="5">
        <v>1</v>
      </c>
      <c r="AQ4" s="5">
        <v>0</v>
      </c>
      <c r="AR4" s="158">
        <v>0</v>
      </c>
      <c r="AS4" s="153">
        <v>0</v>
      </c>
      <c r="AT4" s="153">
        <v>0</v>
      </c>
      <c r="AU4" s="153">
        <v>0</v>
      </c>
      <c r="AV4" s="153">
        <v>0</v>
      </c>
      <c r="AW4" s="158">
        <v>0</v>
      </c>
      <c r="AX4" s="158">
        <v>1</v>
      </c>
      <c r="AY4" s="158">
        <v>1</v>
      </c>
      <c r="AZ4" s="153">
        <v>0</v>
      </c>
      <c r="BA4" s="153">
        <v>0</v>
      </c>
      <c r="BB4" s="153">
        <v>0</v>
      </c>
      <c r="BC4" s="174">
        <v>0</v>
      </c>
      <c r="BD4" s="174">
        <v>0</v>
      </c>
      <c r="BE4" s="82">
        <v>1</v>
      </c>
      <c r="BG4" s="56"/>
      <c r="BH4" s="56"/>
      <c r="BI4" s="56"/>
      <c r="BJ4" s="56"/>
      <c r="BK4" s="56"/>
      <c r="BL4" s="56"/>
      <c r="BM4" s="56"/>
      <c r="BN4" s="56"/>
      <c r="BO4" s="56"/>
      <c r="BP4" s="56"/>
      <c r="BQ4" s="56"/>
      <c r="BR4" s="56"/>
      <c r="BS4" s="56"/>
      <c r="BT4" s="56"/>
    </row>
    <row r="5" spans="1:72" ht="15.75" customHeight="1">
      <c r="A5" s="337" t="s">
        <v>21</v>
      </c>
      <c r="B5" s="337" t="s">
        <v>16</v>
      </c>
      <c r="C5" s="338" t="s">
        <v>22</v>
      </c>
      <c r="D5" s="339" t="s">
        <v>29</v>
      </c>
      <c r="E5" s="339" t="s">
        <v>29</v>
      </c>
      <c r="F5" s="339" t="s">
        <v>29</v>
      </c>
      <c r="G5" s="339" t="s">
        <v>29</v>
      </c>
      <c r="H5" s="339" t="s">
        <v>29</v>
      </c>
      <c r="I5" s="339" t="s">
        <v>29</v>
      </c>
      <c r="J5" s="339" t="s">
        <v>29</v>
      </c>
      <c r="K5" s="339" t="s">
        <v>29</v>
      </c>
      <c r="L5" s="339" t="s">
        <v>29</v>
      </c>
      <c r="M5" s="339" t="s">
        <v>29</v>
      </c>
      <c r="N5" s="339" t="s">
        <v>29</v>
      </c>
      <c r="O5" s="339" t="s">
        <v>29</v>
      </c>
      <c r="P5" s="345" t="s">
        <v>29</v>
      </c>
      <c r="Q5" s="345" t="s">
        <v>29</v>
      </c>
      <c r="R5" s="345" t="s">
        <v>29</v>
      </c>
      <c r="S5" s="345" t="s">
        <v>29</v>
      </c>
      <c r="T5" s="345" t="s">
        <v>29</v>
      </c>
      <c r="U5" s="346" t="s">
        <v>29</v>
      </c>
      <c r="V5" s="346" t="s">
        <v>29</v>
      </c>
      <c r="W5" s="346" t="s">
        <v>29</v>
      </c>
      <c r="X5" s="342" t="s">
        <v>95</v>
      </c>
      <c r="Y5" s="342" t="s">
        <v>95</v>
      </c>
      <c r="Z5" s="342" t="s">
        <v>95</v>
      </c>
      <c r="AA5" s="342" t="s">
        <v>95</v>
      </c>
      <c r="AB5" s="342" t="s">
        <v>95</v>
      </c>
      <c r="AC5" s="343">
        <v>0</v>
      </c>
      <c r="AD5" s="343">
        <v>0</v>
      </c>
      <c r="AE5" s="343">
        <v>1</v>
      </c>
      <c r="AF5" s="343">
        <v>0</v>
      </c>
      <c r="AG5" s="343">
        <v>1</v>
      </c>
      <c r="AH5" s="343">
        <v>1</v>
      </c>
      <c r="AI5" s="344">
        <v>1</v>
      </c>
      <c r="AJ5" s="237" t="s">
        <v>206</v>
      </c>
      <c r="AK5" s="98"/>
      <c r="AL5" s="98"/>
      <c r="AM5" s="165">
        <v>0</v>
      </c>
      <c r="AN5" s="165">
        <v>0</v>
      </c>
      <c r="AO5" s="165">
        <v>1</v>
      </c>
      <c r="AP5" s="5">
        <v>1</v>
      </c>
      <c r="AQ5" s="5">
        <v>0</v>
      </c>
      <c r="AR5" s="158">
        <v>0</v>
      </c>
      <c r="AS5" s="153">
        <v>0</v>
      </c>
      <c r="AT5" s="153">
        <v>0</v>
      </c>
      <c r="AU5" s="153">
        <v>1</v>
      </c>
      <c r="AV5" s="153">
        <v>1</v>
      </c>
      <c r="AW5" s="158">
        <v>0</v>
      </c>
      <c r="AX5" s="158">
        <v>1</v>
      </c>
      <c r="AY5" s="158">
        <v>0</v>
      </c>
      <c r="AZ5" s="153">
        <v>0</v>
      </c>
      <c r="BA5" s="153">
        <v>0</v>
      </c>
      <c r="BB5" s="153">
        <v>0</v>
      </c>
      <c r="BC5" s="174">
        <v>0</v>
      </c>
      <c r="BD5" s="174">
        <v>0</v>
      </c>
      <c r="BE5" s="82">
        <v>1</v>
      </c>
      <c r="BG5" s="56"/>
      <c r="BH5" s="56"/>
      <c r="BI5" s="56"/>
      <c r="BJ5" s="56"/>
      <c r="BK5" s="56"/>
      <c r="BL5" s="56"/>
      <c r="BM5" s="56"/>
      <c r="BN5" s="56"/>
      <c r="BO5" s="56"/>
      <c r="BP5" s="56"/>
      <c r="BQ5" s="56"/>
      <c r="BR5" s="56"/>
      <c r="BS5" s="56"/>
      <c r="BT5" s="56"/>
    </row>
    <row r="6" spans="1:72" ht="15.75" customHeight="1">
      <c r="A6" s="347" t="s">
        <v>24</v>
      </c>
      <c r="B6" s="347" t="s">
        <v>25</v>
      </c>
      <c r="C6" s="348" t="s">
        <v>26</v>
      </c>
      <c r="D6" s="349" t="s">
        <v>29</v>
      </c>
      <c r="E6" s="349" t="s">
        <v>29</v>
      </c>
      <c r="F6" s="349" t="s">
        <v>29</v>
      </c>
      <c r="G6" s="349" t="s">
        <v>29</v>
      </c>
      <c r="H6" s="349" t="s">
        <v>29</v>
      </c>
      <c r="I6" s="349" t="s">
        <v>29</v>
      </c>
      <c r="J6" s="349" t="s">
        <v>29</v>
      </c>
      <c r="K6" s="349" t="s">
        <v>29</v>
      </c>
      <c r="L6" s="349" t="s">
        <v>29</v>
      </c>
      <c r="M6" s="349" t="s">
        <v>29</v>
      </c>
      <c r="N6" s="349" t="s">
        <v>29</v>
      </c>
      <c r="O6" s="349" t="s">
        <v>29</v>
      </c>
      <c r="P6" s="350" t="s">
        <v>29</v>
      </c>
      <c r="Q6" s="350" t="s">
        <v>29</v>
      </c>
      <c r="R6" s="350" t="s">
        <v>29</v>
      </c>
      <c r="S6" s="350" t="s">
        <v>29</v>
      </c>
      <c r="T6" s="350" t="s">
        <v>29</v>
      </c>
      <c r="U6" s="351" t="s">
        <v>29</v>
      </c>
      <c r="V6" s="351" t="s">
        <v>29</v>
      </c>
      <c r="W6" s="351" t="s">
        <v>29</v>
      </c>
      <c r="X6" s="352" t="s">
        <v>95</v>
      </c>
      <c r="Y6" s="352" t="s">
        <v>95</v>
      </c>
      <c r="Z6" s="352" t="s">
        <v>95</v>
      </c>
      <c r="AA6" s="352" t="s">
        <v>95</v>
      </c>
      <c r="AB6" s="352" t="s">
        <v>95</v>
      </c>
      <c r="AC6" s="353">
        <v>1</v>
      </c>
      <c r="AD6" s="353">
        <v>1</v>
      </c>
      <c r="AE6" s="353">
        <v>0</v>
      </c>
      <c r="AF6" s="353">
        <v>1</v>
      </c>
      <c r="AG6" s="353">
        <v>1</v>
      </c>
      <c r="AH6" s="353">
        <v>1</v>
      </c>
      <c r="AI6" s="354">
        <v>1</v>
      </c>
      <c r="AJ6" s="237" t="s">
        <v>207</v>
      </c>
      <c r="AK6" s="98"/>
      <c r="AL6" s="98"/>
      <c r="AM6" s="166">
        <v>0</v>
      </c>
      <c r="AN6" s="166">
        <v>1</v>
      </c>
      <c r="AO6" s="166">
        <v>0</v>
      </c>
      <c r="AP6" s="129">
        <v>0</v>
      </c>
      <c r="AQ6" s="129">
        <v>1</v>
      </c>
      <c r="AR6" s="159">
        <v>0</v>
      </c>
      <c r="AS6" s="157">
        <v>0</v>
      </c>
      <c r="AT6" s="154">
        <v>0</v>
      </c>
      <c r="AU6" s="154">
        <v>0</v>
      </c>
      <c r="AV6" s="154">
        <v>1</v>
      </c>
      <c r="AW6" s="159">
        <v>0</v>
      </c>
      <c r="AX6" s="159">
        <v>1</v>
      </c>
      <c r="AY6" s="159">
        <v>0</v>
      </c>
      <c r="AZ6" s="153">
        <v>0</v>
      </c>
      <c r="BA6" s="153">
        <v>0</v>
      </c>
      <c r="BB6" s="153">
        <v>0</v>
      </c>
      <c r="BC6" s="174">
        <v>0</v>
      </c>
      <c r="BD6" s="174">
        <v>0</v>
      </c>
      <c r="BE6" s="170">
        <v>1</v>
      </c>
      <c r="BG6" s="56"/>
      <c r="BH6" s="56"/>
      <c r="BI6" s="56"/>
      <c r="BJ6" s="56"/>
      <c r="BK6" s="56"/>
      <c r="BL6" s="56"/>
      <c r="BM6" s="56"/>
      <c r="BN6" s="56"/>
      <c r="BO6" s="56"/>
      <c r="BP6" s="56"/>
      <c r="BQ6" s="56"/>
      <c r="BR6" s="56"/>
      <c r="BS6" s="56"/>
      <c r="BT6" s="56"/>
    </row>
    <row r="7" spans="1:72" ht="15.75" customHeight="1">
      <c r="A7" s="134" t="s">
        <v>28</v>
      </c>
      <c r="B7" s="134" t="s">
        <v>29</v>
      </c>
      <c r="C7" s="135" t="s">
        <v>30</v>
      </c>
      <c r="D7" s="136" t="s">
        <v>29</v>
      </c>
      <c r="E7" s="136" t="s">
        <v>29</v>
      </c>
      <c r="F7" s="136" t="s">
        <v>29</v>
      </c>
      <c r="G7" s="136" t="s">
        <v>29</v>
      </c>
      <c r="H7" s="136" t="s">
        <v>29</v>
      </c>
      <c r="I7" s="136" t="s">
        <v>29</v>
      </c>
      <c r="J7" s="136" t="s">
        <v>29</v>
      </c>
      <c r="K7" s="137" t="s">
        <v>29</v>
      </c>
      <c r="L7" s="137" t="s">
        <v>29</v>
      </c>
      <c r="M7" s="137" t="s">
        <v>29</v>
      </c>
      <c r="N7" s="137" t="s">
        <v>29</v>
      </c>
      <c r="O7" s="137" t="s">
        <v>29</v>
      </c>
      <c r="P7" s="138" t="s">
        <v>95</v>
      </c>
      <c r="Q7" s="138" t="s">
        <v>95</v>
      </c>
      <c r="R7" s="138" t="s">
        <v>95</v>
      </c>
      <c r="S7" s="138" t="s">
        <v>95</v>
      </c>
      <c r="T7" s="138" t="s">
        <v>95</v>
      </c>
      <c r="U7" s="139">
        <v>0</v>
      </c>
      <c r="V7" s="139">
        <v>0</v>
      </c>
      <c r="W7" s="139">
        <v>0</v>
      </c>
      <c r="X7" s="140" t="s">
        <v>95</v>
      </c>
      <c r="Y7" s="140" t="s">
        <v>95</v>
      </c>
      <c r="Z7" s="140" t="s">
        <v>95</v>
      </c>
      <c r="AA7" s="140" t="s">
        <v>95</v>
      </c>
      <c r="AB7" s="140" t="s">
        <v>95</v>
      </c>
      <c r="AC7" s="141">
        <v>1</v>
      </c>
      <c r="AD7" s="141">
        <v>1</v>
      </c>
      <c r="AE7" s="141">
        <v>0</v>
      </c>
      <c r="AF7" s="141">
        <v>0</v>
      </c>
      <c r="AG7" s="141">
        <v>1</v>
      </c>
      <c r="AH7" s="141">
        <v>1</v>
      </c>
      <c r="AI7" s="142">
        <v>1</v>
      </c>
      <c r="AJ7" s="237" t="s">
        <v>208</v>
      </c>
      <c r="AK7" s="143"/>
      <c r="AL7" s="143"/>
      <c r="AM7" s="167">
        <v>0</v>
      </c>
      <c r="AN7" s="167">
        <v>1</v>
      </c>
      <c r="AO7" s="167">
        <v>1</v>
      </c>
      <c r="AP7" s="163">
        <v>0</v>
      </c>
      <c r="AQ7" s="163">
        <v>1</v>
      </c>
      <c r="AR7" s="160">
        <v>0</v>
      </c>
      <c r="AS7" s="157">
        <v>0</v>
      </c>
      <c r="AT7" s="155">
        <v>0</v>
      </c>
      <c r="AU7" s="155">
        <v>1</v>
      </c>
      <c r="AV7" s="155">
        <v>0</v>
      </c>
      <c r="AW7" s="160">
        <v>0</v>
      </c>
      <c r="AX7" s="160">
        <v>1</v>
      </c>
      <c r="AY7" s="160">
        <v>0</v>
      </c>
      <c r="AZ7" s="153">
        <v>0</v>
      </c>
      <c r="BA7" s="153">
        <v>0</v>
      </c>
      <c r="BB7" s="153">
        <v>0</v>
      </c>
      <c r="BC7" s="174">
        <v>0</v>
      </c>
      <c r="BD7" s="174">
        <v>0</v>
      </c>
      <c r="BE7" s="171">
        <v>1</v>
      </c>
      <c r="BG7" s="56"/>
      <c r="BH7" s="56"/>
      <c r="BI7" s="56"/>
      <c r="BJ7" s="56"/>
      <c r="BK7" s="56"/>
      <c r="BL7" s="56"/>
      <c r="BM7" s="56"/>
      <c r="BN7" s="56"/>
      <c r="BO7" s="56"/>
      <c r="BP7" s="56"/>
      <c r="BQ7" s="56"/>
      <c r="BR7" s="56"/>
      <c r="BS7" s="56"/>
      <c r="BT7" s="56"/>
    </row>
    <row r="8" spans="1:72" ht="15.75" customHeight="1">
      <c r="A8" s="358" t="s">
        <v>34</v>
      </c>
      <c r="B8" s="358" t="s">
        <v>35</v>
      </c>
      <c r="C8" s="359" t="s">
        <v>36</v>
      </c>
      <c r="D8" s="125" t="s">
        <v>29</v>
      </c>
      <c r="E8" s="125" t="s">
        <v>29</v>
      </c>
      <c r="F8" s="125" t="s">
        <v>29</v>
      </c>
      <c r="G8" s="125" t="s">
        <v>29</v>
      </c>
      <c r="H8" s="125" t="s">
        <v>29</v>
      </c>
      <c r="I8" s="125" t="s">
        <v>29</v>
      </c>
      <c r="J8" s="125" t="s">
        <v>29</v>
      </c>
      <c r="K8" s="126" t="s">
        <v>95</v>
      </c>
      <c r="L8" s="126" t="s">
        <v>95</v>
      </c>
      <c r="M8" s="126" t="s">
        <v>95</v>
      </c>
      <c r="N8" s="126" t="s">
        <v>95</v>
      </c>
      <c r="O8" s="126" t="s">
        <v>95</v>
      </c>
      <c r="P8" s="113" t="s">
        <v>95</v>
      </c>
      <c r="Q8" s="113" t="s">
        <v>95</v>
      </c>
      <c r="R8" s="113" t="s">
        <v>95</v>
      </c>
      <c r="S8" s="113" t="s">
        <v>95</v>
      </c>
      <c r="T8" s="113" t="s">
        <v>95</v>
      </c>
      <c r="U8" s="111">
        <v>0</v>
      </c>
      <c r="V8" s="111">
        <v>0</v>
      </c>
      <c r="W8" s="111">
        <v>0</v>
      </c>
      <c r="X8" s="112" t="s">
        <v>29</v>
      </c>
      <c r="Y8" s="112" t="s">
        <v>29</v>
      </c>
      <c r="Z8" s="112" t="s">
        <v>29</v>
      </c>
      <c r="AA8" s="112" t="s">
        <v>29</v>
      </c>
      <c r="AB8" s="112" t="s">
        <v>29</v>
      </c>
      <c r="AC8" s="114">
        <v>1</v>
      </c>
      <c r="AD8" s="114">
        <v>1</v>
      </c>
      <c r="AE8" s="114">
        <v>0</v>
      </c>
      <c r="AF8" s="114">
        <v>0</v>
      </c>
      <c r="AG8" s="114">
        <v>0</v>
      </c>
      <c r="AH8" s="114">
        <v>1</v>
      </c>
      <c r="AI8" s="115">
        <v>1</v>
      </c>
      <c r="AJ8" s="237" t="s">
        <v>209</v>
      </c>
      <c r="AK8" s="98"/>
      <c r="AL8" s="98"/>
      <c r="AM8" s="168">
        <v>1</v>
      </c>
      <c r="AN8" s="168">
        <v>0</v>
      </c>
      <c r="AO8" s="168">
        <v>0</v>
      </c>
      <c r="AP8" s="212">
        <v>1</v>
      </c>
      <c r="AQ8" s="212">
        <v>0</v>
      </c>
      <c r="AR8" s="161">
        <v>1</v>
      </c>
      <c r="AS8" s="156">
        <v>0</v>
      </c>
      <c r="AT8" s="156">
        <v>1</v>
      </c>
      <c r="AU8" s="156">
        <v>1</v>
      </c>
      <c r="AV8" s="156">
        <v>1</v>
      </c>
      <c r="AW8" s="161">
        <v>0</v>
      </c>
      <c r="AX8" s="161">
        <v>0</v>
      </c>
      <c r="AY8" s="161">
        <v>0</v>
      </c>
      <c r="AZ8" s="153">
        <v>0</v>
      </c>
      <c r="BA8" s="153">
        <v>0</v>
      </c>
      <c r="BB8" s="153">
        <v>0</v>
      </c>
      <c r="BC8" s="174">
        <v>0</v>
      </c>
      <c r="BD8" s="174">
        <v>0</v>
      </c>
      <c r="BE8" s="172">
        <v>0</v>
      </c>
      <c r="BG8" s="56"/>
      <c r="BH8" s="56"/>
      <c r="BI8" s="56"/>
      <c r="BJ8" s="56"/>
      <c r="BK8" s="56"/>
      <c r="BL8" s="56"/>
      <c r="BM8" s="56"/>
      <c r="BN8" s="56"/>
      <c r="BO8" s="56"/>
      <c r="BP8" s="56"/>
      <c r="BQ8" s="56"/>
      <c r="BR8" s="56"/>
      <c r="BS8" s="56"/>
      <c r="BT8" s="56"/>
    </row>
    <row r="9" spans="1:72" ht="15.75" customHeight="1">
      <c r="A9" s="360" t="s">
        <v>38</v>
      </c>
      <c r="B9" s="360" t="s">
        <v>35</v>
      </c>
      <c r="C9" s="361" t="s">
        <v>39</v>
      </c>
      <c r="D9" s="27" t="s">
        <v>29</v>
      </c>
      <c r="E9" s="27" t="s">
        <v>29</v>
      </c>
      <c r="F9" s="27" t="s">
        <v>29</v>
      </c>
      <c r="G9" s="27" t="s">
        <v>29</v>
      </c>
      <c r="H9" s="27" t="s">
        <v>29</v>
      </c>
      <c r="I9" s="27" t="s">
        <v>29</v>
      </c>
      <c r="J9" s="27" t="s">
        <v>29</v>
      </c>
      <c r="K9" s="28" t="s">
        <v>95</v>
      </c>
      <c r="L9" s="28" t="s">
        <v>95</v>
      </c>
      <c r="M9" s="28" t="s">
        <v>95</v>
      </c>
      <c r="N9" s="28" t="s">
        <v>95</v>
      </c>
      <c r="O9" s="28" t="s">
        <v>95</v>
      </c>
      <c r="P9" s="34" t="s">
        <v>95</v>
      </c>
      <c r="Q9" s="34" t="s">
        <v>95</v>
      </c>
      <c r="R9" s="34" t="s">
        <v>95</v>
      </c>
      <c r="S9" s="34" t="s">
        <v>95</v>
      </c>
      <c r="T9" s="34" t="s">
        <v>95</v>
      </c>
      <c r="U9" s="33">
        <v>0</v>
      </c>
      <c r="V9" s="33">
        <v>0</v>
      </c>
      <c r="W9" s="33">
        <v>1</v>
      </c>
      <c r="X9" s="32" t="s">
        <v>29</v>
      </c>
      <c r="Y9" s="32" t="s">
        <v>29</v>
      </c>
      <c r="Z9" s="32" t="s">
        <v>29</v>
      </c>
      <c r="AA9" s="32" t="s">
        <v>29</v>
      </c>
      <c r="AB9" s="32" t="s">
        <v>29</v>
      </c>
      <c r="AC9" s="31">
        <v>1</v>
      </c>
      <c r="AD9" s="31">
        <v>1</v>
      </c>
      <c r="AE9" s="31">
        <v>0</v>
      </c>
      <c r="AF9" s="31">
        <v>0</v>
      </c>
      <c r="AG9" s="31">
        <v>0</v>
      </c>
      <c r="AH9" s="31">
        <v>1</v>
      </c>
      <c r="AI9" s="37">
        <v>1</v>
      </c>
      <c r="AJ9" s="237" t="s">
        <v>210</v>
      </c>
      <c r="AK9" s="98"/>
      <c r="AL9" s="98"/>
      <c r="AM9" s="165">
        <v>1</v>
      </c>
      <c r="AN9" s="165">
        <v>0</v>
      </c>
      <c r="AO9" s="165">
        <v>0</v>
      </c>
      <c r="AP9" s="164">
        <v>1</v>
      </c>
      <c r="AQ9" s="164">
        <v>0</v>
      </c>
      <c r="AR9" s="161">
        <v>1</v>
      </c>
      <c r="AS9" s="153">
        <v>0</v>
      </c>
      <c r="AT9" s="153">
        <v>1</v>
      </c>
      <c r="AU9" s="156">
        <v>1</v>
      </c>
      <c r="AV9" s="156">
        <v>0</v>
      </c>
      <c r="AW9" s="161">
        <v>0</v>
      </c>
      <c r="AX9" s="161">
        <v>0</v>
      </c>
      <c r="AY9" s="161">
        <v>0</v>
      </c>
      <c r="AZ9" s="153">
        <v>0</v>
      </c>
      <c r="BA9" s="153">
        <v>0</v>
      </c>
      <c r="BB9" s="153">
        <v>0</v>
      </c>
      <c r="BC9" s="174">
        <v>0</v>
      </c>
      <c r="BD9" s="174">
        <v>0</v>
      </c>
      <c r="BE9" s="172">
        <v>0</v>
      </c>
      <c r="BG9" s="56"/>
      <c r="BH9" s="56"/>
      <c r="BI9" s="56"/>
      <c r="BJ9" s="56"/>
      <c r="BK9" s="56"/>
      <c r="BL9" s="56"/>
      <c r="BM9" s="56"/>
      <c r="BN9" s="56"/>
      <c r="BO9" s="56"/>
      <c r="BP9" s="56"/>
      <c r="BQ9" s="56"/>
      <c r="BR9" s="56"/>
      <c r="BS9" s="56"/>
      <c r="BT9" s="56"/>
    </row>
    <row r="10" spans="1:72" ht="15.75" customHeight="1">
      <c r="A10" s="360" t="s">
        <v>41</v>
      </c>
      <c r="B10" s="360" t="s">
        <v>35</v>
      </c>
      <c r="C10" s="361" t="s">
        <v>42</v>
      </c>
      <c r="D10" s="27" t="s">
        <v>29</v>
      </c>
      <c r="E10" s="27" t="s">
        <v>29</v>
      </c>
      <c r="F10" s="27" t="s">
        <v>29</v>
      </c>
      <c r="G10" s="27" t="s">
        <v>29</v>
      </c>
      <c r="H10" s="27" t="s">
        <v>29</v>
      </c>
      <c r="I10" s="27" t="s">
        <v>29</v>
      </c>
      <c r="J10" s="27" t="s">
        <v>29</v>
      </c>
      <c r="K10" s="28" t="s">
        <v>95</v>
      </c>
      <c r="L10" s="28" t="s">
        <v>95</v>
      </c>
      <c r="M10" s="28" t="s">
        <v>95</v>
      </c>
      <c r="N10" s="28" t="s">
        <v>95</v>
      </c>
      <c r="O10" s="28" t="s">
        <v>95</v>
      </c>
      <c r="P10" s="34" t="s">
        <v>95</v>
      </c>
      <c r="Q10" s="34" t="s">
        <v>95</v>
      </c>
      <c r="R10" s="34" t="s">
        <v>95</v>
      </c>
      <c r="S10" s="34" t="s">
        <v>95</v>
      </c>
      <c r="T10" s="34" t="s">
        <v>95</v>
      </c>
      <c r="U10" s="33">
        <v>1</v>
      </c>
      <c r="V10" s="33">
        <v>0</v>
      </c>
      <c r="W10" s="33">
        <v>0</v>
      </c>
      <c r="X10" s="32" t="s">
        <v>29</v>
      </c>
      <c r="Y10" s="32" t="s">
        <v>29</v>
      </c>
      <c r="Z10" s="32" t="s">
        <v>29</v>
      </c>
      <c r="AA10" s="32" t="s">
        <v>29</v>
      </c>
      <c r="AB10" s="32" t="s">
        <v>29</v>
      </c>
      <c r="AC10" s="31">
        <v>1</v>
      </c>
      <c r="AD10" s="31">
        <v>1</v>
      </c>
      <c r="AE10" s="31">
        <v>0</v>
      </c>
      <c r="AF10" s="31">
        <v>0</v>
      </c>
      <c r="AG10" s="31">
        <v>0</v>
      </c>
      <c r="AH10" s="31">
        <v>1</v>
      </c>
      <c r="AI10" s="37">
        <v>1</v>
      </c>
      <c r="AJ10" s="237" t="s">
        <v>211</v>
      </c>
      <c r="AK10" s="98"/>
      <c r="AL10" s="98"/>
      <c r="AM10" s="165">
        <v>1</v>
      </c>
      <c r="AN10" s="165">
        <v>0</v>
      </c>
      <c r="AO10" s="165">
        <v>0</v>
      </c>
      <c r="AP10" s="164">
        <v>1</v>
      </c>
      <c r="AQ10" s="164">
        <v>0</v>
      </c>
      <c r="AR10" s="161">
        <v>1</v>
      </c>
      <c r="AS10" s="153">
        <v>0</v>
      </c>
      <c r="AT10" s="153">
        <v>1</v>
      </c>
      <c r="AU10" s="156">
        <v>1</v>
      </c>
      <c r="AV10" s="156">
        <v>1</v>
      </c>
      <c r="AW10" s="161">
        <v>0</v>
      </c>
      <c r="AX10" s="161">
        <v>0</v>
      </c>
      <c r="AY10" s="161">
        <v>0</v>
      </c>
      <c r="AZ10" s="153">
        <v>0</v>
      </c>
      <c r="BA10" s="153">
        <v>0</v>
      </c>
      <c r="BB10" s="153">
        <v>0</v>
      </c>
      <c r="BC10" s="174">
        <v>0</v>
      </c>
      <c r="BD10" s="174">
        <v>0</v>
      </c>
      <c r="BE10" s="172">
        <v>0</v>
      </c>
      <c r="BG10" s="56"/>
      <c r="BH10" s="56"/>
      <c r="BI10" s="56"/>
      <c r="BJ10" s="56"/>
      <c r="BK10" s="56"/>
      <c r="BL10" s="56"/>
      <c r="BM10" s="56"/>
      <c r="BN10" s="56"/>
      <c r="BO10" s="56"/>
      <c r="BP10" s="56"/>
      <c r="BQ10" s="56"/>
      <c r="BR10" s="56"/>
      <c r="BS10" s="56"/>
      <c r="BT10" s="56"/>
    </row>
    <row r="11" spans="1:72" ht="15.75" customHeight="1">
      <c r="A11" s="360" t="s">
        <v>44</v>
      </c>
      <c r="B11" s="360" t="s">
        <v>35</v>
      </c>
      <c r="C11" s="361" t="s">
        <v>45</v>
      </c>
      <c r="D11" s="27" t="s">
        <v>29</v>
      </c>
      <c r="E11" s="27" t="s">
        <v>29</v>
      </c>
      <c r="F11" s="27" t="s">
        <v>29</v>
      </c>
      <c r="G11" s="27" t="s">
        <v>29</v>
      </c>
      <c r="H11" s="27" t="s">
        <v>29</v>
      </c>
      <c r="I11" s="27" t="s">
        <v>29</v>
      </c>
      <c r="J11" s="27" t="s">
        <v>29</v>
      </c>
      <c r="K11" s="28" t="s">
        <v>95</v>
      </c>
      <c r="L11" s="28" t="s">
        <v>95</v>
      </c>
      <c r="M11" s="28" t="s">
        <v>95</v>
      </c>
      <c r="N11" s="28" t="s">
        <v>95</v>
      </c>
      <c r="O11" s="28" t="s">
        <v>95</v>
      </c>
      <c r="P11" s="34" t="s">
        <v>95</v>
      </c>
      <c r="Q11" s="34" t="s">
        <v>95</v>
      </c>
      <c r="R11" s="34" t="s">
        <v>95</v>
      </c>
      <c r="S11" s="34" t="s">
        <v>95</v>
      </c>
      <c r="T11" s="34" t="s">
        <v>95</v>
      </c>
      <c r="U11" s="33">
        <v>1</v>
      </c>
      <c r="V11" s="33">
        <v>0</v>
      </c>
      <c r="W11" s="33">
        <v>1</v>
      </c>
      <c r="X11" s="32" t="s">
        <v>29</v>
      </c>
      <c r="Y11" s="32" t="s">
        <v>29</v>
      </c>
      <c r="Z11" s="32" t="s">
        <v>29</v>
      </c>
      <c r="AA11" s="32" t="s">
        <v>29</v>
      </c>
      <c r="AB11" s="32" t="s">
        <v>29</v>
      </c>
      <c r="AC11" s="31">
        <v>1</v>
      </c>
      <c r="AD11" s="31">
        <v>1</v>
      </c>
      <c r="AE11" s="31">
        <v>0</v>
      </c>
      <c r="AF11" s="31">
        <v>0</v>
      </c>
      <c r="AG11" s="31">
        <v>0</v>
      </c>
      <c r="AH11" s="31">
        <v>1</v>
      </c>
      <c r="AI11" s="37">
        <v>1</v>
      </c>
      <c r="AJ11" s="237" t="s">
        <v>212</v>
      </c>
      <c r="AK11" s="98"/>
      <c r="AL11" s="98"/>
      <c r="AM11" s="165">
        <v>1</v>
      </c>
      <c r="AN11" s="165">
        <v>0</v>
      </c>
      <c r="AO11" s="165">
        <v>0</v>
      </c>
      <c r="AP11" s="164">
        <v>1</v>
      </c>
      <c r="AQ11" s="164">
        <v>0</v>
      </c>
      <c r="AR11" s="161">
        <v>1</v>
      </c>
      <c r="AS11" s="153">
        <v>0</v>
      </c>
      <c r="AT11" s="153">
        <v>1</v>
      </c>
      <c r="AU11" s="156">
        <v>1</v>
      </c>
      <c r="AV11" s="156">
        <v>1</v>
      </c>
      <c r="AW11" s="161">
        <v>0</v>
      </c>
      <c r="AX11" s="161">
        <v>0</v>
      </c>
      <c r="AY11" s="161">
        <v>0</v>
      </c>
      <c r="AZ11" s="153">
        <v>0</v>
      </c>
      <c r="BA11" s="153">
        <v>0</v>
      </c>
      <c r="BB11" s="153">
        <v>0</v>
      </c>
      <c r="BC11" s="174">
        <v>0</v>
      </c>
      <c r="BD11" s="174">
        <v>0</v>
      </c>
      <c r="BE11" s="172">
        <v>0</v>
      </c>
      <c r="BG11" s="56"/>
      <c r="BH11" s="56"/>
      <c r="BI11" s="56"/>
      <c r="BJ11" s="56"/>
      <c r="BK11" s="56"/>
      <c r="BL11" s="56"/>
      <c r="BM11" s="56"/>
      <c r="BN11" s="56"/>
      <c r="BO11" s="56"/>
      <c r="BP11" s="56"/>
      <c r="BQ11" s="56"/>
      <c r="BR11" s="56"/>
      <c r="BS11" s="56"/>
      <c r="BT11" s="56"/>
    </row>
    <row r="12" spans="1:72" ht="15.75" customHeight="1">
      <c r="A12" s="360" t="s">
        <v>47</v>
      </c>
      <c r="B12" s="360" t="s">
        <v>35</v>
      </c>
      <c r="C12" s="361" t="s">
        <v>48</v>
      </c>
      <c r="D12" s="27" t="s">
        <v>29</v>
      </c>
      <c r="E12" s="27" t="s">
        <v>29</v>
      </c>
      <c r="F12" s="27" t="s">
        <v>29</v>
      </c>
      <c r="G12" s="27" t="s">
        <v>29</v>
      </c>
      <c r="H12" s="27" t="s">
        <v>29</v>
      </c>
      <c r="I12" s="27" t="s">
        <v>29</v>
      </c>
      <c r="J12" s="27" t="s">
        <v>29</v>
      </c>
      <c r="K12" s="28" t="s">
        <v>95</v>
      </c>
      <c r="L12" s="28" t="s">
        <v>95</v>
      </c>
      <c r="M12" s="28" t="s">
        <v>95</v>
      </c>
      <c r="N12" s="28" t="s">
        <v>95</v>
      </c>
      <c r="O12" s="28" t="s">
        <v>95</v>
      </c>
      <c r="P12" s="34" t="s">
        <v>95</v>
      </c>
      <c r="Q12" s="34" t="s">
        <v>95</v>
      </c>
      <c r="R12" s="34" t="s">
        <v>95</v>
      </c>
      <c r="S12" s="34" t="s">
        <v>95</v>
      </c>
      <c r="T12" s="34" t="s">
        <v>95</v>
      </c>
      <c r="U12" s="33">
        <v>1</v>
      </c>
      <c r="V12" s="33">
        <v>1</v>
      </c>
      <c r="W12" s="33">
        <v>0</v>
      </c>
      <c r="X12" s="32" t="s">
        <v>29</v>
      </c>
      <c r="Y12" s="32" t="s">
        <v>29</v>
      </c>
      <c r="Z12" s="32" t="s">
        <v>29</v>
      </c>
      <c r="AA12" s="32" t="s">
        <v>29</v>
      </c>
      <c r="AB12" s="32" t="s">
        <v>29</v>
      </c>
      <c r="AC12" s="31">
        <v>1</v>
      </c>
      <c r="AD12" s="31">
        <v>1</v>
      </c>
      <c r="AE12" s="31">
        <v>0</v>
      </c>
      <c r="AF12" s="31">
        <v>0</v>
      </c>
      <c r="AG12" s="31">
        <v>0</v>
      </c>
      <c r="AH12" s="31">
        <v>1</v>
      </c>
      <c r="AI12" s="37">
        <v>1</v>
      </c>
      <c r="AJ12" s="237" t="s">
        <v>213</v>
      </c>
      <c r="AK12" s="98"/>
      <c r="AL12" s="98"/>
      <c r="AM12" s="165">
        <v>1</v>
      </c>
      <c r="AN12" s="165">
        <v>0</v>
      </c>
      <c r="AO12" s="165">
        <v>0</v>
      </c>
      <c r="AP12" s="164">
        <v>1</v>
      </c>
      <c r="AQ12" s="164">
        <v>0</v>
      </c>
      <c r="AR12" s="161">
        <v>1</v>
      </c>
      <c r="AS12" s="153">
        <v>0</v>
      </c>
      <c r="AT12" s="153">
        <v>1</v>
      </c>
      <c r="AU12" s="156">
        <v>1</v>
      </c>
      <c r="AV12" s="156">
        <v>1</v>
      </c>
      <c r="AW12" s="161">
        <v>0</v>
      </c>
      <c r="AX12" s="161">
        <v>0</v>
      </c>
      <c r="AY12" s="161">
        <v>0</v>
      </c>
      <c r="AZ12" s="153">
        <v>0</v>
      </c>
      <c r="BA12" s="153">
        <v>0</v>
      </c>
      <c r="BB12" s="153">
        <v>0</v>
      </c>
      <c r="BC12" s="174">
        <v>0</v>
      </c>
      <c r="BD12" s="174">
        <v>0</v>
      </c>
      <c r="BE12" s="172">
        <v>0</v>
      </c>
      <c r="BG12" s="56"/>
      <c r="BH12" s="56"/>
      <c r="BI12" s="56"/>
      <c r="BJ12" s="56"/>
      <c r="BK12" s="56"/>
      <c r="BL12" s="56"/>
      <c r="BM12" s="56"/>
      <c r="BN12" s="56"/>
      <c r="BO12" s="56"/>
      <c r="BP12" s="56"/>
      <c r="BQ12" s="56"/>
      <c r="BR12" s="56"/>
      <c r="BS12" s="56"/>
      <c r="BT12" s="56"/>
    </row>
    <row r="13" spans="1:72" ht="15.75" customHeight="1" thickBot="1">
      <c r="A13" s="362" t="s">
        <v>50</v>
      </c>
      <c r="B13" s="362" t="s">
        <v>35</v>
      </c>
      <c r="C13" s="363" t="s">
        <v>51</v>
      </c>
      <c r="D13" s="110" t="s">
        <v>29</v>
      </c>
      <c r="E13" s="110" t="s">
        <v>29</v>
      </c>
      <c r="F13" s="110" t="s">
        <v>29</v>
      </c>
      <c r="G13" s="110" t="s">
        <v>29</v>
      </c>
      <c r="H13" s="110" t="s">
        <v>29</v>
      </c>
      <c r="I13" s="110" t="s">
        <v>29</v>
      </c>
      <c r="J13" s="110" t="s">
        <v>29</v>
      </c>
      <c r="K13" s="118" t="s">
        <v>95</v>
      </c>
      <c r="L13" s="118" t="s">
        <v>95</v>
      </c>
      <c r="M13" s="118" t="s">
        <v>95</v>
      </c>
      <c r="N13" s="118" t="s">
        <v>95</v>
      </c>
      <c r="O13" s="118" t="s">
        <v>95</v>
      </c>
      <c r="P13" s="119" t="s">
        <v>95</v>
      </c>
      <c r="Q13" s="119" t="s">
        <v>95</v>
      </c>
      <c r="R13" s="119" t="s">
        <v>95</v>
      </c>
      <c r="S13" s="119" t="s">
        <v>95</v>
      </c>
      <c r="T13" s="119" t="s">
        <v>95</v>
      </c>
      <c r="U13" s="120">
        <v>1</v>
      </c>
      <c r="V13" s="120">
        <v>1</v>
      </c>
      <c r="W13" s="120">
        <v>1</v>
      </c>
      <c r="X13" s="121" t="s">
        <v>29</v>
      </c>
      <c r="Y13" s="121" t="s">
        <v>29</v>
      </c>
      <c r="Z13" s="121" t="s">
        <v>29</v>
      </c>
      <c r="AA13" s="121" t="s">
        <v>29</v>
      </c>
      <c r="AB13" s="121" t="s">
        <v>29</v>
      </c>
      <c r="AC13" s="122">
        <v>1</v>
      </c>
      <c r="AD13" s="122">
        <v>1</v>
      </c>
      <c r="AE13" s="122">
        <v>0</v>
      </c>
      <c r="AF13" s="122">
        <v>0</v>
      </c>
      <c r="AG13" s="122">
        <v>0</v>
      </c>
      <c r="AH13" s="122">
        <v>1</v>
      </c>
      <c r="AI13" s="123">
        <v>1</v>
      </c>
      <c r="AJ13" s="237" t="s">
        <v>214</v>
      </c>
      <c r="AK13" s="124"/>
      <c r="AL13" s="124"/>
      <c r="AM13" s="169">
        <v>1</v>
      </c>
      <c r="AN13" s="169">
        <v>0</v>
      </c>
      <c r="AO13" s="169">
        <v>0</v>
      </c>
      <c r="AP13" s="213">
        <v>1</v>
      </c>
      <c r="AQ13" s="213">
        <v>0</v>
      </c>
      <c r="AR13" s="162">
        <v>1</v>
      </c>
      <c r="AS13" s="157">
        <v>0</v>
      </c>
      <c r="AT13" s="157">
        <v>1</v>
      </c>
      <c r="AU13" s="157">
        <v>1</v>
      </c>
      <c r="AV13" s="157">
        <v>1</v>
      </c>
      <c r="AW13" s="162">
        <v>0</v>
      </c>
      <c r="AX13" s="162">
        <v>0</v>
      </c>
      <c r="AY13" s="162">
        <v>0</v>
      </c>
      <c r="AZ13" s="157">
        <v>0</v>
      </c>
      <c r="BA13" s="157">
        <v>0</v>
      </c>
      <c r="BB13" s="157">
        <v>0</v>
      </c>
      <c r="BC13" s="174">
        <v>0</v>
      </c>
      <c r="BD13" s="174">
        <v>0</v>
      </c>
      <c r="BE13" s="93">
        <v>0</v>
      </c>
      <c r="BG13" s="56"/>
      <c r="BH13" s="56"/>
      <c r="BI13" s="56"/>
      <c r="BJ13" s="56"/>
      <c r="BK13" s="56"/>
      <c r="BL13" s="56"/>
      <c r="BM13" s="56"/>
      <c r="BN13" s="56"/>
      <c r="BO13" s="56"/>
      <c r="BP13" s="56"/>
      <c r="BQ13" s="56"/>
      <c r="BR13" s="56"/>
      <c r="BS13" s="56"/>
      <c r="BT13" s="56"/>
    </row>
    <row r="14" spans="1:72" ht="15.75" customHeight="1">
      <c r="A14" s="107" t="s">
        <v>53</v>
      </c>
      <c r="B14" s="107" t="s">
        <v>29</v>
      </c>
      <c r="C14" s="108" t="s">
        <v>54</v>
      </c>
      <c r="D14" s="125" t="s">
        <v>29</v>
      </c>
      <c r="E14" s="125" t="s">
        <v>29</v>
      </c>
      <c r="F14" s="125" t="s">
        <v>29</v>
      </c>
      <c r="G14" s="125" t="s">
        <v>29</v>
      </c>
      <c r="H14" s="125" t="s">
        <v>29</v>
      </c>
      <c r="I14" s="125" t="s">
        <v>29</v>
      </c>
      <c r="J14" s="125" t="s">
        <v>29</v>
      </c>
      <c r="K14" s="126" t="s">
        <v>29</v>
      </c>
      <c r="L14" s="126" t="s">
        <v>29</v>
      </c>
      <c r="M14" s="126" t="s">
        <v>29</v>
      </c>
      <c r="N14" s="126" t="s">
        <v>29</v>
      </c>
      <c r="O14" s="126" t="s">
        <v>29</v>
      </c>
      <c r="P14" s="113" t="s">
        <v>95</v>
      </c>
      <c r="Q14" s="113" t="s">
        <v>95</v>
      </c>
      <c r="R14" s="113" t="s">
        <v>95</v>
      </c>
      <c r="S14" s="113" t="s">
        <v>95</v>
      </c>
      <c r="T14" s="113" t="s">
        <v>95</v>
      </c>
      <c r="U14" s="111">
        <v>0</v>
      </c>
      <c r="V14" s="111">
        <v>0</v>
      </c>
      <c r="W14" s="111">
        <v>0</v>
      </c>
      <c r="X14" s="112" t="s">
        <v>95</v>
      </c>
      <c r="Y14" s="112" t="s">
        <v>95</v>
      </c>
      <c r="Z14" s="112" t="s">
        <v>95</v>
      </c>
      <c r="AA14" s="112" t="s">
        <v>95</v>
      </c>
      <c r="AB14" s="112" t="s">
        <v>95</v>
      </c>
      <c r="AC14" s="114">
        <v>0</v>
      </c>
      <c r="AD14" s="114">
        <v>0</v>
      </c>
      <c r="AE14" s="114">
        <v>0</v>
      </c>
      <c r="AF14" s="114">
        <v>0</v>
      </c>
      <c r="AG14" s="114">
        <v>0</v>
      </c>
      <c r="AH14" s="114">
        <v>1</v>
      </c>
      <c r="AI14" s="115">
        <v>1</v>
      </c>
      <c r="AJ14" s="237" t="s">
        <v>215</v>
      </c>
      <c r="AK14" s="98"/>
      <c r="AL14" s="98"/>
      <c r="AM14" s="168">
        <v>0</v>
      </c>
      <c r="AN14" s="168">
        <v>1</v>
      </c>
      <c r="AO14" s="168">
        <v>1</v>
      </c>
      <c r="AP14" s="164">
        <v>0</v>
      </c>
      <c r="AQ14" s="164">
        <v>1</v>
      </c>
      <c r="AR14" s="161">
        <v>0</v>
      </c>
      <c r="AS14" s="156">
        <v>0</v>
      </c>
      <c r="AT14" s="156">
        <v>0</v>
      </c>
      <c r="AU14" s="156">
        <v>0</v>
      </c>
      <c r="AV14" s="156">
        <v>0</v>
      </c>
      <c r="AW14" s="161">
        <v>1</v>
      </c>
      <c r="AX14" s="161">
        <v>1</v>
      </c>
      <c r="AY14" s="161">
        <v>1</v>
      </c>
      <c r="AZ14" s="156">
        <v>0</v>
      </c>
      <c r="BA14" s="156">
        <v>0</v>
      </c>
      <c r="BB14" s="156">
        <v>1</v>
      </c>
      <c r="BC14" s="174">
        <v>0</v>
      </c>
      <c r="BD14" s="174">
        <v>0</v>
      </c>
      <c r="BE14" s="172">
        <v>1</v>
      </c>
      <c r="BG14" s="56"/>
      <c r="BH14" s="56"/>
      <c r="BI14" s="56"/>
      <c r="BJ14" s="56"/>
      <c r="BK14" s="56"/>
      <c r="BL14" s="56"/>
      <c r="BM14" s="56"/>
      <c r="BN14" s="56"/>
      <c r="BO14" s="56"/>
      <c r="BP14" s="56"/>
      <c r="BQ14" s="56"/>
      <c r="BR14" s="56"/>
      <c r="BS14" s="56"/>
      <c r="BT14" s="56"/>
    </row>
    <row r="15" spans="1:72" ht="15.75" customHeight="1">
      <c r="A15" s="9" t="s">
        <v>56</v>
      </c>
      <c r="B15" s="9" t="s">
        <v>29</v>
      </c>
      <c r="C15" s="26" t="s">
        <v>57</v>
      </c>
      <c r="D15" s="27" t="s">
        <v>29</v>
      </c>
      <c r="E15" s="27" t="s">
        <v>29</v>
      </c>
      <c r="F15" s="27" t="s">
        <v>29</v>
      </c>
      <c r="G15" s="27" t="s">
        <v>29</v>
      </c>
      <c r="H15" s="27" t="s">
        <v>29</v>
      </c>
      <c r="I15" s="27" t="s">
        <v>29</v>
      </c>
      <c r="J15" s="27" t="s">
        <v>29</v>
      </c>
      <c r="K15" s="28" t="s">
        <v>29</v>
      </c>
      <c r="L15" s="28" t="s">
        <v>29</v>
      </c>
      <c r="M15" s="28" t="s">
        <v>29</v>
      </c>
      <c r="N15" s="28" t="s">
        <v>29</v>
      </c>
      <c r="O15" s="28" t="s">
        <v>29</v>
      </c>
      <c r="P15" s="34" t="s">
        <v>95</v>
      </c>
      <c r="Q15" s="34" t="s">
        <v>95</v>
      </c>
      <c r="R15" s="34" t="s">
        <v>95</v>
      </c>
      <c r="S15" s="34" t="s">
        <v>95</v>
      </c>
      <c r="T15" s="34" t="s">
        <v>95</v>
      </c>
      <c r="U15" s="33">
        <v>0</v>
      </c>
      <c r="V15" s="33">
        <v>0</v>
      </c>
      <c r="W15" s="33">
        <v>1</v>
      </c>
      <c r="X15" s="32" t="s">
        <v>95</v>
      </c>
      <c r="Y15" s="32" t="s">
        <v>95</v>
      </c>
      <c r="Z15" s="32" t="s">
        <v>95</v>
      </c>
      <c r="AA15" s="32" t="s">
        <v>95</v>
      </c>
      <c r="AB15" s="32" t="s">
        <v>95</v>
      </c>
      <c r="AC15" s="31">
        <v>0</v>
      </c>
      <c r="AD15" s="31">
        <v>0</v>
      </c>
      <c r="AE15" s="31">
        <v>0</v>
      </c>
      <c r="AF15" s="31">
        <v>0</v>
      </c>
      <c r="AG15" s="31">
        <v>0</v>
      </c>
      <c r="AH15" s="31">
        <v>1</v>
      </c>
      <c r="AI15" s="37">
        <v>1</v>
      </c>
      <c r="AJ15" s="237" t="s">
        <v>216</v>
      </c>
      <c r="AK15" s="98"/>
      <c r="AL15" s="98"/>
      <c r="AM15" s="165">
        <v>0</v>
      </c>
      <c r="AN15" s="165">
        <v>1</v>
      </c>
      <c r="AO15" s="165">
        <v>1</v>
      </c>
      <c r="AP15" s="164">
        <v>0</v>
      </c>
      <c r="AQ15" s="164">
        <v>1</v>
      </c>
      <c r="AR15" s="161">
        <v>0</v>
      </c>
      <c r="AS15" s="153">
        <v>0</v>
      </c>
      <c r="AT15" s="153">
        <v>0</v>
      </c>
      <c r="AU15" s="153">
        <v>0</v>
      </c>
      <c r="AV15" s="153">
        <v>0</v>
      </c>
      <c r="AW15" s="161">
        <v>1</v>
      </c>
      <c r="AX15" s="161">
        <v>1</v>
      </c>
      <c r="AY15" s="161">
        <v>1</v>
      </c>
      <c r="AZ15" s="153">
        <v>1</v>
      </c>
      <c r="BA15" s="153">
        <v>1</v>
      </c>
      <c r="BB15" s="153">
        <v>0</v>
      </c>
      <c r="BC15" s="174">
        <v>0</v>
      </c>
      <c r="BD15" s="174">
        <v>0</v>
      </c>
      <c r="BE15" s="82">
        <v>1</v>
      </c>
      <c r="BG15" s="56"/>
      <c r="BH15" s="56"/>
      <c r="BI15" s="56"/>
      <c r="BJ15" s="56"/>
      <c r="BK15" s="56"/>
      <c r="BL15" s="56"/>
      <c r="BM15" s="56"/>
      <c r="BN15" s="56"/>
      <c r="BO15" s="56"/>
      <c r="BP15" s="56"/>
      <c r="BQ15" s="56"/>
      <c r="BR15" s="56"/>
      <c r="BS15" s="56"/>
      <c r="BT15" s="56"/>
    </row>
    <row r="16" spans="1:72" ht="15.75" customHeight="1">
      <c r="A16" s="9" t="s">
        <v>59</v>
      </c>
      <c r="B16" s="9" t="s">
        <v>29</v>
      </c>
      <c r="C16" s="26" t="s">
        <v>60</v>
      </c>
      <c r="D16" s="27" t="s">
        <v>29</v>
      </c>
      <c r="E16" s="27" t="s">
        <v>29</v>
      </c>
      <c r="F16" s="27" t="s">
        <v>29</v>
      </c>
      <c r="G16" s="27" t="s">
        <v>29</v>
      </c>
      <c r="H16" s="27" t="s">
        <v>29</v>
      </c>
      <c r="I16" s="27" t="s">
        <v>29</v>
      </c>
      <c r="J16" s="27" t="s">
        <v>29</v>
      </c>
      <c r="K16" s="28" t="s">
        <v>29</v>
      </c>
      <c r="L16" s="28" t="s">
        <v>29</v>
      </c>
      <c r="M16" s="28" t="s">
        <v>29</v>
      </c>
      <c r="N16" s="28" t="s">
        <v>29</v>
      </c>
      <c r="O16" s="28" t="s">
        <v>29</v>
      </c>
      <c r="P16" s="34" t="s">
        <v>95</v>
      </c>
      <c r="Q16" s="34" t="s">
        <v>95</v>
      </c>
      <c r="R16" s="34" t="s">
        <v>95</v>
      </c>
      <c r="S16" s="34" t="s">
        <v>95</v>
      </c>
      <c r="T16" s="34" t="s">
        <v>95</v>
      </c>
      <c r="U16" s="33">
        <v>0</v>
      </c>
      <c r="V16" s="33">
        <v>1</v>
      </c>
      <c r="W16" s="33">
        <v>0</v>
      </c>
      <c r="X16" s="32" t="s">
        <v>95</v>
      </c>
      <c r="Y16" s="32" t="s">
        <v>95</v>
      </c>
      <c r="Z16" s="32" t="s">
        <v>95</v>
      </c>
      <c r="AA16" s="32" t="s">
        <v>95</v>
      </c>
      <c r="AB16" s="32" t="s">
        <v>95</v>
      </c>
      <c r="AC16" s="31">
        <v>0</v>
      </c>
      <c r="AD16" s="31">
        <v>0</v>
      </c>
      <c r="AE16" s="31">
        <v>0</v>
      </c>
      <c r="AF16" s="31">
        <v>0</v>
      </c>
      <c r="AG16" s="31">
        <v>0</v>
      </c>
      <c r="AH16" s="31">
        <v>1</v>
      </c>
      <c r="AI16" s="37">
        <v>1</v>
      </c>
      <c r="AJ16" s="237" t="s">
        <v>217</v>
      </c>
      <c r="AK16" s="98"/>
      <c r="AL16" s="98"/>
      <c r="AM16" s="165">
        <v>0</v>
      </c>
      <c r="AN16" s="165">
        <v>1</v>
      </c>
      <c r="AO16" s="165">
        <v>1</v>
      </c>
      <c r="AP16" s="164">
        <v>0</v>
      </c>
      <c r="AQ16" s="164">
        <v>1</v>
      </c>
      <c r="AR16" s="161">
        <v>0</v>
      </c>
      <c r="AS16" s="153">
        <v>0</v>
      </c>
      <c r="AT16" s="153">
        <v>0</v>
      </c>
      <c r="AU16" s="153">
        <v>0</v>
      </c>
      <c r="AV16" s="153">
        <v>0</v>
      </c>
      <c r="AW16" s="161">
        <v>1</v>
      </c>
      <c r="AX16" s="161">
        <v>1</v>
      </c>
      <c r="AY16" s="161">
        <v>1</v>
      </c>
      <c r="AZ16" s="153">
        <v>1</v>
      </c>
      <c r="BA16" s="153">
        <v>1</v>
      </c>
      <c r="BB16" s="153">
        <v>1</v>
      </c>
      <c r="BC16" s="174">
        <v>0</v>
      </c>
      <c r="BD16" s="174">
        <v>0</v>
      </c>
      <c r="BE16" s="82">
        <v>1</v>
      </c>
      <c r="BG16" s="56"/>
      <c r="BH16" s="56"/>
      <c r="BI16" s="56"/>
      <c r="BJ16" s="56"/>
      <c r="BK16" s="56"/>
      <c r="BL16" s="56"/>
      <c r="BM16" s="56"/>
      <c r="BN16" s="56"/>
      <c r="BO16" s="56"/>
      <c r="BP16" s="56"/>
      <c r="BQ16" s="56"/>
      <c r="BR16" s="56"/>
      <c r="BS16" s="56"/>
      <c r="BT16" s="56"/>
    </row>
    <row r="17" spans="1:72" ht="15.75" customHeight="1">
      <c r="A17" s="9" t="s">
        <v>62</v>
      </c>
      <c r="B17" s="9" t="s">
        <v>29</v>
      </c>
      <c r="C17" s="26" t="s">
        <v>63</v>
      </c>
      <c r="D17" s="27" t="s">
        <v>29</v>
      </c>
      <c r="E17" s="27" t="s">
        <v>29</v>
      </c>
      <c r="F17" s="27" t="s">
        <v>29</v>
      </c>
      <c r="G17" s="27" t="s">
        <v>29</v>
      </c>
      <c r="H17" s="27" t="s">
        <v>29</v>
      </c>
      <c r="I17" s="27" t="s">
        <v>29</v>
      </c>
      <c r="J17" s="27" t="s">
        <v>29</v>
      </c>
      <c r="K17" s="28" t="s">
        <v>29</v>
      </c>
      <c r="L17" s="28" t="s">
        <v>29</v>
      </c>
      <c r="M17" s="28" t="s">
        <v>29</v>
      </c>
      <c r="N17" s="28" t="s">
        <v>29</v>
      </c>
      <c r="O17" s="28" t="s">
        <v>29</v>
      </c>
      <c r="P17" s="34" t="s">
        <v>95</v>
      </c>
      <c r="Q17" s="34" t="s">
        <v>95</v>
      </c>
      <c r="R17" s="34" t="s">
        <v>95</v>
      </c>
      <c r="S17" s="34" t="s">
        <v>95</v>
      </c>
      <c r="T17" s="34" t="s">
        <v>95</v>
      </c>
      <c r="U17" s="33">
        <v>1</v>
      </c>
      <c r="V17" s="33">
        <v>0</v>
      </c>
      <c r="W17" s="33">
        <v>0</v>
      </c>
      <c r="X17" s="32" t="s">
        <v>95</v>
      </c>
      <c r="Y17" s="32" t="s">
        <v>95</v>
      </c>
      <c r="Z17" s="32" t="s">
        <v>95</v>
      </c>
      <c r="AA17" s="32" t="s">
        <v>95</v>
      </c>
      <c r="AB17" s="32" t="s">
        <v>95</v>
      </c>
      <c r="AC17" s="31">
        <v>0</v>
      </c>
      <c r="AD17" s="31">
        <v>0</v>
      </c>
      <c r="AE17" s="31">
        <v>0</v>
      </c>
      <c r="AF17" s="31">
        <v>0</v>
      </c>
      <c r="AG17" s="31">
        <v>0</v>
      </c>
      <c r="AH17" s="31">
        <v>1</v>
      </c>
      <c r="AI17" s="37">
        <v>1</v>
      </c>
      <c r="AJ17" s="237" t="s">
        <v>218</v>
      </c>
      <c r="AK17" s="98"/>
      <c r="AL17" s="98"/>
      <c r="AM17" s="165">
        <v>0</v>
      </c>
      <c r="AN17" s="165">
        <v>1</v>
      </c>
      <c r="AO17" s="165">
        <v>1</v>
      </c>
      <c r="AP17" s="5">
        <v>1</v>
      </c>
      <c r="AQ17" s="5">
        <v>0</v>
      </c>
      <c r="AR17" s="161">
        <v>0</v>
      </c>
      <c r="AS17" s="153">
        <v>0</v>
      </c>
      <c r="AT17" s="153">
        <v>0</v>
      </c>
      <c r="AU17" s="153">
        <v>0</v>
      </c>
      <c r="AV17" s="153">
        <v>0</v>
      </c>
      <c r="AW17" s="161">
        <v>1</v>
      </c>
      <c r="AX17" s="161">
        <v>1</v>
      </c>
      <c r="AY17" s="161">
        <v>1</v>
      </c>
      <c r="AZ17" s="153">
        <v>0</v>
      </c>
      <c r="BA17" s="153">
        <v>0</v>
      </c>
      <c r="BB17" s="153">
        <v>1</v>
      </c>
      <c r="BC17" s="174">
        <v>0</v>
      </c>
      <c r="BD17" s="174">
        <v>0</v>
      </c>
      <c r="BE17" s="82">
        <v>1</v>
      </c>
      <c r="BG17" s="56"/>
      <c r="BH17" s="56"/>
      <c r="BI17" s="56"/>
      <c r="BJ17" s="56"/>
      <c r="BK17" s="56"/>
      <c r="BL17" s="56"/>
      <c r="BM17" s="56"/>
      <c r="BN17" s="56"/>
      <c r="BO17" s="56"/>
      <c r="BP17" s="56"/>
      <c r="BQ17" s="56"/>
      <c r="BR17" s="56"/>
      <c r="BS17" s="56"/>
      <c r="BT17" s="56"/>
    </row>
    <row r="18" spans="1:72" ht="15.75" customHeight="1">
      <c r="A18" s="9" t="s">
        <v>64</v>
      </c>
      <c r="B18" s="9" t="s">
        <v>29</v>
      </c>
      <c r="C18" s="26" t="s">
        <v>65</v>
      </c>
      <c r="D18" s="27" t="s">
        <v>29</v>
      </c>
      <c r="E18" s="27" t="s">
        <v>29</v>
      </c>
      <c r="F18" s="27" t="s">
        <v>29</v>
      </c>
      <c r="G18" s="27" t="s">
        <v>29</v>
      </c>
      <c r="H18" s="27" t="s">
        <v>29</v>
      </c>
      <c r="I18" s="27" t="s">
        <v>29</v>
      </c>
      <c r="J18" s="27" t="s">
        <v>29</v>
      </c>
      <c r="K18" s="28" t="s">
        <v>29</v>
      </c>
      <c r="L18" s="28" t="s">
        <v>29</v>
      </c>
      <c r="M18" s="28" t="s">
        <v>29</v>
      </c>
      <c r="N18" s="28" t="s">
        <v>29</v>
      </c>
      <c r="O18" s="28" t="s">
        <v>29</v>
      </c>
      <c r="P18" s="34" t="s">
        <v>95</v>
      </c>
      <c r="Q18" s="34" t="s">
        <v>95</v>
      </c>
      <c r="R18" s="34" t="s">
        <v>95</v>
      </c>
      <c r="S18" s="34" t="s">
        <v>95</v>
      </c>
      <c r="T18" s="34" t="s">
        <v>95</v>
      </c>
      <c r="U18" s="33">
        <v>1</v>
      </c>
      <c r="V18" s="33">
        <v>0</v>
      </c>
      <c r="W18" s="33">
        <v>1</v>
      </c>
      <c r="X18" s="32" t="s">
        <v>95</v>
      </c>
      <c r="Y18" s="32" t="s">
        <v>95</v>
      </c>
      <c r="Z18" s="32" t="s">
        <v>95</v>
      </c>
      <c r="AA18" s="32" t="s">
        <v>95</v>
      </c>
      <c r="AB18" s="32" t="s">
        <v>95</v>
      </c>
      <c r="AC18" s="31">
        <v>0</v>
      </c>
      <c r="AD18" s="31">
        <v>0</v>
      </c>
      <c r="AE18" s="31">
        <v>0</v>
      </c>
      <c r="AF18" s="31">
        <v>0</v>
      </c>
      <c r="AG18" s="31">
        <v>0</v>
      </c>
      <c r="AH18" s="31">
        <v>1</v>
      </c>
      <c r="AI18" s="37">
        <v>1</v>
      </c>
      <c r="AJ18" s="237" t="s">
        <v>219</v>
      </c>
      <c r="AK18" s="98"/>
      <c r="AL18" s="98"/>
      <c r="AM18" s="166">
        <v>0</v>
      </c>
      <c r="AN18" s="166">
        <v>1</v>
      </c>
      <c r="AO18" s="166">
        <v>1</v>
      </c>
      <c r="AP18" s="5">
        <v>1</v>
      </c>
      <c r="AQ18" s="5">
        <v>0</v>
      </c>
      <c r="AR18" s="161">
        <v>0</v>
      </c>
      <c r="AS18" s="153">
        <v>0</v>
      </c>
      <c r="AT18" s="153">
        <v>0</v>
      </c>
      <c r="AU18" s="153">
        <v>0</v>
      </c>
      <c r="AV18" s="153">
        <v>0</v>
      </c>
      <c r="AW18" s="162">
        <v>1</v>
      </c>
      <c r="AX18" s="162">
        <v>1</v>
      </c>
      <c r="AY18" s="162">
        <v>1</v>
      </c>
      <c r="AZ18" s="157">
        <v>1</v>
      </c>
      <c r="BA18" s="157">
        <v>1</v>
      </c>
      <c r="BB18" s="157">
        <v>0</v>
      </c>
      <c r="BC18" s="176">
        <v>0</v>
      </c>
      <c r="BD18" s="176">
        <v>0</v>
      </c>
      <c r="BE18" s="82">
        <v>1</v>
      </c>
      <c r="BG18" s="56"/>
      <c r="BH18" s="56"/>
      <c r="BI18" s="56"/>
      <c r="BJ18" s="56"/>
      <c r="BK18" s="56"/>
      <c r="BL18" s="56"/>
      <c r="BM18" s="56"/>
      <c r="BN18" s="56"/>
      <c r="BO18" s="56"/>
      <c r="BP18" s="56"/>
      <c r="BQ18" s="56"/>
      <c r="BR18" s="56"/>
      <c r="BS18" s="56"/>
      <c r="BT18" s="56"/>
    </row>
    <row r="19" spans="1:72" ht="15.75" customHeight="1">
      <c r="A19" s="364" t="s">
        <v>66</v>
      </c>
      <c r="B19" s="364" t="s">
        <v>67</v>
      </c>
      <c r="C19" s="365" t="s">
        <v>68</v>
      </c>
      <c r="D19" s="27" t="s">
        <v>29</v>
      </c>
      <c r="E19" s="27" t="s">
        <v>29</v>
      </c>
      <c r="F19" s="27" t="s">
        <v>29</v>
      </c>
      <c r="G19" s="27" t="s">
        <v>29</v>
      </c>
      <c r="H19" s="27" t="s">
        <v>29</v>
      </c>
      <c r="I19" s="27" t="s">
        <v>29</v>
      </c>
      <c r="J19" s="27" t="s">
        <v>29</v>
      </c>
      <c r="K19" s="28" t="s">
        <v>95</v>
      </c>
      <c r="L19" s="28" t="s">
        <v>95</v>
      </c>
      <c r="M19" s="28" t="s">
        <v>95</v>
      </c>
      <c r="N19" s="28" t="s">
        <v>95</v>
      </c>
      <c r="O19" s="28" t="s">
        <v>95</v>
      </c>
      <c r="P19" s="34" t="s">
        <v>95</v>
      </c>
      <c r="Q19" s="34" t="s">
        <v>95</v>
      </c>
      <c r="R19" s="34" t="s">
        <v>95</v>
      </c>
      <c r="S19" s="34" t="s">
        <v>95</v>
      </c>
      <c r="T19" s="34" t="s">
        <v>95</v>
      </c>
      <c r="U19" s="33">
        <v>0</v>
      </c>
      <c r="V19" s="33">
        <v>0</v>
      </c>
      <c r="W19" s="33">
        <v>0</v>
      </c>
      <c r="X19" s="32" t="s">
        <v>29</v>
      </c>
      <c r="Y19" s="32" t="s">
        <v>29</v>
      </c>
      <c r="Z19" s="32" t="s">
        <v>29</v>
      </c>
      <c r="AA19" s="32" t="s">
        <v>29</v>
      </c>
      <c r="AB19" s="32" t="s">
        <v>29</v>
      </c>
      <c r="AC19" s="31">
        <v>0</v>
      </c>
      <c r="AD19" s="31">
        <v>1</v>
      </c>
      <c r="AE19" s="31">
        <v>0</v>
      </c>
      <c r="AF19" s="31">
        <v>0</v>
      </c>
      <c r="AG19" s="31">
        <v>0</v>
      </c>
      <c r="AH19" s="31">
        <v>1</v>
      </c>
      <c r="AI19" s="37">
        <v>1</v>
      </c>
      <c r="AJ19" s="237" t="s">
        <v>220</v>
      </c>
      <c r="AK19" s="98"/>
      <c r="AL19" s="98"/>
      <c r="AM19" s="173">
        <v>1</v>
      </c>
      <c r="AN19" s="173">
        <v>0</v>
      </c>
      <c r="AO19" s="173">
        <v>1</v>
      </c>
      <c r="AP19" s="5">
        <v>0</v>
      </c>
      <c r="AQ19" s="5">
        <v>1</v>
      </c>
      <c r="AR19" s="161">
        <v>0</v>
      </c>
      <c r="AS19" s="153">
        <v>0</v>
      </c>
      <c r="AT19" s="153">
        <v>0</v>
      </c>
      <c r="AU19" s="153">
        <v>0</v>
      </c>
      <c r="AV19" s="153">
        <v>0</v>
      </c>
      <c r="AW19" s="161">
        <v>0</v>
      </c>
      <c r="AX19" s="161">
        <v>0</v>
      </c>
      <c r="AY19" s="161">
        <v>0</v>
      </c>
      <c r="AZ19" s="156">
        <v>0</v>
      </c>
      <c r="BA19" s="156">
        <v>0</v>
      </c>
      <c r="BB19" s="156">
        <v>0</v>
      </c>
      <c r="BC19" s="179">
        <v>0</v>
      </c>
      <c r="BD19" s="175">
        <v>1</v>
      </c>
      <c r="BE19" s="82">
        <v>0</v>
      </c>
      <c r="BG19" s="56"/>
      <c r="BH19" s="56"/>
      <c r="BI19" s="56"/>
      <c r="BJ19" s="56"/>
      <c r="BK19" s="56"/>
      <c r="BL19" s="56"/>
      <c r="BM19" s="56"/>
      <c r="BN19" s="56"/>
      <c r="BO19" s="56"/>
      <c r="BP19" s="56"/>
      <c r="BQ19" s="56"/>
      <c r="BR19" s="56"/>
      <c r="BS19" s="56"/>
      <c r="BT19" s="56"/>
    </row>
    <row r="20" spans="1:72" ht="15.75" customHeight="1">
      <c r="A20" s="364" t="s">
        <v>70</v>
      </c>
      <c r="B20" s="364" t="s">
        <v>67</v>
      </c>
      <c r="C20" s="365" t="s">
        <v>71</v>
      </c>
      <c r="D20" s="27" t="s">
        <v>29</v>
      </c>
      <c r="E20" s="27" t="s">
        <v>29</v>
      </c>
      <c r="F20" s="27" t="s">
        <v>29</v>
      </c>
      <c r="G20" s="27" t="s">
        <v>29</v>
      </c>
      <c r="H20" s="27" t="s">
        <v>29</v>
      </c>
      <c r="I20" s="27" t="s">
        <v>29</v>
      </c>
      <c r="J20" s="27" t="s">
        <v>29</v>
      </c>
      <c r="K20" s="28" t="s">
        <v>95</v>
      </c>
      <c r="L20" s="28" t="s">
        <v>95</v>
      </c>
      <c r="M20" s="28" t="s">
        <v>95</v>
      </c>
      <c r="N20" s="28" t="s">
        <v>95</v>
      </c>
      <c r="O20" s="28" t="s">
        <v>95</v>
      </c>
      <c r="P20" s="34" t="s">
        <v>95</v>
      </c>
      <c r="Q20" s="34" t="s">
        <v>95</v>
      </c>
      <c r="R20" s="34" t="s">
        <v>95</v>
      </c>
      <c r="S20" s="34" t="s">
        <v>95</v>
      </c>
      <c r="T20" s="34" t="s">
        <v>95</v>
      </c>
      <c r="U20" s="33">
        <v>0</v>
      </c>
      <c r="V20" s="33">
        <v>0</v>
      </c>
      <c r="W20" s="33">
        <v>1</v>
      </c>
      <c r="X20" s="32" t="s">
        <v>29</v>
      </c>
      <c r="Y20" s="32" t="s">
        <v>29</v>
      </c>
      <c r="Z20" s="32" t="s">
        <v>29</v>
      </c>
      <c r="AA20" s="32" t="s">
        <v>29</v>
      </c>
      <c r="AB20" s="32" t="s">
        <v>29</v>
      </c>
      <c r="AC20" s="31">
        <v>0</v>
      </c>
      <c r="AD20" s="31">
        <v>1</v>
      </c>
      <c r="AE20" s="31">
        <v>0</v>
      </c>
      <c r="AF20" s="31">
        <v>0</v>
      </c>
      <c r="AG20" s="31">
        <v>0</v>
      </c>
      <c r="AH20" s="31">
        <v>1</v>
      </c>
      <c r="AI20" s="37">
        <v>1</v>
      </c>
      <c r="AJ20" s="237" t="s">
        <v>221</v>
      </c>
      <c r="AK20" s="98"/>
      <c r="AL20" s="98"/>
      <c r="AM20" s="165">
        <v>1</v>
      </c>
      <c r="AN20" s="165">
        <v>0</v>
      </c>
      <c r="AO20" s="165">
        <v>1</v>
      </c>
      <c r="AP20" s="5">
        <v>0</v>
      </c>
      <c r="AQ20" s="5">
        <v>1</v>
      </c>
      <c r="AR20" s="161">
        <v>0</v>
      </c>
      <c r="AS20" s="153">
        <v>0</v>
      </c>
      <c r="AT20" s="153">
        <v>0</v>
      </c>
      <c r="AU20" s="153">
        <v>0</v>
      </c>
      <c r="AV20" s="153">
        <v>0</v>
      </c>
      <c r="AW20" s="161">
        <v>0</v>
      </c>
      <c r="AX20" s="161">
        <v>0</v>
      </c>
      <c r="AY20" s="161">
        <v>0</v>
      </c>
      <c r="AZ20" s="153">
        <v>0</v>
      </c>
      <c r="BA20" s="153">
        <v>0</v>
      </c>
      <c r="BB20" s="153">
        <v>0</v>
      </c>
      <c r="BC20" s="177">
        <v>1</v>
      </c>
      <c r="BD20" s="174">
        <v>0</v>
      </c>
      <c r="BE20" s="82">
        <v>0</v>
      </c>
      <c r="BG20" s="56"/>
      <c r="BH20" s="56"/>
      <c r="BI20" s="56"/>
      <c r="BJ20" s="56"/>
      <c r="BK20" s="56"/>
      <c r="BL20" s="56"/>
      <c r="BM20" s="56"/>
      <c r="BN20" s="56"/>
      <c r="BO20" s="56"/>
      <c r="BP20" s="56"/>
      <c r="BQ20" s="56"/>
      <c r="BR20" s="56"/>
      <c r="BS20" s="56"/>
      <c r="BT20" s="56"/>
    </row>
    <row r="21" spans="1:72" ht="15.75" customHeight="1">
      <c r="A21" s="366" t="s">
        <v>72</v>
      </c>
      <c r="B21" s="366" t="s">
        <v>67</v>
      </c>
      <c r="C21" s="367" t="s">
        <v>73</v>
      </c>
      <c r="D21" s="110" t="s">
        <v>29</v>
      </c>
      <c r="E21" s="110" t="s">
        <v>29</v>
      </c>
      <c r="F21" s="110" t="s">
        <v>29</v>
      </c>
      <c r="G21" s="110" t="s">
        <v>29</v>
      </c>
      <c r="H21" s="110" t="s">
        <v>29</v>
      </c>
      <c r="I21" s="110" t="s">
        <v>29</v>
      </c>
      <c r="J21" s="110" t="s">
        <v>29</v>
      </c>
      <c r="K21" s="118" t="s">
        <v>95</v>
      </c>
      <c r="L21" s="118" t="s">
        <v>95</v>
      </c>
      <c r="M21" s="118" t="s">
        <v>95</v>
      </c>
      <c r="N21" s="118" t="s">
        <v>95</v>
      </c>
      <c r="O21" s="118" t="s">
        <v>95</v>
      </c>
      <c r="P21" s="119" t="s">
        <v>95</v>
      </c>
      <c r="Q21" s="119" t="s">
        <v>95</v>
      </c>
      <c r="R21" s="119" t="s">
        <v>95</v>
      </c>
      <c r="S21" s="119" t="s">
        <v>95</v>
      </c>
      <c r="T21" s="119" t="s">
        <v>95</v>
      </c>
      <c r="U21" s="120">
        <v>0</v>
      </c>
      <c r="V21" s="120">
        <v>1</v>
      </c>
      <c r="W21" s="120">
        <v>0</v>
      </c>
      <c r="X21" s="121" t="s">
        <v>29</v>
      </c>
      <c r="Y21" s="121" t="s">
        <v>29</v>
      </c>
      <c r="Z21" s="121" t="s">
        <v>29</v>
      </c>
      <c r="AA21" s="121" t="s">
        <v>29</v>
      </c>
      <c r="AB21" s="121" t="s">
        <v>29</v>
      </c>
      <c r="AC21" s="122">
        <v>0</v>
      </c>
      <c r="AD21" s="122">
        <v>1</v>
      </c>
      <c r="AE21" s="122">
        <v>0</v>
      </c>
      <c r="AF21" s="122">
        <v>0</v>
      </c>
      <c r="AG21" s="122">
        <v>0</v>
      </c>
      <c r="AH21" s="122">
        <v>1</v>
      </c>
      <c r="AI21" s="123">
        <v>1</v>
      </c>
      <c r="AJ21" s="237" t="s">
        <v>222</v>
      </c>
      <c r="AK21" s="124"/>
      <c r="AL21" s="124"/>
      <c r="AM21" s="169">
        <v>1</v>
      </c>
      <c r="AN21" s="169">
        <v>0</v>
      </c>
      <c r="AO21" s="169">
        <v>1</v>
      </c>
      <c r="AP21" s="74">
        <v>0</v>
      </c>
      <c r="AQ21" s="74">
        <v>1</v>
      </c>
      <c r="AR21" s="162">
        <v>0</v>
      </c>
      <c r="AS21" s="157">
        <v>0</v>
      </c>
      <c r="AT21" s="157">
        <v>0</v>
      </c>
      <c r="AU21" s="157">
        <v>0</v>
      </c>
      <c r="AV21" s="157">
        <v>0</v>
      </c>
      <c r="AW21" s="162">
        <v>0</v>
      </c>
      <c r="AX21" s="162">
        <v>0</v>
      </c>
      <c r="AY21" s="162">
        <v>0</v>
      </c>
      <c r="AZ21" s="153">
        <v>0</v>
      </c>
      <c r="BA21" s="153">
        <v>0</v>
      </c>
      <c r="BB21" s="153">
        <v>0</v>
      </c>
      <c r="BC21" s="178">
        <v>1</v>
      </c>
      <c r="BD21" s="176">
        <v>1</v>
      </c>
      <c r="BE21" s="93">
        <v>0</v>
      </c>
      <c r="BG21" s="56"/>
      <c r="BH21" s="56"/>
      <c r="BI21" s="56"/>
      <c r="BJ21" s="56"/>
      <c r="BK21" s="56"/>
      <c r="BL21" s="56"/>
      <c r="BM21" s="56"/>
      <c r="BN21" s="56"/>
      <c r="BO21" s="56"/>
      <c r="BP21" s="56"/>
      <c r="BQ21" s="56"/>
      <c r="BR21" s="56"/>
      <c r="BS21" s="56"/>
      <c r="BT21" s="56"/>
    </row>
    <row r="22" spans="1:72" ht="15.75" customHeight="1">
      <c r="A22" s="107" t="s">
        <v>74</v>
      </c>
      <c r="B22" s="107" t="s">
        <v>29</v>
      </c>
      <c r="C22" s="108" t="s">
        <v>75</v>
      </c>
      <c r="D22" s="125" t="s">
        <v>29</v>
      </c>
      <c r="E22" s="125" t="s">
        <v>29</v>
      </c>
      <c r="F22" s="125" t="s">
        <v>29</v>
      </c>
      <c r="G22" s="125" t="s">
        <v>29</v>
      </c>
      <c r="H22" s="125" t="s">
        <v>29</v>
      </c>
      <c r="I22" s="125" t="s">
        <v>29</v>
      </c>
      <c r="J22" s="125" t="s">
        <v>29</v>
      </c>
      <c r="K22" s="126" t="s">
        <v>29</v>
      </c>
      <c r="L22" s="126" t="s">
        <v>29</v>
      </c>
      <c r="M22" s="126" t="s">
        <v>29</v>
      </c>
      <c r="N22" s="126" t="s">
        <v>29</v>
      </c>
      <c r="O22" s="126" t="s">
        <v>29</v>
      </c>
      <c r="P22" s="113" t="s">
        <v>95</v>
      </c>
      <c r="Q22" s="113" t="s">
        <v>95</v>
      </c>
      <c r="R22" s="113" t="s">
        <v>95</v>
      </c>
      <c r="S22" s="113" t="s">
        <v>95</v>
      </c>
      <c r="T22" s="113" t="s">
        <v>95</v>
      </c>
      <c r="U22" s="111">
        <v>0</v>
      </c>
      <c r="V22" s="111">
        <v>0</v>
      </c>
      <c r="W22" s="111">
        <v>0</v>
      </c>
      <c r="X22" s="112" t="s">
        <v>95</v>
      </c>
      <c r="Y22" s="112" t="s">
        <v>95</v>
      </c>
      <c r="Z22" s="112" t="s">
        <v>95</v>
      </c>
      <c r="AA22" s="112" t="s">
        <v>95</v>
      </c>
      <c r="AB22" s="112" t="s">
        <v>95</v>
      </c>
      <c r="AC22" s="114">
        <v>0</v>
      </c>
      <c r="AD22" s="114">
        <v>0</v>
      </c>
      <c r="AE22" s="114">
        <v>1</v>
      </c>
      <c r="AF22" s="114">
        <v>0</v>
      </c>
      <c r="AG22" s="114">
        <v>0</v>
      </c>
      <c r="AH22" s="114">
        <v>1</v>
      </c>
      <c r="AI22" s="115">
        <v>1</v>
      </c>
      <c r="AJ22" s="237" t="s">
        <v>223</v>
      </c>
      <c r="AK22" s="98"/>
      <c r="AL22" s="98"/>
      <c r="AM22" s="168">
        <v>0</v>
      </c>
      <c r="AN22" s="168">
        <v>1</v>
      </c>
      <c r="AO22" s="168">
        <v>1</v>
      </c>
      <c r="AP22" s="164">
        <v>0</v>
      </c>
      <c r="AQ22" s="164">
        <v>1</v>
      </c>
      <c r="AR22" s="161">
        <v>0</v>
      </c>
      <c r="AS22" s="156">
        <v>0</v>
      </c>
      <c r="AT22" s="156">
        <v>0</v>
      </c>
      <c r="AU22" s="156">
        <v>0</v>
      </c>
      <c r="AV22" s="156">
        <v>0</v>
      </c>
      <c r="AW22" s="161">
        <v>0</v>
      </c>
      <c r="AX22" s="161">
        <v>0</v>
      </c>
      <c r="AY22" s="161">
        <v>1</v>
      </c>
      <c r="AZ22" s="156">
        <v>0</v>
      </c>
      <c r="BA22" s="156">
        <v>0</v>
      </c>
      <c r="BB22" s="156">
        <v>0</v>
      </c>
      <c r="BC22" s="179">
        <v>0</v>
      </c>
      <c r="BD22" s="175">
        <v>0</v>
      </c>
      <c r="BE22" s="172">
        <v>1</v>
      </c>
      <c r="BG22" s="56"/>
      <c r="BH22" s="56"/>
      <c r="BI22" s="56"/>
      <c r="BJ22" s="56"/>
      <c r="BK22" s="56"/>
      <c r="BL22" s="56"/>
      <c r="BM22" s="56"/>
      <c r="BN22" s="56"/>
      <c r="BO22" s="56"/>
      <c r="BP22" s="56"/>
      <c r="BQ22" s="56"/>
      <c r="BR22" s="56"/>
      <c r="BS22" s="56"/>
      <c r="BT22" s="56"/>
    </row>
    <row r="23" spans="1:72" ht="15.75" customHeight="1">
      <c r="A23" s="9" t="s">
        <v>77</v>
      </c>
      <c r="B23" s="9" t="s">
        <v>29</v>
      </c>
      <c r="C23" s="26" t="s">
        <v>78</v>
      </c>
      <c r="D23" s="27" t="s">
        <v>29</v>
      </c>
      <c r="E23" s="27" t="s">
        <v>29</v>
      </c>
      <c r="F23" s="27" t="s">
        <v>29</v>
      </c>
      <c r="G23" s="27" t="s">
        <v>29</v>
      </c>
      <c r="H23" s="27" t="s">
        <v>29</v>
      </c>
      <c r="I23" s="27" t="s">
        <v>29</v>
      </c>
      <c r="J23" s="27" t="s">
        <v>29</v>
      </c>
      <c r="K23" s="28" t="s">
        <v>29</v>
      </c>
      <c r="L23" s="28" t="s">
        <v>29</v>
      </c>
      <c r="M23" s="28" t="s">
        <v>29</v>
      </c>
      <c r="N23" s="28" t="s">
        <v>29</v>
      </c>
      <c r="O23" s="28" t="s">
        <v>29</v>
      </c>
      <c r="P23" s="34" t="s">
        <v>95</v>
      </c>
      <c r="Q23" s="34" t="s">
        <v>95</v>
      </c>
      <c r="R23" s="34" t="s">
        <v>95</v>
      </c>
      <c r="S23" s="34" t="s">
        <v>95</v>
      </c>
      <c r="T23" s="34" t="s">
        <v>95</v>
      </c>
      <c r="U23" s="33">
        <v>0</v>
      </c>
      <c r="V23" s="33">
        <v>1</v>
      </c>
      <c r="W23" s="33">
        <v>0</v>
      </c>
      <c r="X23" s="32" t="s">
        <v>95</v>
      </c>
      <c r="Y23" s="32" t="s">
        <v>95</v>
      </c>
      <c r="Z23" s="32" t="s">
        <v>95</v>
      </c>
      <c r="AA23" s="32" t="s">
        <v>95</v>
      </c>
      <c r="AB23" s="32" t="s">
        <v>95</v>
      </c>
      <c r="AC23" s="31">
        <v>0</v>
      </c>
      <c r="AD23" s="31">
        <v>0</v>
      </c>
      <c r="AE23" s="31">
        <v>1</v>
      </c>
      <c r="AF23" s="31">
        <v>0</v>
      </c>
      <c r="AG23" s="31">
        <v>0</v>
      </c>
      <c r="AH23" s="31">
        <v>1</v>
      </c>
      <c r="AI23" s="37">
        <v>1</v>
      </c>
      <c r="AJ23" s="237" t="s">
        <v>224</v>
      </c>
      <c r="AK23" s="98"/>
      <c r="AL23" s="98"/>
      <c r="AM23" s="165">
        <v>0</v>
      </c>
      <c r="AN23" s="165">
        <v>1</v>
      </c>
      <c r="AO23" s="165">
        <v>1</v>
      </c>
      <c r="AP23" s="5">
        <v>0</v>
      </c>
      <c r="AQ23" s="5">
        <v>1</v>
      </c>
      <c r="AR23" s="161">
        <v>0</v>
      </c>
      <c r="AS23" s="153">
        <v>0</v>
      </c>
      <c r="AT23" s="153">
        <v>0</v>
      </c>
      <c r="AU23" s="153">
        <v>0</v>
      </c>
      <c r="AV23" s="153">
        <v>0</v>
      </c>
      <c r="AW23" s="161">
        <v>0</v>
      </c>
      <c r="AX23" s="161">
        <v>0</v>
      </c>
      <c r="AY23" s="161">
        <v>1</v>
      </c>
      <c r="AZ23" s="156">
        <v>0</v>
      </c>
      <c r="BA23" s="156">
        <v>0</v>
      </c>
      <c r="BB23" s="156">
        <v>0</v>
      </c>
      <c r="BC23" s="179">
        <v>0</v>
      </c>
      <c r="BD23" s="175">
        <v>0</v>
      </c>
      <c r="BE23" s="172">
        <v>1</v>
      </c>
      <c r="BG23" s="56"/>
      <c r="BH23" s="56"/>
      <c r="BI23" s="56"/>
      <c r="BJ23" s="56"/>
      <c r="BK23" s="56"/>
      <c r="BL23" s="56"/>
      <c r="BM23" s="56"/>
      <c r="BN23" s="56"/>
      <c r="BO23" s="56"/>
      <c r="BP23" s="56"/>
      <c r="BQ23" s="56"/>
      <c r="BR23" s="56"/>
      <c r="BS23" s="56"/>
      <c r="BT23" s="56"/>
    </row>
    <row r="24" spans="1:72" ht="15.75" customHeight="1">
      <c r="A24" s="9" t="s">
        <v>79</v>
      </c>
      <c r="B24" s="9" t="s">
        <v>29</v>
      </c>
      <c r="C24" s="26" t="s">
        <v>80</v>
      </c>
      <c r="D24" s="27" t="s">
        <v>29</v>
      </c>
      <c r="E24" s="27" t="s">
        <v>29</v>
      </c>
      <c r="F24" s="27" t="s">
        <v>29</v>
      </c>
      <c r="G24" s="27" t="s">
        <v>29</v>
      </c>
      <c r="H24" s="27" t="s">
        <v>29</v>
      </c>
      <c r="I24" s="27" t="s">
        <v>29</v>
      </c>
      <c r="J24" s="27" t="s">
        <v>29</v>
      </c>
      <c r="K24" s="28" t="s">
        <v>29</v>
      </c>
      <c r="L24" s="28" t="s">
        <v>29</v>
      </c>
      <c r="M24" s="28" t="s">
        <v>29</v>
      </c>
      <c r="N24" s="28" t="s">
        <v>29</v>
      </c>
      <c r="O24" s="28" t="s">
        <v>29</v>
      </c>
      <c r="P24" s="34" t="s">
        <v>95</v>
      </c>
      <c r="Q24" s="34" t="s">
        <v>95</v>
      </c>
      <c r="R24" s="34" t="s">
        <v>95</v>
      </c>
      <c r="S24" s="34" t="s">
        <v>95</v>
      </c>
      <c r="T24" s="34" t="s">
        <v>95</v>
      </c>
      <c r="U24" s="33">
        <v>0</v>
      </c>
      <c r="V24" s="33">
        <v>1</v>
      </c>
      <c r="W24" s="33">
        <v>1</v>
      </c>
      <c r="X24" s="32" t="s">
        <v>95</v>
      </c>
      <c r="Y24" s="32" t="s">
        <v>95</v>
      </c>
      <c r="Z24" s="32" t="s">
        <v>95</v>
      </c>
      <c r="AA24" s="32" t="s">
        <v>95</v>
      </c>
      <c r="AB24" s="32" t="s">
        <v>95</v>
      </c>
      <c r="AC24" s="31">
        <v>0</v>
      </c>
      <c r="AD24" s="31">
        <v>0</v>
      </c>
      <c r="AE24" s="31">
        <v>1</v>
      </c>
      <c r="AF24" s="31">
        <v>0</v>
      </c>
      <c r="AG24" s="31">
        <v>0</v>
      </c>
      <c r="AH24" s="31">
        <v>1</v>
      </c>
      <c r="AI24" s="37">
        <v>1</v>
      </c>
      <c r="AJ24" s="237" t="s">
        <v>225</v>
      </c>
      <c r="AK24" s="98"/>
      <c r="AL24" s="98"/>
      <c r="AM24" s="165">
        <v>0</v>
      </c>
      <c r="AN24" s="165">
        <v>1</v>
      </c>
      <c r="AO24" s="165">
        <v>1</v>
      </c>
      <c r="AP24" s="5">
        <v>1</v>
      </c>
      <c r="AQ24" s="5">
        <v>0</v>
      </c>
      <c r="AR24" s="161">
        <v>0</v>
      </c>
      <c r="AS24" s="153">
        <v>0</v>
      </c>
      <c r="AT24" s="153">
        <v>0</v>
      </c>
      <c r="AU24" s="153">
        <v>0</v>
      </c>
      <c r="AV24" s="153">
        <v>0</v>
      </c>
      <c r="AW24" s="161">
        <v>0</v>
      </c>
      <c r="AX24" s="161">
        <v>0</v>
      </c>
      <c r="AY24" s="161">
        <v>1</v>
      </c>
      <c r="AZ24" s="156">
        <v>0</v>
      </c>
      <c r="BA24" s="156">
        <v>0</v>
      </c>
      <c r="BB24" s="156">
        <v>0</v>
      </c>
      <c r="BC24" s="179">
        <v>0</v>
      </c>
      <c r="BD24" s="175">
        <v>0</v>
      </c>
      <c r="BE24" s="172">
        <v>1</v>
      </c>
      <c r="BG24" s="56"/>
      <c r="BH24" s="56"/>
      <c r="BI24" s="56"/>
      <c r="BJ24" s="56"/>
      <c r="BK24" s="56"/>
      <c r="BL24" s="56"/>
      <c r="BM24" s="56"/>
      <c r="BN24" s="56"/>
      <c r="BO24" s="56"/>
      <c r="BP24" s="56"/>
      <c r="BQ24" s="56"/>
      <c r="BR24" s="56"/>
      <c r="BS24" s="56"/>
      <c r="BT24" s="56"/>
    </row>
    <row r="25" spans="1:72" ht="15.75" customHeight="1">
      <c r="A25" s="9" t="s">
        <v>82</v>
      </c>
      <c r="B25" s="9" t="s">
        <v>29</v>
      </c>
      <c r="C25" s="26" t="s">
        <v>83</v>
      </c>
      <c r="D25" s="27" t="s">
        <v>29</v>
      </c>
      <c r="E25" s="27" t="s">
        <v>29</v>
      </c>
      <c r="F25" s="27" t="s">
        <v>29</v>
      </c>
      <c r="G25" s="27" t="s">
        <v>29</v>
      </c>
      <c r="H25" s="27" t="s">
        <v>29</v>
      </c>
      <c r="I25" s="27" t="s">
        <v>29</v>
      </c>
      <c r="J25" s="27" t="s">
        <v>29</v>
      </c>
      <c r="K25" s="28" t="s">
        <v>29</v>
      </c>
      <c r="L25" s="28" t="s">
        <v>29</v>
      </c>
      <c r="M25" s="28" t="s">
        <v>29</v>
      </c>
      <c r="N25" s="28" t="s">
        <v>29</v>
      </c>
      <c r="O25" s="28" t="s">
        <v>29</v>
      </c>
      <c r="P25" s="34" t="s">
        <v>95</v>
      </c>
      <c r="Q25" s="34" t="s">
        <v>95</v>
      </c>
      <c r="R25" s="34" t="s">
        <v>95</v>
      </c>
      <c r="S25" s="34" t="s">
        <v>95</v>
      </c>
      <c r="T25" s="34" t="s">
        <v>95</v>
      </c>
      <c r="U25" s="33">
        <v>1</v>
      </c>
      <c r="V25" s="33">
        <v>0</v>
      </c>
      <c r="W25" s="33">
        <v>0</v>
      </c>
      <c r="X25" s="32" t="s">
        <v>95</v>
      </c>
      <c r="Y25" s="32" t="s">
        <v>95</v>
      </c>
      <c r="Z25" s="32" t="s">
        <v>95</v>
      </c>
      <c r="AA25" s="32" t="s">
        <v>95</v>
      </c>
      <c r="AB25" s="32" t="s">
        <v>95</v>
      </c>
      <c r="AC25" s="31">
        <v>0</v>
      </c>
      <c r="AD25" s="31">
        <v>0</v>
      </c>
      <c r="AE25" s="31">
        <v>1</v>
      </c>
      <c r="AF25" s="31">
        <v>0</v>
      </c>
      <c r="AG25" s="31">
        <v>0</v>
      </c>
      <c r="AH25" s="31">
        <v>1</v>
      </c>
      <c r="AI25" s="37">
        <v>1</v>
      </c>
      <c r="AJ25" s="237" t="s">
        <v>226</v>
      </c>
      <c r="AK25" s="98"/>
      <c r="AL25" s="98"/>
      <c r="AM25" s="165">
        <v>0</v>
      </c>
      <c r="AN25" s="165">
        <v>1</v>
      </c>
      <c r="AO25" s="165">
        <v>1</v>
      </c>
      <c r="AP25" s="5">
        <v>0</v>
      </c>
      <c r="AQ25" s="5">
        <v>1</v>
      </c>
      <c r="AR25" s="161">
        <v>0</v>
      </c>
      <c r="AS25" s="153">
        <v>0</v>
      </c>
      <c r="AT25" s="153">
        <v>0</v>
      </c>
      <c r="AU25" s="153">
        <v>0</v>
      </c>
      <c r="AV25" s="153">
        <v>0</v>
      </c>
      <c r="AW25" s="161">
        <v>0</v>
      </c>
      <c r="AX25" s="161">
        <v>0</v>
      </c>
      <c r="AY25" s="161">
        <v>1</v>
      </c>
      <c r="AZ25" s="156">
        <v>0</v>
      </c>
      <c r="BA25" s="156">
        <v>0</v>
      </c>
      <c r="BB25" s="156">
        <v>0</v>
      </c>
      <c r="BC25" s="179">
        <v>0</v>
      </c>
      <c r="BD25" s="175">
        <v>0</v>
      </c>
      <c r="BE25" s="172">
        <v>1</v>
      </c>
      <c r="BG25" s="56"/>
      <c r="BH25" s="56"/>
      <c r="BI25" s="56"/>
      <c r="BJ25" s="56"/>
      <c r="BK25" s="56"/>
      <c r="BL25" s="56"/>
      <c r="BM25" s="56"/>
      <c r="BN25" s="56"/>
      <c r="BO25" s="56"/>
      <c r="BP25" s="56"/>
      <c r="BQ25" s="56"/>
      <c r="BR25" s="56"/>
      <c r="BS25" s="56"/>
      <c r="BT25" s="56"/>
    </row>
    <row r="26" spans="1:72" ht="15.75" customHeight="1">
      <c r="A26" s="9" t="s">
        <v>84</v>
      </c>
      <c r="B26" s="9" t="s">
        <v>29</v>
      </c>
      <c r="C26" s="26" t="s">
        <v>85</v>
      </c>
      <c r="D26" s="27" t="s">
        <v>29</v>
      </c>
      <c r="E26" s="27" t="s">
        <v>29</v>
      </c>
      <c r="F26" s="27" t="s">
        <v>29</v>
      </c>
      <c r="G26" s="27" t="s">
        <v>29</v>
      </c>
      <c r="H26" s="27" t="s">
        <v>29</v>
      </c>
      <c r="I26" s="27" t="s">
        <v>29</v>
      </c>
      <c r="J26" s="27" t="s">
        <v>29</v>
      </c>
      <c r="K26" s="28" t="s">
        <v>29</v>
      </c>
      <c r="L26" s="28" t="s">
        <v>29</v>
      </c>
      <c r="M26" s="28" t="s">
        <v>29</v>
      </c>
      <c r="N26" s="28" t="s">
        <v>29</v>
      </c>
      <c r="O26" s="28" t="s">
        <v>29</v>
      </c>
      <c r="P26" s="34" t="s">
        <v>95</v>
      </c>
      <c r="Q26" s="34" t="s">
        <v>95</v>
      </c>
      <c r="R26" s="34" t="s">
        <v>95</v>
      </c>
      <c r="S26" s="34" t="s">
        <v>95</v>
      </c>
      <c r="T26" s="34" t="s">
        <v>95</v>
      </c>
      <c r="U26" s="33">
        <v>1</v>
      </c>
      <c r="V26" s="33">
        <v>1</v>
      </c>
      <c r="W26" s="33">
        <v>0</v>
      </c>
      <c r="X26" s="32" t="s">
        <v>95</v>
      </c>
      <c r="Y26" s="32" t="s">
        <v>95</v>
      </c>
      <c r="Z26" s="32" t="s">
        <v>95</v>
      </c>
      <c r="AA26" s="32" t="s">
        <v>95</v>
      </c>
      <c r="AB26" s="32" t="s">
        <v>95</v>
      </c>
      <c r="AC26" s="31">
        <v>0</v>
      </c>
      <c r="AD26" s="31">
        <v>0</v>
      </c>
      <c r="AE26" s="31">
        <v>1</v>
      </c>
      <c r="AF26" s="31">
        <v>0</v>
      </c>
      <c r="AG26" s="31">
        <v>0</v>
      </c>
      <c r="AH26" s="31">
        <v>1</v>
      </c>
      <c r="AI26" s="37">
        <v>1</v>
      </c>
      <c r="AJ26" s="237" t="s">
        <v>227</v>
      </c>
      <c r="AK26" s="98"/>
      <c r="AL26" s="98"/>
      <c r="AM26" s="165">
        <v>0</v>
      </c>
      <c r="AN26" s="165">
        <v>1</v>
      </c>
      <c r="AO26" s="165">
        <v>1</v>
      </c>
      <c r="AP26" s="5">
        <v>0</v>
      </c>
      <c r="AQ26" s="5">
        <v>1</v>
      </c>
      <c r="AR26" s="161">
        <v>0</v>
      </c>
      <c r="AS26" s="153">
        <v>0</v>
      </c>
      <c r="AT26" s="153">
        <v>0</v>
      </c>
      <c r="AU26" s="153">
        <v>0</v>
      </c>
      <c r="AV26" s="153">
        <v>0</v>
      </c>
      <c r="AW26" s="161">
        <v>0</v>
      </c>
      <c r="AX26" s="161">
        <v>0</v>
      </c>
      <c r="AY26" s="161">
        <v>1</v>
      </c>
      <c r="AZ26" s="156">
        <v>0</v>
      </c>
      <c r="BA26" s="156">
        <v>0</v>
      </c>
      <c r="BB26" s="156">
        <v>0</v>
      </c>
      <c r="BC26" s="179">
        <v>0</v>
      </c>
      <c r="BD26" s="175">
        <v>0</v>
      </c>
      <c r="BE26" s="172">
        <v>1</v>
      </c>
      <c r="BG26" s="56"/>
      <c r="BH26" s="56"/>
      <c r="BI26" s="56"/>
      <c r="BJ26" s="56"/>
      <c r="BK26" s="56"/>
      <c r="BL26" s="56"/>
      <c r="BM26" s="56"/>
      <c r="BN26" s="56"/>
      <c r="BO26" s="56"/>
      <c r="BP26" s="56"/>
      <c r="BQ26" s="56"/>
      <c r="BR26" s="56"/>
      <c r="BS26" s="56"/>
      <c r="BT26" s="56"/>
    </row>
    <row r="27" spans="1:72" ht="15.75" customHeight="1">
      <c r="A27" s="9" t="s">
        <v>86</v>
      </c>
      <c r="B27" s="9" t="s">
        <v>29</v>
      </c>
      <c r="C27" s="26" t="s">
        <v>87</v>
      </c>
      <c r="D27" s="27" t="s">
        <v>29</v>
      </c>
      <c r="E27" s="27" t="s">
        <v>29</v>
      </c>
      <c r="F27" s="27" t="s">
        <v>29</v>
      </c>
      <c r="G27" s="27" t="s">
        <v>29</v>
      </c>
      <c r="H27" s="27" t="s">
        <v>29</v>
      </c>
      <c r="I27" s="27" t="s">
        <v>29</v>
      </c>
      <c r="J27" s="27" t="s">
        <v>29</v>
      </c>
      <c r="K27" s="28" t="s">
        <v>29</v>
      </c>
      <c r="L27" s="28" t="s">
        <v>29</v>
      </c>
      <c r="M27" s="28" t="s">
        <v>29</v>
      </c>
      <c r="N27" s="28" t="s">
        <v>29</v>
      </c>
      <c r="O27" s="28" t="s">
        <v>29</v>
      </c>
      <c r="P27" s="34" t="s">
        <v>95</v>
      </c>
      <c r="Q27" s="34" t="s">
        <v>95</v>
      </c>
      <c r="R27" s="34" t="s">
        <v>95</v>
      </c>
      <c r="S27" s="34" t="s">
        <v>95</v>
      </c>
      <c r="T27" s="34" t="s">
        <v>95</v>
      </c>
      <c r="U27" s="33">
        <v>1</v>
      </c>
      <c r="V27" s="33">
        <v>1</v>
      </c>
      <c r="W27" s="33">
        <v>1</v>
      </c>
      <c r="X27" s="32" t="s">
        <v>95</v>
      </c>
      <c r="Y27" s="32" t="s">
        <v>95</v>
      </c>
      <c r="Z27" s="32" t="s">
        <v>95</v>
      </c>
      <c r="AA27" s="32" t="s">
        <v>95</v>
      </c>
      <c r="AB27" s="32" t="s">
        <v>95</v>
      </c>
      <c r="AC27" s="31">
        <v>0</v>
      </c>
      <c r="AD27" s="31">
        <v>0</v>
      </c>
      <c r="AE27" s="31">
        <v>1</v>
      </c>
      <c r="AF27" s="31">
        <v>0</v>
      </c>
      <c r="AG27" s="31">
        <v>0</v>
      </c>
      <c r="AH27" s="31">
        <v>1</v>
      </c>
      <c r="AI27" s="37">
        <v>1</v>
      </c>
      <c r="AJ27" s="237" t="s">
        <v>228</v>
      </c>
      <c r="AK27" s="98"/>
      <c r="AL27" s="98"/>
      <c r="AM27" s="166">
        <v>0</v>
      </c>
      <c r="AN27" s="166">
        <v>1</v>
      </c>
      <c r="AO27" s="166">
        <v>1</v>
      </c>
      <c r="AP27" s="5">
        <v>0</v>
      </c>
      <c r="AQ27" s="5">
        <v>1</v>
      </c>
      <c r="AR27" s="161">
        <v>0</v>
      </c>
      <c r="AS27" s="153">
        <v>0</v>
      </c>
      <c r="AT27" s="153">
        <v>0</v>
      </c>
      <c r="AU27" s="153">
        <v>0</v>
      </c>
      <c r="AV27" s="153">
        <v>0</v>
      </c>
      <c r="AW27" s="161">
        <v>0</v>
      </c>
      <c r="AX27" s="161">
        <v>0</v>
      </c>
      <c r="AY27" s="161">
        <v>1</v>
      </c>
      <c r="AZ27" s="156">
        <v>0</v>
      </c>
      <c r="BA27" s="156">
        <v>0</v>
      </c>
      <c r="BB27" s="156">
        <v>0</v>
      </c>
      <c r="BC27" s="179">
        <v>0</v>
      </c>
      <c r="BD27" s="175">
        <v>0</v>
      </c>
      <c r="BE27" s="172">
        <v>1</v>
      </c>
      <c r="BG27" s="56"/>
      <c r="BH27" s="56"/>
      <c r="BI27" s="56"/>
      <c r="BJ27" s="56"/>
      <c r="BK27" s="56"/>
      <c r="BL27" s="56"/>
      <c r="BM27" s="56"/>
      <c r="BN27" s="56"/>
      <c r="BO27" s="56"/>
      <c r="BP27" s="56"/>
      <c r="BQ27" s="56"/>
      <c r="BR27" s="56"/>
      <c r="BS27" s="56"/>
      <c r="BT27" s="56"/>
    </row>
    <row r="28" spans="1:72" ht="15.75" customHeight="1">
      <c r="A28" s="9" t="s">
        <v>88</v>
      </c>
      <c r="B28" s="9" t="s">
        <v>29</v>
      </c>
      <c r="C28" s="26" t="s">
        <v>89</v>
      </c>
      <c r="D28" s="27">
        <v>0</v>
      </c>
      <c r="E28" s="27">
        <v>0</v>
      </c>
      <c r="F28" s="27">
        <v>0</v>
      </c>
      <c r="G28" s="27">
        <v>0</v>
      </c>
      <c r="H28" s="27">
        <v>0</v>
      </c>
      <c r="I28" s="27">
        <v>0</v>
      </c>
      <c r="J28" s="27">
        <v>0</v>
      </c>
      <c r="K28" s="28" t="s">
        <v>229</v>
      </c>
      <c r="L28" s="28" t="s">
        <v>229</v>
      </c>
      <c r="M28" s="28" t="s">
        <v>229</v>
      </c>
      <c r="N28" s="28" t="s">
        <v>229</v>
      </c>
      <c r="O28" s="28" t="s">
        <v>229</v>
      </c>
      <c r="P28" s="34" t="s">
        <v>95</v>
      </c>
      <c r="Q28" s="34" t="s">
        <v>95</v>
      </c>
      <c r="R28" s="34" t="s">
        <v>95</v>
      </c>
      <c r="S28" s="34" t="s">
        <v>95</v>
      </c>
      <c r="T28" s="34" t="s">
        <v>95</v>
      </c>
      <c r="U28" s="33">
        <v>0</v>
      </c>
      <c r="V28" s="33">
        <v>0</v>
      </c>
      <c r="W28" s="33">
        <v>1</v>
      </c>
      <c r="X28" s="32" t="s">
        <v>95</v>
      </c>
      <c r="Y28" s="32" t="s">
        <v>95</v>
      </c>
      <c r="Z28" s="32" t="s">
        <v>95</v>
      </c>
      <c r="AA28" s="32" t="s">
        <v>95</v>
      </c>
      <c r="AB28" s="32" t="s">
        <v>95</v>
      </c>
      <c r="AC28" s="31">
        <v>0</v>
      </c>
      <c r="AD28" s="31">
        <v>0</v>
      </c>
      <c r="AE28" s="31">
        <v>1</v>
      </c>
      <c r="AF28" s="31">
        <v>0</v>
      </c>
      <c r="AG28" s="31">
        <v>0</v>
      </c>
      <c r="AH28" s="31">
        <v>1</v>
      </c>
      <c r="AI28" s="37">
        <v>1</v>
      </c>
      <c r="AJ28" s="237" t="s">
        <v>230</v>
      </c>
      <c r="AK28" s="98"/>
      <c r="AL28" s="98"/>
      <c r="AM28" s="173">
        <v>1</v>
      </c>
      <c r="AN28" s="173">
        <v>1</v>
      </c>
      <c r="AO28" s="173">
        <v>0</v>
      </c>
      <c r="AP28" s="5">
        <v>0</v>
      </c>
      <c r="AQ28" s="5">
        <v>0</v>
      </c>
      <c r="AR28" s="161">
        <v>0</v>
      </c>
      <c r="AS28" s="153">
        <v>0</v>
      </c>
      <c r="AT28" s="153">
        <v>0</v>
      </c>
      <c r="AU28" s="153">
        <v>0</v>
      </c>
      <c r="AV28" s="153">
        <v>0</v>
      </c>
      <c r="AW28" s="161">
        <v>0</v>
      </c>
      <c r="AX28" s="161">
        <v>0</v>
      </c>
      <c r="AY28" s="161">
        <v>1</v>
      </c>
      <c r="AZ28" s="156">
        <v>0</v>
      </c>
      <c r="BA28" s="156">
        <v>0</v>
      </c>
      <c r="BB28" s="156">
        <v>0</v>
      </c>
      <c r="BC28" s="179">
        <v>0</v>
      </c>
      <c r="BD28" s="175">
        <v>0</v>
      </c>
      <c r="BE28" s="172">
        <v>1</v>
      </c>
      <c r="BG28" s="56"/>
      <c r="BH28" s="56"/>
      <c r="BI28" s="56"/>
      <c r="BJ28" s="56"/>
      <c r="BK28" s="56"/>
      <c r="BL28" s="56"/>
      <c r="BM28" s="56"/>
      <c r="BN28" s="56"/>
      <c r="BO28" s="56"/>
      <c r="BP28" s="56"/>
      <c r="BQ28" s="56"/>
      <c r="BR28" s="56"/>
      <c r="BS28" s="56"/>
      <c r="BT28" s="56"/>
    </row>
    <row r="29" spans="1:72" ht="15.75" customHeight="1">
      <c r="A29" s="9" t="s">
        <v>90</v>
      </c>
      <c r="B29" s="9" t="s">
        <v>29</v>
      </c>
      <c r="C29" s="26" t="s">
        <v>91</v>
      </c>
      <c r="D29" s="27">
        <v>0</v>
      </c>
      <c r="E29" s="27">
        <v>0</v>
      </c>
      <c r="F29" s="27">
        <v>0</v>
      </c>
      <c r="G29" s="27">
        <v>0</v>
      </c>
      <c r="H29" s="27">
        <v>0</v>
      </c>
      <c r="I29" s="27">
        <v>0</v>
      </c>
      <c r="J29" s="27">
        <v>0</v>
      </c>
      <c r="K29" s="28" t="s">
        <v>229</v>
      </c>
      <c r="L29" s="28" t="s">
        <v>229</v>
      </c>
      <c r="M29" s="28" t="s">
        <v>229</v>
      </c>
      <c r="N29" s="28" t="s">
        <v>229</v>
      </c>
      <c r="O29" s="28" t="s">
        <v>229</v>
      </c>
      <c r="P29" s="34" t="s">
        <v>95</v>
      </c>
      <c r="Q29" s="34" t="s">
        <v>95</v>
      </c>
      <c r="R29" s="34" t="s">
        <v>95</v>
      </c>
      <c r="S29" s="34" t="s">
        <v>95</v>
      </c>
      <c r="T29" s="34" t="s">
        <v>95</v>
      </c>
      <c r="U29" s="33">
        <v>1</v>
      </c>
      <c r="V29" s="33">
        <v>0</v>
      </c>
      <c r="W29" s="33">
        <v>1</v>
      </c>
      <c r="X29" s="32" t="s">
        <v>95</v>
      </c>
      <c r="Y29" s="32" t="s">
        <v>95</v>
      </c>
      <c r="Z29" s="32" t="s">
        <v>95</v>
      </c>
      <c r="AA29" s="32" t="s">
        <v>95</v>
      </c>
      <c r="AB29" s="32" t="s">
        <v>95</v>
      </c>
      <c r="AC29" s="31">
        <v>0</v>
      </c>
      <c r="AD29" s="31">
        <v>0</v>
      </c>
      <c r="AE29" s="31">
        <v>1</v>
      </c>
      <c r="AF29" s="31">
        <v>0</v>
      </c>
      <c r="AG29" s="31">
        <v>0</v>
      </c>
      <c r="AH29" s="31">
        <v>1</v>
      </c>
      <c r="AI29" s="37">
        <v>1</v>
      </c>
      <c r="AJ29" s="237" t="s">
        <v>231</v>
      </c>
      <c r="AK29" s="98"/>
      <c r="AL29" s="98"/>
      <c r="AM29" s="165">
        <v>1</v>
      </c>
      <c r="AN29" s="165">
        <v>1</v>
      </c>
      <c r="AO29" s="165">
        <v>0</v>
      </c>
      <c r="AP29" s="5">
        <v>0</v>
      </c>
      <c r="AQ29" s="5">
        <v>0</v>
      </c>
      <c r="AR29" s="161">
        <v>0</v>
      </c>
      <c r="AS29" s="153">
        <v>0</v>
      </c>
      <c r="AT29" s="153">
        <v>0</v>
      </c>
      <c r="AU29" s="153">
        <v>0</v>
      </c>
      <c r="AV29" s="153">
        <v>0</v>
      </c>
      <c r="AW29" s="161">
        <v>0</v>
      </c>
      <c r="AX29" s="161">
        <v>0</v>
      </c>
      <c r="AY29" s="161">
        <v>1</v>
      </c>
      <c r="AZ29" s="156">
        <v>0</v>
      </c>
      <c r="BA29" s="156">
        <v>0</v>
      </c>
      <c r="BB29" s="156">
        <v>0</v>
      </c>
      <c r="BC29" s="179">
        <v>0</v>
      </c>
      <c r="BD29" s="175">
        <v>0</v>
      </c>
      <c r="BE29" s="172">
        <v>1</v>
      </c>
      <c r="BG29" s="56"/>
      <c r="BH29" s="56"/>
      <c r="BI29" s="56"/>
      <c r="BJ29" s="56"/>
      <c r="BK29" s="56"/>
      <c r="BL29" s="56"/>
      <c r="BM29" s="56"/>
      <c r="BN29" s="56"/>
      <c r="BO29" s="56"/>
      <c r="BP29" s="56"/>
      <c r="BQ29" s="56"/>
      <c r="BR29" s="56"/>
      <c r="BS29" s="56"/>
      <c r="BT29" s="56"/>
    </row>
    <row r="30" spans="1:72" ht="15.75" customHeight="1">
      <c r="A30" s="127" t="s">
        <v>92</v>
      </c>
      <c r="B30" s="127" t="s">
        <v>29</v>
      </c>
      <c r="C30" s="128" t="s">
        <v>93</v>
      </c>
      <c r="D30" s="110">
        <v>0</v>
      </c>
      <c r="E30" s="110">
        <v>1</v>
      </c>
      <c r="F30" s="110">
        <v>0</v>
      </c>
      <c r="G30" s="110">
        <v>0</v>
      </c>
      <c r="H30" s="110">
        <v>0</v>
      </c>
      <c r="I30" s="110">
        <v>0</v>
      </c>
      <c r="J30" s="110">
        <v>0</v>
      </c>
      <c r="K30" s="118" t="s">
        <v>229</v>
      </c>
      <c r="L30" s="118" t="s">
        <v>229</v>
      </c>
      <c r="M30" s="118" t="s">
        <v>229</v>
      </c>
      <c r="N30" s="118" t="s">
        <v>229</v>
      </c>
      <c r="O30" s="118" t="s">
        <v>229</v>
      </c>
      <c r="P30" s="119" t="s">
        <v>95</v>
      </c>
      <c r="Q30" s="119" t="s">
        <v>95</v>
      </c>
      <c r="R30" s="119" t="s">
        <v>95</v>
      </c>
      <c r="S30" s="119" t="s">
        <v>95</v>
      </c>
      <c r="T30" s="119" t="s">
        <v>95</v>
      </c>
      <c r="U30" s="120">
        <v>1</v>
      </c>
      <c r="V30" s="120">
        <v>0</v>
      </c>
      <c r="W30" s="120">
        <v>1</v>
      </c>
      <c r="X30" s="121" t="s">
        <v>95</v>
      </c>
      <c r="Y30" s="121" t="s">
        <v>95</v>
      </c>
      <c r="Z30" s="121" t="s">
        <v>95</v>
      </c>
      <c r="AA30" s="121" t="s">
        <v>95</v>
      </c>
      <c r="AB30" s="121" t="s">
        <v>95</v>
      </c>
      <c r="AC30" s="122">
        <v>0</v>
      </c>
      <c r="AD30" s="122">
        <v>0</v>
      </c>
      <c r="AE30" s="122">
        <v>1</v>
      </c>
      <c r="AF30" s="122">
        <v>0</v>
      </c>
      <c r="AG30" s="122">
        <v>0</v>
      </c>
      <c r="AH30" s="122">
        <v>1</v>
      </c>
      <c r="AI30" s="123">
        <v>1</v>
      </c>
      <c r="AJ30" s="237" t="s">
        <v>232</v>
      </c>
      <c r="AK30" s="124"/>
      <c r="AL30" s="124"/>
      <c r="AM30" s="169">
        <v>1</v>
      </c>
      <c r="AN30" s="169">
        <v>1</v>
      </c>
      <c r="AO30" s="169">
        <v>0</v>
      </c>
      <c r="AP30" s="74">
        <v>0</v>
      </c>
      <c r="AQ30" s="74">
        <v>0</v>
      </c>
      <c r="AR30" s="162">
        <v>0</v>
      </c>
      <c r="AS30" s="157">
        <v>0</v>
      </c>
      <c r="AT30" s="157">
        <v>0</v>
      </c>
      <c r="AU30" s="157">
        <v>0</v>
      </c>
      <c r="AV30" s="157">
        <v>0</v>
      </c>
      <c r="AW30" s="162">
        <v>0</v>
      </c>
      <c r="AX30" s="162">
        <v>0</v>
      </c>
      <c r="AY30" s="162">
        <v>1</v>
      </c>
      <c r="AZ30" s="156">
        <v>0</v>
      </c>
      <c r="BA30" s="156">
        <v>0</v>
      </c>
      <c r="BB30" s="156">
        <v>0</v>
      </c>
      <c r="BC30" s="179">
        <v>0</v>
      </c>
      <c r="BD30" s="175">
        <v>0</v>
      </c>
      <c r="BE30" s="93">
        <v>1</v>
      </c>
      <c r="BG30" s="56"/>
      <c r="BH30" s="56"/>
      <c r="BI30" s="56"/>
      <c r="BJ30" s="56"/>
      <c r="BK30" s="56"/>
      <c r="BL30" s="56"/>
      <c r="BM30" s="56"/>
      <c r="BN30" s="56"/>
      <c r="BO30" s="56"/>
      <c r="BP30" s="56"/>
      <c r="BQ30" s="56"/>
      <c r="BR30" s="56"/>
      <c r="BS30" s="56"/>
      <c r="BT30" s="56"/>
    </row>
    <row r="31" spans="1:72" ht="15.75" customHeight="1">
      <c r="A31" s="368" t="s">
        <v>94</v>
      </c>
      <c r="B31" s="368" t="s">
        <v>95</v>
      </c>
      <c r="C31" s="369" t="s">
        <v>96</v>
      </c>
      <c r="D31" s="125">
        <v>0</v>
      </c>
      <c r="E31" s="125">
        <v>0</v>
      </c>
      <c r="F31" s="125">
        <v>0</v>
      </c>
      <c r="G31" s="125">
        <v>0</v>
      </c>
      <c r="H31" s="125">
        <v>0</v>
      </c>
      <c r="I31" s="125">
        <v>0</v>
      </c>
      <c r="J31" s="125">
        <v>0</v>
      </c>
      <c r="K31" s="126" t="s">
        <v>95</v>
      </c>
      <c r="L31" s="126" t="s">
        <v>95</v>
      </c>
      <c r="M31" s="126" t="s">
        <v>95</v>
      </c>
      <c r="N31" s="126" t="s">
        <v>95</v>
      </c>
      <c r="O31" s="126" t="s">
        <v>95</v>
      </c>
      <c r="P31" s="113" t="s">
        <v>95</v>
      </c>
      <c r="Q31" s="113" t="s">
        <v>95</v>
      </c>
      <c r="R31" s="113" t="s">
        <v>95</v>
      </c>
      <c r="S31" s="113" t="s">
        <v>95</v>
      </c>
      <c r="T31" s="113" t="s">
        <v>95</v>
      </c>
      <c r="U31" s="111">
        <v>0</v>
      </c>
      <c r="V31" s="111">
        <v>0</v>
      </c>
      <c r="W31" s="111">
        <v>0</v>
      </c>
      <c r="X31" s="112" t="s">
        <v>95</v>
      </c>
      <c r="Y31" s="112" t="s">
        <v>95</v>
      </c>
      <c r="Z31" s="112" t="s">
        <v>95</v>
      </c>
      <c r="AA31" s="112" t="s">
        <v>95</v>
      </c>
      <c r="AB31" s="112" t="s">
        <v>95</v>
      </c>
      <c r="AC31" s="114">
        <v>0</v>
      </c>
      <c r="AD31" s="114">
        <v>1</v>
      </c>
      <c r="AE31" s="114">
        <v>1</v>
      </c>
      <c r="AF31" s="114">
        <v>0</v>
      </c>
      <c r="AG31" s="114">
        <v>0</v>
      </c>
      <c r="AH31" s="114">
        <v>1</v>
      </c>
      <c r="AI31" s="115">
        <v>1</v>
      </c>
      <c r="AJ31" s="237" t="s">
        <v>233</v>
      </c>
      <c r="AK31" s="98"/>
      <c r="AL31" s="98"/>
      <c r="AM31" s="168">
        <v>0</v>
      </c>
      <c r="AN31" s="168">
        <v>0</v>
      </c>
      <c r="AO31" s="168">
        <v>0</v>
      </c>
      <c r="AP31" s="164">
        <v>0</v>
      </c>
      <c r="AQ31" s="164">
        <v>0</v>
      </c>
      <c r="AR31" s="161">
        <v>1</v>
      </c>
      <c r="AS31" s="156">
        <v>0</v>
      </c>
      <c r="AT31" s="156">
        <v>0</v>
      </c>
      <c r="AU31" s="156">
        <v>0</v>
      </c>
      <c r="AV31" s="156">
        <v>0</v>
      </c>
      <c r="AW31" s="161">
        <v>0</v>
      </c>
      <c r="AX31" s="161">
        <v>0</v>
      </c>
      <c r="AY31" s="161">
        <v>1</v>
      </c>
      <c r="AZ31" s="156">
        <v>0</v>
      </c>
      <c r="BA31" s="156">
        <v>0</v>
      </c>
      <c r="BB31" s="156">
        <v>0</v>
      </c>
      <c r="BC31" s="179">
        <v>0</v>
      </c>
      <c r="BD31" s="175">
        <v>0</v>
      </c>
      <c r="BE31" s="172">
        <v>1</v>
      </c>
      <c r="BG31" s="56"/>
      <c r="BH31" s="56"/>
      <c r="BI31" s="56"/>
      <c r="BJ31" s="56"/>
      <c r="BK31" s="56"/>
      <c r="BL31" s="56"/>
      <c r="BM31" s="56"/>
      <c r="BN31" s="56"/>
      <c r="BO31" s="56"/>
      <c r="BP31" s="56"/>
      <c r="BQ31" s="56"/>
      <c r="BR31" s="56"/>
      <c r="BS31" s="56"/>
      <c r="BT31" s="56"/>
    </row>
    <row r="32" spans="1:72" ht="15.75" customHeight="1">
      <c r="A32" s="370" t="s">
        <v>98</v>
      </c>
      <c r="B32" s="370" t="s">
        <v>95</v>
      </c>
      <c r="C32" s="371" t="s">
        <v>99</v>
      </c>
      <c r="D32" s="27">
        <v>0</v>
      </c>
      <c r="E32" s="27">
        <v>1</v>
      </c>
      <c r="F32" s="27">
        <v>0</v>
      </c>
      <c r="G32" s="27">
        <v>0</v>
      </c>
      <c r="H32" s="27">
        <v>0</v>
      </c>
      <c r="I32" s="27">
        <v>0</v>
      </c>
      <c r="J32" s="27">
        <v>0</v>
      </c>
      <c r="K32" s="28" t="s">
        <v>95</v>
      </c>
      <c r="L32" s="28" t="s">
        <v>95</v>
      </c>
      <c r="M32" s="28" t="s">
        <v>95</v>
      </c>
      <c r="N32" s="28" t="s">
        <v>95</v>
      </c>
      <c r="O32" s="28" t="s">
        <v>95</v>
      </c>
      <c r="P32" s="34" t="s">
        <v>95</v>
      </c>
      <c r="Q32" s="34" t="s">
        <v>95</v>
      </c>
      <c r="R32" s="34" t="s">
        <v>95</v>
      </c>
      <c r="S32" s="34" t="s">
        <v>95</v>
      </c>
      <c r="T32" s="34" t="s">
        <v>95</v>
      </c>
      <c r="U32" s="33">
        <v>0</v>
      </c>
      <c r="V32" s="33">
        <v>0</v>
      </c>
      <c r="W32" s="33">
        <v>0</v>
      </c>
      <c r="X32" s="32" t="s">
        <v>95</v>
      </c>
      <c r="Y32" s="32" t="s">
        <v>95</v>
      </c>
      <c r="Z32" s="32" t="s">
        <v>95</v>
      </c>
      <c r="AA32" s="32" t="s">
        <v>95</v>
      </c>
      <c r="AB32" s="32" t="s">
        <v>95</v>
      </c>
      <c r="AC32" s="31">
        <v>0</v>
      </c>
      <c r="AD32" s="31">
        <v>1</v>
      </c>
      <c r="AE32" s="31">
        <v>1</v>
      </c>
      <c r="AF32" s="31">
        <v>0</v>
      </c>
      <c r="AG32" s="31">
        <v>0</v>
      </c>
      <c r="AH32" s="31">
        <v>1</v>
      </c>
      <c r="AI32" s="37">
        <v>1</v>
      </c>
      <c r="AJ32" s="237" t="s">
        <v>234</v>
      </c>
      <c r="AK32" s="98"/>
      <c r="AL32" s="98"/>
      <c r="AM32" s="165">
        <v>0</v>
      </c>
      <c r="AN32" s="165">
        <v>0</v>
      </c>
      <c r="AO32" s="165">
        <v>0</v>
      </c>
      <c r="AP32" s="164">
        <v>0</v>
      </c>
      <c r="AQ32" s="164">
        <v>0</v>
      </c>
      <c r="AR32" s="161">
        <v>1</v>
      </c>
      <c r="AS32" s="153">
        <v>1</v>
      </c>
      <c r="AT32" s="153">
        <v>0</v>
      </c>
      <c r="AU32" s="153">
        <v>0</v>
      </c>
      <c r="AV32" s="153">
        <v>0</v>
      </c>
      <c r="AW32" s="161">
        <v>0</v>
      </c>
      <c r="AX32" s="161">
        <v>0</v>
      </c>
      <c r="AY32" s="161">
        <v>1</v>
      </c>
      <c r="AZ32" s="156">
        <v>0</v>
      </c>
      <c r="BA32" s="156">
        <v>0</v>
      </c>
      <c r="BB32" s="156">
        <v>0</v>
      </c>
      <c r="BC32" s="179">
        <v>0</v>
      </c>
      <c r="BD32" s="175">
        <v>0</v>
      </c>
      <c r="BE32" s="172">
        <v>1</v>
      </c>
      <c r="BG32" s="56"/>
      <c r="BH32" s="56"/>
      <c r="BI32" s="56"/>
      <c r="BJ32" s="56"/>
      <c r="BK32" s="56"/>
      <c r="BL32" s="56"/>
      <c r="BM32" s="56"/>
      <c r="BN32" s="56"/>
      <c r="BO32" s="56"/>
      <c r="BP32" s="56"/>
      <c r="BQ32" s="56"/>
      <c r="BR32" s="56"/>
      <c r="BS32" s="56"/>
      <c r="BT32" s="56"/>
    </row>
    <row r="33" spans="1:72" ht="15.75" customHeight="1">
      <c r="A33" s="370" t="s">
        <v>100</v>
      </c>
      <c r="B33" s="370" t="s">
        <v>95</v>
      </c>
      <c r="C33" s="371" t="s">
        <v>101</v>
      </c>
      <c r="D33" s="27">
        <v>0</v>
      </c>
      <c r="E33" s="27">
        <v>0</v>
      </c>
      <c r="F33" s="27">
        <v>0</v>
      </c>
      <c r="G33" s="27">
        <v>0</v>
      </c>
      <c r="H33" s="27">
        <v>0</v>
      </c>
      <c r="I33" s="27">
        <v>0</v>
      </c>
      <c r="J33" s="27">
        <v>0</v>
      </c>
      <c r="K33" s="28" t="s">
        <v>95</v>
      </c>
      <c r="L33" s="28" t="s">
        <v>95</v>
      </c>
      <c r="M33" s="28" t="s">
        <v>95</v>
      </c>
      <c r="N33" s="28" t="s">
        <v>95</v>
      </c>
      <c r="O33" s="28" t="s">
        <v>95</v>
      </c>
      <c r="P33" s="34" t="s">
        <v>95</v>
      </c>
      <c r="Q33" s="34" t="s">
        <v>95</v>
      </c>
      <c r="R33" s="34" t="s">
        <v>95</v>
      </c>
      <c r="S33" s="34" t="s">
        <v>95</v>
      </c>
      <c r="T33" s="34" t="s">
        <v>95</v>
      </c>
      <c r="U33" s="33">
        <v>0</v>
      </c>
      <c r="V33" s="33">
        <v>0</v>
      </c>
      <c r="W33" s="33">
        <v>1</v>
      </c>
      <c r="X33" s="32" t="s">
        <v>95</v>
      </c>
      <c r="Y33" s="32" t="s">
        <v>95</v>
      </c>
      <c r="Z33" s="32" t="s">
        <v>95</v>
      </c>
      <c r="AA33" s="32" t="s">
        <v>95</v>
      </c>
      <c r="AB33" s="32" t="s">
        <v>95</v>
      </c>
      <c r="AC33" s="31">
        <v>0</v>
      </c>
      <c r="AD33" s="31">
        <v>1</v>
      </c>
      <c r="AE33" s="31">
        <v>1</v>
      </c>
      <c r="AF33" s="31">
        <v>0</v>
      </c>
      <c r="AG33" s="31">
        <v>0</v>
      </c>
      <c r="AH33" s="31">
        <v>1</v>
      </c>
      <c r="AI33" s="37">
        <v>1</v>
      </c>
      <c r="AJ33" s="237" t="s">
        <v>235</v>
      </c>
      <c r="AK33" s="98"/>
      <c r="AL33" s="98"/>
      <c r="AM33" s="165">
        <v>0</v>
      </c>
      <c r="AN33" s="165">
        <v>0</v>
      </c>
      <c r="AO33" s="165">
        <v>0</v>
      </c>
      <c r="AP33" s="164">
        <v>0</v>
      </c>
      <c r="AQ33" s="164">
        <v>0</v>
      </c>
      <c r="AR33" s="161">
        <v>1</v>
      </c>
      <c r="AS33" s="153">
        <v>0</v>
      </c>
      <c r="AT33" s="153">
        <v>0</v>
      </c>
      <c r="AU33" s="153">
        <v>0</v>
      </c>
      <c r="AV33" s="153">
        <v>0</v>
      </c>
      <c r="AW33" s="161">
        <v>0</v>
      </c>
      <c r="AX33" s="161">
        <v>0</v>
      </c>
      <c r="AY33" s="161">
        <v>1</v>
      </c>
      <c r="AZ33" s="156">
        <v>0</v>
      </c>
      <c r="BA33" s="156">
        <v>0</v>
      </c>
      <c r="BB33" s="156">
        <v>0</v>
      </c>
      <c r="BC33" s="179">
        <v>0</v>
      </c>
      <c r="BD33" s="175">
        <v>0</v>
      </c>
      <c r="BE33" s="172">
        <v>1</v>
      </c>
      <c r="BG33" s="56"/>
      <c r="BH33" s="56"/>
      <c r="BI33" s="56"/>
      <c r="BJ33" s="56"/>
      <c r="BK33" s="56"/>
      <c r="BL33" s="56"/>
      <c r="BM33" s="56"/>
      <c r="BN33" s="56"/>
      <c r="BO33" s="56"/>
      <c r="BP33" s="56"/>
      <c r="BQ33" s="56"/>
      <c r="BR33" s="56"/>
      <c r="BS33" s="56"/>
      <c r="BT33" s="56"/>
    </row>
    <row r="34" spans="1:72" ht="15.75" customHeight="1">
      <c r="A34" s="370" t="s">
        <v>102</v>
      </c>
      <c r="B34" s="370" t="s">
        <v>95</v>
      </c>
      <c r="C34" s="371" t="s">
        <v>103</v>
      </c>
      <c r="D34" s="27">
        <v>0</v>
      </c>
      <c r="E34" s="27">
        <v>0</v>
      </c>
      <c r="F34" s="27">
        <v>0</v>
      </c>
      <c r="G34" s="27">
        <v>0</v>
      </c>
      <c r="H34" s="27">
        <v>0</v>
      </c>
      <c r="I34" s="27">
        <v>0</v>
      </c>
      <c r="J34" s="27">
        <v>0</v>
      </c>
      <c r="K34" s="28" t="s">
        <v>95</v>
      </c>
      <c r="L34" s="28" t="s">
        <v>95</v>
      </c>
      <c r="M34" s="28" t="s">
        <v>95</v>
      </c>
      <c r="N34" s="28" t="s">
        <v>95</v>
      </c>
      <c r="O34" s="28" t="s">
        <v>95</v>
      </c>
      <c r="P34" s="34" t="s">
        <v>95</v>
      </c>
      <c r="Q34" s="34" t="s">
        <v>95</v>
      </c>
      <c r="R34" s="34" t="s">
        <v>95</v>
      </c>
      <c r="S34" s="34" t="s">
        <v>95</v>
      </c>
      <c r="T34" s="34" t="s">
        <v>95</v>
      </c>
      <c r="U34" s="33">
        <v>0</v>
      </c>
      <c r="V34" s="33">
        <v>1</v>
      </c>
      <c r="W34" s="33">
        <v>0</v>
      </c>
      <c r="X34" s="32" t="s">
        <v>95</v>
      </c>
      <c r="Y34" s="32" t="s">
        <v>95</v>
      </c>
      <c r="Z34" s="32" t="s">
        <v>95</v>
      </c>
      <c r="AA34" s="32" t="s">
        <v>95</v>
      </c>
      <c r="AB34" s="32" t="s">
        <v>95</v>
      </c>
      <c r="AC34" s="31">
        <v>0</v>
      </c>
      <c r="AD34" s="31">
        <v>1</v>
      </c>
      <c r="AE34" s="31">
        <v>1</v>
      </c>
      <c r="AF34" s="31">
        <v>0</v>
      </c>
      <c r="AG34" s="31">
        <v>0</v>
      </c>
      <c r="AH34" s="31">
        <v>1</v>
      </c>
      <c r="AI34" s="37">
        <v>1</v>
      </c>
      <c r="AJ34" s="237" t="s">
        <v>236</v>
      </c>
      <c r="AK34" s="98"/>
      <c r="AL34" s="98"/>
      <c r="AM34" s="165">
        <v>0</v>
      </c>
      <c r="AN34" s="165">
        <v>0</v>
      </c>
      <c r="AO34" s="165">
        <v>0</v>
      </c>
      <c r="AP34" s="164">
        <v>0</v>
      </c>
      <c r="AQ34" s="164">
        <v>0</v>
      </c>
      <c r="AR34" s="161">
        <v>1</v>
      </c>
      <c r="AS34" s="153">
        <v>0</v>
      </c>
      <c r="AT34" s="153">
        <v>0</v>
      </c>
      <c r="AU34" s="153">
        <v>0</v>
      </c>
      <c r="AV34" s="153">
        <v>0</v>
      </c>
      <c r="AW34" s="161">
        <v>0</v>
      </c>
      <c r="AX34" s="161">
        <v>0</v>
      </c>
      <c r="AY34" s="161">
        <v>1</v>
      </c>
      <c r="AZ34" s="156">
        <v>0</v>
      </c>
      <c r="BA34" s="156">
        <v>0</v>
      </c>
      <c r="BB34" s="156">
        <v>0</v>
      </c>
      <c r="BC34" s="179">
        <v>0</v>
      </c>
      <c r="BD34" s="175">
        <v>0</v>
      </c>
      <c r="BE34" s="172">
        <v>1</v>
      </c>
      <c r="BG34" s="56"/>
      <c r="BH34" s="56"/>
      <c r="BI34" s="56"/>
      <c r="BJ34" s="56"/>
      <c r="BK34" s="56"/>
      <c r="BL34" s="56"/>
      <c r="BM34" s="56"/>
      <c r="BN34" s="56"/>
      <c r="BO34" s="56"/>
      <c r="BP34" s="56"/>
      <c r="BQ34" s="56"/>
      <c r="BR34" s="56"/>
      <c r="BS34" s="56"/>
      <c r="BT34" s="56"/>
    </row>
    <row r="35" spans="1:72" ht="15.75" customHeight="1">
      <c r="A35" s="370" t="s">
        <v>104</v>
      </c>
      <c r="B35" s="370" t="s">
        <v>95</v>
      </c>
      <c r="C35" s="371" t="s">
        <v>237</v>
      </c>
      <c r="D35" s="27">
        <v>0</v>
      </c>
      <c r="E35" s="27">
        <v>0</v>
      </c>
      <c r="F35" s="27">
        <v>0</v>
      </c>
      <c r="G35" s="27">
        <v>0</v>
      </c>
      <c r="H35" s="27">
        <v>0</v>
      </c>
      <c r="I35" s="27">
        <v>0</v>
      </c>
      <c r="J35" s="27">
        <v>0</v>
      </c>
      <c r="K35" s="28" t="s">
        <v>95</v>
      </c>
      <c r="L35" s="28" t="s">
        <v>95</v>
      </c>
      <c r="M35" s="28" t="s">
        <v>95</v>
      </c>
      <c r="N35" s="28" t="s">
        <v>95</v>
      </c>
      <c r="O35" s="28" t="s">
        <v>95</v>
      </c>
      <c r="P35" s="34" t="s">
        <v>95</v>
      </c>
      <c r="Q35" s="34" t="s">
        <v>95</v>
      </c>
      <c r="R35" s="34" t="s">
        <v>95</v>
      </c>
      <c r="S35" s="34" t="s">
        <v>95</v>
      </c>
      <c r="T35" s="34" t="s">
        <v>95</v>
      </c>
      <c r="U35" s="33">
        <v>0</v>
      </c>
      <c r="V35" s="33">
        <v>1</v>
      </c>
      <c r="W35" s="33">
        <v>1</v>
      </c>
      <c r="X35" s="32" t="s">
        <v>95</v>
      </c>
      <c r="Y35" s="32" t="s">
        <v>95</v>
      </c>
      <c r="Z35" s="32" t="s">
        <v>95</v>
      </c>
      <c r="AA35" s="32" t="s">
        <v>95</v>
      </c>
      <c r="AB35" s="32" t="s">
        <v>95</v>
      </c>
      <c r="AC35" s="31">
        <v>0</v>
      </c>
      <c r="AD35" s="31">
        <v>1</v>
      </c>
      <c r="AE35" s="31">
        <v>1</v>
      </c>
      <c r="AF35" s="31">
        <v>0</v>
      </c>
      <c r="AG35" s="31">
        <v>0</v>
      </c>
      <c r="AH35" s="31">
        <v>1</v>
      </c>
      <c r="AI35" s="37">
        <v>1</v>
      </c>
      <c r="AJ35" s="237" t="s">
        <v>238</v>
      </c>
      <c r="AK35" s="98"/>
      <c r="AL35" s="98"/>
      <c r="AM35" s="165">
        <v>0</v>
      </c>
      <c r="AN35" s="165">
        <v>0</v>
      </c>
      <c r="AO35" s="165">
        <v>0</v>
      </c>
      <c r="AP35" s="164">
        <v>0</v>
      </c>
      <c r="AQ35" s="164">
        <v>0</v>
      </c>
      <c r="AR35" s="161">
        <v>1</v>
      </c>
      <c r="AS35" s="153">
        <v>0</v>
      </c>
      <c r="AT35" s="153">
        <v>0</v>
      </c>
      <c r="AU35" s="153">
        <v>0</v>
      </c>
      <c r="AV35" s="153">
        <v>0</v>
      </c>
      <c r="AW35" s="161">
        <v>0</v>
      </c>
      <c r="AX35" s="161">
        <v>0</v>
      </c>
      <c r="AY35" s="161">
        <v>1</v>
      </c>
      <c r="AZ35" s="156">
        <v>0</v>
      </c>
      <c r="BA35" s="156">
        <v>0</v>
      </c>
      <c r="BB35" s="156">
        <v>0</v>
      </c>
      <c r="BC35" s="179">
        <v>0</v>
      </c>
      <c r="BD35" s="175">
        <v>0</v>
      </c>
      <c r="BE35" s="172">
        <v>1</v>
      </c>
      <c r="BG35" s="56"/>
      <c r="BH35" s="56"/>
      <c r="BI35" s="56"/>
      <c r="BJ35" s="56"/>
      <c r="BK35" s="56"/>
      <c r="BL35" s="56"/>
      <c r="BM35" s="56"/>
      <c r="BN35" s="56"/>
      <c r="BO35" s="56"/>
      <c r="BP35" s="56"/>
      <c r="BQ35" s="56"/>
      <c r="BR35" s="56"/>
      <c r="BS35" s="56"/>
      <c r="BT35" s="56"/>
    </row>
    <row r="36" spans="1:72" ht="15.75" customHeight="1">
      <c r="A36" s="370" t="s">
        <v>106</v>
      </c>
      <c r="B36" s="370" t="s">
        <v>95</v>
      </c>
      <c r="C36" s="371" t="s">
        <v>107</v>
      </c>
      <c r="D36" s="27">
        <v>0</v>
      </c>
      <c r="E36" s="27">
        <v>0</v>
      </c>
      <c r="F36" s="27">
        <v>0</v>
      </c>
      <c r="G36" s="27">
        <v>0</v>
      </c>
      <c r="H36" s="27">
        <v>0</v>
      </c>
      <c r="I36" s="27">
        <v>0</v>
      </c>
      <c r="J36" s="27">
        <v>0</v>
      </c>
      <c r="K36" s="28" t="s">
        <v>95</v>
      </c>
      <c r="L36" s="28" t="s">
        <v>95</v>
      </c>
      <c r="M36" s="28" t="s">
        <v>95</v>
      </c>
      <c r="N36" s="28" t="s">
        <v>95</v>
      </c>
      <c r="O36" s="28" t="s">
        <v>95</v>
      </c>
      <c r="P36" s="34" t="s">
        <v>95</v>
      </c>
      <c r="Q36" s="34" t="s">
        <v>95</v>
      </c>
      <c r="R36" s="34" t="s">
        <v>95</v>
      </c>
      <c r="S36" s="34" t="s">
        <v>95</v>
      </c>
      <c r="T36" s="34" t="s">
        <v>95</v>
      </c>
      <c r="U36" s="33">
        <v>1</v>
      </c>
      <c r="V36" s="33">
        <v>0</v>
      </c>
      <c r="W36" s="33">
        <v>0</v>
      </c>
      <c r="X36" s="32" t="s">
        <v>95</v>
      </c>
      <c r="Y36" s="32" t="s">
        <v>95</v>
      </c>
      <c r="Z36" s="32" t="s">
        <v>95</v>
      </c>
      <c r="AA36" s="32" t="s">
        <v>95</v>
      </c>
      <c r="AB36" s="32" t="s">
        <v>95</v>
      </c>
      <c r="AC36" s="31">
        <v>0</v>
      </c>
      <c r="AD36" s="31">
        <v>1</v>
      </c>
      <c r="AE36" s="31">
        <v>1</v>
      </c>
      <c r="AF36" s="31">
        <v>0</v>
      </c>
      <c r="AG36" s="31">
        <v>0</v>
      </c>
      <c r="AH36" s="31">
        <v>1</v>
      </c>
      <c r="AI36" s="37">
        <v>1</v>
      </c>
      <c r="AJ36" s="237" t="s">
        <v>239</v>
      </c>
      <c r="AK36" s="98"/>
      <c r="AL36" s="98"/>
      <c r="AM36" s="165">
        <v>0</v>
      </c>
      <c r="AN36" s="165">
        <v>0</v>
      </c>
      <c r="AO36" s="165">
        <v>0</v>
      </c>
      <c r="AP36" s="164">
        <v>0</v>
      </c>
      <c r="AQ36" s="164">
        <v>0</v>
      </c>
      <c r="AR36" s="161">
        <v>1</v>
      </c>
      <c r="AS36" s="153">
        <v>0</v>
      </c>
      <c r="AT36" s="153">
        <v>0</v>
      </c>
      <c r="AU36" s="153">
        <v>0</v>
      </c>
      <c r="AV36" s="153">
        <v>0</v>
      </c>
      <c r="AW36" s="161">
        <v>0</v>
      </c>
      <c r="AX36" s="161">
        <v>0</v>
      </c>
      <c r="AY36" s="161">
        <v>1</v>
      </c>
      <c r="AZ36" s="156">
        <v>0</v>
      </c>
      <c r="BA36" s="156">
        <v>0</v>
      </c>
      <c r="BB36" s="156">
        <v>0</v>
      </c>
      <c r="BC36" s="179">
        <v>0</v>
      </c>
      <c r="BD36" s="175">
        <v>0</v>
      </c>
      <c r="BE36" s="172">
        <v>1</v>
      </c>
      <c r="BG36" s="56"/>
      <c r="BH36" s="56"/>
      <c r="BI36" s="56"/>
      <c r="BJ36" s="56"/>
      <c r="BK36" s="56"/>
      <c r="BL36" s="56"/>
      <c r="BM36" s="56"/>
      <c r="BN36" s="56"/>
      <c r="BO36" s="56"/>
      <c r="BP36" s="56"/>
      <c r="BQ36" s="56"/>
      <c r="BR36" s="56"/>
      <c r="BS36" s="56"/>
      <c r="BT36" s="56"/>
    </row>
    <row r="37" spans="1:72" ht="15.75" customHeight="1">
      <c r="A37" s="370" t="s">
        <v>108</v>
      </c>
      <c r="B37" s="370" t="s">
        <v>95</v>
      </c>
      <c r="C37" s="371" t="s">
        <v>109</v>
      </c>
      <c r="D37" s="27">
        <v>0</v>
      </c>
      <c r="E37" s="27">
        <v>0</v>
      </c>
      <c r="F37" s="27">
        <v>0</v>
      </c>
      <c r="G37" s="27">
        <v>0</v>
      </c>
      <c r="H37" s="27">
        <v>0</v>
      </c>
      <c r="I37" s="27">
        <v>0</v>
      </c>
      <c r="J37" s="27">
        <v>0</v>
      </c>
      <c r="K37" s="28" t="s">
        <v>95</v>
      </c>
      <c r="L37" s="28" t="s">
        <v>95</v>
      </c>
      <c r="M37" s="28" t="s">
        <v>95</v>
      </c>
      <c r="N37" s="28" t="s">
        <v>95</v>
      </c>
      <c r="O37" s="28" t="s">
        <v>95</v>
      </c>
      <c r="P37" s="34" t="s">
        <v>95</v>
      </c>
      <c r="Q37" s="34" t="s">
        <v>95</v>
      </c>
      <c r="R37" s="34" t="s">
        <v>95</v>
      </c>
      <c r="S37" s="34" t="s">
        <v>95</v>
      </c>
      <c r="T37" s="34" t="s">
        <v>95</v>
      </c>
      <c r="U37" s="33">
        <v>1</v>
      </c>
      <c r="V37" s="33">
        <v>0</v>
      </c>
      <c r="W37" s="33">
        <v>1</v>
      </c>
      <c r="X37" s="32" t="s">
        <v>95</v>
      </c>
      <c r="Y37" s="32" t="s">
        <v>95</v>
      </c>
      <c r="Z37" s="32" t="s">
        <v>95</v>
      </c>
      <c r="AA37" s="32" t="s">
        <v>95</v>
      </c>
      <c r="AB37" s="32" t="s">
        <v>95</v>
      </c>
      <c r="AC37" s="31">
        <v>0</v>
      </c>
      <c r="AD37" s="31">
        <v>1</v>
      </c>
      <c r="AE37" s="31">
        <v>1</v>
      </c>
      <c r="AF37" s="31">
        <v>0</v>
      </c>
      <c r="AG37" s="31">
        <v>0</v>
      </c>
      <c r="AH37" s="31">
        <v>1</v>
      </c>
      <c r="AI37" s="37">
        <v>1</v>
      </c>
      <c r="AJ37" s="237" t="s">
        <v>240</v>
      </c>
      <c r="AK37" s="98"/>
      <c r="AL37" s="98"/>
      <c r="AM37" s="165">
        <v>0</v>
      </c>
      <c r="AN37" s="165">
        <v>0</v>
      </c>
      <c r="AO37" s="165">
        <v>0</v>
      </c>
      <c r="AP37" s="164">
        <v>0</v>
      </c>
      <c r="AQ37" s="164">
        <v>0</v>
      </c>
      <c r="AR37" s="161">
        <v>1</v>
      </c>
      <c r="AS37" s="153">
        <v>0</v>
      </c>
      <c r="AT37" s="153">
        <v>0</v>
      </c>
      <c r="AU37" s="153">
        <v>0</v>
      </c>
      <c r="AV37" s="153">
        <v>0</v>
      </c>
      <c r="AW37" s="161">
        <v>0</v>
      </c>
      <c r="AX37" s="161">
        <v>0</v>
      </c>
      <c r="AY37" s="161">
        <v>1</v>
      </c>
      <c r="AZ37" s="156">
        <v>0</v>
      </c>
      <c r="BA37" s="156">
        <v>0</v>
      </c>
      <c r="BB37" s="156">
        <v>0</v>
      </c>
      <c r="BC37" s="179">
        <v>0</v>
      </c>
      <c r="BD37" s="175">
        <v>0</v>
      </c>
      <c r="BE37" s="172">
        <v>1</v>
      </c>
      <c r="BG37" s="56"/>
      <c r="BH37" s="56"/>
      <c r="BI37" s="56"/>
      <c r="BJ37" s="56"/>
      <c r="BK37" s="56"/>
      <c r="BL37" s="56"/>
      <c r="BM37" s="56"/>
      <c r="BN37" s="56"/>
      <c r="BO37" s="56"/>
      <c r="BP37" s="56"/>
      <c r="BQ37" s="56"/>
      <c r="BR37" s="56"/>
      <c r="BS37" s="56"/>
      <c r="BT37" s="56"/>
    </row>
    <row r="38" spans="1:72" ht="15.75" customHeight="1">
      <c r="A38" s="370" t="s">
        <v>110</v>
      </c>
      <c r="B38" s="370" t="s">
        <v>95</v>
      </c>
      <c r="C38" s="371" t="s">
        <v>111</v>
      </c>
      <c r="D38" s="27">
        <v>0</v>
      </c>
      <c r="E38" s="27">
        <v>1</v>
      </c>
      <c r="F38" s="27">
        <v>0</v>
      </c>
      <c r="G38" s="27">
        <v>0</v>
      </c>
      <c r="H38" s="27">
        <v>0</v>
      </c>
      <c r="I38" s="27">
        <v>0</v>
      </c>
      <c r="J38" s="27">
        <v>0</v>
      </c>
      <c r="K38" s="28" t="s">
        <v>95</v>
      </c>
      <c r="L38" s="28" t="s">
        <v>95</v>
      </c>
      <c r="M38" s="28" t="s">
        <v>95</v>
      </c>
      <c r="N38" s="28" t="s">
        <v>95</v>
      </c>
      <c r="O38" s="28" t="s">
        <v>95</v>
      </c>
      <c r="P38" s="34" t="s">
        <v>95</v>
      </c>
      <c r="Q38" s="34" t="s">
        <v>95</v>
      </c>
      <c r="R38" s="34" t="s">
        <v>95</v>
      </c>
      <c r="S38" s="34" t="s">
        <v>95</v>
      </c>
      <c r="T38" s="34" t="s">
        <v>95</v>
      </c>
      <c r="U38" s="33">
        <v>1</v>
      </c>
      <c r="V38" s="33">
        <v>0</v>
      </c>
      <c r="W38" s="33">
        <v>1</v>
      </c>
      <c r="X38" s="32" t="s">
        <v>95</v>
      </c>
      <c r="Y38" s="32" t="s">
        <v>95</v>
      </c>
      <c r="Z38" s="32" t="s">
        <v>95</v>
      </c>
      <c r="AA38" s="32" t="s">
        <v>95</v>
      </c>
      <c r="AB38" s="32" t="s">
        <v>95</v>
      </c>
      <c r="AC38" s="31">
        <v>0</v>
      </c>
      <c r="AD38" s="31">
        <v>1</v>
      </c>
      <c r="AE38" s="31">
        <v>1</v>
      </c>
      <c r="AF38" s="31">
        <v>0</v>
      </c>
      <c r="AG38" s="31">
        <v>0</v>
      </c>
      <c r="AH38" s="31">
        <v>1</v>
      </c>
      <c r="AI38" s="37">
        <v>1</v>
      </c>
      <c r="AJ38" s="237" t="s">
        <v>241</v>
      </c>
      <c r="AK38" s="98"/>
      <c r="AL38" s="98"/>
      <c r="AM38" s="165">
        <v>0</v>
      </c>
      <c r="AN38" s="165">
        <v>0</v>
      </c>
      <c r="AO38" s="165">
        <v>0</v>
      </c>
      <c r="AP38" s="164">
        <v>0</v>
      </c>
      <c r="AQ38" s="164">
        <v>0</v>
      </c>
      <c r="AR38" s="161">
        <v>1</v>
      </c>
      <c r="AS38" s="153">
        <v>0</v>
      </c>
      <c r="AT38" s="153">
        <v>0</v>
      </c>
      <c r="AU38" s="153">
        <v>0</v>
      </c>
      <c r="AV38" s="153">
        <v>0</v>
      </c>
      <c r="AW38" s="161">
        <v>0</v>
      </c>
      <c r="AX38" s="161">
        <v>0</v>
      </c>
      <c r="AY38" s="161">
        <v>1</v>
      </c>
      <c r="AZ38" s="156">
        <v>0</v>
      </c>
      <c r="BA38" s="156">
        <v>0</v>
      </c>
      <c r="BB38" s="156">
        <v>0</v>
      </c>
      <c r="BC38" s="179">
        <v>0</v>
      </c>
      <c r="BD38" s="175">
        <v>0</v>
      </c>
      <c r="BE38" s="172">
        <v>1</v>
      </c>
      <c r="BG38" s="56"/>
      <c r="BH38" s="56"/>
      <c r="BI38" s="56"/>
      <c r="BJ38" s="56"/>
      <c r="BK38" s="56"/>
      <c r="BL38" s="56"/>
      <c r="BM38" s="56"/>
      <c r="BN38" s="56"/>
      <c r="BO38" s="56"/>
      <c r="BP38" s="56"/>
      <c r="BQ38" s="56"/>
      <c r="BR38" s="56"/>
      <c r="BS38" s="56"/>
      <c r="BT38" s="56"/>
    </row>
    <row r="39" spans="1:72" ht="15.75" customHeight="1">
      <c r="A39" s="370" t="s">
        <v>112</v>
      </c>
      <c r="B39" s="370" t="s">
        <v>95</v>
      </c>
      <c r="C39" s="371" t="s">
        <v>113</v>
      </c>
      <c r="D39" s="27">
        <v>0</v>
      </c>
      <c r="E39" s="27">
        <v>0</v>
      </c>
      <c r="F39" s="27">
        <v>0</v>
      </c>
      <c r="G39" s="27">
        <v>0</v>
      </c>
      <c r="H39" s="27">
        <v>0</v>
      </c>
      <c r="I39" s="27">
        <v>0</v>
      </c>
      <c r="J39" s="27">
        <v>0</v>
      </c>
      <c r="K39" s="28" t="s">
        <v>95</v>
      </c>
      <c r="L39" s="28" t="s">
        <v>95</v>
      </c>
      <c r="M39" s="28" t="s">
        <v>95</v>
      </c>
      <c r="N39" s="28" t="s">
        <v>95</v>
      </c>
      <c r="O39" s="28" t="s">
        <v>95</v>
      </c>
      <c r="P39" s="34" t="s">
        <v>95</v>
      </c>
      <c r="Q39" s="34" t="s">
        <v>95</v>
      </c>
      <c r="R39" s="34" t="s">
        <v>95</v>
      </c>
      <c r="S39" s="34" t="s">
        <v>95</v>
      </c>
      <c r="T39" s="34" t="s">
        <v>95</v>
      </c>
      <c r="U39" s="33">
        <v>1</v>
      </c>
      <c r="V39" s="33">
        <v>1</v>
      </c>
      <c r="W39" s="33">
        <v>0</v>
      </c>
      <c r="X39" s="32" t="s">
        <v>95</v>
      </c>
      <c r="Y39" s="32" t="s">
        <v>95</v>
      </c>
      <c r="Z39" s="32" t="s">
        <v>95</v>
      </c>
      <c r="AA39" s="32" t="s">
        <v>95</v>
      </c>
      <c r="AB39" s="32" t="s">
        <v>95</v>
      </c>
      <c r="AC39" s="31">
        <v>0</v>
      </c>
      <c r="AD39" s="31">
        <v>1</v>
      </c>
      <c r="AE39" s="31">
        <v>1</v>
      </c>
      <c r="AF39" s="31">
        <v>0</v>
      </c>
      <c r="AG39" s="31">
        <v>0</v>
      </c>
      <c r="AH39" s="31">
        <v>1</v>
      </c>
      <c r="AI39" s="37">
        <v>1</v>
      </c>
      <c r="AJ39" s="237" t="s">
        <v>242</v>
      </c>
      <c r="AK39" s="98"/>
      <c r="AL39" s="98"/>
      <c r="AM39" s="165">
        <v>0</v>
      </c>
      <c r="AN39" s="165">
        <v>0</v>
      </c>
      <c r="AO39" s="165">
        <v>0</v>
      </c>
      <c r="AP39" s="164">
        <v>0</v>
      </c>
      <c r="AQ39" s="164">
        <v>0</v>
      </c>
      <c r="AR39" s="161">
        <v>1</v>
      </c>
      <c r="AS39" s="153">
        <v>0</v>
      </c>
      <c r="AT39" s="153">
        <v>0</v>
      </c>
      <c r="AU39" s="153">
        <v>0</v>
      </c>
      <c r="AV39" s="153">
        <v>0</v>
      </c>
      <c r="AW39" s="161">
        <v>0</v>
      </c>
      <c r="AX39" s="161">
        <v>0</v>
      </c>
      <c r="AY39" s="161">
        <v>1</v>
      </c>
      <c r="AZ39" s="156">
        <v>0</v>
      </c>
      <c r="BA39" s="156">
        <v>0</v>
      </c>
      <c r="BB39" s="156">
        <v>0</v>
      </c>
      <c r="BC39" s="179">
        <v>0</v>
      </c>
      <c r="BD39" s="175">
        <v>0</v>
      </c>
      <c r="BE39" s="172">
        <v>1</v>
      </c>
      <c r="BG39" s="56"/>
      <c r="BH39" s="56"/>
      <c r="BI39" s="56"/>
      <c r="BJ39" s="56"/>
      <c r="BK39" s="56"/>
      <c r="BL39" s="56"/>
      <c r="BM39" s="56"/>
      <c r="BN39" s="56"/>
      <c r="BO39" s="56"/>
      <c r="BP39" s="56"/>
      <c r="BQ39" s="56"/>
      <c r="BR39" s="56"/>
      <c r="BS39" s="56"/>
      <c r="BT39" s="56"/>
    </row>
    <row r="40" spans="1:72" ht="15.75" customHeight="1" thickBot="1">
      <c r="A40" s="372" t="s">
        <v>114</v>
      </c>
      <c r="B40" s="372" t="s">
        <v>95</v>
      </c>
      <c r="C40" s="373" t="s">
        <v>115</v>
      </c>
      <c r="D40" s="110">
        <v>0</v>
      </c>
      <c r="E40" s="110">
        <v>0</v>
      </c>
      <c r="F40" s="110">
        <v>0</v>
      </c>
      <c r="G40" s="110">
        <v>0</v>
      </c>
      <c r="H40" s="110">
        <v>0</v>
      </c>
      <c r="I40" s="110">
        <v>0</v>
      </c>
      <c r="J40" s="110">
        <v>0</v>
      </c>
      <c r="K40" s="118" t="s">
        <v>95</v>
      </c>
      <c r="L40" s="118" t="s">
        <v>95</v>
      </c>
      <c r="M40" s="118" t="s">
        <v>95</v>
      </c>
      <c r="N40" s="118" t="s">
        <v>95</v>
      </c>
      <c r="O40" s="118" t="s">
        <v>95</v>
      </c>
      <c r="P40" s="119" t="s">
        <v>95</v>
      </c>
      <c r="Q40" s="119" t="s">
        <v>95</v>
      </c>
      <c r="R40" s="119" t="s">
        <v>95</v>
      </c>
      <c r="S40" s="119" t="s">
        <v>95</v>
      </c>
      <c r="T40" s="119" t="s">
        <v>95</v>
      </c>
      <c r="U40" s="120">
        <v>1</v>
      </c>
      <c r="V40" s="120">
        <v>1</v>
      </c>
      <c r="W40" s="120">
        <v>1</v>
      </c>
      <c r="X40" s="121" t="s">
        <v>95</v>
      </c>
      <c r="Y40" s="121" t="s">
        <v>95</v>
      </c>
      <c r="Z40" s="121" t="s">
        <v>95</v>
      </c>
      <c r="AA40" s="121" t="s">
        <v>95</v>
      </c>
      <c r="AB40" s="121" t="s">
        <v>95</v>
      </c>
      <c r="AC40" s="122">
        <v>0</v>
      </c>
      <c r="AD40" s="122">
        <v>1</v>
      </c>
      <c r="AE40" s="122">
        <v>1</v>
      </c>
      <c r="AF40" s="122">
        <v>0</v>
      </c>
      <c r="AG40" s="122">
        <v>0</v>
      </c>
      <c r="AH40" s="122">
        <v>1</v>
      </c>
      <c r="AI40" s="123">
        <v>1</v>
      </c>
      <c r="AJ40" s="237" t="s">
        <v>243</v>
      </c>
      <c r="AK40" s="124"/>
      <c r="AL40" s="124"/>
      <c r="AM40" s="169">
        <v>0</v>
      </c>
      <c r="AN40" s="169">
        <v>0</v>
      </c>
      <c r="AO40" s="169">
        <v>0</v>
      </c>
      <c r="AP40" s="74">
        <v>0</v>
      </c>
      <c r="AQ40" s="74">
        <v>0</v>
      </c>
      <c r="AR40" s="162">
        <v>1</v>
      </c>
      <c r="AS40" s="157">
        <v>0</v>
      </c>
      <c r="AT40" s="157">
        <v>0</v>
      </c>
      <c r="AU40" s="157">
        <v>0</v>
      </c>
      <c r="AV40" s="157">
        <v>0</v>
      </c>
      <c r="AW40" s="162">
        <v>0</v>
      </c>
      <c r="AX40" s="162">
        <v>0</v>
      </c>
      <c r="AY40" s="162">
        <v>1</v>
      </c>
      <c r="AZ40" s="156">
        <v>0</v>
      </c>
      <c r="BA40" s="156">
        <v>0</v>
      </c>
      <c r="BB40" s="156">
        <v>0</v>
      </c>
      <c r="BC40" s="179">
        <v>0</v>
      </c>
      <c r="BD40" s="175">
        <v>0</v>
      </c>
      <c r="BE40" s="93">
        <v>1</v>
      </c>
      <c r="BG40" s="56"/>
      <c r="BH40" s="56"/>
      <c r="BI40" s="56"/>
      <c r="BJ40" s="56"/>
      <c r="BK40" s="56"/>
      <c r="BL40" s="56"/>
      <c r="BM40" s="56"/>
      <c r="BN40" s="56"/>
      <c r="BO40" s="56"/>
      <c r="BP40" s="56"/>
      <c r="BQ40" s="56"/>
      <c r="BR40" s="56"/>
      <c r="BS40" s="56"/>
      <c r="BT40" s="56"/>
    </row>
    <row r="41" spans="1:72" ht="15.75" customHeight="1">
      <c r="A41" s="107" t="s">
        <v>116</v>
      </c>
      <c r="B41" s="107" t="s">
        <v>29</v>
      </c>
      <c r="C41" s="108" t="s">
        <v>117</v>
      </c>
      <c r="D41" s="109">
        <v>0</v>
      </c>
      <c r="E41" s="109">
        <v>0</v>
      </c>
      <c r="F41" s="109">
        <v>0</v>
      </c>
      <c r="G41" s="109">
        <v>0</v>
      </c>
      <c r="H41" s="111" t="s">
        <v>244</v>
      </c>
      <c r="I41" s="111" t="s">
        <v>244</v>
      </c>
      <c r="J41" s="111" t="s">
        <v>244</v>
      </c>
      <c r="K41" s="111" t="s">
        <v>244</v>
      </c>
      <c r="L41" s="112" t="s">
        <v>67</v>
      </c>
      <c r="M41" s="112" t="s">
        <v>67</v>
      </c>
      <c r="N41" s="112" t="s">
        <v>67</v>
      </c>
      <c r="O41" s="112" t="s">
        <v>67</v>
      </c>
      <c r="P41" s="113">
        <v>0</v>
      </c>
      <c r="Q41" s="113">
        <v>0</v>
      </c>
      <c r="R41" s="113">
        <v>0</v>
      </c>
      <c r="S41" s="113">
        <v>0</v>
      </c>
      <c r="T41" s="113">
        <v>0</v>
      </c>
      <c r="U41" s="111">
        <v>0</v>
      </c>
      <c r="V41" s="111">
        <v>0</v>
      </c>
      <c r="W41" s="111">
        <v>0</v>
      </c>
      <c r="X41" s="112">
        <v>0</v>
      </c>
      <c r="Y41" s="112">
        <v>0</v>
      </c>
      <c r="Z41" s="112">
        <v>0</v>
      </c>
      <c r="AA41" s="112">
        <v>0</v>
      </c>
      <c r="AB41" s="112">
        <v>0</v>
      </c>
      <c r="AC41" s="114">
        <v>0</v>
      </c>
      <c r="AD41" s="114">
        <v>0</v>
      </c>
      <c r="AE41" s="114">
        <v>0</v>
      </c>
      <c r="AF41" s="114">
        <v>1</v>
      </c>
      <c r="AG41" s="114">
        <v>1</v>
      </c>
      <c r="AH41" s="114">
        <v>1</v>
      </c>
      <c r="AI41" s="115">
        <v>1</v>
      </c>
      <c r="AJ41" s="236"/>
      <c r="AK41" s="38"/>
      <c r="AL41" s="98"/>
      <c r="AM41" s="116"/>
      <c r="AN41" s="116"/>
      <c r="AO41" s="116"/>
      <c r="AP41" s="116"/>
      <c r="AQ41" s="116"/>
      <c r="AR41" s="116"/>
      <c r="AS41" s="116"/>
      <c r="AT41" s="116"/>
      <c r="AU41" s="116"/>
      <c r="AV41" s="116"/>
      <c r="AW41" s="116"/>
      <c r="AX41" s="116"/>
      <c r="AY41" s="116"/>
      <c r="AZ41" s="117"/>
      <c r="BA41" s="116"/>
      <c r="BB41" s="116"/>
      <c r="BD41" s="198">
        <v>0</v>
      </c>
      <c r="BE41" s="198">
        <v>0</v>
      </c>
      <c r="BF41" s="116">
        <v>0</v>
      </c>
      <c r="BG41" s="116">
        <v>0</v>
      </c>
      <c r="BH41" s="116">
        <v>0</v>
      </c>
      <c r="BI41" s="116"/>
      <c r="BJ41" s="116"/>
      <c r="BK41" s="116"/>
      <c r="BL41" s="116"/>
      <c r="BM41" s="116"/>
      <c r="BN41" s="116"/>
      <c r="BO41" s="116"/>
      <c r="BP41" s="116"/>
      <c r="BQ41" s="116"/>
    </row>
    <row r="42" spans="1:72" ht="15.75" customHeight="1">
      <c r="A42" s="9" t="s">
        <v>119</v>
      </c>
      <c r="B42" s="9" t="s">
        <v>29</v>
      </c>
      <c r="C42" s="26" t="s">
        <v>120</v>
      </c>
      <c r="D42" s="36">
        <v>0</v>
      </c>
      <c r="E42" s="36">
        <v>0</v>
      </c>
      <c r="F42" s="36">
        <v>0</v>
      </c>
      <c r="G42" s="36">
        <v>0</v>
      </c>
      <c r="H42" s="33">
        <v>0</v>
      </c>
      <c r="I42" s="33">
        <v>0</v>
      </c>
      <c r="J42" s="33">
        <v>0</v>
      </c>
      <c r="K42" s="33">
        <v>0</v>
      </c>
      <c r="L42" s="32">
        <v>0</v>
      </c>
      <c r="M42" s="32">
        <v>0</v>
      </c>
      <c r="N42" s="32">
        <v>0</v>
      </c>
      <c r="O42" s="32">
        <v>0</v>
      </c>
      <c r="P42" s="34">
        <v>0</v>
      </c>
      <c r="Q42" s="34">
        <v>0</v>
      </c>
      <c r="R42" s="34">
        <v>0</v>
      </c>
      <c r="S42" s="34">
        <v>0</v>
      </c>
      <c r="T42" s="34">
        <v>0</v>
      </c>
      <c r="U42" s="33">
        <v>0</v>
      </c>
      <c r="V42" s="33">
        <v>0</v>
      </c>
      <c r="W42" s="33">
        <v>1</v>
      </c>
      <c r="X42" s="32">
        <v>0</v>
      </c>
      <c r="Y42" s="32">
        <v>0</v>
      </c>
      <c r="Z42" s="32">
        <v>0</v>
      </c>
      <c r="AA42" s="32">
        <v>0</v>
      </c>
      <c r="AB42" s="32">
        <v>0</v>
      </c>
      <c r="AC42" s="31">
        <v>0</v>
      </c>
      <c r="AD42" s="31">
        <v>0</v>
      </c>
      <c r="AE42" s="31">
        <v>0</v>
      </c>
      <c r="AF42" s="31">
        <v>1</v>
      </c>
      <c r="AG42" s="31">
        <v>1</v>
      </c>
      <c r="AH42" s="31">
        <v>1</v>
      </c>
      <c r="AI42" s="37">
        <v>1</v>
      </c>
      <c r="AJ42" s="236"/>
      <c r="AK42" s="38"/>
      <c r="AL42" s="98"/>
      <c r="AM42" s="30"/>
      <c r="AN42" s="30"/>
      <c r="AO42" s="30"/>
      <c r="AP42" s="30"/>
      <c r="AQ42" s="30"/>
      <c r="AR42" s="30"/>
      <c r="AS42" s="30"/>
      <c r="AT42" s="30"/>
      <c r="AU42" s="30"/>
      <c r="AV42" s="30"/>
      <c r="AW42" s="30"/>
      <c r="AX42" s="30"/>
      <c r="AY42" s="30"/>
      <c r="AZ42" s="106"/>
      <c r="BA42" s="30"/>
      <c r="BB42" s="30"/>
      <c r="BD42" s="39">
        <v>0</v>
      </c>
      <c r="BE42" s="39">
        <v>0</v>
      </c>
      <c r="BF42" s="30">
        <v>0</v>
      </c>
      <c r="BG42" s="30">
        <v>0</v>
      </c>
      <c r="BH42" s="30">
        <v>0</v>
      </c>
      <c r="BI42" s="30"/>
      <c r="BJ42" s="30"/>
      <c r="BK42" s="30"/>
      <c r="BL42" s="30"/>
      <c r="BM42" s="30"/>
      <c r="BN42" s="30"/>
      <c r="BO42" s="30"/>
      <c r="BP42" s="30"/>
      <c r="BQ42" s="30"/>
    </row>
    <row r="43" spans="1:72" ht="15.75" customHeight="1">
      <c r="A43" s="9" t="s">
        <v>121</v>
      </c>
      <c r="B43" s="9" t="s">
        <v>29</v>
      </c>
      <c r="C43" s="26" t="s">
        <v>122</v>
      </c>
      <c r="D43" s="27">
        <v>0</v>
      </c>
      <c r="E43" s="27">
        <v>0</v>
      </c>
      <c r="F43" s="27">
        <v>0</v>
      </c>
      <c r="G43" s="27">
        <v>0</v>
      </c>
      <c r="H43" s="27">
        <v>0</v>
      </c>
      <c r="I43" s="27">
        <v>0</v>
      </c>
      <c r="J43" s="27">
        <v>0</v>
      </c>
      <c r="K43" s="28">
        <v>0</v>
      </c>
      <c r="L43" s="28">
        <v>0</v>
      </c>
      <c r="M43" s="28">
        <v>0</v>
      </c>
      <c r="N43" s="28">
        <v>0</v>
      </c>
      <c r="O43" s="28">
        <v>0</v>
      </c>
      <c r="P43" s="34">
        <v>0</v>
      </c>
      <c r="Q43" s="34">
        <v>0</v>
      </c>
      <c r="R43" s="34">
        <v>0</v>
      </c>
      <c r="S43" s="34">
        <v>0</v>
      </c>
      <c r="T43" s="34">
        <v>0</v>
      </c>
      <c r="U43" s="33">
        <v>0</v>
      </c>
      <c r="V43" s="33">
        <v>0</v>
      </c>
      <c r="W43" s="33">
        <v>0</v>
      </c>
      <c r="X43" s="32">
        <v>0</v>
      </c>
      <c r="Y43" s="32">
        <v>0</v>
      </c>
      <c r="Z43" s="32">
        <v>0</v>
      </c>
      <c r="AA43" s="32">
        <v>0</v>
      </c>
      <c r="AB43" s="32">
        <v>0</v>
      </c>
      <c r="AC43" s="31">
        <v>1</v>
      </c>
      <c r="AD43" s="31">
        <v>1</v>
      </c>
      <c r="AE43" s="31">
        <v>1</v>
      </c>
      <c r="AF43" s="31">
        <v>0</v>
      </c>
      <c r="AG43" s="31">
        <v>0</v>
      </c>
      <c r="AH43" s="31">
        <v>1</v>
      </c>
      <c r="AI43" s="37">
        <v>1</v>
      </c>
      <c r="AJ43" s="236"/>
      <c r="AK43" s="38"/>
      <c r="AL43" s="98"/>
      <c r="AM43" s="30"/>
      <c r="AN43" s="30"/>
      <c r="AO43" s="30"/>
      <c r="AP43" s="30"/>
      <c r="AQ43" s="30"/>
      <c r="AR43" s="30"/>
      <c r="AS43" s="30"/>
      <c r="AT43" s="30"/>
      <c r="AU43" s="30"/>
      <c r="AV43" s="30"/>
      <c r="AW43" s="30"/>
      <c r="AX43" s="30"/>
      <c r="AY43" s="30"/>
      <c r="AZ43" s="106"/>
      <c r="BA43" s="30"/>
      <c r="BB43" s="30"/>
      <c r="BD43" s="39">
        <v>0</v>
      </c>
      <c r="BE43" s="39">
        <v>0</v>
      </c>
      <c r="BF43" s="30">
        <v>0</v>
      </c>
      <c r="BG43" s="30">
        <v>0</v>
      </c>
      <c r="BH43" s="30">
        <v>0</v>
      </c>
      <c r="BI43" s="30"/>
      <c r="BJ43" s="30"/>
      <c r="BK43" s="30"/>
      <c r="BL43" s="30"/>
      <c r="BM43" s="30"/>
      <c r="BN43" s="30"/>
      <c r="BO43" s="30"/>
      <c r="BP43" s="30"/>
      <c r="BQ43" s="30"/>
    </row>
    <row r="44" spans="1:72" ht="15.75" customHeight="1">
      <c r="A44" s="9" t="s">
        <v>124</v>
      </c>
      <c r="B44" s="9" t="s">
        <v>29</v>
      </c>
      <c r="C44" s="26" t="s">
        <v>125</v>
      </c>
      <c r="D44" s="27">
        <v>0</v>
      </c>
      <c r="E44" s="27">
        <v>0</v>
      </c>
      <c r="F44" s="27">
        <v>0</v>
      </c>
      <c r="G44" s="27">
        <v>0</v>
      </c>
      <c r="H44" s="27">
        <v>0</v>
      </c>
      <c r="I44" s="27">
        <v>0</v>
      </c>
      <c r="J44" s="27">
        <v>0</v>
      </c>
      <c r="K44" s="28">
        <v>0</v>
      </c>
      <c r="L44" s="28">
        <v>0</v>
      </c>
      <c r="M44" s="28">
        <v>0</v>
      </c>
      <c r="N44" s="28">
        <v>0</v>
      </c>
      <c r="O44" s="28">
        <v>1</v>
      </c>
      <c r="P44" s="34">
        <v>0</v>
      </c>
      <c r="Q44" s="34">
        <v>0</v>
      </c>
      <c r="R44" s="34">
        <v>0</v>
      </c>
      <c r="S44" s="34">
        <v>0</v>
      </c>
      <c r="T44" s="34">
        <v>0</v>
      </c>
      <c r="U44" s="33">
        <v>0</v>
      </c>
      <c r="V44" s="33">
        <v>0</v>
      </c>
      <c r="W44" s="33">
        <v>0</v>
      </c>
      <c r="X44" s="32">
        <v>0</v>
      </c>
      <c r="Y44" s="32">
        <v>0</v>
      </c>
      <c r="Z44" s="32">
        <v>0</v>
      </c>
      <c r="AA44" s="32">
        <v>0</v>
      </c>
      <c r="AB44" s="32">
        <v>0</v>
      </c>
      <c r="AC44" s="31">
        <v>1</v>
      </c>
      <c r="AD44" s="31">
        <v>1</v>
      </c>
      <c r="AE44" s="31">
        <v>1</v>
      </c>
      <c r="AF44" s="31">
        <v>0</v>
      </c>
      <c r="AG44" s="31">
        <v>0</v>
      </c>
      <c r="AH44" s="31">
        <v>1</v>
      </c>
      <c r="AI44" s="37">
        <v>1</v>
      </c>
      <c r="AJ44" s="236"/>
      <c r="AK44" s="38"/>
      <c r="AL44" s="98"/>
      <c r="AM44" s="30"/>
      <c r="AN44" s="30"/>
      <c r="AO44" s="30"/>
      <c r="AP44" s="30"/>
      <c r="AQ44" s="30"/>
      <c r="AR44" s="30"/>
      <c r="AS44" s="30"/>
      <c r="AT44" s="30"/>
      <c r="AU44" s="30"/>
      <c r="AV44" s="30"/>
      <c r="AW44" s="30"/>
      <c r="AX44" s="30"/>
      <c r="AY44" s="30"/>
      <c r="AZ44" s="106"/>
      <c r="BA44" s="30"/>
      <c r="BB44" s="30"/>
      <c r="BD44" s="39">
        <v>0</v>
      </c>
      <c r="BE44" s="39">
        <v>0</v>
      </c>
      <c r="BF44" s="30">
        <v>0</v>
      </c>
      <c r="BG44" s="30">
        <v>0</v>
      </c>
      <c r="BH44" s="30">
        <v>0</v>
      </c>
      <c r="BI44" s="30"/>
      <c r="BJ44" s="30"/>
      <c r="BK44" s="30"/>
      <c r="BL44" s="30"/>
      <c r="BM44" s="30"/>
      <c r="BN44" s="30"/>
      <c r="BO44" s="30"/>
      <c r="BP44" s="30"/>
      <c r="BQ44" s="30"/>
    </row>
    <row r="45" spans="1:72" ht="15.75" customHeight="1">
      <c r="A45" s="337" t="s">
        <v>126</v>
      </c>
      <c r="B45" s="337" t="s">
        <v>29</v>
      </c>
      <c r="C45" s="338" t="s">
        <v>127</v>
      </c>
      <c r="D45" s="339" t="s">
        <v>245</v>
      </c>
      <c r="E45" s="339" t="s">
        <v>245</v>
      </c>
      <c r="F45" s="339" t="s">
        <v>245</v>
      </c>
      <c r="G45" s="339" t="s">
        <v>245</v>
      </c>
      <c r="H45" s="339" t="s">
        <v>245</v>
      </c>
      <c r="I45" s="339" t="s">
        <v>245</v>
      </c>
      <c r="J45" s="339" t="s">
        <v>245</v>
      </c>
      <c r="K45" s="339" t="s">
        <v>245</v>
      </c>
      <c r="L45" s="339" t="s">
        <v>245</v>
      </c>
      <c r="M45" s="339" t="s">
        <v>245</v>
      </c>
      <c r="N45" s="339" t="s">
        <v>245</v>
      </c>
      <c r="O45" s="339" t="s">
        <v>245</v>
      </c>
      <c r="P45" s="345" t="s">
        <v>95</v>
      </c>
      <c r="Q45" s="345" t="s">
        <v>95</v>
      </c>
      <c r="R45" s="345" t="s">
        <v>95</v>
      </c>
      <c r="S45" s="345" t="s">
        <v>95</v>
      </c>
      <c r="T45" s="345" t="s">
        <v>95</v>
      </c>
      <c r="U45" s="346">
        <v>0</v>
      </c>
      <c r="V45" s="346">
        <v>0</v>
      </c>
      <c r="W45" s="346">
        <v>1</v>
      </c>
      <c r="X45" s="342" t="s">
        <v>95</v>
      </c>
      <c r="Y45" s="342" t="s">
        <v>95</v>
      </c>
      <c r="Z45" s="342" t="s">
        <v>95</v>
      </c>
      <c r="AA45" s="342" t="s">
        <v>95</v>
      </c>
      <c r="AB45" s="342" t="s">
        <v>95</v>
      </c>
      <c r="AC45" s="343">
        <v>1</v>
      </c>
      <c r="AD45" s="343">
        <v>1</v>
      </c>
      <c r="AE45" s="343">
        <v>1</v>
      </c>
      <c r="AF45" s="343">
        <v>0</v>
      </c>
      <c r="AG45" s="343">
        <v>0</v>
      </c>
      <c r="AH45" s="343">
        <v>1</v>
      </c>
      <c r="AI45" s="344">
        <v>1</v>
      </c>
      <c r="AJ45" s="355"/>
      <c r="AK45" s="356"/>
      <c r="AL45" s="98"/>
      <c r="AM45" s="30"/>
      <c r="AN45" s="30"/>
      <c r="AO45" s="30"/>
      <c r="AP45" s="30"/>
      <c r="AQ45" s="30"/>
      <c r="AR45" s="30"/>
      <c r="AS45" s="30"/>
      <c r="AT45" s="30"/>
      <c r="AU45" s="30"/>
      <c r="AV45" s="30"/>
      <c r="AW45" s="30"/>
      <c r="AX45" s="30"/>
      <c r="AY45" s="30"/>
      <c r="AZ45" s="106"/>
      <c r="BA45" s="30"/>
      <c r="BB45" s="30"/>
      <c r="BD45" s="39">
        <v>0</v>
      </c>
      <c r="BE45" s="39">
        <v>0</v>
      </c>
      <c r="BF45" s="30">
        <v>0</v>
      </c>
      <c r="BG45" s="30">
        <v>0</v>
      </c>
      <c r="BH45" s="30">
        <v>0</v>
      </c>
      <c r="BI45" s="30"/>
      <c r="BJ45" s="30"/>
      <c r="BK45" s="30"/>
      <c r="BL45" s="30"/>
      <c r="BM45" s="30"/>
      <c r="BN45" s="30"/>
      <c r="BO45" s="30"/>
      <c r="BP45" s="30"/>
      <c r="BQ45" s="30"/>
    </row>
    <row r="46" spans="1:72" ht="15.75" customHeight="1">
      <c r="A46" s="337" t="s">
        <v>129</v>
      </c>
      <c r="B46" s="337" t="s">
        <v>29</v>
      </c>
      <c r="C46" s="338" t="s">
        <v>130</v>
      </c>
      <c r="D46" s="339" t="s">
        <v>245</v>
      </c>
      <c r="E46" s="339" t="s">
        <v>245</v>
      </c>
      <c r="F46" s="339" t="s">
        <v>245</v>
      </c>
      <c r="G46" s="339" t="s">
        <v>245</v>
      </c>
      <c r="H46" s="339" t="s">
        <v>245</v>
      </c>
      <c r="I46" s="339" t="s">
        <v>245</v>
      </c>
      <c r="J46" s="339" t="s">
        <v>245</v>
      </c>
      <c r="K46" s="339" t="s">
        <v>245</v>
      </c>
      <c r="L46" s="339" t="s">
        <v>245</v>
      </c>
      <c r="M46" s="339" t="s">
        <v>245</v>
      </c>
      <c r="N46" s="339" t="s">
        <v>245</v>
      </c>
      <c r="O46" s="339" t="s">
        <v>245</v>
      </c>
      <c r="P46" s="345" t="s">
        <v>95</v>
      </c>
      <c r="Q46" s="345" t="s">
        <v>95</v>
      </c>
      <c r="R46" s="345" t="s">
        <v>95</v>
      </c>
      <c r="S46" s="345" t="s">
        <v>95</v>
      </c>
      <c r="T46" s="345" t="s">
        <v>95</v>
      </c>
      <c r="U46" s="346">
        <v>0</v>
      </c>
      <c r="V46" s="346">
        <v>1</v>
      </c>
      <c r="W46" s="346">
        <v>0</v>
      </c>
      <c r="X46" s="342" t="s">
        <v>95</v>
      </c>
      <c r="Y46" s="342" t="s">
        <v>95</v>
      </c>
      <c r="Z46" s="342" t="s">
        <v>95</v>
      </c>
      <c r="AA46" s="342" t="s">
        <v>95</v>
      </c>
      <c r="AB46" s="342" t="s">
        <v>95</v>
      </c>
      <c r="AC46" s="343">
        <v>1</v>
      </c>
      <c r="AD46" s="343">
        <v>1</v>
      </c>
      <c r="AE46" s="343">
        <v>1</v>
      </c>
      <c r="AF46" s="343">
        <v>0</v>
      </c>
      <c r="AG46" s="343">
        <v>0</v>
      </c>
      <c r="AH46" s="343">
        <v>1</v>
      </c>
      <c r="AI46" s="344">
        <v>1</v>
      </c>
      <c r="AJ46" s="355"/>
      <c r="AK46" s="356"/>
      <c r="AL46" s="98"/>
      <c r="AM46" s="30"/>
      <c r="AN46" s="30"/>
      <c r="AO46" s="30"/>
      <c r="AP46" s="30"/>
      <c r="AQ46" s="30"/>
      <c r="AR46" s="30"/>
      <c r="AS46" s="30"/>
      <c r="AT46" s="30"/>
      <c r="AU46" s="30"/>
      <c r="AV46" s="30"/>
      <c r="AW46" s="30"/>
      <c r="AX46" s="30"/>
      <c r="AY46" s="30"/>
      <c r="AZ46" s="106"/>
      <c r="BA46" s="30"/>
      <c r="BB46" s="30"/>
      <c r="BD46" s="39">
        <v>0</v>
      </c>
      <c r="BE46" s="39">
        <v>0</v>
      </c>
      <c r="BF46" s="30">
        <v>0</v>
      </c>
      <c r="BG46" s="30">
        <v>0</v>
      </c>
      <c r="BH46" s="30">
        <v>0</v>
      </c>
      <c r="BI46" s="30"/>
      <c r="BJ46" s="30"/>
      <c r="BK46" s="30"/>
      <c r="BL46" s="30"/>
      <c r="BM46" s="30"/>
      <c r="BN46" s="30"/>
      <c r="BO46" s="30"/>
      <c r="BP46" s="30"/>
      <c r="BQ46" s="30"/>
    </row>
    <row r="47" spans="1:72" ht="15.75" customHeight="1">
      <c r="A47" s="337" t="s">
        <v>131</v>
      </c>
      <c r="B47" s="337" t="s">
        <v>29</v>
      </c>
      <c r="C47" s="338" t="s">
        <v>132</v>
      </c>
      <c r="D47" s="339" t="s">
        <v>245</v>
      </c>
      <c r="E47" s="339" t="s">
        <v>245</v>
      </c>
      <c r="F47" s="339" t="s">
        <v>245</v>
      </c>
      <c r="G47" s="339" t="s">
        <v>245</v>
      </c>
      <c r="H47" s="339" t="s">
        <v>245</v>
      </c>
      <c r="I47" s="339" t="s">
        <v>245</v>
      </c>
      <c r="J47" s="339" t="s">
        <v>245</v>
      </c>
      <c r="K47" s="339" t="s">
        <v>245</v>
      </c>
      <c r="L47" s="339" t="s">
        <v>245</v>
      </c>
      <c r="M47" s="339" t="s">
        <v>245</v>
      </c>
      <c r="N47" s="339" t="s">
        <v>245</v>
      </c>
      <c r="O47" s="339" t="s">
        <v>245</v>
      </c>
      <c r="P47" s="345" t="s">
        <v>95</v>
      </c>
      <c r="Q47" s="345" t="s">
        <v>95</v>
      </c>
      <c r="R47" s="345" t="s">
        <v>95</v>
      </c>
      <c r="S47" s="345" t="s">
        <v>95</v>
      </c>
      <c r="T47" s="345" t="s">
        <v>95</v>
      </c>
      <c r="U47" s="346">
        <v>0</v>
      </c>
      <c r="V47" s="346">
        <v>1</v>
      </c>
      <c r="W47" s="346">
        <v>1</v>
      </c>
      <c r="X47" s="342" t="s">
        <v>95</v>
      </c>
      <c r="Y47" s="342" t="s">
        <v>95</v>
      </c>
      <c r="Z47" s="342" t="s">
        <v>95</v>
      </c>
      <c r="AA47" s="342" t="s">
        <v>95</v>
      </c>
      <c r="AB47" s="342" t="s">
        <v>95</v>
      </c>
      <c r="AC47" s="343">
        <v>1</v>
      </c>
      <c r="AD47" s="343">
        <v>1</v>
      </c>
      <c r="AE47" s="343">
        <v>1</v>
      </c>
      <c r="AF47" s="343">
        <v>0</v>
      </c>
      <c r="AG47" s="343">
        <v>0</v>
      </c>
      <c r="AH47" s="343">
        <v>1</v>
      </c>
      <c r="AI47" s="344">
        <v>1</v>
      </c>
      <c r="AJ47" s="355"/>
      <c r="AK47" s="356"/>
      <c r="AL47" s="98"/>
      <c r="AM47" s="30"/>
      <c r="AN47" s="30"/>
      <c r="AO47" s="30"/>
      <c r="AP47" s="30"/>
      <c r="AQ47" s="30"/>
      <c r="AR47" s="30"/>
      <c r="AS47" s="30"/>
      <c r="AT47" s="30"/>
      <c r="AU47" s="30"/>
      <c r="AV47" s="30"/>
      <c r="AW47" s="30"/>
      <c r="AX47" s="30"/>
      <c r="AY47" s="30"/>
      <c r="AZ47" s="106"/>
      <c r="BA47" s="30"/>
      <c r="BB47" s="30"/>
      <c r="BD47" s="39">
        <v>0</v>
      </c>
      <c r="BE47" s="39">
        <v>0</v>
      </c>
      <c r="BF47" s="30">
        <v>0</v>
      </c>
      <c r="BG47" s="30">
        <v>0</v>
      </c>
      <c r="BH47" s="30">
        <v>0</v>
      </c>
      <c r="BI47" s="30"/>
      <c r="BJ47" s="30"/>
      <c r="BK47" s="30"/>
      <c r="BL47" s="30"/>
      <c r="BM47" s="30"/>
      <c r="BN47" s="30"/>
      <c r="BO47" s="30"/>
      <c r="BP47" s="30"/>
      <c r="BQ47" s="30"/>
    </row>
    <row r="48" spans="1:72" ht="15.75" customHeight="1">
      <c r="A48" s="337" t="s">
        <v>133</v>
      </c>
      <c r="B48" s="337" t="s">
        <v>29</v>
      </c>
      <c r="C48" s="338" t="s">
        <v>134</v>
      </c>
      <c r="D48" s="339" t="s">
        <v>245</v>
      </c>
      <c r="E48" s="339" t="s">
        <v>245</v>
      </c>
      <c r="F48" s="339" t="s">
        <v>245</v>
      </c>
      <c r="G48" s="339" t="s">
        <v>245</v>
      </c>
      <c r="H48" s="339" t="s">
        <v>245</v>
      </c>
      <c r="I48" s="339" t="s">
        <v>245</v>
      </c>
      <c r="J48" s="339" t="s">
        <v>245</v>
      </c>
      <c r="K48" s="339" t="s">
        <v>245</v>
      </c>
      <c r="L48" s="339" t="s">
        <v>245</v>
      </c>
      <c r="M48" s="339" t="s">
        <v>245</v>
      </c>
      <c r="N48" s="339" t="s">
        <v>245</v>
      </c>
      <c r="O48" s="339" t="s">
        <v>245</v>
      </c>
      <c r="P48" s="345" t="s">
        <v>246</v>
      </c>
      <c r="Q48" s="345" t="s">
        <v>246</v>
      </c>
      <c r="R48" s="345" t="s">
        <v>246</v>
      </c>
      <c r="S48" s="345" t="s">
        <v>246</v>
      </c>
      <c r="T48" s="345" t="s">
        <v>246</v>
      </c>
      <c r="U48" s="346">
        <v>1</v>
      </c>
      <c r="V48" s="346">
        <v>0</v>
      </c>
      <c r="W48" s="346">
        <v>1</v>
      </c>
      <c r="X48" s="342" t="s">
        <v>95</v>
      </c>
      <c r="Y48" s="342" t="s">
        <v>95</v>
      </c>
      <c r="Z48" s="342" t="s">
        <v>95</v>
      </c>
      <c r="AA48" s="342" t="s">
        <v>95</v>
      </c>
      <c r="AB48" s="342" t="s">
        <v>95</v>
      </c>
      <c r="AC48" s="343">
        <v>1</v>
      </c>
      <c r="AD48" s="343">
        <v>1</v>
      </c>
      <c r="AE48" s="343">
        <v>1</v>
      </c>
      <c r="AF48" s="343">
        <v>0</v>
      </c>
      <c r="AG48" s="343">
        <v>0</v>
      </c>
      <c r="AH48" s="343">
        <v>1</v>
      </c>
      <c r="AI48" s="344">
        <v>1</v>
      </c>
      <c r="AJ48" s="355"/>
      <c r="AK48" s="356"/>
      <c r="AL48" s="98"/>
      <c r="AM48" s="30"/>
      <c r="AN48" s="30"/>
      <c r="AO48" s="30"/>
      <c r="AP48" s="30"/>
      <c r="AQ48" s="30"/>
      <c r="AR48" s="30"/>
      <c r="AS48" s="30"/>
      <c r="AT48" s="30"/>
      <c r="AU48" s="30"/>
      <c r="AV48" s="30"/>
      <c r="AW48" s="30"/>
      <c r="AX48" s="30"/>
      <c r="AY48" s="30"/>
      <c r="AZ48" s="106"/>
      <c r="BA48" s="30"/>
      <c r="BB48" s="30"/>
      <c r="BD48" s="39">
        <v>0</v>
      </c>
      <c r="BE48" s="39">
        <v>0</v>
      </c>
      <c r="BF48" s="30">
        <v>0</v>
      </c>
      <c r="BG48" s="30">
        <v>0</v>
      </c>
      <c r="BH48" s="30">
        <v>0</v>
      </c>
      <c r="BI48" s="30"/>
      <c r="BJ48" s="30"/>
      <c r="BK48" s="30"/>
      <c r="BL48" s="30"/>
      <c r="BM48" s="30"/>
      <c r="BN48" s="30"/>
      <c r="BO48" s="30"/>
      <c r="BP48" s="30"/>
      <c r="BQ48" s="30"/>
    </row>
    <row r="49" spans="1:69" ht="15.75" customHeight="1">
      <c r="A49" s="337" t="s">
        <v>135</v>
      </c>
      <c r="B49" s="337" t="s">
        <v>29</v>
      </c>
      <c r="C49" s="338" t="s">
        <v>136</v>
      </c>
      <c r="D49" s="339" t="s">
        <v>245</v>
      </c>
      <c r="E49" s="339" t="s">
        <v>245</v>
      </c>
      <c r="F49" s="339" t="s">
        <v>245</v>
      </c>
      <c r="G49" s="339" t="s">
        <v>245</v>
      </c>
      <c r="H49" s="339" t="s">
        <v>245</v>
      </c>
      <c r="I49" s="339" t="s">
        <v>245</v>
      </c>
      <c r="J49" s="339" t="s">
        <v>245</v>
      </c>
      <c r="K49" s="339" t="s">
        <v>245</v>
      </c>
      <c r="L49" s="339" t="s">
        <v>245</v>
      </c>
      <c r="M49" s="339" t="s">
        <v>245</v>
      </c>
      <c r="N49" s="339" t="s">
        <v>245</v>
      </c>
      <c r="O49" s="339" t="s">
        <v>245</v>
      </c>
      <c r="P49" s="345" t="s">
        <v>246</v>
      </c>
      <c r="Q49" s="345" t="s">
        <v>246</v>
      </c>
      <c r="R49" s="345" t="s">
        <v>246</v>
      </c>
      <c r="S49" s="345" t="s">
        <v>246</v>
      </c>
      <c r="T49" s="345" t="s">
        <v>246</v>
      </c>
      <c r="U49" s="346">
        <v>1</v>
      </c>
      <c r="V49" s="346">
        <v>1</v>
      </c>
      <c r="W49" s="346">
        <v>0</v>
      </c>
      <c r="X49" s="342" t="s">
        <v>95</v>
      </c>
      <c r="Y49" s="342" t="s">
        <v>95</v>
      </c>
      <c r="Z49" s="342" t="s">
        <v>95</v>
      </c>
      <c r="AA49" s="342" t="s">
        <v>95</v>
      </c>
      <c r="AB49" s="342" t="s">
        <v>95</v>
      </c>
      <c r="AC49" s="343">
        <v>1</v>
      </c>
      <c r="AD49" s="343">
        <v>1</v>
      </c>
      <c r="AE49" s="343">
        <v>1</v>
      </c>
      <c r="AF49" s="343">
        <v>0</v>
      </c>
      <c r="AG49" s="343">
        <v>0</v>
      </c>
      <c r="AH49" s="343">
        <v>1</v>
      </c>
      <c r="AI49" s="344">
        <v>1</v>
      </c>
      <c r="AJ49" s="355"/>
      <c r="AK49" s="356"/>
      <c r="AL49" s="98"/>
      <c r="AM49" s="30"/>
      <c r="AN49" s="30"/>
      <c r="AO49" s="30"/>
      <c r="AP49" s="30"/>
      <c r="AQ49" s="30"/>
      <c r="AR49" s="30"/>
      <c r="AS49" s="30"/>
      <c r="AT49" s="30"/>
      <c r="AU49" s="30"/>
      <c r="AV49" s="30"/>
      <c r="AW49" s="30"/>
      <c r="AX49" s="30"/>
      <c r="AY49" s="30"/>
      <c r="AZ49" s="106"/>
      <c r="BA49" s="30"/>
      <c r="BB49" s="30"/>
      <c r="BD49" s="39">
        <v>0</v>
      </c>
      <c r="BE49" s="39">
        <v>0</v>
      </c>
      <c r="BF49" s="30">
        <v>0</v>
      </c>
      <c r="BG49" s="30">
        <v>0</v>
      </c>
      <c r="BH49" s="30">
        <v>0</v>
      </c>
      <c r="BI49" s="30"/>
      <c r="BJ49" s="30"/>
      <c r="BK49" s="30"/>
      <c r="BL49" s="30"/>
      <c r="BM49" s="30"/>
      <c r="BN49" s="30"/>
      <c r="BO49" s="30"/>
      <c r="BP49" s="30"/>
      <c r="BQ49" s="30"/>
    </row>
    <row r="50" spans="1:69" ht="15.75" customHeight="1" thickBot="1">
      <c r="A50" s="337" t="s">
        <v>137</v>
      </c>
      <c r="B50" s="337" t="s">
        <v>29</v>
      </c>
      <c r="C50" s="338" t="s">
        <v>138</v>
      </c>
      <c r="D50" s="339" t="s">
        <v>245</v>
      </c>
      <c r="E50" s="339" t="s">
        <v>245</v>
      </c>
      <c r="F50" s="339" t="s">
        <v>245</v>
      </c>
      <c r="G50" s="339" t="s">
        <v>245</v>
      </c>
      <c r="H50" s="339" t="s">
        <v>245</v>
      </c>
      <c r="I50" s="339" t="s">
        <v>245</v>
      </c>
      <c r="J50" s="339" t="s">
        <v>245</v>
      </c>
      <c r="K50" s="339" t="s">
        <v>245</v>
      </c>
      <c r="L50" s="339" t="s">
        <v>245</v>
      </c>
      <c r="M50" s="339" t="s">
        <v>245</v>
      </c>
      <c r="N50" s="339" t="s">
        <v>245</v>
      </c>
      <c r="O50" s="339" t="s">
        <v>245</v>
      </c>
      <c r="P50" s="345" t="s">
        <v>246</v>
      </c>
      <c r="Q50" s="345" t="s">
        <v>246</v>
      </c>
      <c r="R50" s="345" t="s">
        <v>246</v>
      </c>
      <c r="S50" s="345" t="s">
        <v>246</v>
      </c>
      <c r="T50" s="345" t="s">
        <v>246</v>
      </c>
      <c r="U50" s="346">
        <v>1</v>
      </c>
      <c r="V50" s="346">
        <v>1</v>
      </c>
      <c r="W50" s="346">
        <v>1</v>
      </c>
      <c r="X50" s="342" t="s">
        <v>95</v>
      </c>
      <c r="Y50" s="342" t="s">
        <v>95</v>
      </c>
      <c r="Z50" s="342" t="s">
        <v>95</v>
      </c>
      <c r="AA50" s="342" t="s">
        <v>95</v>
      </c>
      <c r="AB50" s="342" t="s">
        <v>95</v>
      </c>
      <c r="AC50" s="343">
        <v>1</v>
      </c>
      <c r="AD50" s="343">
        <v>1</v>
      </c>
      <c r="AE50" s="343">
        <v>1</v>
      </c>
      <c r="AF50" s="343">
        <v>0</v>
      </c>
      <c r="AG50" s="343">
        <v>0</v>
      </c>
      <c r="AH50" s="343">
        <v>1</v>
      </c>
      <c r="AI50" s="344">
        <v>1</v>
      </c>
      <c r="AJ50" s="355"/>
      <c r="AK50" s="357"/>
      <c r="AL50" s="99"/>
      <c r="AM50" s="133"/>
      <c r="AN50" s="133"/>
      <c r="AO50" s="133"/>
      <c r="AP50" s="133"/>
      <c r="AQ50" s="133"/>
      <c r="AR50" s="133"/>
      <c r="AS50" s="133"/>
      <c r="AT50" s="133"/>
      <c r="AU50" s="133"/>
      <c r="AV50" s="133"/>
      <c r="AW50" s="133"/>
      <c r="AX50" s="133"/>
      <c r="AY50" s="133"/>
      <c r="AZ50" s="182"/>
      <c r="BA50" s="133"/>
      <c r="BB50" s="133"/>
      <c r="BD50" s="39">
        <v>0</v>
      </c>
      <c r="BE50" s="39">
        <v>0</v>
      </c>
      <c r="BF50" s="30">
        <v>0</v>
      </c>
      <c r="BG50" s="30">
        <v>0</v>
      </c>
      <c r="BH50" s="30">
        <v>0</v>
      </c>
      <c r="BI50" s="30"/>
      <c r="BJ50" s="30"/>
      <c r="BK50" s="30"/>
      <c r="BL50" s="30"/>
      <c r="BM50" s="30"/>
      <c r="BN50" s="30"/>
      <c r="BO50" s="30"/>
      <c r="BP50" s="30"/>
      <c r="BQ50" s="30"/>
    </row>
    <row r="51" spans="1:69" ht="15.75" customHeight="1" thickBot="1">
      <c r="AM51" s="285" t="s">
        <v>247</v>
      </c>
      <c r="AN51" s="285"/>
      <c r="AO51" s="285"/>
      <c r="AP51" s="183" t="s">
        <v>248</v>
      </c>
      <c r="AQ51" s="183" t="s">
        <v>249</v>
      </c>
      <c r="AR51" s="283" t="s">
        <v>250</v>
      </c>
      <c r="AS51" s="283" t="s">
        <v>251</v>
      </c>
      <c r="AT51" s="283" t="s">
        <v>252</v>
      </c>
      <c r="AU51" s="296" t="s">
        <v>6</v>
      </c>
      <c r="AV51" s="298"/>
      <c r="AW51" s="296" t="s">
        <v>253</v>
      </c>
      <c r="AX51" s="297"/>
      <c r="AY51" s="298"/>
      <c r="AZ51" s="304"/>
      <c r="BA51" s="296"/>
      <c r="BB51" s="298"/>
      <c r="BC51" s="296" t="s">
        <v>254</v>
      </c>
      <c r="BD51" s="298"/>
      <c r="BE51" s="283" t="s">
        <v>254</v>
      </c>
    </row>
    <row r="52" spans="1:69" ht="15.75" customHeight="1" thickBot="1">
      <c r="AM52" s="282" t="s">
        <v>255</v>
      </c>
      <c r="AN52" s="282"/>
      <c r="AO52" s="282"/>
      <c r="AP52" s="282"/>
      <c r="AQ52" s="282"/>
      <c r="AR52" s="284"/>
      <c r="AS52" s="284"/>
      <c r="AT52" s="284"/>
      <c r="AU52" s="299"/>
      <c r="AV52" s="301"/>
      <c r="AW52" s="299" t="s">
        <v>256</v>
      </c>
      <c r="AX52" s="300"/>
      <c r="AY52" s="301"/>
      <c r="AZ52" s="304"/>
      <c r="BA52" s="299"/>
      <c r="BB52" s="301"/>
      <c r="BC52" s="299"/>
      <c r="BD52" s="301"/>
      <c r="BE52" s="284"/>
    </row>
    <row r="53" spans="1:69" ht="15.75" customHeight="1">
      <c r="AM53" s="144"/>
      <c r="AN53" s="276"/>
      <c r="AO53" s="276"/>
    </row>
    <row r="54" spans="1:69" ht="15.75" customHeight="1">
      <c r="AM54" s="144"/>
      <c r="AN54" s="276"/>
      <c r="AO54" s="276"/>
    </row>
    <row r="55" spans="1:69" ht="15.75" customHeight="1">
      <c r="AM55" s="144"/>
      <c r="AN55" s="276"/>
      <c r="AO55" s="276"/>
    </row>
    <row r="56" spans="1:69" ht="15.75" customHeight="1">
      <c r="AM56" s="144"/>
      <c r="AN56" s="276"/>
      <c r="AO56" s="276"/>
    </row>
    <row r="57" spans="1:69" ht="15.75" customHeight="1">
      <c r="AM57" s="144"/>
      <c r="AN57" s="276"/>
      <c r="AO57" s="276"/>
    </row>
    <row r="58" spans="1:69" ht="15.75" customHeight="1">
      <c r="AM58" s="144"/>
      <c r="AN58" s="276"/>
      <c r="AO58" s="276"/>
    </row>
    <row r="59" spans="1:69" ht="15.75" customHeight="1">
      <c r="AM59" s="56"/>
      <c r="AN59" s="56"/>
      <c r="AO59" s="56"/>
    </row>
    <row r="60" spans="1:69" ht="15.75" customHeight="1">
      <c r="AM60" s="56"/>
      <c r="AN60" s="56"/>
      <c r="AO60" s="56"/>
    </row>
    <row r="61" spans="1:69" ht="15.75" customHeight="1">
      <c r="AM61" s="56"/>
      <c r="AN61" s="56"/>
      <c r="AO61" s="56"/>
    </row>
    <row r="62" spans="1:69" ht="15.75" customHeight="1">
      <c r="AM62" s="56"/>
      <c r="AN62" s="56"/>
      <c r="AO62" s="56"/>
    </row>
    <row r="63" spans="1:69" ht="15.75" customHeight="1">
      <c r="AM63" s="56"/>
      <c r="AN63" s="56"/>
      <c r="AO63" s="56"/>
    </row>
    <row r="64" spans="1:69" ht="15.75" customHeight="1">
      <c r="AM64" s="56"/>
      <c r="AN64" s="56"/>
      <c r="AO64" s="56"/>
    </row>
    <row r="65" spans="39:41" ht="15.75" customHeight="1">
      <c r="AM65" s="56"/>
      <c r="AN65" s="56"/>
      <c r="AO65" s="56"/>
    </row>
    <row r="66" spans="39:41" ht="15.75" customHeight="1">
      <c r="AM66" s="56"/>
      <c r="AN66" s="56"/>
      <c r="AO66" s="56"/>
    </row>
    <row r="67" spans="39:41" ht="15.75" customHeight="1">
      <c r="AM67" s="56"/>
      <c r="AN67" s="56"/>
      <c r="AO67" s="56"/>
    </row>
    <row r="68" spans="39:41" ht="15.75" customHeight="1">
      <c r="AM68" s="56"/>
      <c r="AN68" s="56"/>
      <c r="AO68" s="56"/>
    </row>
    <row r="69" spans="39:41" ht="15.75" customHeight="1">
      <c r="AM69" s="56"/>
      <c r="AN69" s="56"/>
      <c r="AO69" s="56"/>
    </row>
    <row r="70" spans="39:41" ht="15.75" customHeight="1">
      <c r="AM70" s="56"/>
      <c r="AN70" s="56"/>
      <c r="AO70" s="56"/>
    </row>
    <row r="71" spans="39:41" ht="15.75" customHeight="1">
      <c r="AM71" s="56"/>
      <c r="AN71" s="56"/>
      <c r="AO71" s="56"/>
    </row>
    <row r="72" spans="39:41" ht="15.75" customHeight="1">
      <c r="AM72" s="56"/>
      <c r="AN72" s="56"/>
      <c r="AO72" s="56"/>
    </row>
  </sheetData>
  <mergeCells count="24">
    <mergeCell ref="A1:A3"/>
    <mergeCell ref="D1:AI1"/>
    <mergeCell ref="C1:C3"/>
    <mergeCell ref="B1:B3"/>
    <mergeCell ref="AT51:AT52"/>
    <mergeCell ref="AM1:BE1"/>
    <mergeCell ref="AW51:AY51"/>
    <mergeCell ref="AW52:AY52"/>
    <mergeCell ref="AK1:AL1"/>
    <mergeCell ref="AZ51:AZ52"/>
    <mergeCell ref="BE51:BE52"/>
    <mergeCell ref="AS51:AS52"/>
    <mergeCell ref="AU51:AV52"/>
    <mergeCell ref="BC51:BD52"/>
    <mergeCell ref="BA51:BB52"/>
    <mergeCell ref="AN56:AO56"/>
    <mergeCell ref="AN57:AO57"/>
    <mergeCell ref="AN58:AO58"/>
    <mergeCell ref="AM52:AQ52"/>
    <mergeCell ref="AR51:AR52"/>
    <mergeCell ref="AN53:AO53"/>
    <mergeCell ref="AN54:AO54"/>
    <mergeCell ref="AN55:AO55"/>
    <mergeCell ref="AM51:AO51"/>
  </mergeCells>
  <dataValidations disablePrompts="1" count="1">
    <dataValidation type="list" allowBlank="1" showInputMessage="1" showErrorMessage="1" sqref="B4:B50" xr:uid="{86B0FD97-DF9D-46FA-A74B-C1CEC80F29AE}">
      <formula1>"R, I, S, B, U, J"</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7DC86-6B2D-44D1-9057-A6F63923A2CE}">
  <dimension ref="A3:N31"/>
  <sheetViews>
    <sheetView zoomScaleNormal="100" workbookViewId="0">
      <selection activeCell="C35" sqref="C35"/>
    </sheetView>
  </sheetViews>
  <sheetFormatPr defaultRowHeight="14.4"/>
  <cols>
    <col min="8" max="8" width="76.44140625" customWidth="1"/>
    <col min="9" max="10" width="28" customWidth="1"/>
    <col min="13" max="13" width="18.33203125" customWidth="1"/>
    <col min="19" max="19" width="18.5546875" customWidth="1"/>
  </cols>
  <sheetData>
    <row r="3" spans="5:14" ht="15" thickBot="1"/>
    <row r="4" spans="5:14" ht="23.25" customHeight="1" thickBot="1">
      <c r="E4" s="305" t="s">
        <v>257</v>
      </c>
      <c r="F4" s="305"/>
      <c r="G4" s="305"/>
      <c r="H4" s="306" t="s">
        <v>258</v>
      </c>
      <c r="K4" s="147" t="s">
        <v>259</v>
      </c>
      <c r="L4" s="148" t="s">
        <v>260</v>
      </c>
      <c r="M4" s="149" t="s">
        <v>261</v>
      </c>
      <c r="N4" s="56"/>
    </row>
    <row r="5" spans="5:14" ht="15" thickBot="1">
      <c r="E5" s="147">
        <v>2</v>
      </c>
      <c r="F5" s="147">
        <v>1</v>
      </c>
      <c r="G5" s="147">
        <v>0</v>
      </c>
      <c r="H5" s="307"/>
      <c r="K5" s="145">
        <v>1</v>
      </c>
      <c r="L5" s="146">
        <v>0</v>
      </c>
      <c r="M5" s="145" t="s">
        <v>248</v>
      </c>
      <c r="N5" t="s">
        <v>262</v>
      </c>
    </row>
    <row r="6" spans="5:14" ht="20.100000000000001" customHeight="1" thickBot="1">
      <c r="E6" s="145">
        <v>0</v>
      </c>
      <c r="F6" s="145">
        <v>0</v>
      </c>
      <c r="G6" s="146">
        <v>0</v>
      </c>
      <c r="H6" s="152" t="s">
        <v>263</v>
      </c>
      <c r="K6" s="145">
        <v>0</v>
      </c>
      <c r="L6" s="146">
        <v>1</v>
      </c>
      <c r="M6" s="145" t="s">
        <v>249</v>
      </c>
      <c r="N6" t="s">
        <v>264</v>
      </c>
    </row>
    <row r="7" spans="5:14" ht="20.100000000000001" customHeight="1" thickBot="1">
      <c r="E7" s="145">
        <v>0</v>
      </c>
      <c r="F7" s="145">
        <v>0</v>
      </c>
      <c r="G7" s="146">
        <v>1</v>
      </c>
      <c r="H7" s="150"/>
      <c r="I7" t="s">
        <v>265</v>
      </c>
      <c r="K7" s="145">
        <v>0</v>
      </c>
      <c r="L7" s="146">
        <v>0</v>
      </c>
      <c r="M7" s="145" t="s">
        <v>266</v>
      </c>
      <c r="N7" t="s">
        <v>267</v>
      </c>
    </row>
    <row r="8" spans="5:14" ht="20.100000000000001" customHeight="1" thickBot="1">
      <c r="E8" s="145">
        <v>0</v>
      </c>
      <c r="F8" s="145">
        <v>1</v>
      </c>
      <c r="G8" s="146">
        <v>0</v>
      </c>
      <c r="H8" s="150"/>
    </row>
    <row r="9" spans="5:14" ht="20.100000000000001" customHeight="1" thickBot="1">
      <c r="E9" s="145">
        <v>0</v>
      </c>
      <c r="F9" s="145">
        <v>1</v>
      </c>
      <c r="G9" s="146">
        <v>1</v>
      </c>
      <c r="H9" s="150"/>
    </row>
    <row r="10" spans="5:14" ht="20.100000000000001" customHeight="1" thickBot="1">
      <c r="E10" s="145">
        <v>1</v>
      </c>
      <c r="F10" s="145">
        <v>0</v>
      </c>
      <c r="G10" s="146">
        <v>0</v>
      </c>
      <c r="H10" s="150"/>
    </row>
    <row r="11" spans="5:14" ht="20.100000000000001" customHeight="1" thickBot="1">
      <c r="E11" s="145">
        <v>1</v>
      </c>
      <c r="F11" s="145">
        <v>0</v>
      </c>
      <c r="G11" s="146">
        <v>1</v>
      </c>
      <c r="H11" s="150"/>
    </row>
    <row r="12" spans="5:14" ht="20.100000000000001" customHeight="1" thickBot="1">
      <c r="E12" s="145">
        <v>1</v>
      </c>
      <c r="F12" s="145">
        <v>1</v>
      </c>
      <c r="G12" s="146">
        <v>0</v>
      </c>
      <c r="H12" s="151"/>
    </row>
    <row r="18" spans="1:8" ht="15" thickBot="1"/>
    <row r="19" spans="1:8">
      <c r="A19" s="218"/>
      <c r="B19" s="219"/>
      <c r="C19" s="218" t="s">
        <v>268</v>
      </c>
      <c r="D19" s="219" t="s">
        <v>269</v>
      </c>
      <c r="E19" s="217" t="s">
        <v>188</v>
      </c>
      <c r="F19" s="217" t="s">
        <v>189</v>
      </c>
      <c r="G19" s="217" t="s">
        <v>190</v>
      </c>
    </row>
    <row r="20" spans="1:8">
      <c r="A20" s="220"/>
      <c r="B20" s="220"/>
      <c r="C20" s="220">
        <v>0</v>
      </c>
      <c r="D20" s="220">
        <v>0</v>
      </c>
      <c r="E20" s="220">
        <v>0</v>
      </c>
      <c r="F20" s="220">
        <v>0</v>
      </c>
      <c r="G20" s="220">
        <v>0</v>
      </c>
      <c r="H20" s="221" t="s">
        <v>270</v>
      </c>
    </row>
    <row r="21" spans="1:8">
      <c r="A21" s="30"/>
      <c r="B21" s="30"/>
      <c r="C21" s="30">
        <v>1</v>
      </c>
      <c r="D21" s="30">
        <v>0</v>
      </c>
      <c r="E21" s="30">
        <v>0</v>
      </c>
      <c r="F21" s="30">
        <v>0</v>
      </c>
      <c r="G21" s="30">
        <v>1</v>
      </c>
      <c r="H21" s="221" t="s">
        <v>271</v>
      </c>
    </row>
    <row r="22" spans="1:8">
      <c r="A22" s="30"/>
      <c r="B22" s="30"/>
      <c r="C22" s="30">
        <v>0</v>
      </c>
      <c r="D22" s="30">
        <v>1</v>
      </c>
      <c r="E22" s="30">
        <v>0</v>
      </c>
      <c r="F22" s="30">
        <v>1</v>
      </c>
      <c r="G22" s="30">
        <v>0</v>
      </c>
      <c r="H22" s="221" t="s">
        <v>272</v>
      </c>
    </row>
    <row r="23" spans="1:8">
      <c r="A23" s="30"/>
      <c r="B23" s="30"/>
      <c r="C23" s="30">
        <v>0</v>
      </c>
      <c r="D23" s="30">
        <v>1</v>
      </c>
      <c r="E23" s="30">
        <v>0</v>
      </c>
      <c r="F23" s="30">
        <v>1</v>
      </c>
      <c r="G23" s="30">
        <v>1</v>
      </c>
      <c r="H23" s="221" t="s">
        <v>273</v>
      </c>
    </row>
    <row r="24" spans="1:8">
      <c r="A24" s="30"/>
      <c r="B24" s="30"/>
      <c r="C24" s="30">
        <v>1</v>
      </c>
      <c r="D24" s="30">
        <v>0</v>
      </c>
      <c r="E24" s="30">
        <v>0</v>
      </c>
      <c r="F24" s="30">
        <v>1</v>
      </c>
      <c r="G24" s="30">
        <v>1</v>
      </c>
      <c r="H24" s="221" t="s">
        <v>274</v>
      </c>
    </row>
    <row r="25" spans="1:8">
      <c r="A25" s="30"/>
      <c r="B25" s="30"/>
      <c r="C25" s="30">
        <v>1</v>
      </c>
      <c r="D25" s="30">
        <v>0</v>
      </c>
      <c r="E25" s="30">
        <v>1</v>
      </c>
      <c r="F25" s="30">
        <v>0</v>
      </c>
      <c r="G25" s="30">
        <v>0</v>
      </c>
      <c r="H25" s="221" t="s">
        <v>275</v>
      </c>
    </row>
    <row r="26" spans="1:8">
      <c r="A26" s="30"/>
      <c r="B26" s="30"/>
      <c r="C26" s="30">
        <v>0</v>
      </c>
      <c r="D26" s="30">
        <v>1</v>
      </c>
      <c r="E26" s="30">
        <v>1</v>
      </c>
      <c r="F26" s="30">
        <v>0</v>
      </c>
      <c r="G26" s="30">
        <v>1</v>
      </c>
      <c r="H26" s="221" t="s">
        <v>276</v>
      </c>
    </row>
    <row r="27" spans="1:8">
      <c r="A27" s="30"/>
      <c r="B27" s="30"/>
      <c r="C27" s="30">
        <v>0</v>
      </c>
      <c r="D27" s="30">
        <v>0</v>
      </c>
      <c r="E27" s="30">
        <v>1</v>
      </c>
      <c r="F27" s="30">
        <v>1</v>
      </c>
      <c r="G27" s="30">
        <v>0</v>
      </c>
      <c r="H27" s="221" t="s">
        <v>277</v>
      </c>
    </row>
    <row r="28" spans="1:8">
      <c r="C28" s="133"/>
      <c r="D28" s="133"/>
      <c r="E28" s="133"/>
      <c r="F28" s="133"/>
      <c r="G28" s="133"/>
      <c r="H28" s="222"/>
    </row>
    <row r="29" spans="1:8">
      <c r="C29" s="56"/>
      <c r="D29" s="56"/>
      <c r="E29" s="56"/>
      <c r="F29" s="56"/>
      <c r="G29" s="56"/>
      <c r="H29" s="29"/>
    </row>
    <row r="30" spans="1:8">
      <c r="C30" s="56"/>
      <c r="D30" s="56"/>
      <c r="E30" s="56"/>
      <c r="F30" s="56"/>
      <c r="G30" s="56"/>
      <c r="H30" s="29"/>
    </row>
    <row r="31" spans="1:8">
      <c r="C31" s="56"/>
      <c r="D31" s="56"/>
      <c r="E31" s="56"/>
      <c r="F31" s="56"/>
      <c r="G31" s="56"/>
      <c r="H31" s="29"/>
    </row>
  </sheetData>
  <mergeCells count="2">
    <mergeCell ref="E4:G4"/>
    <mergeCell ref="H4:H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84F51-E655-48C6-9BE3-491DBF24F9E7}">
  <dimension ref="C2:U50"/>
  <sheetViews>
    <sheetView zoomScale="85" zoomScaleNormal="85" workbookViewId="0">
      <selection activeCell="H20" sqref="H20"/>
    </sheetView>
  </sheetViews>
  <sheetFormatPr defaultRowHeight="14.4"/>
  <cols>
    <col min="3" max="7" width="4.6640625" customWidth="1"/>
    <col min="8" max="8" width="37.6640625" customWidth="1"/>
    <col min="9" max="19" width="4.6640625" customWidth="1"/>
    <col min="20" max="20" width="28.5546875" customWidth="1"/>
    <col min="21" max="21" width="19" customWidth="1"/>
  </cols>
  <sheetData>
    <row r="2" spans="3:21" ht="15.6">
      <c r="C2" s="314" t="s">
        <v>278</v>
      </c>
      <c r="D2" s="314"/>
      <c r="E2" s="314"/>
      <c r="F2" s="314"/>
      <c r="G2" s="314"/>
      <c r="H2" s="314"/>
      <c r="I2" s="1"/>
      <c r="J2" s="1"/>
      <c r="K2" s="1"/>
      <c r="L2" s="1"/>
    </row>
    <row r="3" spans="3:21">
      <c r="C3" s="50"/>
      <c r="D3" s="50"/>
      <c r="E3" s="50"/>
      <c r="F3" s="50"/>
      <c r="G3" s="50"/>
      <c r="H3" s="50"/>
    </row>
    <row r="4" spans="3:21" ht="15.6" customHeight="1">
      <c r="C4" s="315" t="s">
        <v>279</v>
      </c>
      <c r="D4" s="315"/>
      <c r="E4" s="315"/>
      <c r="F4" s="315"/>
      <c r="G4" s="315"/>
      <c r="H4" s="313" t="s">
        <v>280</v>
      </c>
      <c r="I4" s="312" t="s">
        <v>281</v>
      </c>
      <c r="J4" s="312"/>
      <c r="K4" s="312"/>
      <c r="L4" s="312"/>
      <c r="M4" s="311" t="s">
        <v>282</v>
      </c>
      <c r="N4" s="311"/>
      <c r="O4" s="311"/>
      <c r="P4" s="311"/>
      <c r="Q4" s="311"/>
      <c r="R4" s="311"/>
      <c r="S4" s="311"/>
    </row>
    <row r="5" spans="3:21">
      <c r="C5" s="30">
        <v>4</v>
      </c>
      <c r="D5" s="30">
        <v>3</v>
      </c>
      <c r="E5" s="30">
        <v>2</v>
      </c>
      <c r="F5" s="30">
        <v>1</v>
      </c>
      <c r="G5" s="30">
        <v>0</v>
      </c>
      <c r="H5" s="313"/>
      <c r="I5" s="208">
        <v>30</v>
      </c>
      <c r="J5" s="208">
        <v>14</v>
      </c>
      <c r="K5" s="208">
        <v>13</v>
      </c>
      <c r="L5" s="208">
        <v>12</v>
      </c>
      <c r="M5" s="207">
        <v>6</v>
      </c>
      <c r="N5" s="207">
        <v>5</v>
      </c>
      <c r="O5" s="207">
        <v>4</v>
      </c>
      <c r="P5" s="207">
        <v>3</v>
      </c>
      <c r="Q5" s="207">
        <v>2</v>
      </c>
      <c r="R5" s="207">
        <v>1</v>
      </c>
      <c r="S5" s="207">
        <v>0</v>
      </c>
    </row>
    <row r="6" spans="3:21">
      <c r="C6" s="30">
        <v>0</v>
      </c>
      <c r="D6" s="30">
        <v>0</v>
      </c>
      <c r="E6" s="30">
        <v>0</v>
      </c>
      <c r="F6" s="30">
        <v>0</v>
      </c>
      <c r="G6" s="30">
        <v>0</v>
      </c>
      <c r="H6" s="30" t="s">
        <v>96</v>
      </c>
      <c r="I6" s="209">
        <v>0</v>
      </c>
      <c r="J6" s="209">
        <v>0</v>
      </c>
      <c r="K6" s="209">
        <v>0</v>
      </c>
      <c r="L6" s="209">
        <v>0</v>
      </c>
      <c r="M6" s="210">
        <v>0</v>
      </c>
      <c r="N6" s="210">
        <v>1</v>
      </c>
      <c r="O6" s="210">
        <v>1</v>
      </c>
      <c r="P6" s="210">
        <v>0</v>
      </c>
      <c r="Q6" s="210">
        <v>0</v>
      </c>
      <c r="R6" s="210">
        <v>1</v>
      </c>
      <c r="S6" s="210">
        <v>1</v>
      </c>
      <c r="T6" t="s">
        <v>283</v>
      </c>
    </row>
    <row r="7" spans="3:21">
      <c r="C7" s="30">
        <v>0</v>
      </c>
      <c r="D7" s="30">
        <v>0</v>
      </c>
      <c r="E7" s="30">
        <v>0</v>
      </c>
      <c r="F7" s="30">
        <v>0</v>
      </c>
      <c r="G7" s="30">
        <v>1</v>
      </c>
      <c r="H7" s="30" t="s">
        <v>99</v>
      </c>
      <c r="I7" s="55">
        <v>1</v>
      </c>
      <c r="J7" s="55">
        <v>0</v>
      </c>
      <c r="K7" s="55">
        <v>0</v>
      </c>
      <c r="L7" s="55">
        <v>0</v>
      </c>
      <c r="M7" s="3">
        <v>0</v>
      </c>
      <c r="N7" s="3">
        <v>1</v>
      </c>
      <c r="O7" s="3">
        <v>1</v>
      </c>
      <c r="P7" s="3">
        <v>0</v>
      </c>
      <c r="Q7" s="3">
        <v>0</v>
      </c>
      <c r="R7" s="3">
        <v>1</v>
      </c>
      <c r="S7" s="3">
        <v>1</v>
      </c>
      <c r="T7" t="s">
        <v>284</v>
      </c>
    </row>
    <row r="8" spans="3:21">
      <c r="C8" s="30">
        <v>0</v>
      </c>
      <c r="D8" s="30">
        <v>0</v>
      </c>
      <c r="E8" s="30">
        <v>0</v>
      </c>
      <c r="F8" s="30">
        <v>1</v>
      </c>
      <c r="G8" s="30">
        <v>0</v>
      </c>
      <c r="H8" s="30" t="s">
        <v>285</v>
      </c>
      <c r="I8" s="209">
        <v>0</v>
      </c>
      <c r="J8" s="209">
        <v>1</v>
      </c>
      <c r="K8" s="209">
        <v>0</v>
      </c>
      <c r="L8" s="209">
        <v>1</v>
      </c>
      <c r="M8" s="210">
        <v>0</v>
      </c>
      <c r="N8" s="210" t="s">
        <v>286</v>
      </c>
      <c r="O8" s="210">
        <v>1</v>
      </c>
      <c r="P8" s="210">
        <v>0</v>
      </c>
      <c r="Q8" s="210">
        <v>0</v>
      </c>
      <c r="R8" s="210">
        <v>1</v>
      </c>
      <c r="S8" s="210">
        <v>1</v>
      </c>
      <c r="T8" t="s">
        <v>287</v>
      </c>
    </row>
    <row r="9" spans="3:21">
      <c r="C9" s="30">
        <v>0</v>
      </c>
      <c r="D9" s="30">
        <v>0</v>
      </c>
      <c r="E9" s="30">
        <v>0</v>
      </c>
      <c r="F9" s="30">
        <v>1</v>
      </c>
      <c r="G9" s="30">
        <v>1</v>
      </c>
      <c r="H9" s="30" t="s">
        <v>288</v>
      </c>
      <c r="I9" s="209">
        <v>1</v>
      </c>
      <c r="J9" s="209">
        <v>1</v>
      </c>
      <c r="K9" s="209">
        <v>0</v>
      </c>
      <c r="L9" s="209">
        <v>1</v>
      </c>
      <c r="M9" s="210">
        <v>0</v>
      </c>
      <c r="N9" s="210" t="s">
        <v>286</v>
      </c>
      <c r="O9" s="210">
        <v>1</v>
      </c>
      <c r="P9" s="210">
        <v>0</v>
      </c>
      <c r="Q9" s="210">
        <v>0</v>
      </c>
      <c r="R9" s="210">
        <v>1</v>
      </c>
      <c r="S9" s="210">
        <v>1</v>
      </c>
      <c r="T9" t="s">
        <v>289</v>
      </c>
    </row>
    <row r="10" spans="3:21">
      <c r="C10" s="30">
        <v>0</v>
      </c>
      <c r="D10" s="30">
        <v>0</v>
      </c>
      <c r="E10" s="30">
        <v>1</v>
      </c>
      <c r="F10" s="30">
        <v>0</v>
      </c>
      <c r="G10" s="30">
        <v>0</v>
      </c>
      <c r="H10" s="30" t="s">
        <v>290</v>
      </c>
      <c r="I10" s="209">
        <v>0</v>
      </c>
      <c r="J10" s="209">
        <v>0</v>
      </c>
      <c r="K10" s="209">
        <v>0</v>
      </c>
      <c r="L10" s="209">
        <v>1</v>
      </c>
      <c r="M10" s="210">
        <v>0</v>
      </c>
      <c r="N10" s="210" t="s">
        <v>286</v>
      </c>
      <c r="O10" s="210">
        <v>1</v>
      </c>
      <c r="P10" s="210">
        <v>0</v>
      </c>
      <c r="Q10" s="210">
        <v>0</v>
      </c>
      <c r="R10" s="210">
        <v>1</v>
      </c>
      <c r="S10" s="210">
        <v>1</v>
      </c>
      <c r="T10" t="s">
        <v>291</v>
      </c>
    </row>
    <row r="11" spans="3:21">
      <c r="C11" s="30">
        <v>0</v>
      </c>
      <c r="D11" s="30">
        <v>0</v>
      </c>
      <c r="E11" s="30">
        <v>1</v>
      </c>
      <c r="F11" s="30">
        <v>0</v>
      </c>
      <c r="G11" s="30">
        <v>1</v>
      </c>
      <c r="H11" s="30" t="s">
        <v>106</v>
      </c>
      <c r="I11" s="209" t="s">
        <v>286</v>
      </c>
      <c r="J11" s="209">
        <v>1</v>
      </c>
      <c r="K11" s="209">
        <v>0</v>
      </c>
      <c r="L11" s="209">
        <v>0</v>
      </c>
      <c r="M11" s="210">
        <v>0</v>
      </c>
      <c r="N11" s="210" t="s">
        <v>286</v>
      </c>
      <c r="O11" s="210">
        <v>1</v>
      </c>
      <c r="P11" s="210">
        <v>0</v>
      </c>
      <c r="Q11" s="210">
        <v>0</v>
      </c>
      <c r="R11" s="210">
        <v>1</v>
      </c>
      <c r="S11" s="210">
        <v>1</v>
      </c>
      <c r="T11" t="s">
        <v>292</v>
      </c>
    </row>
    <row r="12" spans="3:21">
      <c r="C12" s="30">
        <v>0</v>
      </c>
      <c r="D12" s="30">
        <v>0</v>
      </c>
      <c r="E12" s="30">
        <v>1</v>
      </c>
      <c r="F12" s="30">
        <v>1</v>
      </c>
      <c r="G12" s="30">
        <v>0</v>
      </c>
      <c r="H12" s="30" t="s">
        <v>114</v>
      </c>
      <c r="I12" s="209" t="s">
        <v>286</v>
      </c>
      <c r="J12" s="209">
        <v>1</v>
      </c>
      <c r="K12" s="209">
        <v>1</v>
      </c>
      <c r="L12" s="209">
        <v>1</v>
      </c>
      <c r="M12" s="210">
        <v>0</v>
      </c>
      <c r="N12" s="210" t="s">
        <v>286</v>
      </c>
      <c r="O12" s="210">
        <v>1</v>
      </c>
      <c r="P12" s="210">
        <v>0</v>
      </c>
      <c r="Q12" s="210">
        <v>0</v>
      </c>
      <c r="R12" s="210">
        <v>1</v>
      </c>
      <c r="S12" s="210">
        <v>1</v>
      </c>
      <c r="T12" t="s">
        <v>293</v>
      </c>
    </row>
    <row r="13" spans="3:21">
      <c r="C13" s="30">
        <v>0</v>
      </c>
      <c r="D13" s="30">
        <v>0</v>
      </c>
      <c r="E13" s="30">
        <v>1</v>
      </c>
      <c r="F13" s="30">
        <v>1</v>
      </c>
      <c r="G13" s="30">
        <v>1</v>
      </c>
      <c r="H13" s="30" t="s">
        <v>112</v>
      </c>
      <c r="I13" s="209" t="s">
        <v>286</v>
      </c>
      <c r="J13" s="209">
        <v>1</v>
      </c>
      <c r="K13" s="209">
        <v>1</v>
      </c>
      <c r="L13" s="209">
        <v>0</v>
      </c>
      <c r="M13" s="210">
        <v>0</v>
      </c>
      <c r="N13" s="210" t="s">
        <v>286</v>
      </c>
      <c r="O13" s="210">
        <v>1</v>
      </c>
      <c r="P13" s="210">
        <v>0</v>
      </c>
      <c r="Q13" s="210">
        <v>0</v>
      </c>
      <c r="R13" s="210">
        <v>1</v>
      </c>
      <c r="S13" s="210">
        <v>1</v>
      </c>
      <c r="T13" t="s">
        <v>294</v>
      </c>
    </row>
    <row r="14" spans="3:21">
      <c r="C14" s="30">
        <v>0</v>
      </c>
      <c r="D14" s="30">
        <v>1</v>
      </c>
      <c r="E14" s="30">
        <v>0</v>
      </c>
      <c r="F14" s="30">
        <v>0</v>
      </c>
      <c r="G14" s="30">
        <v>0</v>
      </c>
      <c r="H14" s="30" t="s">
        <v>295</v>
      </c>
      <c r="I14" s="209" t="s">
        <v>286</v>
      </c>
      <c r="J14" s="209">
        <v>0</v>
      </c>
      <c r="K14" s="209">
        <v>0</v>
      </c>
      <c r="L14" s="209" t="s">
        <v>286</v>
      </c>
      <c r="M14" s="210">
        <v>1</v>
      </c>
      <c r="N14" s="210">
        <v>1</v>
      </c>
      <c r="O14" s="210">
        <v>0</v>
      </c>
      <c r="P14" s="210">
        <v>0</v>
      </c>
      <c r="Q14" s="210">
        <v>0</v>
      </c>
      <c r="R14" s="210">
        <v>1</v>
      </c>
      <c r="S14" s="210">
        <v>1</v>
      </c>
      <c r="T14" t="s">
        <v>296</v>
      </c>
      <c r="U14" t="s">
        <v>297</v>
      </c>
    </row>
    <row r="15" spans="3:21">
      <c r="C15" s="30">
        <v>0</v>
      </c>
      <c r="D15" s="30">
        <v>1</v>
      </c>
      <c r="E15" s="30">
        <v>0</v>
      </c>
      <c r="F15" s="30">
        <v>0</v>
      </c>
      <c r="G15" s="30">
        <v>1</v>
      </c>
      <c r="H15" s="30" t="s">
        <v>298</v>
      </c>
      <c r="I15" s="209" t="s">
        <v>286</v>
      </c>
      <c r="J15" s="209">
        <v>1</v>
      </c>
      <c r="K15" s="209">
        <v>0</v>
      </c>
      <c r="L15" s="209">
        <v>0</v>
      </c>
      <c r="M15" s="210">
        <v>1</v>
      </c>
      <c r="N15" s="210">
        <v>1</v>
      </c>
      <c r="O15" s="210">
        <v>0</v>
      </c>
      <c r="P15" s="210">
        <v>0</v>
      </c>
      <c r="Q15" s="210">
        <v>0</v>
      </c>
      <c r="R15" s="210">
        <v>1</v>
      </c>
      <c r="S15" s="210">
        <v>1</v>
      </c>
      <c r="T15" t="s">
        <v>299</v>
      </c>
      <c r="U15" t="s">
        <v>300</v>
      </c>
    </row>
    <row r="16" spans="3:21">
      <c r="C16" s="30">
        <v>0</v>
      </c>
      <c r="D16" s="30">
        <v>1</v>
      </c>
      <c r="E16" s="30">
        <v>0</v>
      </c>
      <c r="F16" s="30">
        <v>1</v>
      </c>
      <c r="G16" s="30">
        <v>0</v>
      </c>
      <c r="H16" s="30" t="s">
        <v>301</v>
      </c>
      <c r="I16" s="209" t="s">
        <v>286</v>
      </c>
      <c r="J16" s="209">
        <v>1</v>
      </c>
      <c r="K16" s="209">
        <v>0</v>
      </c>
      <c r="L16" s="209">
        <v>1</v>
      </c>
      <c r="M16" s="210">
        <v>1</v>
      </c>
      <c r="N16" s="210">
        <v>1</v>
      </c>
      <c r="O16" s="210">
        <v>0</v>
      </c>
      <c r="P16" s="210">
        <v>0</v>
      </c>
      <c r="Q16" s="210">
        <v>0</v>
      </c>
      <c r="R16" s="210">
        <v>1</v>
      </c>
      <c r="S16" s="210">
        <v>1</v>
      </c>
      <c r="T16" t="s">
        <v>302</v>
      </c>
      <c r="U16" t="s">
        <v>300</v>
      </c>
    </row>
    <row r="17" spans="3:21">
      <c r="C17" s="30">
        <v>0</v>
      </c>
      <c r="D17" s="97">
        <v>1</v>
      </c>
      <c r="E17" s="97">
        <v>0</v>
      </c>
      <c r="F17" s="97">
        <v>1</v>
      </c>
      <c r="G17" s="97">
        <v>1</v>
      </c>
      <c r="H17" s="30" t="s">
        <v>303</v>
      </c>
      <c r="I17" s="83" t="s">
        <v>286</v>
      </c>
      <c r="J17" s="83">
        <v>0</v>
      </c>
      <c r="K17" s="83">
        <v>1</v>
      </c>
      <c r="L17" s="83">
        <v>0</v>
      </c>
      <c r="M17" s="83">
        <v>0</v>
      </c>
      <c r="N17" s="83">
        <v>0</v>
      </c>
      <c r="O17" s="83">
        <v>1</v>
      </c>
      <c r="P17" s="83">
        <v>0</v>
      </c>
      <c r="Q17" s="83">
        <v>0</v>
      </c>
      <c r="R17" s="83">
        <v>1</v>
      </c>
      <c r="S17" s="83">
        <v>1</v>
      </c>
      <c r="T17" t="s">
        <v>304</v>
      </c>
      <c r="U17" t="s">
        <v>305</v>
      </c>
    </row>
    <row r="18" spans="3:21">
      <c r="C18" s="30">
        <v>0</v>
      </c>
      <c r="D18" s="97">
        <v>1</v>
      </c>
      <c r="E18" s="97">
        <v>1</v>
      </c>
      <c r="F18" s="97">
        <v>0</v>
      </c>
      <c r="G18" s="97">
        <v>0</v>
      </c>
      <c r="H18" s="30" t="s">
        <v>306</v>
      </c>
      <c r="I18" s="83" t="s">
        <v>286</v>
      </c>
      <c r="J18" s="83">
        <v>0</v>
      </c>
      <c r="K18" s="83">
        <v>1</v>
      </c>
      <c r="L18" s="83">
        <v>1</v>
      </c>
      <c r="M18" s="83">
        <v>0</v>
      </c>
      <c r="N18" s="83">
        <v>0</v>
      </c>
      <c r="O18" s="83">
        <v>1</v>
      </c>
      <c r="P18" s="83">
        <v>0</v>
      </c>
      <c r="Q18" s="83">
        <v>0</v>
      </c>
      <c r="R18" s="83">
        <v>1</v>
      </c>
      <c r="S18" s="83">
        <v>1</v>
      </c>
      <c r="T18" t="s">
        <v>304</v>
      </c>
      <c r="U18" t="s">
        <v>307</v>
      </c>
    </row>
    <row r="19" spans="3:21">
      <c r="C19" s="30">
        <v>0</v>
      </c>
      <c r="D19" s="97">
        <v>1</v>
      </c>
      <c r="E19" s="97">
        <v>1</v>
      </c>
      <c r="F19" s="97">
        <v>0</v>
      </c>
      <c r="G19" s="97">
        <v>1</v>
      </c>
      <c r="H19" s="30" t="s">
        <v>308</v>
      </c>
      <c r="I19" s="83" t="s">
        <v>286</v>
      </c>
      <c r="J19" s="83">
        <v>0</v>
      </c>
      <c r="K19" s="83">
        <v>0</v>
      </c>
      <c r="L19" s="83">
        <v>0</v>
      </c>
      <c r="M19" s="83">
        <v>1</v>
      </c>
      <c r="N19" s="83">
        <v>1</v>
      </c>
      <c r="O19" s="83">
        <v>0</v>
      </c>
      <c r="P19" s="83">
        <v>0</v>
      </c>
      <c r="Q19" s="83">
        <v>1</v>
      </c>
      <c r="R19" s="83">
        <v>1</v>
      </c>
      <c r="S19" s="83">
        <v>1</v>
      </c>
      <c r="T19" t="s">
        <v>309</v>
      </c>
    </row>
    <row r="20" spans="3:21">
      <c r="C20" s="30">
        <v>0</v>
      </c>
      <c r="D20" s="97">
        <v>1</v>
      </c>
      <c r="E20" s="97">
        <v>1</v>
      </c>
      <c r="F20" s="97">
        <v>1</v>
      </c>
      <c r="G20" s="97">
        <v>0</v>
      </c>
      <c r="H20" s="211" t="s">
        <v>74</v>
      </c>
      <c r="I20" s="83" t="s">
        <v>286</v>
      </c>
      <c r="J20" s="83">
        <v>0</v>
      </c>
      <c r="K20" s="83">
        <v>0</v>
      </c>
      <c r="L20" s="83">
        <v>0</v>
      </c>
      <c r="M20" s="83">
        <v>0</v>
      </c>
      <c r="N20" s="83">
        <v>0</v>
      </c>
      <c r="O20" s="83">
        <v>1</v>
      </c>
      <c r="P20" s="83">
        <v>0</v>
      </c>
      <c r="Q20" s="83">
        <v>0</v>
      </c>
      <c r="R20" s="83">
        <v>1</v>
      </c>
      <c r="S20" s="83">
        <v>1</v>
      </c>
      <c r="T20" t="s">
        <v>283</v>
      </c>
    </row>
    <row r="21" spans="3:21">
      <c r="C21" s="30">
        <v>0</v>
      </c>
      <c r="D21" s="180" t="s">
        <v>310</v>
      </c>
      <c r="E21" s="97">
        <v>1</v>
      </c>
      <c r="F21" s="97">
        <v>1</v>
      </c>
      <c r="G21" s="97">
        <v>1</v>
      </c>
      <c r="H21" s="30" t="s">
        <v>311</v>
      </c>
      <c r="I21" s="83" t="s">
        <v>286</v>
      </c>
      <c r="J21" s="83">
        <v>1</v>
      </c>
      <c r="K21" s="83">
        <v>1</v>
      </c>
      <c r="L21" s="83">
        <v>0</v>
      </c>
      <c r="M21" s="83">
        <v>1</v>
      </c>
      <c r="N21" s="83">
        <v>1</v>
      </c>
      <c r="O21" s="83">
        <v>0</v>
      </c>
      <c r="P21" s="83">
        <v>0</v>
      </c>
      <c r="Q21" s="83">
        <v>0</v>
      </c>
      <c r="R21" s="83">
        <v>1</v>
      </c>
      <c r="S21" s="83">
        <v>1</v>
      </c>
      <c r="T21" t="s">
        <v>307</v>
      </c>
    </row>
    <row r="22" spans="3:21">
      <c r="C22" s="30">
        <v>1</v>
      </c>
      <c r="D22" s="97">
        <v>0</v>
      </c>
      <c r="E22" s="97">
        <v>0</v>
      </c>
      <c r="F22" s="97">
        <v>0</v>
      </c>
      <c r="G22" s="97">
        <v>0</v>
      </c>
      <c r="H22" s="30" t="s">
        <v>312</v>
      </c>
      <c r="I22" s="30" t="s">
        <v>286</v>
      </c>
      <c r="J22" s="30">
        <v>1</v>
      </c>
      <c r="K22" s="30">
        <v>1</v>
      </c>
      <c r="L22" s="30">
        <v>1</v>
      </c>
      <c r="M22" s="30">
        <v>1</v>
      </c>
      <c r="N22" s="30">
        <v>1</v>
      </c>
      <c r="O22" s="30">
        <v>0</v>
      </c>
      <c r="P22" s="30">
        <v>0</v>
      </c>
      <c r="Q22" s="30">
        <v>0</v>
      </c>
      <c r="R22" s="30">
        <v>1</v>
      </c>
      <c r="S22" s="30">
        <v>1</v>
      </c>
      <c r="T22" t="s">
        <v>307</v>
      </c>
    </row>
    <row r="23" spans="3:21">
      <c r="C23" s="258">
        <v>1</v>
      </c>
      <c r="D23" s="259">
        <v>0</v>
      </c>
      <c r="E23" s="259">
        <v>0</v>
      </c>
      <c r="F23" s="259">
        <v>0</v>
      </c>
      <c r="G23" s="259">
        <v>1</v>
      </c>
      <c r="H23" s="258" t="s">
        <v>313</v>
      </c>
      <c r="I23" s="260" t="s">
        <v>286</v>
      </c>
      <c r="J23" t="s">
        <v>286</v>
      </c>
      <c r="K23" t="s">
        <v>286</v>
      </c>
      <c r="L23" t="s">
        <v>286</v>
      </c>
      <c r="M23" s="260">
        <v>0</v>
      </c>
      <c r="N23" s="260" t="s">
        <v>286</v>
      </c>
      <c r="O23" s="260">
        <v>0</v>
      </c>
      <c r="P23" s="260">
        <v>0</v>
      </c>
      <c r="Q23" s="260">
        <v>0</v>
      </c>
      <c r="R23" s="260">
        <v>1</v>
      </c>
      <c r="S23" s="260">
        <v>1</v>
      </c>
      <c r="T23" t="s">
        <v>314</v>
      </c>
    </row>
    <row r="24" spans="3:21">
      <c r="C24" s="258"/>
      <c r="D24" s="259"/>
      <c r="E24" s="259"/>
      <c r="F24" s="259"/>
      <c r="G24" s="259"/>
      <c r="H24" s="258"/>
      <c r="I24" s="260"/>
    </row>
    <row r="27" spans="3:21" ht="15.6">
      <c r="E27" s="15"/>
      <c r="F27" s="15"/>
      <c r="G27" s="15"/>
      <c r="H27" s="54" t="s">
        <v>278</v>
      </c>
      <c r="I27" s="1"/>
      <c r="J27" s="1"/>
      <c r="K27" s="1"/>
      <c r="L27" s="1"/>
    </row>
    <row r="28" spans="3:21">
      <c r="H28" s="50"/>
    </row>
    <row r="29" spans="3:21" ht="15.6">
      <c r="D29" s="316"/>
      <c r="E29" s="316"/>
      <c r="F29" s="316"/>
      <c r="G29" s="316"/>
      <c r="H29" s="313" t="s">
        <v>280</v>
      </c>
      <c r="I29" s="308" t="s">
        <v>281</v>
      </c>
      <c r="J29" s="309"/>
      <c r="K29" s="309"/>
      <c r="L29" s="310"/>
      <c r="M29" s="308" t="s">
        <v>282</v>
      </c>
      <c r="N29" s="309"/>
      <c r="O29" s="309"/>
      <c r="P29" s="309"/>
      <c r="Q29" s="309"/>
      <c r="R29" s="309"/>
      <c r="S29" s="310"/>
    </row>
    <row r="30" spans="3:21">
      <c r="D30" s="56"/>
      <c r="E30" s="56"/>
      <c r="F30" s="56"/>
      <c r="G30" s="56"/>
      <c r="H30" s="313"/>
      <c r="I30" s="57">
        <v>30</v>
      </c>
      <c r="J30" s="57">
        <v>14</v>
      </c>
      <c r="K30" s="57">
        <v>13</v>
      </c>
      <c r="L30" s="57">
        <v>12</v>
      </c>
      <c r="M30" s="18">
        <v>6</v>
      </c>
      <c r="N30" s="18">
        <v>5</v>
      </c>
      <c r="O30" s="18">
        <v>4</v>
      </c>
      <c r="P30" s="18">
        <v>3</v>
      </c>
      <c r="Q30" s="18">
        <v>2</v>
      </c>
      <c r="R30" s="18">
        <v>1</v>
      </c>
      <c r="S30" s="18">
        <v>0</v>
      </c>
    </row>
    <row r="31" spans="3:21">
      <c r="D31" s="76"/>
      <c r="E31" s="76"/>
      <c r="F31" s="76"/>
      <c r="G31" s="76"/>
      <c r="H31" s="79" t="s">
        <v>74</v>
      </c>
      <c r="I31" s="84" t="s">
        <v>286</v>
      </c>
      <c r="J31" s="85">
        <v>0</v>
      </c>
      <c r="K31" s="85">
        <v>0</v>
      </c>
      <c r="L31" s="85">
        <v>0</v>
      </c>
      <c r="M31" s="85">
        <v>0</v>
      </c>
      <c r="N31" s="85">
        <v>0</v>
      </c>
      <c r="O31" s="85">
        <v>1</v>
      </c>
      <c r="P31" s="85">
        <v>0</v>
      </c>
      <c r="Q31" s="85">
        <v>0</v>
      </c>
      <c r="R31" s="85">
        <v>1</v>
      </c>
      <c r="S31" s="85">
        <v>1</v>
      </c>
    </row>
    <row r="32" spans="3:21">
      <c r="D32" s="76"/>
      <c r="E32" s="76"/>
      <c r="F32" s="76"/>
      <c r="G32" s="76"/>
      <c r="H32" s="79" t="s">
        <v>96</v>
      </c>
      <c r="I32" s="86">
        <v>0</v>
      </c>
      <c r="J32" s="87">
        <v>0</v>
      </c>
      <c r="K32" s="87">
        <v>0</v>
      </c>
      <c r="L32" s="87">
        <v>0</v>
      </c>
      <c r="M32" s="87">
        <v>0</v>
      </c>
      <c r="N32" s="87">
        <v>1</v>
      </c>
      <c r="O32" s="87">
        <v>1</v>
      </c>
      <c r="P32" s="87">
        <v>0</v>
      </c>
      <c r="Q32" s="87">
        <v>0</v>
      </c>
      <c r="R32" s="87">
        <v>1</v>
      </c>
      <c r="S32" s="87">
        <v>1</v>
      </c>
    </row>
    <row r="33" spans="4:19">
      <c r="D33" s="76"/>
      <c r="E33" s="76"/>
      <c r="F33" s="76"/>
      <c r="G33" s="76"/>
      <c r="H33" s="79" t="s">
        <v>99</v>
      </c>
      <c r="I33" s="88">
        <v>1</v>
      </c>
      <c r="J33" s="89">
        <v>0</v>
      </c>
      <c r="K33" s="89">
        <v>0</v>
      </c>
      <c r="L33" s="89">
        <v>0</v>
      </c>
      <c r="M33" s="89">
        <v>0</v>
      </c>
      <c r="N33" s="89">
        <v>1</v>
      </c>
      <c r="O33" s="89">
        <v>1</v>
      </c>
      <c r="P33" s="89">
        <v>0</v>
      </c>
      <c r="Q33" s="89">
        <v>0</v>
      </c>
      <c r="R33" s="89">
        <v>1</v>
      </c>
      <c r="S33" s="89">
        <v>1</v>
      </c>
    </row>
    <row r="34" spans="4:19">
      <c r="D34" s="76"/>
      <c r="E34" s="76"/>
      <c r="F34" s="76"/>
      <c r="G34" s="76"/>
      <c r="H34" s="79" t="s">
        <v>290</v>
      </c>
      <c r="I34" s="90">
        <v>0</v>
      </c>
      <c r="J34" s="57">
        <v>0</v>
      </c>
      <c r="K34" s="57">
        <v>0</v>
      </c>
      <c r="L34" s="57">
        <v>1</v>
      </c>
      <c r="M34" s="57">
        <v>0</v>
      </c>
      <c r="N34" s="57">
        <v>1</v>
      </c>
      <c r="O34" s="57">
        <v>1</v>
      </c>
      <c r="P34" s="57">
        <v>0</v>
      </c>
      <c r="Q34" s="57">
        <v>0</v>
      </c>
      <c r="R34" s="57">
        <v>1</v>
      </c>
      <c r="S34" s="57">
        <v>1</v>
      </c>
    </row>
    <row r="35" spans="4:19">
      <c r="D35" s="76"/>
      <c r="E35" s="76"/>
      <c r="F35" s="76"/>
      <c r="G35" s="76"/>
      <c r="H35" s="79" t="s">
        <v>285</v>
      </c>
      <c r="I35" s="90">
        <v>0</v>
      </c>
      <c r="J35" s="57">
        <v>1</v>
      </c>
      <c r="K35" s="57">
        <v>0</v>
      </c>
      <c r="L35" s="57">
        <v>1</v>
      </c>
      <c r="M35" s="57">
        <v>0</v>
      </c>
      <c r="N35" s="57">
        <v>1</v>
      </c>
      <c r="O35" s="57">
        <v>1</v>
      </c>
      <c r="P35" s="57">
        <v>0</v>
      </c>
      <c r="Q35" s="57">
        <v>0</v>
      </c>
      <c r="R35" s="57">
        <v>1</v>
      </c>
      <c r="S35" s="57">
        <v>1</v>
      </c>
    </row>
    <row r="36" spans="4:19">
      <c r="D36" s="56"/>
      <c r="E36" s="56"/>
      <c r="F36" s="56"/>
      <c r="G36" s="56"/>
      <c r="H36" s="50" t="s">
        <v>295</v>
      </c>
      <c r="I36" s="91" t="s">
        <v>286</v>
      </c>
      <c r="J36" s="83">
        <v>0</v>
      </c>
      <c r="K36" s="83">
        <v>0</v>
      </c>
      <c r="L36" s="83">
        <v>0</v>
      </c>
      <c r="M36" s="83">
        <v>1</v>
      </c>
      <c r="N36" s="83">
        <v>1</v>
      </c>
      <c r="O36" s="83">
        <v>0</v>
      </c>
      <c r="P36" s="83">
        <v>0</v>
      </c>
      <c r="Q36" s="83">
        <v>0</v>
      </c>
      <c r="R36" s="83">
        <v>1</v>
      </c>
      <c r="S36" s="83">
        <v>1</v>
      </c>
    </row>
    <row r="37" spans="4:19">
      <c r="D37" s="56"/>
      <c r="E37" s="56"/>
      <c r="F37" s="56"/>
      <c r="G37" s="56"/>
      <c r="H37" s="50" t="s">
        <v>315</v>
      </c>
      <c r="I37" s="91" t="s">
        <v>286</v>
      </c>
      <c r="J37" s="83">
        <v>1</v>
      </c>
      <c r="K37" s="83">
        <v>0</v>
      </c>
      <c r="L37" s="83">
        <v>0</v>
      </c>
      <c r="M37" s="83">
        <v>1</v>
      </c>
      <c r="N37" s="83">
        <v>1</v>
      </c>
      <c r="O37" s="83">
        <v>0</v>
      </c>
      <c r="P37" s="83">
        <v>0</v>
      </c>
      <c r="Q37" s="83">
        <v>0</v>
      </c>
      <c r="R37" s="83">
        <v>1</v>
      </c>
      <c r="S37" s="83">
        <v>1</v>
      </c>
    </row>
    <row r="38" spans="4:19">
      <c r="D38" s="56"/>
      <c r="E38" s="56"/>
      <c r="F38" s="56"/>
      <c r="G38" s="56"/>
      <c r="H38" s="50" t="s">
        <v>316</v>
      </c>
      <c r="I38" s="91" t="s">
        <v>286</v>
      </c>
      <c r="J38" s="83">
        <v>1</v>
      </c>
      <c r="K38" s="83">
        <v>0</v>
      </c>
      <c r="L38" s="83">
        <v>1</v>
      </c>
      <c r="M38" s="83">
        <v>1</v>
      </c>
      <c r="N38" s="83">
        <v>1</v>
      </c>
      <c r="O38" s="83">
        <v>0</v>
      </c>
      <c r="P38" s="83">
        <v>0</v>
      </c>
      <c r="Q38" s="83">
        <v>0</v>
      </c>
      <c r="R38" s="83">
        <v>1</v>
      </c>
      <c r="S38" s="83">
        <v>1</v>
      </c>
    </row>
    <row r="39" spans="4:19">
      <c r="D39" s="76"/>
      <c r="E39" s="76"/>
      <c r="F39" s="76"/>
      <c r="G39" s="76"/>
      <c r="H39" s="79" t="s">
        <v>106</v>
      </c>
      <c r="I39" s="90">
        <v>0</v>
      </c>
      <c r="J39" s="57">
        <v>1</v>
      </c>
      <c r="K39" s="57">
        <v>0</v>
      </c>
      <c r="L39" s="57">
        <v>0</v>
      </c>
      <c r="M39" s="57">
        <v>0</v>
      </c>
      <c r="N39" s="57">
        <v>1</v>
      </c>
      <c r="O39" s="57">
        <v>1</v>
      </c>
      <c r="P39" s="57">
        <v>0</v>
      </c>
      <c r="Q39" s="57">
        <v>0</v>
      </c>
      <c r="R39" s="57">
        <v>1</v>
      </c>
      <c r="S39" s="57">
        <v>1</v>
      </c>
    </row>
    <row r="40" spans="4:19">
      <c r="D40" s="76"/>
      <c r="E40" s="76"/>
      <c r="F40" s="76"/>
      <c r="G40" s="76"/>
      <c r="H40" s="79" t="s">
        <v>112</v>
      </c>
      <c r="I40" s="90">
        <v>0</v>
      </c>
      <c r="J40" s="57">
        <v>1</v>
      </c>
      <c r="K40" s="57">
        <v>1</v>
      </c>
      <c r="L40" s="57">
        <v>0</v>
      </c>
      <c r="M40" s="57">
        <v>0</v>
      </c>
      <c r="N40" s="57">
        <v>1</v>
      </c>
      <c r="O40" s="57">
        <v>1</v>
      </c>
      <c r="P40" s="57">
        <v>0</v>
      </c>
      <c r="Q40" s="57">
        <v>0</v>
      </c>
      <c r="R40" s="57">
        <v>1</v>
      </c>
      <c r="S40" s="57">
        <v>1</v>
      </c>
    </row>
    <row r="41" spans="4:19">
      <c r="D41" s="76"/>
      <c r="E41" s="76"/>
      <c r="F41" s="76"/>
      <c r="G41" s="76"/>
      <c r="H41" s="79" t="s">
        <v>114</v>
      </c>
      <c r="I41" s="90">
        <v>0</v>
      </c>
      <c r="J41" s="57">
        <v>1</v>
      </c>
      <c r="K41" s="57">
        <v>1</v>
      </c>
      <c r="L41" s="57">
        <v>1</v>
      </c>
      <c r="M41" s="57">
        <v>0</v>
      </c>
      <c r="N41" s="57">
        <v>1</v>
      </c>
      <c r="O41" s="57">
        <v>1</v>
      </c>
      <c r="P41" s="57">
        <v>0</v>
      </c>
      <c r="Q41" s="57">
        <v>0</v>
      </c>
      <c r="R41" s="57">
        <v>1</v>
      </c>
      <c r="S41" s="57">
        <v>1</v>
      </c>
    </row>
    <row r="42" spans="4:19">
      <c r="D42" s="76"/>
      <c r="E42" s="76"/>
      <c r="F42" s="76"/>
      <c r="G42" s="76"/>
      <c r="H42" s="79" t="s">
        <v>288</v>
      </c>
      <c r="I42" s="90">
        <v>1</v>
      </c>
      <c r="J42" s="57">
        <v>1</v>
      </c>
      <c r="K42" s="57">
        <v>0</v>
      </c>
      <c r="L42" s="57">
        <v>1</v>
      </c>
      <c r="M42" s="57">
        <v>0</v>
      </c>
      <c r="N42" s="57">
        <v>1</v>
      </c>
      <c r="O42" s="57">
        <v>1</v>
      </c>
      <c r="P42" s="57">
        <v>0</v>
      </c>
      <c r="Q42" s="57">
        <v>0</v>
      </c>
      <c r="R42" s="57">
        <v>1</v>
      </c>
      <c r="S42" s="57">
        <v>1</v>
      </c>
    </row>
    <row r="43" spans="4:19">
      <c r="D43" s="76"/>
      <c r="E43" s="76"/>
      <c r="F43" s="76"/>
      <c r="G43" s="76"/>
      <c r="H43" s="79" t="s">
        <v>317</v>
      </c>
      <c r="I43" s="90">
        <v>0</v>
      </c>
      <c r="J43" s="57">
        <v>0</v>
      </c>
      <c r="K43" s="57">
        <v>0</v>
      </c>
      <c r="L43" s="57">
        <v>1</v>
      </c>
      <c r="M43" s="57">
        <v>0</v>
      </c>
      <c r="N43" s="57">
        <v>0</v>
      </c>
      <c r="O43" s="57">
        <v>1</v>
      </c>
      <c r="P43" s="57">
        <v>0</v>
      </c>
      <c r="Q43" s="57">
        <v>0</v>
      </c>
      <c r="R43" s="57">
        <v>1</v>
      </c>
      <c r="S43" s="57">
        <v>1</v>
      </c>
    </row>
    <row r="44" spans="4:19">
      <c r="D44" s="76"/>
      <c r="E44" s="76"/>
      <c r="F44" s="76"/>
      <c r="G44" s="76"/>
      <c r="H44" s="79" t="s">
        <v>318</v>
      </c>
      <c r="I44" s="90">
        <v>0</v>
      </c>
      <c r="J44" s="57">
        <v>1</v>
      </c>
      <c r="K44" s="57">
        <v>0</v>
      </c>
      <c r="L44" s="57">
        <v>1</v>
      </c>
      <c r="M44" s="57">
        <v>0</v>
      </c>
      <c r="N44" s="57">
        <v>0</v>
      </c>
      <c r="O44" s="57">
        <v>1</v>
      </c>
      <c r="P44" s="57">
        <v>0</v>
      </c>
      <c r="Q44" s="57">
        <v>0</v>
      </c>
      <c r="R44" s="57">
        <v>1</v>
      </c>
      <c r="S44" s="57">
        <v>1</v>
      </c>
    </row>
    <row r="45" spans="4:19">
      <c r="D45" s="76"/>
      <c r="E45" s="76"/>
      <c r="F45" s="76"/>
      <c r="G45" s="76"/>
      <c r="H45" s="80" t="s">
        <v>319</v>
      </c>
      <c r="I45" s="90">
        <v>1</v>
      </c>
      <c r="J45" s="57">
        <v>1</v>
      </c>
      <c r="K45" s="57">
        <v>0</v>
      </c>
      <c r="L45" s="57">
        <v>1</v>
      </c>
      <c r="M45" s="57">
        <v>0</v>
      </c>
      <c r="N45" s="57">
        <v>0</v>
      </c>
      <c r="O45" s="57">
        <v>1</v>
      </c>
      <c r="P45" s="57">
        <v>0</v>
      </c>
      <c r="Q45" s="57">
        <v>0</v>
      </c>
      <c r="R45" s="57">
        <v>1</v>
      </c>
      <c r="S45" s="57">
        <v>1</v>
      </c>
    </row>
    <row r="46" spans="4:19">
      <c r="D46" s="77"/>
      <c r="E46" s="76"/>
      <c r="F46" s="76"/>
      <c r="G46" s="76"/>
      <c r="H46" s="79" t="s">
        <v>82</v>
      </c>
      <c r="I46" s="90" t="s">
        <v>286</v>
      </c>
      <c r="J46" s="57">
        <v>1</v>
      </c>
      <c r="K46" s="57">
        <v>0</v>
      </c>
      <c r="L46" s="57">
        <v>0</v>
      </c>
      <c r="M46" s="57">
        <v>0</v>
      </c>
      <c r="N46" s="57">
        <v>0</v>
      </c>
      <c r="O46" s="57">
        <v>1</v>
      </c>
      <c r="P46" s="57">
        <v>0</v>
      </c>
      <c r="Q46" s="57">
        <v>0</v>
      </c>
      <c r="R46" s="57">
        <v>1</v>
      </c>
      <c r="S46" s="57">
        <v>1</v>
      </c>
    </row>
    <row r="47" spans="4:19">
      <c r="D47" s="78"/>
      <c r="E47" s="78"/>
      <c r="F47" s="78"/>
      <c r="G47" s="78"/>
      <c r="H47" s="81" t="s">
        <v>86</v>
      </c>
      <c r="I47" s="84" t="s">
        <v>286</v>
      </c>
      <c r="J47" s="85">
        <v>1</v>
      </c>
      <c r="K47" s="85">
        <v>1</v>
      </c>
      <c r="L47" s="85">
        <v>1</v>
      </c>
      <c r="M47" s="85">
        <v>0</v>
      </c>
      <c r="N47" s="85">
        <v>0</v>
      </c>
      <c r="O47" s="85">
        <v>1</v>
      </c>
      <c r="P47" s="85">
        <v>0</v>
      </c>
      <c r="Q47" s="85">
        <v>0</v>
      </c>
      <c r="R47" s="85">
        <v>1</v>
      </c>
      <c r="S47" s="85">
        <v>1</v>
      </c>
    </row>
    <row r="48" spans="4:19">
      <c r="D48" s="78"/>
      <c r="E48" s="78"/>
      <c r="F48" s="78"/>
      <c r="G48" s="78"/>
      <c r="H48" s="94" t="s">
        <v>84</v>
      </c>
      <c r="I48" s="95" t="s">
        <v>286</v>
      </c>
      <c r="J48" s="96">
        <v>1</v>
      </c>
      <c r="K48" s="96">
        <v>1</v>
      </c>
      <c r="L48" s="96">
        <v>0</v>
      </c>
      <c r="M48" s="96">
        <v>0</v>
      </c>
      <c r="N48" s="96">
        <v>0</v>
      </c>
      <c r="O48" s="96">
        <v>1</v>
      </c>
      <c r="P48" s="96">
        <v>0</v>
      </c>
      <c r="Q48" s="96">
        <v>0</v>
      </c>
      <c r="R48" s="96">
        <v>1</v>
      </c>
      <c r="S48" s="96">
        <v>1</v>
      </c>
    </row>
    <row r="49" spans="8:19">
      <c r="H49" s="50" t="s">
        <v>303</v>
      </c>
      <c r="I49" s="57" t="s">
        <v>286</v>
      </c>
      <c r="J49" s="30">
        <v>0</v>
      </c>
      <c r="K49" s="30">
        <v>1</v>
      </c>
      <c r="L49" s="30">
        <v>0</v>
      </c>
      <c r="M49" s="30">
        <v>0</v>
      </c>
      <c r="N49" s="30">
        <v>0</v>
      </c>
      <c r="O49" s="30">
        <v>1</v>
      </c>
      <c r="P49" s="30">
        <v>0</v>
      </c>
      <c r="Q49" s="30">
        <v>0</v>
      </c>
      <c r="R49" s="30">
        <v>1</v>
      </c>
      <c r="S49" s="30">
        <v>1</v>
      </c>
    </row>
    <row r="50" spans="8:19">
      <c r="H50" s="50" t="s">
        <v>306</v>
      </c>
      <c r="I50" s="57" t="s">
        <v>286</v>
      </c>
      <c r="J50" s="30">
        <v>0</v>
      </c>
      <c r="K50" s="30">
        <v>1</v>
      </c>
      <c r="L50" s="30">
        <v>1</v>
      </c>
      <c r="M50" s="30">
        <v>0</v>
      </c>
      <c r="N50" s="30">
        <v>0</v>
      </c>
      <c r="O50" s="30">
        <v>1</v>
      </c>
      <c r="P50" s="30">
        <v>0</v>
      </c>
      <c r="Q50" s="30">
        <v>0</v>
      </c>
      <c r="R50" s="30">
        <v>1</v>
      </c>
      <c r="S50" s="30">
        <v>1</v>
      </c>
    </row>
  </sheetData>
  <mergeCells count="9">
    <mergeCell ref="M29:S29"/>
    <mergeCell ref="M4:S4"/>
    <mergeCell ref="I4:L4"/>
    <mergeCell ref="H4:H5"/>
    <mergeCell ref="C2:H2"/>
    <mergeCell ref="C4:G4"/>
    <mergeCell ref="D29:G29"/>
    <mergeCell ref="H29:H30"/>
    <mergeCell ref="I29:L2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6C95-F674-4C6F-B070-2AF9A0568608}">
  <dimension ref="A3:C17"/>
  <sheetViews>
    <sheetView workbookViewId="0">
      <selection activeCell="A7" sqref="A7:B7"/>
    </sheetView>
  </sheetViews>
  <sheetFormatPr defaultRowHeight="14.4"/>
  <cols>
    <col min="1" max="1" width="18.6640625" customWidth="1"/>
    <col min="2" max="2" width="19.6640625" customWidth="1"/>
    <col min="3" max="3" width="23.33203125" customWidth="1"/>
  </cols>
  <sheetData>
    <row r="3" spans="1:3" ht="15" thickBot="1"/>
    <row r="4" spans="1:3" ht="18.600000000000001" thickBot="1">
      <c r="A4" s="196" t="s">
        <v>203</v>
      </c>
      <c r="B4" s="196" t="s">
        <v>204</v>
      </c>
      <c r="C4" s="196" t="s">
        <v>320</v>
      </c>
    </row>
    <row r="5" spans="1:3" ht="15" thickBot="1">
      <c r="A5" s="145">
        <v>0</v>
      </c>
      <c r="B5" s="145">
        <v>1</v>
      </c>
      <c r="C5" s="145" t="s">
        <v>321</v>
      </c>
    </row>
    <row r="6" spans="1:3" ht="15" thickBot="1">
      <c r="A6" s="145">
        <v>1</v>
      </c>
      <c r="B6" s="145">
        <v>0</v>
      </c>
      <c r="C6" s="145" t="s">
        <v>322</v>
      </c>
    </row>
    <row r="7" spans="1:3" ht="15" thickBot="1">
      <c r="A7" s="145">
        <v>1</v>
      </c>
      <c r="B7" s="145">
        <v>1</v>
      </c>
      <c r="C7" s="145" t="s">
        <v>323</v>
      </c>
    </row>
    <row r="8" spans="1:3" ht="15" thickBot="1">
      <c r="A8" s="145">
        <v>0</v>
      </c>
      <c r="B8" s="145">
        <v>0</v>
      </c>
      <c r="C8" s="145" t="s">
        <v>324</v>
      </c>
    </row>
    <row r="12" spans="1:3" ht="15" thickBot="1"/>
    <row r="13" spans="1:3" ht="18.600000000000001" thickBot="1">
      <c r="A13" s="196" t="s">
        <v>201</v>
      </c>
      <c r="B13" s="196" t="s">
        <v>202</v>
      </c>
      <c r="C13" s="196" t="s">
        <v>320</v>
      </c>
    </row>
    <row r="14" spans="1:3" ht="15" thickBot="1">
      <c r="A14" s="145">
        <v>0</v>
      </c>
      <c r="B14" s="145">
        <v>1</v>
      </c>
      <c r="C14" s="145" t="s">
        <v>321</v>
      </c>
    </row>
    <row r="15" spans="1:3" ht="15" thickBot="1">
      <c r="A15" s="145">
        <v>1</v>
      </c>
      <c r="B15" s="145">
        <v>0</v>
      </c>
      <c r="C15" s="145" t="s">
        <v>322</v>
      </c>
    </row>
    <row r="16" spans="1:3" ht="15" thickBot="1">
      <c r="A16" s="145">
        <v>1</v>
      </c>
      <c r="B16" s="145">
        <v>1</v>
      </c>
      <c r="C16" s="145" t="s">
        <v>323</v>
      </c>
    </row>
    <row r="17" spans="1:3" ht="15" thickBot="1">
      <c r="A17" s="145">
        <v>0</v>
      </c>
      <c r="B17" s="145">
        <v>0</v>
      </c>
      <c r="C17" s="145" t="s">
        <v>325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ABA8-1F6C-49B7-9A85-D5A8CF328328}">
  <dimension ref="B1:U13"/>
  <sheetViews>
    <sheetView topLeftCell="C1" zoomScale="130" zoomScaleNormal="130" workbookViewId="0">
      <selection activeCell="S17" sqref="S17"/>
    </sheetView>
  </sheetViews>
  <sheetFormatPr defaultRowHeight="14.4"/>
  <cols>
    <col min="2" max="2" width="12.33203125" customWidth="1"/>
    <col min="3" max="3" width="26.44140625" customWidth="1"/>
    <col min="4" max="14" width="4.6640625" customWidth="1"/>
    <col min="15" max="19" width="8.6640625" customWidth="1"/>
    <col min="20" max="20" width="36.33203125" customWidth="1"/>
    <col min="21" max="21" width="23.33203125" customWidth="1"/>
  </cols>
  <sheetData>
    <row r="1" spans="2:21" ht="15" thickBot="1"/>
    <row r="2" spans="2:21">
      <c r="B2" s="322" t="s">
        <v>1</v>
      </c>
      <c r="C2" s="324" t="s">
        <v>326</v>
      </c>
      <c r="D2" s="320" t="s">
        <v>281</v>
      </c>
      <c r="E2" s="320"/>
      <c r="F2" s="320"/>
      <c r="G2" s="320"/>
      <c r="H2" s="321" t="s">
        <v>282</v>
      </c>
      <c r="I2" s="321"/>
      <c r="J2" s="321"/>
      <c r="K2" s="321"/>
      <c r="L2" s="321"/>
      <c r="M2" s="321"/>
      <c r="N2" s="321"/>
      <c r="O2" s="318"/>
      <c r="P2" s="318"/>
      <c r="Q2" s="318"/>
      <c r="R2" s="318"/>
      <c r="S2" s="319"/>
    </row>
    <row r="3" spans="2:21" ht="22.2" customHeight="1" thickBot="1">
      <c r="B3" s="323"/>
      <c r="C3" s="325"/>
      <c r="D3" s="60">
        <v>30</v>
      </c>
      <c r="E3" s="60">
        <v>14</v>
      </c>
      <c r="F3" s="60">
        <v>13</v>
      </c>
      <c r="G3" s="60">
        <v>12</v>
      </c>
      <c r="H3" s="61">
        <v>6</v>
      </c>
      <c r="I3" s="61">
        <v>5</v>
      </c>
      <c r="J3" s="61">
        <v>4</v>
      </c>
      <c r="K3" s="61">
        <v>3</v>
      </c>
      <c r="L3" s="61">
        <v>2</v>
      </c>
      <c r="M3" s="61">
        <v>1</v>
      </c>
      <c r="N3" s="61">
        <v>0</v>
      </c>
      <c r="O3" s="62" t="s">
        <v>195</v>
      </c>
      <c r="P3" s="62" t="s">
        <v>196</v>
      </c>
      <c r="Q3" s="62" t="s">
        <v>246</v>
      </c>
      <c r="R3" s="62" t="s">
        <v>244</v>
      </c>
      <c r="S3" s="65" t="s">
        <v>327</v>
      </c>
    </row>
    <row r="4" spans="2:21">
      <c r="B4" s="66" t="s">
        <v>24</v>
      </c>
      <c r="C4" s="67" t="s">
        <v>26</v>
      </c>
      <c r="D4" s="68" t="s">
        <v>286</v>
      </c>
      <c r="E4" s="68" t="s">
        <v>29</v>
      </c>
      <c r="F4" s="68" t="s">
        <v>29</v>
      </c>
      <c r="G4" s="68" t="s">
        <v>29</v>
      </c>
      <c r="H4" s="69">
        <v>1</v>
      </c>
      <c r="I4" s="69">
        <v>1</v>
      </c>
      <c r="J4" s="69">
        <v>0</v>
      </c>
      <c r="K4" s="69">
        <v>1</v>
      </c>
      <c r="L4" s="69">
        <v>1</v>
      </c>
      <c r="M4" s="69">
        <v>1</v>
      </c>
      <c r="N4" s="69">
        <v>1</v>
      </c>
      <c r="O4" s="63">
        <v>0</v>
      </c>
      <c r="P4" s="63">
        <v>1</v>
      </c>
      <c r="Q4" s="63">
        <v>0</v>
      </c>
      <c r="R4" s="63">
        <v>0</v>
      </c>
      <c r="S4" s="64">
        <v>0</v>
      </c>
      <c r="T4" s="56" t="s">
        <v>328</v>
      </c>
      <c r="U4" t="s">
        <v>329</v>
      </c>
    </row>
    <row r="5" spans="2:21">
      <c r="B5" s="70" t="s">
        <v>28</v>
      </c>
      <c r="C5" s="59" t="s">
        <v>30</v>
      </c>
      <c r="D5" s="55" t="s">
        <v>286</v>
      </c>
      <c r="E5" s="55">
        <v>0</v>
      </c>
      <c r="F5" s="55">
        <v>0</v>
      </c>
      <c r="G5" s="55">
        <v>0</v>
      </c>
      <c r="H5" s="3">
        <v>1</v>
      </c>
      <c r="I5" s="3">
        <v>1</v>
      </c>
      <c r="J5" s="3">
        <v>0</v>
      </c>
      <c r="K5" s="3">
        <v>0</v>
      </c>
      <c r="L5" s="3">
        <v>1</v>
      </c>
      <c r="M5" s="3">
        <v>1</v>
      </c>
      <c r="N5" s="3">
        <v>1</v>
      </c>
      <c r="O5" s="58">
        <v>1</v>
      </c>
      <c r="P5" s="58">
        <v>0</v>
      </c>
      <c r="Q5" s="58">
        <v>0</v>
      </c>
      <c r="R5" s="58">
        <v>0</v>
      </c>
      <c r="S5" s="71">
        <v>0</v>
      </c>
      <c r="T5" s="56" t="s">
        <v>330</v>
      </c>
      <c r="U5" t="s">
        <v>329</v>
      </c>
    </row>
    <row r="6" spans="2:21">
      <c r="B6" s="70" t="s">
        <v>34</v>
      </c>
      <c r="C6" s="59" t="s">
        <v>36</v>
      </c>
      <c r="D6" s="55" t="s">
        <v>286</v>
      </c>
      <c r="E6" s="55">
        <v>0</v>
      </c>
      <c r="F6" s="55">
        <v>0</v>
      </c>
      <c r="G6" s="55">
        <v>0</v>
      </c>
      <c r="H6" s="3">
        <v>1</v>
      </c>
      <c r="I6" s="3">
        <v>1</v>
      </c>
      <c r="J6" s="3">
        <v>0</v>
      </c>
      <c r="K6" s="3">
        <v>0</v>
      </c>
      <c r="L6" s="3">
        <v>0</v>
      </c>
      <c r="M6" s="3">
        <v>1</v>
      </c>
      <c r="N6" s="3">
        <v>1</v>
      </c>
      <c r="O6" s="58">
        <v>1</v>
      </c>
      <c r="P6" s="58">
        <v>1</v>
      </c>
      <c r="Q6" s="58">
        <v>1</v>
      </c>
      <c r="R6" s="58">
        <v>0</v>
      </c>
      <c r="S6" s="71">
        <v>0</v>
      </c>
      <c r="T6" s="317" t="s">
        <v>331</v>
      </c>
    </row>
    <row r="7" spans="2:21">
      <c r="B7" s="70" t="s">
        <v>38</v>
      </c>
      <c r="C7" s="59" t="s">
        <v>39</v>
      </c>
      <c r="D7" s="55" t="s">
        <v>286</v>
      </c>
      <c r="E7" s="55">
        <v>0</v>
      </c>
      <c r="F7" s="55">
        <v>0</v>
      </c>
      <c r="G7" s="55">
        <v>1</v>
      </c>
      <c r="H7" s="3">
        <v>1</v>
      </c>
      <c r="I7" s="3">
        <v>1</v>
      </c>
      <c r="J7" s="3">
        <v>0</v>
      </c>
      <c r="K7" s="3">
        <v>0</v>
      </c>
      <c r="L7" s="3">
        <v>0</v>
      </c>
      <c r="M7" s="3">
        <v>1</v>
      </c>
      <c r="N7" s="3">
        <v>1</v>
      </c>
      <c r="O7" s="58">
        <v>1</v>
      </c>
      <c r="P7" s="58">
        <v>0</v>
      </c>
      <c r="Q7" s="58">
        <v>0</v>
      </c>
      <c r="R7" s="58">
        <v>1</v>
      </c>
      <c r="S7" s="71">
        <v>1</v>
      </c>
      <c r="T7" s="317"/>
    </row>
    <row r="8" spans="2:21">
      <c r="B8" s="70" t="s">
        <v>41</v>
      </c>
      <c r="C8" s="59" t="s">
        <v>42</v>
      </c>
      <c r="D8" s="55" t="s">
        <v>286</v>
      </c>
      <c r="E8" s="55">
        <v>1</v>
      </c>
      <c r="F8" s="55">
        <v>0</v>
      </c>
      <c r="G8" s="55">
        <v>0</v>
      </c>
      <c r="H8" s="3">
        <v>1</v>
      </c>
      <c r="I8" s="3">
        <v>1</v>
      </c>
      <c r="J8" s="3">
        <v>0</v>
      </c>
      <c r="K8" s="3">
        <v>0</v>
      </c>
      <c r="L8" s="3">
        <v>0</v>
      </c>
      <c r="M8" s="3">
        <v>1</v>
      </c>
      <c r="N8" s="3">
        <v>1</v>
      </c>
      <c r="O8" s="58">
        <v>1</v>
      </c>
      <c r="P8" s="58">
        <v>1</v>
      </c>
      <c r="Q8" s="58">
        <v>0</v>
      </c>
      <c r="R8" s="58">
        <v>0</v>
      </c>
      <c r="S8" s="71">
        <v>1</v>
      </c>
      <c r="T8" s="317"/>
    </row>
    <row r="9" spans="2:21">
      <c r="B9" s="70" t="s">
        <v>44</v>
      </c>
      <c r="C9" s="59" t="s">
        <v>45</v>
      </c>
      <c r="D9" s="55" t="s">
        <v>286</v>
      </c>
      <c r="E9" s="55">
        <v>1</v>
      </c>
      <c r="F9" s="55">
        <v>0</v>
      </c>
      <c r="G9" s="55">
        <v>1</v>
      </c>
      <c r="H9" s="3">
        <v>1</v>
      </c>
      <c r="I9" s="3">
        <v>1</v>
      </c>
      <c r="J9" s="3">
        <v>0</v>
      </c>
      <c r="K9" s="3">
        <v>0</v>
      </c>
      <c r="L9" s="3">
        <v>0</v>
      </c>
      <c r="M9" s="3">
        <v>1</v>
      </c>
      <c r="N9" s="3">
        <v>1</v>
      </c>
      <c r="O9" s="58">
        <v>1</v>
      </c>
      <c r="P9" s="58">
        <v>1</v>
      </c>
      <c r="Q9" s="58">
        <v>0</v>
      </c>
      <c r="R9" s="58">
        <v>1</v>
      </c>
      <c r="S9" s="71">
        <v>0</v>
      </c>
      <c r="T9" s="317"/>
    </row>
    <row r="10" spans="2:21">
      <c r="B10" s="70" t="s">
        <v>47</v>
      </c>
      <c r="C10" s="59" t="s">
        <v>48</v>
      </c>
      <c r="D10" s="55" t="s">
        <v>286</v>
      </c>
      <c r="E10" s="55">
        <v>1</v>
      </c>
      <c r="F10" s="55">
        <v>1</v>
      </c>
      <c r="G10" s="55">
        <v>0</v>
      </c>
      <c r="H10" s="3">
        <v>1</v>
      </c>
      <c r="I10" s="3">
        <v>1</v>
      </c>
      <c r="J10" s="3">
        <v>0</v>
      </c>
      <c r="K10" s="3">
        <v>0</v>
      </c>
      <c r="L10" s="3">
        <v>0</v>
      </c>
      <c r="M10" s="3">
        <v>1</v>
      </c>
      <c r="N10" s="3">
        <v>1</v>
      </c>
      <c r="O10" s="58">
        <v>1</v>
      </c>
      <c r="P10" s="58">
        <v>1</v>
      </c>
      <c r="Q10" s="58">
        <v>0</v>
      </c>
      <c r="R10" s="58">
        <v>0</v>
      </c>
      <c r="S10" s="71">
        <v>1</v>
      </c>
      <c r="T10" s="317"/>
    </row>
    <row r="11" spans="2:21">
      <c r="B11" s="70" t="s">
        <v>50</v>
      </c>
      <c r="C11" s="59" t="s">
        <v>51</v>
      </c>
      <c r="D11" s="55" t="s">
        <v>286</v>
      </c>
      <c r="E11" s="55">
        <v>1</v>
      </c>
      <c r="F11" s="55">
        <v>1</v>
      </c>
      <c r="G11" s="55">
        <v>1</v>
      </c>
      <c r="H11" s="3">
        <v>1</v>
      </c>
      <c r="I11" s="3">
        <v>1</v>
      </c>
      <c r="J11" s="3">
        <v>0</v>
      </c>
      <c r="K11" s="3">
        <v>0</v>
      </c>
      <c r="L11" s="3">
        <v>0</v>
      </c>
      <c r="M11" s="3">
        <v>1</v>
      </c>
      <c r="N11" s="3">
        <v>1</v>
      </c>
      <c r="O11" s="58">
        <v>1</v>
      </c>
      <c r="P11" s="58">
        <v>1</v>
      </c>
      <c r="Q11" s="58">
        <v>0</v>
      </c>
      <c r="R11" s="58">
        <v>1</v>
      </c>
      <c r="S11" s="71">
        <v>0</v>
      </c>
      <c r="T11" s="317"/>
    </row>
    <row r="12" spans="2:21">
      <c r="B12" s="201" t="s">
        <v>21</v>
      </c>
      <c r="C12" s="202" t="s">
        <v>22</v>
      </c>
      <c r="D12" s="203" t="s">
        <v>29</v>
      </c>
      <c r="E12" s="203" t="s">
        <v>29</v>
      </c>
      <c r="F12" s="203" t="s">
        <v>29</v>
      </c>
      <c r="G12" s="203" t="s">
        <v>29</v>
      </c>
      <c r="H12" s="204">
        <v>0</v>
      </c>
      <c r="I12" s="204">
        <v>0</v>
      </c>
      <c r="J12" s="204">
        <v>1</v>
      </c>
      <c r="K12" s="204">
        <v>0</v>
      </c>
      <c r="L12" s="204">
        <v>1</v>
      </c>
      <c r="M12" s="204">
        <v>1</v>
      </c>
      <c r="N12" s="204">
        <v>1</v>
      </c>
      <c r="O12" s="58">
        <v>1</v>
      </c>
      <c r="P12" s="58">
        <v>1</v>
      </c>
      <c r="Q12" s="205">
        <v>0</v>
      </c>
      <c r="R12" s="205">
        <v>0</v>
      </c>
      <c r="S12" s="206">
        <v>0</v>
      </c>
      <c r="T12" s="56" t="s">
        <v>328</v>
      </c>
    </row>
    <row r="13" spans="2:21" ht="15" thickBot="1">
      <c r="B13" s="72" t="s">
        <v>332</v>
      </c>
      <c r="C13" s="73" t="s">
        <v>333</v>
      </c>
      <c r="D13" s="74" t="s">
        <v>286</v>
      </c>
      <c r="E13" s="74" t="s">
        <v>286</v>
      </c>
      <c r="F13" s="74" t="s">
        <v>286</v>
      </c>
      <c r="G13" s="74" t="s">
        <v>286</v>
      </c>
      <c r="H13" s="74" t="s">
        <v>286</v>
      </c>
      <c r="I13" s="74" t="s">
        <v>286</v>
      </c>
      <c r="J13" s="74" t="s">
        <v>286</v>
      </c>
      <c r="K13" s="74" t="s">
        <v>286</v>
      </c>
      <c r="L13" s="74" t="s">
        <v>286</v>
      </c>
      <c r="M13" s="74" t="s">
        <v>286</v>
      </c>
      <c r="N13" s="74" t="s">
        <v>286</v>
      </c>
      <c r="O13" s="74">
        <v>0</v>
      </c>
      <c r="P13" s="74">
        <v>0</v>
      </c>
      <c r="Q13" s="74" t="s">
        <v>286</v>
      </c>
      <c r="R13" s="74" t="s">
        <v>286</v>
      </c>
      <c r="S13" s="75" t="s">
        <v>286</v>
      </c>
      <c r="T13" s="56" t="s">
        <v>334</v>
      </c>
    </row>
  </sheetData>
  <mergeCells count="6">
    <mergeCell ref="T6:T11"/>
    <mergeCell ref="O2:S2"/>
    <mergeCell ref="D2:G2"/>
    <mergeCell ref="H2:N2"/>
    <mergeCell ref="B2:B3"/>
    <mergeCell ref="C2:C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2D09A-0A7C-46B9-B44D-62038C5BA107}">
  <dimension ref="C2:AC39"/>
  <sheetViews>
    <sheetView topLeftCell="C1" workbookViewId="0">
      <selection activeCell="T6" sqref="T6"/>
    </sheetView>
  </sheetViews>
  <sheetFormatPr defaultRowHeight="14.4"/>
  <cols>
    <col min="13" max="13" width="9.6640625" customWidth="1"/>
  </cols>
  <sheetData>
    <row r="2" spans="3:29" ht="28.8">
      <c r="C2" s="228">
        <v>14</v>
      </c>
      <c r="D2" s="228">
        <v>13</v>
      </c>
      <c r="E2" s="228">
        <v>12</v>
      </c>
      <c r="F2" s="229">
        <v>6</v>
      </c>
      <c r="G2" s="229">
        <v>5</v>
      </c>
      <c r="H2" s="229">
        <v>4</v>
      </c>
      <c r="I2" s="229">
        <v>3</v>
      </c>
      <c r="J2" s="229">
        <v>2</v>
      </c>
      <c r="K2" s="229">
        <v>1</v>
      </c>
      <c r="L2" s="230">
        <v>0</v>
      </c>
      <c r="M2" s="18" t="s">
        <v>335</v>
      </c>
      <c r="N2" s="187" t="s">
        <v>188</v>
      </c>
      <c r="O2" s="187" t="s">
        <v>189</v>
      </c>
      <c r="P2" s="187" t="s">
        <v>190</v>
      </c>
      <c r="Q2" s="188" t="s">
        <v>191</v>
      </c>
      <c r="R2" s="188" t="s">
        <v>192</v>
      </c>
      <c r="S2" s="189" t="s">
        <v>12</v>
      </c>
      <c r="T2" s="186" t="s">
        <v>195</v>
      </c>
      <c r="U2" s="186" t="s">
        <v>196</v>
      </c>
      <c r="V2" s="189" t="s">
        <v>197</v>
      </c>
      <c r="W2" s="189" t="s">
        <v>198</v>
      </c>
      <c r="X2" s="191" t="s">
        <v>199</v>
      </c>
      <c r="Y2" s="192" t="s">
        <v>201</v>
      </c>
      <c r="Z2" s="192" t="s">
        <v>202</v>
      </c>
      <c r="AA2" s="193" t="s">
        <v>203</v>
      </c>
      <c r="AB2" s="193" t="s">
        <v>204</v>
      </c>
      <c r="AC2" s="190" t="s">
        <v>13</v>
      </c>
    </row>
    <row r="3" spans="3:29">
      <c r="C3" s="35" t="s">
        <v>29</v>
      </c>
      <c r="D3" s="35" t="s">
        <v>29</v>
      </c>
      <c r="E3" s="35" t="s">
        <v>29</v>
      </c>
      <c r="F3" s="31">
        <v>0</v>
      </c>
      <c r="G3" s="31">
        <v>1</v>
      </c>
      <c r="H3" s="31">
        <v>1</v>
      </c>
      <c r="I3" s="31">
        <v>0</v>
      </c>
      <c r="J3" s="31">
        <v>1</v>
      </c>
      <c r="K3" s="31">
        <v>1</v>
      </c>
      <c r="L3" s="37">
        <v>1</v>
      </c>
      <c r="M3" s="231">
        <v>55</v>
      </c>
      <c r="N3" s="165">
        <v>0</v>
      </c>
      <c r="O3" s="165">
        <v>0</v>
      </c>
      <c r="P3" s="165">
        <v>1</v>
      </c>
      <c r="Q3" s="5">
        <v>1</v>
      </c>
      <c r="R3" s="5">
        <v>0</v>
      </c>
      <c r="S3" s="158">
        <v>0</v>
      </c>
      <c r="T3" s="153">
        <v>0</v>
      </c>
      <c r="U3" s="153">
        <v>0</v>
      </c>
      <c r="V3" s="158">
        <v>0</v>
      </c>
      <c r="W3" s="158">
        <v>1</v>
      </c>
      <c r="X3" s="158">
        <v>1</v>
      </c>
      <c r="Y3" s="153">
        <v>0</v>
      </c>
      <c r="Z3" s="153">
        <v>0</v>
      </c>
      <c r="AA3" s="174">
        <v>0</v>
      </c>
      <c r="AB3" s="174">
        <v>0</v>
      </c>
      <c r="AC3" s="82">
        <v>1</v>
      </c>
    </row>
    <row r="4" spans="3:29">
      <c r="C4" s="33" t="s">
        <v>29</v>
      </c>
      <c r="D4" s="33" t="s">
        <v>29</v>
      </c>
      <c r="E4" s="33" t="s">
        <v>29</v>
      </c>
      <c r="F4" s="31">
        <v>0</v>
      </c>
      <c r="G4" s="31">
        <v>0</v>
      </c>
      <c r="H4" s="31">
        <v>1</v>
      </c>
      <c r="I4" s="31">
        <v>0</v>
      </c>
      <c r="J4" s="31">
        <v>1</v>
      </c>
      <c r="K4" s="31">
        <v>1</v>
      </c>
      <c r="L4" s="37">
        <v>1</v>
      </c>
      <c r="M4" s="30">
        <v>23</v>
      </c>
      <c r="N4" s="165">
        <v>0</v>
      </c>
      <c r="O4" s="165">
        <v>0</v>
      </c>
      <c r="P4" s="165">
        <v>1</v>
      </c>
      <c r="Q4" s="5">
        <v>1</v>
      </c>
      <c r="R4" s="5">
        <v>0</v>
      </c>
      <c r="S4" s="158">
        <v>0</v>
      </c>
      <c r="T4" s="153">
        <v>1</v>
      </c>
      <c r="U4" s="153">
        <v>1</v>
      </c>
      <c r="V4" s="158">
        <v>0</v>
      </c>
      <c r="W4" s="158">
        <v>1</v>
      </c>
      <c r="X4" s="158">
        <v>0</v>
      </c>
      <c r="Y4" s="153">
        <v>0</v>
      </c>
      <c r="Z4" s="153">
        <v>0</v>
      </c>
      <c r="AA4" s="174">
        <v>0</v>
      </c>
      <c r="AB4" s="174">
        <v>0</v>
      </c>
      <c r="AC4" s="82">
        <v>1</v>
      </c>
    </row>
    <row r="5" spans="3:29" ht="15" thickBot="1">
      <c r="C5" s="130" t="s">
        <v>29</v>
      </c>
      <c r="D5" s="130" t="s">
        <v>29</v>
      </c>
      <c r="E5" s="130" t="s">
        <v>29</v>
      </c>
      <c r="F5" s="131">
        <v>1</v>
      </c>
      <c r="G5" s="131">
        <v>1</v>
      </c>
      <c r="H5" s="131">
        <v>0</v>
      </c>
      <c r="I5" s="131">
        <v>1</v>
      </c>
      <c r="J5" s="131">
        <v>1</v>
      </c>
      <c r="K5" s="131">
        <v>1</v>
      </c>
      <c r="L5" s="132">
        <v>1</v>
      </c>
      <c r="M5" s="30">
        <v>111</v>
      </c>
      <c r="N5" s="166">
        <v>0</v>
      </c>
      <c r="O5" s="166">
        <v>1</v>
      </c>
      <c r="P5" s="166">
        <v>0</v>
      </c>
      <c r="Q5" s="129">
        <v>0</v>
      </c>
      <c r="R5" s="129">
        <v>1</v>
      </c>
      <c r="S5" s="159">
        <v>0</v>
      </c>
      <c r="T5" s="154">
        <v>0</v>
      </c>
      <c r="U5" s="154">
        <v>1</v>
      </c>
      <c r="V5" s="159">
        <v>0</v>
      </c>
      <c r="W5" s="159">
        <v>1</v>
      </c>
      <c r="X5" s="159">
        <v>0</v>
      </c>
      <c r="Y5" s="153">
        <v>0</v>
      </c>
      <c r="Z5" s="153">
        <v>0</v>
      </c>
      <c r="AA5" s="174">
        <v>0</v>
      </c>
      <c r="AB5" s="174">
        <v>0</v>
      </c>
      <c r="AC5" s="170">
        <v>1</v>
      </c>
    </row>
    <row r="6" spans="3:29" ht="15" thickBot="1">
      <c r="C6" s="139">
        <v>0</v>
      </c>
      <c r="D6" s="139">
        <v>0</v>
      </c>
      <c r="E6" s="139">
        <v>0</v>
      </c>
      <c r="F6" s="141">
        <v>1</v>
      </c>
      <c r="G6" s="141">
        <v>1</v>
      </c>
      <c r="H6" s="141">
        <v>0</v>
      </c>
      <c r="I6" s="141">
        <v>0</v>
      </c>
      <c r="J6" s="141">
        <v>1</v>
      </c>
      <c r="K6" s="141">
        <v>1</v>
      </c>
      <c r="L6" s="142">
        <v>1</v>
      </c>
      <c r="M6" s="30">
        <v>103</v>
      </c>
      <c r="N6" s="167">
        <v>0</v>
      </c>
      <c r="O6" s="167">
        <v>1</v>
      </c>
      <c r="P6" s="167">
        <v>1</v>
      </c>
      <c r="Q6" s="163">
        <v>0</v>
      </c>
      <c r="R6" s="163">
        <v>1</v>
      </c>
      <c r="S6" s="160">
        <v>0</v>
      </c>
      <c r="T6" s="155">
        <v>1</v>
      </c>
      <c r="U6" s="155">
        <v>0</v>
      </c>
      <c r="V6" s="160">
        <v>0</v>
      </c>
      <c r="W6" s="160">
        <v>1</v>
      </c>
      <c r="X6" s="160">
        <v>0</v>
      </c>
      <c r="Y6" s="153">
        <v>0</v>
      </c>
      <c r="Z6" s="153">
        <v>0</v>
      </c>
      <c r="AA6" s="174">
        <v>0</v>
      </c>
      <c r="AB6" s="174">
        <v>0</v>
      </c>
      <c r="AC6" s="171">
        <v>1</v>
      </c>
    </row>
    <row r="7" spans="3:29">
      <c r="C7" s="111">
        <v>0</v>
      </c>
      <c r="D7" s="111">
        <v>0</v>
      </c>
      <c r="E7" s="111">
        <v>0</v>
      </c>
      <c r="F7" s="114">
        <v>1</v>
      </c>
      <c r="G7" s="114">
        <v>1</v>
      </c>
      <c r="H7" s="114">
        <v>0</v>
      </c>
      <c r="I7" s="114">
        <v>0</v>
      </c>
      <c r="J7" s="114">
        <v>0</v>
      </c>
      <c r="K7" s="114">
        <v>1</v>
      </c>
      <c r="L7" s="115">
        <v>1</v>
      </c>
      <c r="M7" s="30">
        <v>99</v>
      </c>
      <c r="N7" s="168">
        <v>1</v>
      </c>
      <c r="O7" s="168">
        <v>0</v>
      </c>
      <c r="P7" s="168">
        <v>0</v>
      </c>
      <c r="Q7" s="212">
        <v>1</v>
      </c>
      <c r="R7" s="212">
        <v>0</v>
      </c>
      <c r="S7" s="161">
        <v>1</v>
      </c>
      <c r="T7" s="156">
        <v>1</v>
      </c>
      <c r="U7" s="156">
        <v>1</v>
      </c>
      <c r="V7" s="161">
        <v>0</v>
      </c>
      <c r="W7" s="161">
        <v>0</v>
      </c>
      <c r="X7" s="161">
        <v>0</v>
      </c>
      <c r="Y7" s="153">
        <v>0</v>
      </c>
      <c r="Z7" s="153">
        <v>0</v>
      </c>
      <c r="AA7" s="174">
        <v>0</v>
      </c>
      <c r="AB7" s="174">
        <v>0</v>
      </c>
      <c r="AC7" s="172">
        <v>0</v>
      </c>
    </row>
    <row r="8" spans="3:29">
      <c r="C8" s="33">
        <v>0</v>
      </c>
      <c r="D8" s="33">
        <v>0</v>
      </c>
      <c r="E8" s="33">
        <v>1</v>
      </c>
      <c r="F8" s="31">
        <v>1</v>
      </c>
      <c r="G8" s="31">
        <v>1</v>
      </c>
      <c r="H8" s="31">
        <v>0</v>
      </c>
      <c r="I8" s="31">
        <v>0</v>
      </c>
      <c r="J8" s="31">
        <v>0</v>
      </c>
      <c r="K8" s="31">
        <v>1</v>
      </c>
      <c r="L8" s="37">
        <v>1</v>
      </c>
      <c r="M8" s="30">
        <v>227</v>
      </c>
      <c r="N8" s="165">
        <v>1</v>
      </c>
      <c r="O8" s="165">
        <v>0</v>
      </c>
      <c r="P8" s="165">
        <v>0</v>
      </c>
      <c r="Q8" s="164">
        <v>1</v>
      </c>
      <c r="R8" s="164">
        <v>0</v>
      </c>
      <c r="S8" s="161">
        <v>1</v>
      </c>
      <c r="T8" s="156">
        <v>1</v>
      </c>
      <c r="U8" s="156">
        <v>1</v>
      </c>
      <c r="V8" s="161">
        <v>0</v>
      </c>
      <c r="W8" s="161">
        <v>0</v>
      </c>
      <c r="X8" s="161">
        <v>0</v>
      </c>
      <c r="Y8" s="153">
        <v>0</v>
      </c>
      <c r="Z8" s="153">
        <v>0</v>
      </c>
      <c r="AA8" s="174">
        <v>0</v>
      </c>
      <c r="AB8" s="174">
        <v>0</v>
      </c>
      <c r="AC8" s="172">
        <v>0</v>
      </c>
    </row>
    <row r="9" spans="3:29">
      <c r="C9" s="33">
        <v>1</v>
      </c>
      <c r="D9" s="33">
        <v>0</v>
      </c>
      <c r="E9" s="33">
        <v>0</v>
      </c>
      <c r="F9" s="31">
        <v>1</v>
      </c>
      <c r="G9" s="31">
        <v>1</v>
      </c>
      <c r="H9" s="31">
        <v>0</v>
      </c>
      <c r="I9" s="31">
        <v>0</v>
      </c>
      <c r="J9" s="31">
        <v>0</v>
      </c>
      <c r="K9" s="31">
        <v>1</v>
      </c>
      <c r="L9" s="37">
        <v>1</v>
      </c>
      <c r="M9" s="30">
        <v>611</v>
      </c>
      <c r="N9" s="165">
        <v>1</v>
      </c>
      <c r="O9" s="165">
        <v>0</v>
      </c>
      <c r="P9" s="165">
        <v>0</v>
      </c>
      <c r="Q9" s="164">
        <v>1</v>
      </c>
      <c r="R9" s="164">
        <v>0</v>
      </c>
      <c r="S9" s="161">
        <v>1</v>
      </c>
      <c r="T9" s="156">
        <v>1</v>
      </c>
      <c r="U9" s="156">
        <v>1</v>
      </c>
      <c r="V9" s="161">
        <v>0</v>
      </c>
      <c r="W9" s="161">
        <v>0</v>
      </c>
      <c r="X9" s="161">
        <v>0</v>
      </c>
      <c r="Y9" s="153">
        <v>0</v>
      </c>
      <c r="Z9" s="153">
        <v>0</v>
      </c>
      <c r="AA9" s="174">
        <v>0</v>
      </c>
      <c r="AB9" s="174">
        <v>0</v>
      </c>
      <c r="AC9" s="172">
        <v>0</v>
      </c>
    </row>
    <row r="10" spans="3:29">
      <c r="C10" s="33">
        <v>1</v>
      </c>
      <c r="D10" s="33">
        <v>0</v>
      </c>
      <c r="E10" s="33">
        <v>1</v>
      </c>
      <c r="F10" s="31">
        <v>1</v>
      </c>
      <c r="G10" s="31">
        <v>1</v>
      </c>
      <c r="H10" s="31">
        <v>0</v>
      </c>
      <c r="I10" s="31">
        <v>0</v>
      </c>
      <c r="J10" s="31">
        <v>0</v>
      </c>
      <c r="K10" s="31">
        <v>1</v>
      </c>
      <c r="L10" s="37">
        <v>1</v>
      </c>
      <c r="M10" s="30">
        <v>739</v>
      </c>
      <c r="N10" s="165">
        <v>1</v>
      </c>
      <c r="O10" s="165">
        <v>0</v>
      </c>
      <c r="P10" s="165">
        <v>0</v>
      </c>
      <c r="Q10" s="164">
        <v>1</v>
      </c>
      <c r="R10" s="164">
        <v>0</v>
      </c>
      <c r="S10" s="161">
        <v>1</v>
      </c>
      <c r="T10" s="156">
        <v>1</v>
      </c>
      <c r="U10" s="156">
        <v>1</v>
      </c>
      <c r="V10" s="161">
        <v>0</v>
      </c>
      <c r="W10" s="161">
        <v>0</v>
      </c>
      <c r="X10" s="161">
        <v>0</v>
      </c>
      <c r="Y10" s="153">
        <v>0</v>
      </c>
      <c r="Z10" s="153">
        <v>0</v>
      </c>
      <c r="AA10" s="174">
        <v>0</v>
      </c>
      <c r="AB10" s="174">
        <v>0</v>
      </c>
      <c r="AC10" s="172">
        <v>0</v>
      </c>
    </row>
    <row r="11" spans="3:29">
      <c r="C11" s="33">
        <v>1</v>
      </c>
      <c r="D11" s="33">
        <v>1</v>
      </c>
      <c r="E11" s="33">
        <v>0</v>
      </c>
      <c r="F11" s="31">
        <v>1</v>
      </c>
      <c r="G11" s="31">
        <v>1</v>
      </c>
      <c r="H11" s="31">
        <v>0</v>
      </c>
      <c r="I11" s="31">
        <v>0</v>
      </c>
      <c r="J11" s="31">
        <v>0</v>
      </c>
      <c r="K11" s="31">
        <v>1</v>
      </c>
      <c r="L11" s="37">
        <v>1</v>
      </c>
      <c r="M11" s="30">
        <v>867</v>
      </c>
      <c r="N11" s="165">
        <v>1</v>
      </c>
      <c r="O11" s="165">
        <v>0</v>
      </c>
      <c r="P11" s="165">
        <v>0</v>
      </c>
      <c r="Q11" s="164">
        <v>1</v>
      </c>
      <c r="R11" s="164">
        <v>0</v>
      </c>
      <c r="S11" s="161">
        <v>1</v>
      </c>
      <c r="T11" s="156">
        <v>1</v>
      </c>
      <c r="U11" s="156">
        <v>1</v>
      </c>
      <c r="V11" s="161">
        <v>0</v>
      </c>
      <c r="W11" s="161">
        <v>0</v>
      </c>
      <c r="X11" s="161">
        <v>0</v>
      </c>
      <c r="Y11" s="153">
        <v>0</v>
      </c>
      <c r="Z11" s="153">
        <v>0</v>
      </c>
      <c r="AA11" s="174">
        <v>0</v>
      </c>
      <c r="AB11" s="174">
        <v>0</v>
      </c>
      <c r="AC11" s="172">
        <v>0</v>
      </c>
    </row>
    <row r="12" spans="3:29" ht="15" thickBot="1">
      <c r="C12" s="120">
        <v>1</v>
      </c>
      <c r="D12" s="120">
        <v>1</v>
      </c>
      <c r="E12" s="120">
        <v>1</v>
      </c>
      <c r="F12" s="122">
        <v>1</v>
      </c>
      <c r="G12" s="122">
        <v>1</v>
      </c>
      <c r="H12" s="122">
        <v>0</v>
      </c>
      <c r="I12" s="122">
        <v>0</v>
      </c>
      <c r="J12" s="122">
        <v>0</v>
      </c>
      <c r="K12" s="122">
        <v>1</v>
      </c>
      <c r="L12" s="123">
        <v>1</v>
      </c>
      <c r="M12" s="30">
        <v>995</v>
      </c>
      <c r="N12" s="169">
        <v>1</v>
      </c>
      <c r="O12" s="169">
        <v>0</v>
      </c>
      <c r="P12" s="169">
        <v>0</v>
      </c>
      <c r="Q12" s="213">
        <v>1</v>
      </c>
      <c r="R12" s="213">
        <v>0</v>
      </c>
      <c r="S12" s="162">
        <v>1</v>
      </c>
      <c r="T12" s="157">
        <v>1</v>
      </c>
      <c r="U12" s="157">
        <v>1</v>
      </c>
      <c r="V12" s="162">
        <v>0</v>
      </c>
      <c r="W12" s="162">
        <v>0</v>
      </c>
      <c r="X12" s="162">
        <v>0</v>
      </c>
      <c r="Y12" s="157">
        <v>0</v>
      </c>
      <c r="Z12" s="157">
        <v>0</v>
      </c>
      <c r="AA12" s="174">
        <v>0</v>
      </c>
      <c r="AB12" s="174">
        <v>0</v>
      </c>
      <c r="AC12" s="93">
        <v>0</v>
      </c>
    </row>
    <row r="13" spans="3:29">
      <c r="C13" s="111">
        <v>0</v>
      </c>
      <c r="D13" s="111">
        <v>0</v>
      </c>
      <c r="E13" s="111">
        <v>0</v>
      </c>
      <c r="F13" s="114">
        <v>0</v>
      </c>
      <c r="G13" s="114">
        <v>0</v>
      </c>
      <c r="H13" s="114">
        <v>0</v>
      </c>
      <c r="I13" s="114">
        <v>0</v>
      </c>
      <c r="J13" s="114">
        <v>0</v>
      </c>
      <c r="K13" s="114">
        <v>1</v>
      </c>
      <c r="L13" s="115">
        <v>1</v>
      </c>
      <c r="M13" s="30">
        <v>3</v>
      </c>
      <c r="N13" s="168">
        <v>0</v>
      </c>
      <c r="O13" s="168">
        <v>1</v>
      </c>
      <c r="P13" s="168">
        <v>1</v>
      </c>
      <c r="Q13" s="164">
        <v>0</v>
      </c>
      <c r="R13" s="164">
        <v>1</v>
      </c>
      <c r="S13" s="161">
        <v>0</v>
      </c>
      <c r="T13" s="156">
        <v>0</v>
      </c>
      <c r="U13" s="156">
        <v>0</v>
      </c>
      <c r="V13" s="161">
        <v>1</v>
      </c>
      <c r="W13" s="161">
        <v>1</v>
      </c>
      <c r="X13" s="161">
        <v>1</v>
      </c>
      <c r="Y13" s="156">
        <v>0</v>
      </c>
      <c r="Z13" s="156">
        <v>1</v>
      </c>
      <c r="AA13" s="174">
        <v>0</v>
      </c>
      <c r="AB13" s="174">
        <v>0</v>
      </c>
      <c r="AC13" s="172">
        <v>1</v>
      </c>
    </row>
    <row r="14" spans="3:29">
      <c r="C14" s="33">
        <v>0</v>
      </c>
      <c r="D14" s="33">
        <v>0</v>
      </c>
      <c r="E14" s="33">
        <v>1</v>
      </c>
      <c r="F14" s="31">
        <v>0</v>
      </c>
      <c r="G14" s="31">
        <v>0</v>
      </c>
      <c r="H14" s="31">
        <v>0</v>
      </c>
      <c r="I14" s="31">
        <v>0</v>
      </c>
      <c r="J14" s="31">
        <v>0</v>
      </c>
      <c r="K14" s="31">
        <v>1</v>
      </c>
      <c r="L14" s="37">
        <v>1</v>
      </c>
      <c r="M14" s="30">
        <v>131</v>
      </c>
      <c r="N14" s="165">
        <v>0</v>
      </c>
      <c r="O14" s="165">
        <v>1</v>
      </c>
      <c r="P14" s="165">
        <v>1</v>
      </c>
      <c r="Q14" s="164">
        <v>0</v>
      </c>
      <c r="R14" s="164">
        <v>1</v>
      </c>
      <c r="S14" s="161">
        <v>0</v>
      </c>
      <c r="T14" s="153">
        <v>0</v>
      </c>
      <c r="U14" s="153">
        <v>0</v>
      </c>
      <c r="V14" s="161">
        <v>1</v>
      </c>
      <c r="W14" s="161">
        <v>1</v>
      </c>
      <c r="X14" s="161">
        <v>1</v>
      </c>
      <c r="Y14" s="153">
        <v>1</v>
      </c>
      <c r="Z14" s="153">
        <v>0</v>
      </c>
      <c r="AA14" s="174">
        <v>0</v>
      </c>
      <c r="AB14" s="174">
        <v>0</v>
      </c>
      <c r="AC14" s="82">
        <v>1</v>
      </c>
    </row>
    <row r="15" spans="3:29">
      <c r="C15" s="33">
        <v>0</v>
      </c>
      <c r="D15" s="33">
        <v>1</v>
      </c>
      <c r="E15" s="33">
        <v>0</v>
      </c>
      <c r="F15" s="31">
        <v>0</v>
      </c>
      <c r="G15" s="31">
        <v>0</v>
      </c>
      <c r="H15" s="31">
        <v>0</v>
      </c>
      <c r="I15" s="31">
        <v>0</v>
      </c>
      <c r="J15" s="31">
        <v>0</v>
      </c>
      <c r="K15" s="31">
        <v>1</v>
      </c>
      <c r="L15" s="37">
        <v>1</v>
      </c>
      <c r="M15" s="30">
        <v>259</v>
      </c>
      <c r="N15" s="165">
        <v>0</v>
      </c>
      <c r="O15" s="165">
        <v>1</v>
      </c>
      <c r="P15" s="165">
        <v>1</v>
      </c>
      <c r="Q15" s="164">
        <v>0</v>
      </c>
      <c r="R15" s="164">
        <v>1</v>
      </c>
      <c r="S15" s="161">
        <v>0</v>
      </c>
      <c r="T15" s="153">
        <v>0</v>
      </c>
      <c r="U15" s="153">
        <v>0</v>
      </c>
      <c r="V15" s="161">
        <v>1</v>
      </c>
      <c r="W15" s="161">
        <v>1</v>
      </c>
      <c r="X15" s="161">
        <v>1</v>
      </c>
      <c r="Y15" s="153">
        <v>1</v>
      </c>
      <c r="Z15" s="153">
        <v>1</v>
      </c>
      <c r="AA15" s="174">
        <v>0</v>
      </c>
      <c r="AB15" s="174">
        <v>0</v>
      </c>
      <c r="AC15" s="82">
        <v>1</v>
      </c>
    </row>
    <row r="16" spans="3:29">
      <c r="C16" s="33">
        <v>1</v>
      </c>
      <c r="D16" s="33">
        <v>0</v>
      </c>
      <c r="E16" s="33">
        <v>0</v>
      </c>
      <c r="F16" s="31">
        <v>0</v>
      </c>
      <c r="G16" s="31">
        <v>0</v>
      </c>
      <c r="H16" s="31">
        <v>0</v>
      </c>
      <c r="I16" s="31">
        <v>0</v>
      </c>
      <c r="J16" s="31">
        <v>0</v>
      </c>
      <c r="K16" s="31">
        <v>1</v>
      </c>
      <c r="L16" s="37">
        <v>1</v>
      </c>
      <c r="M16" s="30">
        <v>515</v>
      </c>
      <c r="N16" s="165">
        <v>0</v>
      </c>
      <c r="O16" s="165">
        <v>1</v>
      </c>
      <c r="P16" s="165">
        <v>1</v>
      </c>
      <c r="Q16" s="5">
        <v>1</v>
      </c>
      <c r="R16" s="5">
        <v>0</v>
      </c>
      <c r="S16" s="161">
        <v>0</v>
      </c>
      <c r="T16" s="153">
        <v>0</v>
      </c>
      <c r="U16" s="153">
        <v>0</v>
      </c>
      <c r="V16" s="161">
        <v>1</v>
      </c>
      <c r="W16" s="161">
        <v>1</v>
      </c>
      <c r="X16" s="161">
        <v>1</v>
      </c>
      <c r="Y16" s="153">
        <v>0</v>
      </c>
      <c r="Z16" s="153">
        <v>1</v>
      </c>
      <c r="AA16" s="174">
        <v>0</v>
      </c>
      <c r="AB16" s="174">
        <v>0</v>
      </c>
      <c r="AC16" s="82">
        <v>1</v>
      </c>
    </row>
    <row r="17" spans="3:29" ht="15" thickBot="1">
      <c r="C17" s="33">
        <v>1</v>
      </c>
      <c r="D17" s="33">
        <v>0</v>
      </c>
      <c r="E17" s="33">
        <v>1</v>
      </c>
      <c r="F17" s="31">
        <v>0</v>
      </c>
      <c r="G17" s="31">
        <v>0</v>
      </c>
      <c r="H17" s="31">
        <v>0</v>
      </c>
      <c r="I17" s="31">
        <v>0</v>
      </c>
      <c r="J17" s="31">
        <v>0</v>
      </c>
      <c r="K17" s="31">
        <v>1</v>
      </c>
      <c r="L17" s="37">
        <v>1</v>
      </c>
      <c r="M17" s="30">
        <v>643</v>
      </c>
      <c r="N17" s="166">
        <v>0</v>
      </c>
      <c r="O17" s="166">
        <v>1</v>
      </c>
      <c r="P17" s="166">
        <v>1</v>
      </c>
      <c r="Q17" s="5">
        <v>1</v>
      </c>
      <c r="R17" s="5">
        <v>0</v>
      </c>
      <c r="S17" s="161">
        <v>0</v>
      </c>
      <c r="T17" s="153">
        <v>0</v>
      </c>
      <c r="U17" s="153">
        <v>0</v>
      </c>
      <c r="V17" s="162">
        <v>1</v>
      </c>
      <c r="W17" s="162">
        <v>1</v>
      </c>
      <c r="X17" s="162">
        <v>1</v>
      </c>
      <c r="Y17" s="157">
        <v>1</v>
      </c>
      <c r="Z17" s="157">
        <v>0</v>
      </c>
      <c r="AA17" s="176">
        <v>0</v>
      </c>
      <c r="AB17" s="176">
        <v>0</v>
      </c>
      <c r="AC17" s="82">
        <v>1</v>
      </c>
    </row>
    <row r="18" spans="3:29">
      <c r="C18" s="33">
        <v>0</v>
      </c>
      <c r="D18" s="33">
        <v>0</v>
      </c>
      <c r="E18" s="33">
        <v>0</v>
      </c>
      <c r="F18" s="31">
        <v>0</v>
      </c>
      <c r="G18" s="31">
        <v>1</v>
      </c>
      <c r="H18" s="31">
        <v>0</v>
      </c>
      <c r="I18" s="31">
        <v>0</v>
      </c>
      <c r="J18" s="31">
        <v>0</v>
      </c>
      <c r="K18" s="31">
        <v>1</v>
      </c>
      <c r="L18" s="37">
        <v>1</v>
      </c>
      <c r="M18" s="30">
        <v>35</v>
      </c>
      <c r="N18" s="173">
        <v>1</v>
      </c>
      <c r="O18" s="173">
        <v>0</v>
      </c>
      <c r="P18" s="173">
        <v>1</v>
      </c>
      <c r="Q18" s="5">
        <v>0</v>
      </c>
      <c r="R18" s="5">
        <v>1</v>
      </c>
      <c r="S18" s="161">
        <v>0</v>
      </c>
      <c r="T18" s="153">
        <v>0</v>
      </c>
      <c r="U18" s="153">
        <v>0</v>
      </c>
      <c r="V18" s="161">
        <v>0</v>
      </c>
      <c r="W18" s="161">
        <v>0</v>
      </c>
      <c r="X18" s="161">
        <v>0</v>
      </c>
      <c r="Y18" s="156">
        <v>0</v>
      </c>
      <c r="Z18" s="156">
        <v>0</v>
      </c>
      <c r="AA18" s="179">
        <v>0</v>
      </c>
      <c r="AB18" s="175">
        <v>1</v>
      </c>
      <c r="AC18" s="82">
        <v>0</v>
      </c>
    </row>
    <row r="19" spans="3:29">
      <c r="C19" s="33">
        <v>0</v>
      </c>
      <c r="D19" s="33">
        <v>0</v>
      </c>
      <c r="E19" s="33">
        <v>1</v>
      </c>
      <c r="F19" s="31">
        <v>0</v>
      </c>
      <c r="G19" s="31">
        <v>1</v>
      </c>
      <c r="H19" s="31">
        <v>0</v>
      </c>
      <c r="I19" s="31">
        <v>0</v>
      </c>
      <c r="J19" s="31">
        <v>0</v>
      </c>
      <c r="K19" s="31">
        <v>1</v>
      </c>
      <c r="L19" s="37">
        <v>1</v>
      </c>
      <c r="M19" s="30">
        <v>163</v>
      </c>
      <c r="N19" s="165">
        <v>1</v>
      </c>
      <c r="O19" s="165">
        <v>0</v>
      </c>
      <c r="P19" s="165">
        <v>1</v>
      </c>
      <c r="Q19" s="5">
        <v>0</v>
      </c>
      <c r="R19" s="5">
        <v>1</v>
      </c>
      <c r="S19" s="161">
        <v>0</v>
      </c>
      <c r="T19" s="153">
        <v>0</v>
      </c>
      <c r="U19" s="153">
        <v>0</v>
      </c>
      <c r="V19" s="161">
        <v>0</v>
      </c>
      <c r="W19" s="161">
        <v>0</v>
      </c>
      <c r="X19" s="161">
        <v>0</v>
      </c>
      <c r="Y19" s="153">
        <v>0</v>
      </c>
      <c r="Z19" s="153">
        <v>0</v>
      </c>
      <c r="AA19" s="177">
        <v>1</v>
      </c>
      <c r="AB19" s="174">
        <v>0</v>
      </c>
      <c r="AC19" s="82">
        <v>0</v>
      </c>
    </row>
    <row r="20" spans="3:29" ht="15" thickBot="1">
      <c r="C20" s="120">
        <v>0</v>
      </c>
      <c r="D20" s="120">
        <v>1</v>
      </c>
      <c r="E20" s="120">
        <v>0</v>
      </c>
      <c r="F20" s="122">
        <v>0</v>
      </c>
      <c r="G20" s="122">
        <v>1</v>
      </c>
      <c r="H20" s="122">
        <v>0</v>
      </c>
      <c r="I20" s="122">
        <v>0</v>
      </c>
      <c r="J20" s="122">
        <v>0</v>
      </c>
      <c r="K20" s="122">
        <v>1</v>
      </c>
      <c r="L20" s="123">
        <v>1</v>
      </c>
      <c r="M20" s="30">
        <v>291</v>
      </c>
      <c r="N20" s="169">
        <v>1</v>
      </c>
      <c r="O20" s="169">
        <v>0</v>
      </c>
      <c r="P20" s="169">
        <v>1</v>
      </c>
      <c r="Q20" s="74">
        <v>0</v>
      </c>
      <c r="R20" s="74">
        <v>1</v>
      </c>
      <c r="S20" s="162">
        <v>0</v>
      </c>
      <c r="T20" s="157">
        <v>0</v>
      </c>
      <c r="U20" s="157">
        <v>0</v>
      </c>
      <c r="V20" s="162">
        <v>0</v>
      </c>
      <c r="W20" s="162">
        <v>0</v>
      </c>
      <c r="X20" s="162">
        <v>0</v>
      </c>
      <c r="Y20" s="153">
        <v>0</v>
      </c>
      <c r="Z20" s="153">
        <v>0</v>
      </c>
      <c r="AA20" s="178">
        <v>1</v>
      </c>
      <c r="AB20" s="176">
        <v>1</v>
      </c>
      <c r="AC20" s="93">
        <v>0</v>
      </c>
    </row>
    <row r="21" spans="3:29">
      <c r="C21" s="111">
        <v>0</v>
      </c>
      <c r="D21" s="111">
        <v>0</v>
      </c>
      <c r="E21" s="111">
        <v>0</v>
      </c>
      <c r="F21" s="114">
        <v>0</v>
      </c>
      <c r="G21" s="114">
        <v>0</v>
      </c>
      <c r="H21" s="114">
        <v>1</v>
      </c>
      <c r="I21" s="114">
        <v>0</v>
      </c>
      <c r="J21" s="114">
        <v>0</v>
      </c>
      <c r="K21" s="114">
        <v>1</v>
      </c>
      <c r="L21" s="115">
        <v>1</v>
      </c>
      <c r="M21" s="30">
        <v>19</v>
      </c>
      <c r="N21" s="168">
        <v>0</v>
      </c>
      <c r="O21" s="168">
        <v>1</v>
      </c>
      <c r="P21" s="168">
        <v>1</v>
      </c>
      <c r="Q21" s="164">
        <v>0</v>
      </c>
      <c r="R21" s="164">
        <v>1</v>
      </c>
      <c r="S21" s="161">
        <v>0</v>
      </c>
      <c r="T21" s="156">
        <v>0</v>
      </c>
      <c r="U21" s="156">
        <v>0</v>
      </c>
      <c r="V21" s="161">
        <v>0</v>
      </c>
      <c r="W21" s="161">
        <v>0</v>
      </c>
      <c r="X21" s="161">
        <v>1</v>
      </c>
      <c r="Y21" s="156">
        <v>0</v>
      </c>
      <c r="Z21" s="156">
        <v>0</v>
      </c>
      <c r="AA21" s="179">
        <v>0</v>
      </c>
      <c r="AB21" s="175">
        <v>0</v>
      </c>
      <c r="AC21" s="172">
        <v>1</v>
      </c>
    </row>
    <row r="22" spans="3:29">
      <c r="C22" s="33">
        <v>0</v>
      </c>
      <c r="D22" s="33">
        <v>1</v>
      </c>
      <c r="E22" s="33">
        <v>0</v>
      </c>
      <c r="F22" s="31">
        <v>0</v>
      </c>
      <c r="G22" s="31">
        <v>0</v>
      </c>
      <c r="H22" s="31">
        <v>1</v>
      </c>
      <c r="I22" s="31">
        <v>0</v>
      </c>
      <c r="J22" s="31">
        <v>0</v>
      </c>
      <c r="K22" s="31">
        <v>1</v>
      </c>
      <c r="L22" s="37">
        <v>1</v>
      </c>
      <c r="M22" s="30">
        <v>275</v>
      </c>
      <c r="N22" s="165">
        <v>0</v>
      </c>
      <c r="O22" s="165">
        <v>1</v>
      </c>
      <c r="P22" s="165">
        <v>1</v>
      </c>
      <c r="Q22" s="5">
        <v>0</v>
      </c>
      <c r="R22" s="5">
        <v>1</v>
      </c>
      <c r="S22" s="161">
        <v>0</v>
      </c>
      <c r="T22" s="153">
        <v>0</v>
      </c>
      <c r="U22" s="153">
        <v>0</v>
      </c>
      <c r="V22" s="161">
        <v>0</v>
      </c>
      <c r="W22" s="161">
        <v>0</v>
      </c>
      <c r="X22" s="161">
        <v>1</v>
      </c>
      <c r="Y22" s="156">
        <v>0</v>
      </c>
      <c r="Z22" s="156">
        <v>0</v>
      </c>
      <c r="AA22" s="179">
        <v>0</v>
      </c>
      <c r="AB22" s="175">
        <v>0</v>
      </c>
      <c r="AC22" s="172">
        <v>1</v>
      </c>
    </row>
    <row r="23" spans="3:29">
      <c r="C23" s="33">
        <v>0</v>
      </c>
      <c r="D23" s="33">
        <v>1</v>
      </c>
      <c r="E23" s="33">
        <v>1</v>
      </c>
      <c r="F23" s="31">
        <v>0</v>
      </c>
      <c r="G23" s="31">
        <v>0</v>
      </c>
      <c r="H23" s="31">
        <v>1</v>
      </c>
      <c r="I23" s="31">
        <v>0</v>
      </c>
      <c r="J23" s="31">
        <v>0</v>
      </c>
      <c r="K23" s="31">
        <v>1</v>
      </c>
      <c r="L23" s="37">
        <v>1</v>
      </c>
      <c r="M23" s="30">
        <v>403</v>
      </c>
      <c r="N23" s="165">
        <v>0</v>
      </c>
      <c r="O23" s="165">
        <v>1</v>
      </c>
      <c r="P23" s="165">
        <v>1</v>
      </c>
      <c r="Q23" s="5">
        <v>1</v>
      </c>
      <c r="R23" s="5">
        <v>0</v>
      </c>
      <c r="S23" s="161">
        <v>0</v>
      </c>
      <c r="T23" s="153">
        <v>0</v>
      </c>
      <c r="U23" s="153">
        <v>0</v>
      </c>
      <c r="V23" s="161">
        <v>0</v>
      </c>
      <c r="W23" s="161">
        <v>0</v>
      </c>
      <c r="X23" s="161">
        <v>1</v>
      </c>
      <c r="Y23" s="156">
        <v>0</v>
      </c>
      <c r="Z23" s="156">
        <v>0</v>
      </c>
      <c r="AA23" s="179">
        <v>0</v>
      </c>
      <c r="AB23" s="175">
        <v>0</v>
      </c>
      <c r="AC23" s="172">
        <v>1</v>
      </c>
    </row>
    <row r="24" spans="3:29">
      <c r="C24" s="33">
        <v>1</v>
      </c>
      <c r="D24" s="33">
        <v>0</v>
      </c>
      <c r="E24" s="33">
        <v>0</v>
      </c>
      <c r="F24" s="31">
        <v>0</v>
      </c>
      <c r="G24" s="31">
        <v>0</v>
      </c>
      <c r="H24" s="31">
        <v>1</v>
      </c>
      <c r="I24" s="31">
        <v>0</v>
      </c>
      <c r="J24" s="31">
        <v>0</v>
      </c>
      <c r="K24" s="31">
        <v>1</v>
      </c>
      <c r="L24" s="37">
        <v>1</v>
      </c>
      <c r="M24" s="30">
        <v>531</v>
      </c>
      <c r="N24" s="165">
        <v>0</v>
      </c>
      <c r="O24" s="165">
        <v>1</v>
      </c>
      <c r="P24" s="165">
        <v>1</v>
      </c>
      <c r="Q24" s="5">
        <v>0</v>
      </c>
      <c r="R24" s="5">
        <v>1</v>
      </c>
      <c r="S24" s="161">
        <v>0</v>
      </c>
      <c r="T24" s="153">
        <v>0</v>
      </c>
      <c r="U24" s="153">
        <v>0</v>
      </c>
      <c r="V24" s="161">
        <v>0</v>
      </c>
      <c r="W24" s="161">
        <v>0</v>
      </c>
      <c r="X24" s="161">
        <v>1</v>
      </c>
      <c r="Y24" s="156">
        <v>0</v>
      </c>
      <c r="Z24" s="156">
        <v>0</v>
      </c>
      <c r="AA24" s="179">
        <v>0</v>
      </c>
      <c r="AB24" s="175">
        <v>0</v>
      </c>
      <c r="AC24" s="172">
        <v>1</v>
      </c>
    </row>
    <row r="25" spans="3:29">
      <c r="C25" s="33">
        <v>1</v>
      </c>
      <c r="D25" s="33">
        <v>1</v>
      </c>
      <c r="E25" s="33">
        <v>0</v>
      </c>
      <c r="F25" s="31">
        <v>0</v>
      </c>
      <c r="G25" s="31">
        <v>0</v>
      </c>
      <c r="H25" s="31">
        <v>1</v>
      </c>
      <c r="I25" s="31">
        <v>0</v>
      </c>
      <c r="J25" s="31">
        <v>0</v>
      </c>
      <c r="K25" s="31">
        <v>1</v>
      </c>
      <c r="L25" s="37">
        <v>1</v>
      </c>
      <c r="M25" s="30">
        <v>787</v>
      </c>
      <c r="N25" s="165">
        <v>0</v>
      </c>
      <c r="O25" s="165">
        <v>1</v>
      </c>
      <c r="P25" s="165">
        <v>1</v>
      </c>
      <c r="Q25" s="5">
        <v>0</v>
      </c>
      <c r="R25" s="5">
        <v>1</v>
      </c>
      <c r="S25" s="161">
        <v>0</v>
      </c>
      <c r="T25" s="153">
        <v>0</v>
      </c>
      <c r="U25" s="153">
        <v>0</v>
      </c>
      <c r="V25" s="161">
        <v>0</v>
      </c>
      <c r="W25" s="161">
        <v>0</v>
      </c>
      <c r="X25" s="161">
        <v>1</v>
      </c>
      <c r="Y25" s="156">
        <v>0</v>
      </c>
      <c r="Z25" s="156">
        <v>0</v>
      </c>
      <c r="AA25" s="179">
        <v>0</v>
      </c>
      <c r="AB25" s="175">
        <v>0</v>
      </c>
      <c r="AC25" s="172">
        <v>1</v>
      </c>
    </row>
    <row r="26" spans="3:29" ht="15" thickBot="1">
      <c r="C26" s="33">
        <v>1</v>
      </c>
      <c r="D26" s="33">
        <v>1</v>
      </c>
      <c r="E26" s="33">
        <v>1</v>
      </c>
      <c r="F26" s="31">
        <v>0</v>
      </c>
      <c r="G26" s="31">
        <v>0</v>
      </c>
      <c r="H26" s="31">
        <v>1</v>
      </c>
      <c r="I26" s="31">
        <v>0</v>
      </c>
      <c r="J26" s="31">
        <v>0</v>
      </c>
      <c r="K26" s="31">
        <v>1</v>
      </c>
      <c r="L26" s="37">
        <v>1</v>
      </c>
      <c r="M26" s="30">
        <v>915</v>
      </c>
      <c r="N26" s="166">
        <v>0</v>
      </c>
      <c r="O26" s="166">
        <v>1</v>
      </c>
      <c r="P26" s="166">
        <v>1</v>
      </c>
      <c r="Q26" s="5">
        <v>0</v>
      </c>
      <c r="R26" s="5">
        <v>1</v>
      </c>
      <c r="S26" s="161">
        <v>0</v>
      </c>
      <c r="T26" s="153">
        <v>0</v>
      </c>
      <c r="U26" s="153">
        <v>0</v>
      </c>
      <c r="V26" s="161">
        <v>0</v>
      </c>
      <c r="W26" s="161">
        <v>0</v>
      </c>
      <c r="X26" s="161">
        <v>1</v>
      </c>
      <c r="Y26" s="156">
        <v>0</v>
      </c>
      <c r="Z26" s="156">
        <v>0</v>
      </c>
      <c r="AA26" s="179">
        <v>0</v>
      </c>
      <c r="AB26" s="175">
        <v>0</v>
      </c>
      <c r="AC26" s="172">
        <v>1</v>
      </c>
    </row>
    <row r="27" spans="3:29">
      <c r="C27" s="33">
        <v>0</v>
      </c>
      <c r="D27" s="33">
        <v>0</v>
      </c>
      <c r="E27" s="33">
        <v>1</v>
      </c>
      <c r="F27" s="31">
        <v>0</v>
      </c>
      <c r="G27" s="31">
        <v>0</v>
      </c>
      <c r="H27" s="31">
        <v>1</v>
      </c>
      <c r="I27" s="31">
        <v>0</v>
      </c>
      <c r="J27" s="31">
        <v>0</v>
      </c>
      <c r="K27" s="31">
        <v>1</v>
      </c>
      <c r="L27" s="37">
        <v>1</v>
      </c>
      <c r="M27" s="30">
        <v>147</v>
      </c>
      <c r="N27" s="173">
        <v>1</v>
      </c>
      <c r="O27" s="173">
        <v>1</v>
      </c>
      <c r="P27" s="173">
        <v>0</v>
      </c>
      <c r="Q27" s="5">
        <v>0</v>
      </c>
      <c r="R27" s="5">
        <v>0</v>
      </c>
      <c r="S27" s="161">
        <v>0</v>
      </c>
      <c r="T27" s="153">
        <v>0</v>
      </c>
      <c r="U27" s="153">
        <v>0</v>
      </c>
      <c r="V27" s="161">
        <v>0</v>
      </c>
      <c r="W27" s="161">
        <v>0</v>
      </c>
      <c r="X27" s="161">
        <v>1</v>
      </c>
      <c r="Y27" s="156">
        <v>0</v>
      </c>
      <c r="Z27" s="156">
        <v>0</v>
      </c>
      <c r="AA27" s="179">
        <v>0</v>
      </c>
      <c r="AB27" s="175">
        <v>0</v>
      </c>
      <c r="AC27" s="172">
        <v>1</v>
      </c>
    </row>
    <row r="28" spans="3:29">
      <c r="C28" s="33">
        <v>1</v>
      </c>
      <c r="D28" s="33">
        <v>0</v>
      </c>
      <c r="E28" s="33">
        <v>1</v>
      </c>
      <c r="F28" s="31">
        <v>0</v>
      </c>
      <c r="G28" s="31">
        <v>0</v>
      </c>
      <c r="H28" s="31">
        <v>1</v>
      </c>
      <c r="I28" s="31">
        <v>0</v>
      </c>
      <c r="J28" s="31">
        <v>0</v>
      </c>
      <c r="K28" s="31">
        <v>1</v>
      </c>
      <c r="L28" s="37">
        <v>1</v>
      </c>
      <c r="M28" s="30">
        <v>659</v>
      </c>
      <c r="N28" s="165">
        <v>1</v>
      </c>
      <c r="O28" s="165">
        <v>1</v>
      </c>
      <c r="P28" s="165">
        <v>0</v>
      </c>
      <c r="Q28" s="5">
        <v>0</v>
      </c>
      <c r="R28" s="5">
        <v>0</v>
      </c>
      <c r="S28" s="161">
        <v>0</v>
      </c>
      <c r="T28" s="153">
        <v>0</v>
      </c>
      <c r="U28" s="153">
        <v>0</v>
      </c>
      <c r="V28" s="161">
        <v>0</v>
      </c>
      <c r="W28" s="161">
        <v>0</v>
      </c>
      <c r="X28" s="161">
        <v>1</v>
      </c>
      <c r="Y28" s="156">
        <v>0</v>
      </c>
      <c r="Z28" s="156">
        <v>0</v>
      </c>
      <c r="AA28" s="179">
        <v>0</v>
      </c>
      <c r="AB28" s="175">
        <v>0</v>
      </c>
      <c r="AC28" s="172">
        <v>1</v>
      </c>
    </row>
    <row r="29" spans="3:29" ht="15" thickBot="1">
      <c r="C29" s="120">
        <v>1</v>
      </c>
      <c r="D29" s="120">
        <v>0</v>
      </c>
      <c r="E29" s="120">
        <v>1</v>
      </c>
      <c r="F29" s="122">
        <v>0</v>
      </c>
      <c r="G29" s="122">
        <v>0</v>
      </c>
      <c r="H29" s="122">
        <v>1</v>
      </c>
      <c r="I29" s="122">
        <v>0</v>
      </c>
      <c r="J29" s="122">
        <v>0</v>
      </c>
      <c r="K29" s="122">
        <v>1</v>
      </c>
      <c r="L29" s="123">
        <v>1</v>
      </c>
      <c r="M29" s="30">
        <v>659</v>
      </c>
      <c r="N29" s="169">
        <v>1</v>
      </c>
      <c r="O29" s="169">
        <v>1</v>
      </c>
      <c r="P29" s="169">
        <v>0</v>
      </c>
      <c r="Q29" s="74">
        <v>0</v>
      </c>
      <c r="R29" s="74">
        <v>0</v>
      </c>
      <c r="S29" s="162">
        <v>0</v>
      </c>
      <c r="T29" s="157">
        <v>0</v>
      </c>
      <c r="U29" s="157">
        <v>0</v>
      </c>
      <c r="V29" s="162">
        <v>0</v>
      </c>
      <c r="W29" s="162">
        <v>0</v>
      </c>
      <c r="X29" s="162">
        <v>1</v>
      </c>
      <c r="Y29" s="156">
        <v>0</v>
      </c>
      <c r="Z29" s="156">
        <v>0</v>
      </c>
      <c r="AA29" s="179">
        <v>0</v>
      </c>
      <c r="AB29" s="175">
        <v>0</v>
      </c>
      <c r="AC29" s="93">
        <v>1</v>
      </c>
    </row>
    <row r="30" spans="3:29">
      <c r="C30" s="111">
        <v>0</v>
      </c>
      <c r="D30" s="111">
        <v>0</v>
      </c>
      <c r="E30" s="111">
        <v>0</v>
      </c>
      <c r="F30" s="114">
        <v>0</v>
      </c>
      <c r="G30" s="114">
        <v>1</v>
      </c>
      <c r="H30" s="114">
        <v>1</v>
      </c>
      <c r="I30" s="114">
        <v>0</v>
      </c>
      <c r="J30" s="114">
        <v>0</v>
      </c>
      <c r="K30" s="114">
        <v>1</v>
      </c>
      <c r="L30" s="115">
        <v>1</v>
      </c>
      <c r="M30" s="30">
        <v>51</v>
      </c>
      <c r="N30" s="168">
        <v>0</v>
      </c>
      <c r="O30" s="168">
        <v>0</v>
      </c>
      <c r="P30" s="168">
        <v>0</v>
      </c>
      <c r="Q30" s="164">
        <v>0</v>
      </c>
      <c r="R30" s="164">
        <v>0</v>
      </c>
      <c r="S30" s="161">
        <v>1</v>
      </c>
      <c r="T30" s="156">
        <v>0</v>
      </c>
      <c r="U30" s="156">
        <v>0</v>
      </c>
      <c r="V30" s="161">
        <v>0</v>
      </c>
      <c r="W30" s="161">
        <v>0</v>
      </c>
      <c r="X30" s="161">
        <v>1</v>
      </c>
      <c r="Y30" s="156">
        <v>0</v>
      </c>
      <c r="Z30" s="156">
        <v>0</v>
      </c>
      <c r="AA30" s="179">
        <v>0</v>
      </c>
      <c r="AB30" s="175">
        <v>0</v>
      </c>
      <c r="AC30" s="172">
        <v>1</v>
      </c>
    </row>
    <row r="31" spans="3:29">
      <c r="C31" s="33">
        <v>0</v>
      </c>
      <c r="D31" s="33">
        <v>0</v>
      </c>
      <c r="E31" s="33">
        <v>0</v>
      </c>
      <c r="F31" s="31">
        <v>0</v>
      </c>
      <c r="G31" s="31">
        <v>1</v>
      </c>
      <c r="H31" s="31">
        <v>1</v>
      </c>
      <c r="I31" s="31">
        <v>0</v>
      </c>
      <c r="J31" s="31">
        <v>0</v>
      </c>
      <c r="K31" s="31">
        <v>1</v>
      </c>
      <c r="L31" s="37">
        <v>1</v>
      </c>
      <c r="M31" s="30">
        <v>51</v>
      </c>
      <c r="N31" s="165">
        <v>0</v>
      </c>
      <c r="O31" s="165">
        <v>0</v>
      </c>
      <c r="P31" s="165">
        <v>0</v>
      </c>
      <c r="Q31" s="164">
        <v>0</v>
      </c>
      <c r="R31" s="164">
        <v>0</v>
      </c>
      <c r="S31" s="161">
        <v>1</v>
      </c>
      <c r="T31" s="153">
        <v>0</v>
      </c>
      <c r="U31" s="153">
        <v>0</v>
      </c>
      <c r="V31" s="161">
        <v>0</v>
      </c>
      <c r="W31" s="161">
        <v>0</v>
      </c>
      <c r="X31" s="161">
        <v>1</v>
      </c>
      <c r="Y31" s="156">
        <v>0</v>
      </c>
      <c r="Z31" s="156">
        <v>0</v>
      </c>
      <c r="AA31" s="179">
        <v>0</v>
      </c>
      <c r="AB31" s="175">
        <v>0</v>
      </c>
      <c r="AC31" s="172">
        <v>1</v>
      </c>
    </row>
    <row r="32" spans="3:29">
      <c r="C32" s="33">
        <v>0</v>
      </c>
      <c r="D32" s="33">
        <v>0</v>
      </c>
      <c r="E32" s="33">
        <v>1</v>
      </c>
      <c r="F32" s="31">
        <v>0</v>
      </c>
      <c r="G32" s="31">
        <v>1</v>
      </c>
      <c r="H32" s="31">
        <v>1</v>
      </c>
      <c r="I32" s="31">
        <v>0</v>
      </c>
      <c r="J32" s="31">
        <v>0</v>
      </c>
      <c r="K32" s="31">
        <v>1</v>
      </c>
      <c r="L32" s="37">
        <v>1</v>
      </c>
      <c r="M32" s="30">
        <v>179</v>
      </c>
      <c r="N32" s="165">
        <v>0</v>
      </c>
      <c r="O32" s="165">
        <v>0</v>
      </c>
      <c r="P32" s="165">
        <v>0</v>
      </c>
      <c r="Q32" s="164">
        <v>0</v>
      </c>
      <c r="R32" s="164">
        <v>0</v>
      </c>
      <c r="S32" s="161">
        <v>1</v>
      </c>
      <c r="T32" s="153">
        <v>0</v>
      </c>
      <c r="U32" s="153">
        <v>0</v>
      </c>
      <c r="V32" s="161">
        <v>0</v>
      </c>
      <c r="W32" s="161">
        <v>0</v>
      </c>
      <c r="X32" s="161">
        <v>1</v>
      </c>
      <c r="Y32" s="156">
        <v>0</v>
      </c>
      <c r="Z32" s="156">
        <v>0</v>
      </c>
      <c r="AA32" s="179">
        <v>0</v>
      </c>
      <c r="AB32" s="175">
        <v>0</v>
      </c>
      <c r="AC32" s="172">
        <v>1</v>
      </c>
    </row>
    <row r="33" spans="3:29">
      <c r="C33" s="33">
        <v>0</v>
      </c>
      <c r="D33" s="33">
        <v>1</v>
      </c>
      <c r="E33" s="33">
        <v>0</v>
      </c>
      <c r="F33" s="31">
        <v>0</v>
      </c>
      <c r="G33" s="31">
        <v>1</v>
      </c>
      <c r="H33" s="31">
        <v>1</v>
      </c>
      <c r="I33" s="31">
        <v>0</v>
      </c>
      <c r="J33" s="31">
        <v>0</v>
      </c>
      <c r="K33" s="31">
        <v>1</v>
      </c>
      <c r="L33" s="37">
        <v>1</v>
      </c>
      <c r="M33" s="30">
        <v>307</v>
      </c>
      <c r="N33" s="165">
        <v>0</v>
      </c>
      <c r="O33" s="165">
        <v>0</v>
      </c>
      <c r="P33" s="165">
        <v>0</v>
      </c>
      <c r="Q33" s="164">
        <v>0</v>
      </c>
      <c r="R33" s="164">
        <v>0</v>
      </c>
      <c r="S33" s="161">
        <v>1</v>
      </c>
      <c r="T33" s="153">
        <v>0</v>
      </c>
      <c r="U33" s="153">
        <v>0</v>
      </c>
      <c r="V33" s="161">
        <v>0</v>
      </c>
      <c r="W33" s="161">
        <v>0</v>
      </c>
      <c r="X33" s="161">
        <v>1</v>
      </c>
      <c r="Y33" s="156">
        <v>0</v>
      </c>
      <c r="Z33" s="156">
        <v>0</v>
      </c>
      <c r="AA33" s="179">
        <v>0</v>
      </c>
      <c r="AB33" s="175">
        <v>0</v>
      </c>
      <c r="AC33" s="172">
        <v>1</v>
      </c>
    </row>
    <row r="34" spans="3:29">
      <c r="C34" s="33">
        <v>0</v>
      </c>
      <c r="D34" s="33">
        <v>1</v>
      </c>
      <c r="E34" s="33">
        <v>1</v>
      </c>
      <c r="F34" s="31">
        <v>0</v>
      </c>
      <c r="G34" s="31">
        <v>1</v>
      </c>
      <c r="H34" s="31">
        <v>1</v>
      </c>
      <c r="I34" s="31">
        <v>0</v>
      </c>
      <c r="J34" s="31">
        <v>0</v>
      </c>
      <c r="K34" s="31">
        <v>1</v>
      </c>
      <c r="L34" s="37">
        <v>1</v>
      </c>
      <c r="M34" s="30">
        <v>435</v>
      </c>
      <c r="N34" s="165">
        <v>0</v>
      </c>
      <c r="O34" s="165">
        <v>0</v>
      </c>
      <c r="P34" s="165">
        <v>0</v>
      </c>
      <c r="Q34" s="164">
        <v>0</v>
      </c>
      <c r="R34" s="164">
        <v>0</v>
      </c>
      <c r="S34" s="161">
        <v>1</v>
      </c>
      <c r="T34" s="153">
        <v>0</v>
      </c>
      <c r="U34" s="153">
        <v>0</v>
      </c>
      <c r="V34" s="161">
        <v>0</v>
      </c>
      <c r="W34" s="161">
        <v>0</v>
      </c>
      <c r="X34" s="161">
        <v>1</v>
      </c>
      <c r="Y34" s="156">
        <v>0</v>
      </c>
      <c r="Z34" s="156">
        <v>0</v>
      </c>
      <c r="AA34" s="179">
        <v>0</v>
      </c>
      <c r="AB34" s="175">
        <v>0</v>
      </c>
      <c r="AC34" s="172">
        <v>1</v>
      </c>
    </row>
    <row r="35" spans="3:29">
      <c r="C35" s="33">
        <v>1</v>
      </c>
      <c r="D35" s="33">
        <v>0</v>
      </c>
      <c r="E35" s="33">
        <v>0</v>
      </c>
      <c r="F35" s="31">
        <v>0</v>
      </c>
      <c r="G35" s="31">
        <v>1</v>
      </c>
      <c r="H35" s="31">
        <v>1</v>
      </c>
      <c r="I35" s="31">
        <v>0</v>
      </c>
      <c r="J35" s="31">
        <v>0</v>
      </c>
      <c r="K35" s="31">
        <v>1</v>
      </c>
      <c r="L35" s="37">
        <v>1</v>
      </c>
      <c r="M35" s="30">
        <v>563</v>
      </c>
      <c r="N35" s="165">
        <v>0</v>
      </c>
      <c r="O35" s="165">
        <v>0</v>
      </c>
      <c r="P35" s="165">
        <v>0</v>
      </c>
      <c r="Q35" s="164">
        <v>0</v>
      </c>
      <c r="R35" s="164">
        <v>0</v>
      </c>
      <c r="S35" s="161">
        <v>1</v>
      </c>
      <c r="T35" s="153">
        <v>0</v>
      </c>
      <c r="U35" s="153">
        <v>0</v>
      </c>
      <c r="V35" s="161">
        <v>0</v>
      </c>
      <c r="W35" s="161">
        <v>0</v>
      </c>
      <c r="X35" s="161">
        <v>1</v>
      </c>
      <c r="Y35" s="156">
        <v>0</v>
      </c>
      <c r="Z35" s="156">
        <v>0</v>
      </c>
      <c r="AA35" s="179">
        <v>0</v>
      </c>
      <c r="AB35" s="175">
        <v>0</v>
      </c>
      <c r="AC35" s="172">
        <v>1</v>
      </c>
    </row>
    <row r="36" spans="3:29">
      <c r="C36" s="33">
        <v>1</v>
      </c>
      <c r="D36" s="33">
        <v>0</v>
      </c>
      <c r="E36" s="33">
        <v>1</v>
      </c>
      <c r="F36" s="31">
        <v>0</v>
      </c>
      <c r="G36" s="31">
        <v>1</v>
      </c>
      <c r="H36" s="31">
        <v>1</v>
      </c>
      <c r="I36" s="31">
        <v>0</v>
      </c>
      <c r="J36" s="31">
        <v>0</v>
      </c>
      <c r="K36" s="31">
        <v>1</v>
      </c>
      <c r="L36" s="37">
        <v>1</v>
      </c>
      <c r="M36" s="30">
        <v>691</v>
      </c>
      <c r="N36" s="165">
        <v>0</v>
      </c>
      <c r="O36" s="165">
        <v>0</v>
      </c>
      <c r="P36" s="165">
        <v>0</v>
      </c>
      <c r="Q36" s="164">
        <v>0</v>
      </c>
      <c r="R36" s="164">
        <v>0</v>
      </c>
      <c r="S36" s="161">
        <v>1</v>
      </c>
      <c r="T36" s="153">
        <v>0</v>
      </c>
      <c r="U36" s="153">
        <v>0</v>
      </c>
      <c r="V36" s="161">
        <v>0</v>
      </c>
      <c r="W36" s="161">
        <v>0</v>
      </c>
      <c r="X36" s="161">
        <v>1</v>
      </c>
      <c r="Y36" s="156">
        <v>0</v>
      </c>
      <c r="Z36" s="156">
        <v>0</v>
      </c>
      <c r="AA36" s="179">
        <v>0</v>
      </c>
      <c r="AB36" s="175">
        <v>0</v>
      </c>
      <c r="AC36" s="172">
        <v>1</v>
      </c>
    </row>
    <row r="37" spans="3:29">
      <c r="C37" s="33">
        <v>1</v>
      </c>
      <c r="D37" s="33">
        <v>0</v>
      </c>
      <c r="E37" s="33">
        <v>1</v>
      </c>
      <c r="F37" s="31">
        <v>0</v>
      </c>
      <c r="G37" s="31">
        <v>1</v>
      </c>
      <c r="H37" s="31">
        <v>1</v>
      </c>
      <c r="I37" s="31">
        <v>0</v>
      </c>
      <c r="J37" s="31">
        <v>0</v>
      </c>
      <c r="K37" s="31">
        <v>1</v>
      </c>
      <c r="L37" s="37">
        <v>1</v>
      </c>
      <c r="M37" s="30">
        <v>691</v>
      </c>
      <c r="N37" s="165">
        <v>0</v>
      </c>
      <c r="O37" s="165">
        <v>0</v>
      </c>
      <c r="P37" s="165">
        <v>0</v>
      </c>
      <c r="Q37" s="164">
        <v>0</v>
      </c>
      <c r="R37" s="164">
        <v>0</v>
      </c>
      <c r="S37" s="161">
        <v>1</v>
      </c>
      <c r="T37" s="153">
        <v>0</v>
      </c>
      <c r="U37" s="153">
        <v>0</v>
      </c>
      <c r="V37" s="161">
        <v>0</v>
      </c>
      <c r="W37" s="161">
        <v>0</v>
      </c>
      <c r="X37" s="161">
        <v>1</v>
      </c>
      <c r="Y37" s="156">
        <v>0</v>
      </c>
      <c r="Z37" s="156">
        <v>0</v>
      </c>
      <c r="AA37" s="179">
        <v>0</v>
      </c>
      <c r="AB37" s="175">
        <v>0</v>
      </c>
      <c r="AC37" s="172">
        <v>1</v>
      </c>
    </row>
    <row r="38" spans="3:29">
      <c r="C38" s="33">
        <v>1</v>
      </c>
      <c r="D38" s="33">
        <v>1</v>
      </c>
      <c r="E38" s="33">
        <v>0</v>
      </c>
      <c r="F38" s="31">
        <v>0</v>
      </c>
      <c r="G38" s="31">
        <v>1</v>
      </c>
      <c r="H38" s="31">
        <v>1</v>
      </c>
      <c r="I38" s="31">
        <v>0</v>
      </c>
      <c r="J38" s="31">
        <v>0</v>
      </c>
      <c r="K38" s="31">
        <v>1</v>
      </c>
      <c r="L38" s="37">
        <v>1</v>
      </c>
      <c r="M38" s="30">
        <v>819</v>
      </c>
      <c r="N38" s="165">
        <v>0</v>
      </c>
      <c r="O38" s="165">
        <v>0</v>
      </c>
      <c r="P38" s="165">
        <v>0</v>
      </c>
      <c r="Q38" s="164">
        <v>0</v>
      </c>
      <c r="R38" s="164">
        <v>0</v>
      </c>
      <c r="S38" s="161">
        <v>1</v>
      </c>
      <c r="T38" s="153">
        <v>0</v>
      </c>
      <c r="U38" s="153">
        <v>0</v>
      </c>
      <c r="V38" s="161">
        <v>0</v>
      </c>
      <c r="W38" s="161">
        <v>0</v>
      </c>
      <c r="X38" s="161">
        <v>1</v>
      </c>
      <c r="Y38" s="156">
        <v>0</v>
      </c>
      <c r="Z38" s="156">
        <v>0</v>
      </c>
      <c r="AA38" s="179">
        <v>0</v>
      </c>
      <c r="AB38" s="175">
        <v>0</v>
      </c>
      <c r="AC38" s="172">
        <v>1</v>
      </c>
    </row>
    <row r="39" spans="3:29" ht="15" thickBot="1">
      <c r="C39" s="120">
        <v>1</v>
      </c>
      <c r="D39" s="120">
        <v>1</v>
      </c>
      <c r="E39" s="120">
        <v>1</v>
      </c>
      <c r="F39" s="122">
        <v>0</v>
      </c>
      <c r="G39" s="122">
        <v>1</v>
      </c>
      <c r="H39" s="122">
        <v>1</v>
      </c>
      <c r="I39" s="122">
        <v>0</v>
      </c>
      <c r="J39" s="122">
        <v>0</v>
      </c>
      <c r="K39" s="122">
        <v>1</v>
      </c>
      <c r="L39" s="123">
        <v>1</v>
      </c>
      <c r="M39" s="30">
        <v>947</v>
      </c>
      <c r="N39" s="169">
        <v>0</v>
      </c>
      <c r="O39" s="169">
        <v>0</v>
      </c>
      <c r="P39" s="169">
        <v>0</v>
      </c>
      <c r="Q39" s="74">
        <v>0</v>
      </c>
      <c r="R39" s="74">
        <v>0</v>
      </c>
      <c r="S39" s="162">
        <v>1</v>
      </c>
      <c r="T39" s="157">
        <v>0</v>
      </c>
      <c r="U39" s="157">
        <v>0</v>
      </c>
      <c r="V39" s="162">
        <v>0</v>
      </c>
      <c r="W39" s="162">
        <v>0</v>
      </c>
      <c r="X39" s="162">
        <v>1</v>
      </c>
      <c r="Y39" s="156">
        <v>0</v>
      </c>
      <c r="Z39" s="156">
        <v>0</v>
      </c>
      <c r="AA39" s="179">
        <v>0</v>
      </c>
      <c r="AB39" s="175">
        <v>0</v>
      </c>
      <c r="AC39" s="93">
        <v>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35F0-1E52-4E8C-BE08-959A7AA78D12}">
  <dimension ref="B3:D7"/>
  <sheetViews>
    <sheetView workbookViewId="0">
      <selection activeCell="D4" sqref="D4"/>
    </sheetView>
  </sheetViews>
  <sheetFormatPr defaultRowHeight="14.4"/>
  <cols>
    <col min="2" max="2" width="16" customWidth="1"/>
    <col min="3" max="4" width="10.44140625" customWidth="1"/>
  </cols>
  <sheetData>
    <row r="3" spans="2:4">
      <c r="B3" s="30"/>
      <c r="C3" s="30" t="s">
        <v>195</v>
      </c>
      <c r="D3" s="30" t="s">
        <v>196</v>
      </c>
    </row>
    <row r="4" spans="2:4">
      <c r="B4" s="326" t="s">
        <v>336</v>
      </c>
      <c r="C4" s="30">
        <v>1</v>
      </c>
      <c r="D4" s="30">
        <v>0</v>
      </c>
    </row>
    <row r="5" spans="2:4">
      <c r="B5" s="327"/>
      <c r="C5" s="30">
        <v>0</v>
      </c>
      <c r="D5" s="30">
        <v>1</v>
      </c>
    </row>
    <row r="6" spans="2:4">
      <c r="B6" s="326" t="s">
        <v>337</v>
      </c>
      <c r="C6" s="30">
        <v>1</v>
      </c>
      <c r="D6" s="30">
        <v>1</v>
      </c>
    </row>
    <row r="7" spans="2:4">
      <c r="B7" s="327"/>
      <c r="C7" s="30">
        <v>0</v>
      </c>
      <c r="D7" s="30">
        <v>0</v>
      </c>
    </row>
  </sheetData>
  <mergeCells count="2">
    <mergeCell ref="B4:B5"/>
    <mergeCell ref="B6: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Instruction Set</vt:lpstr>
      <vt:lpstr>Instruction Description</vt:lpstr>
      <vt:lpstr>ISA - implementation</vt:lpstr>
      <vt:lpstr>Immediate Generation</vt:lpstr>
      <vt:lpstr>ALU Control</vt:lpstr>
      <vt:lpstr>Memory Write Read</vt:lpstr>
      <vt:lpstr>PC Update</vt:lpstr>
      <vt:lpstr>Main Control Unit</vt:lpstr>
      <vt:lpstr>Add4</vt:lpstr>
      <vt:lpstr>Write Reg Selection</vt:lpstr>
      <vt:lpstr>Manual_Assembly Program </vt:lpstr>
      <vt:lpstr>Assembly Program</vt:lpstr>
      <vt:lpstr>RGB2Gray</vt:lpstr>
      <vt:lpstr>Tasks</vt:lpstr>
      <vt:lpstr>Module testing</vt:lpstr>
      <vt:lpstr>RGB2GrayScale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chathuni wijegunawardana</dc:creator>
  <cp:keywords/>
  <dc:description/>
  <cp:lastModifiedBy>Venuri Amarasinghe</cp:lastModifiedBy>
  <cp:revision/>
  <dcterms:created xsi:type="dcterms:W3CDTF">2023-01-25T02:12:44Z</dcterms:created>
  <dcterms:modified xsi:type="dcterms:W3CDTF">2023-09-28T02:21:41Z</dcterms:modified>
  <cp:category/>
  <cp:contentStatus/>
</cp:coreProperties>
</file>