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Lakshya\Documents\"/>
    </mc:Choice>
  </mc:AlternateContent>
  <bookViews>
    <workbookView xWindow="0" yWindow="0" windowWidth="19200" windowHeight="7190"/>
  </bookViews>
  <sheets>
    <sheet name="Sheet1" sheetId="1" r:id="rId1"/>
    <sheet name="BAR CHART" sheetId="11" r:id="rId2"/>
  </sheets>
  <calcPr/>
</workbook>
</file>

<file path=xl/calcChain.xml><?xml version="1.0" encoding="utf-8"?>
<calcChain xmlns="http://schemas.openxmlformats.org/spreadsheetml/2006/main">
  <c i="1" r="K4"/>
  <c r="L11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X1001"/>
  <c r="X1000"/>
  <c r="X999"/>
  <c r="X998"/>
  <c r="X997"/>
  <c r="X996"/>
  <c r="X995"/>
  <c r="X994"/>
  <c r="X993"/>
  <c r="X992"/>
  <c r="X991"/>
  <c r="X990"/>
  <c r="X989"/>
  <c r="X988"/>
  <c r="X987"/>
  <c r="X986"/>
  <c r="X985"/>
  <c r="X984"/>
  <c r="X983"/>
  <c r="X982"/>
  <c r="X981"/>
  <c r="X980"/>
  <c r="X979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8"/>
  <c r="X957"/>
  <c r="X956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3"/>
  <c r="X922"/>
  <c r="X921"/>
  <c r="X920"/>
  <c r="X919"/>
  <c r="X918"/>
  <c r="X917"/>
  <c r="X916"/>
  <c r="X915"/>
  <c r="X914"/>
  <c r="X913"/>
  <c r="X912"/>
  <c r="X911"/>
  <c r="X910"/>
  <c r="X909"/>
  <c r="X908"/>
  <c r="X907"/>
  <c r="X906"/>
  <c r="X905"/>
  <c r="X904"/>
  <c r="X903"/>
  <c r="X902"/>
  <c r="X901"/>
  <c r="X900"/>
  <c r="X899"/>
  <c r="X898"/>
  <c r="X897"/>
  <c r="X896"/>
  <c r="X895"/>
  <c r="X894"/>
  <c r="X893"/>
  <c r="X892"/>
  <c r="X891"/>
  <c r="X890"/>
  <c r="X889"/>
  <c r="X888"/>
  <c r="X887"/>
  <c r="X886"/>
  <c r="X885"/>
  <c r="X884"/>
  <c r="X883"/>
  <c r="X882"/>
  <c r="X881"/>
  <c r="X880"/>
  <c r="X879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7"/>
  <c r="X856"/>
  <c r="X855"/>
  <c r="X854"/>
  <c r="X853"/>
  <c r="X852"/>
  <c r="X851"/>
  <c r="X850"/>
  <c r="X849"/>
  <c r="X848"/>
  <c r="X847"/>
  <c r="X846"/>
  <c r="X845"/>
  <c r="X844"/>
  <c r="X843"/>
  <c r="X842"/>
  <c r="X841"/>
  <c r="X840"/>
  <c r="X839"/>
  <c r="X838"/>
  <c r="X837"/>
  <c r="X836"/>
  <c r="X835"/>
  <c r="X834"/>
  <c r="X833"/>
  <c r="X832"/>
  <c r="X831"/>
  <c r="X830"/>
  <c r="X829"/>
  <c r="X828"/>
  <c r="X827"/>
  <c r="X826"/>
  <c r="X825"/>
  <c r="X824"/>
  <c r="X823"/>
  <c r="X822"/>
  <c r="X821"/>
  <c r="X820"/>
  <c r="X819"/>
  <c r="X818"/>
  <c r="X817"/>
  <c r="X816"/>
  <c r="X815"/>
  <c r="X814"/>
  <c r="X813"/>
  <c r="X812"/>
  <c r="X811"/>
  <c r="X810"/>
  <c r="X809"/>
  <c r="X808"/>
  <c r="X807"/>
  <c r="X806"/>
  <c r="X805"/>
  <c r="X804"/>
  <c r="X803"/>
  <c r="X802"/>
  <c r="X801"/>
  <c r="X800"/>
  <c r="X799"/>
  <c r="X798"/>
  <c r="X797"/>
  <c r="X796"/>
  <c r="X795"/>
  <c r="X794"/>
  <c r="X793"/>
  <c r="X792"/>
  <c r="X791"/>
  <c r="X790"/>
  <c r="X789"/>
  <c r="X788"/>
  <c r="X787"/>
  <c r="X786"/>
  <c r="X785"/>
  <c r="X784"/>
  <c r="X783"/>
  <c r="X782"/>
  <c r="X781"/>
  <c r="X780"/>
  <c r="X779"/>
  <c r="X778"/>
  <c r="X777"/>
  <c r="X776"/>
  <c r="X775"/>
  <c r="X774"/>
  <c r="X773"/>
  <c r="X772"/>
  <c r="X771"/>
  <c r="X770"/>
  <c r="X769"/>
  <c r="X768"/>
  <c r="X767"/>
  <c r="X766"/>
  <c r="X765"/>
  <c r="X764"/>
  <c r="X763"/>
  <c r="X762"/>
  <c r="X761"/>
  <c r="X760"/>
  <c r="X759"/>
  <c r="X758"/>
  <c r="X757"/>
  <c r="X756"/>
  <c r="X755"/>
  <c r="X754"/>
  <c r="X753"/>
  <c r="X752"/>
  <c r="X751"/>
  <c r="X750"/>
  <c r="X749"/>
  <c r="X748"/>
  <c r="X747"/>
  <c r="X746"/>
  <c r="X745"/>
  <c r="X744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V1001"/>
  <c r="V1000"/>
  <c r="V999"/>
  <c r="V998"/>
  <c r="V997"/>
  <c r="V996"/>
  <c r="V995"/>
  <c r="V994"/>
  <c r="V993"/>
  <c r="V992"/>
  <c r="V991"/>
  <c r="V990"/>
  <c r="V989"/>
  <c r="V988"/>
  <c r="V987"/>
  <c r="V986"/>
  <c r="V985"/>
  <c r="V984"/>
  <c r="V983"/>
  <c r="V982"/>
  <c r="V981"/>
  <c r="V980"/>
  <c r="V979"/>
  <c r="V978"/>
  <c r="V977"/>
  <c r="V976"/>
  <c r="V975"/>
  <c r="V974"/>
  <c r="V973"/>
  <c r="V972"/>
  <c r="V971"/>
  <c r="V970"/>
  <c r="V969"/>
  <c r="V968"/>
  <c r="V967"/>
  <c r="V966"/>
  <c r="V965"/>
  <c r="V964"/>
  <c r="V963"/>
  <c r="V962"/>
  <c r="V961"/>
  <c r="V960"/>
  <c r="V959"/>
  <c r="V958"/>
  <c r="V957"/>
  <c r="V956"/>
  <c r="V955"/>
  <c r="V954"/>
  <c r="V953"/>
  <c r="V952"/>
  <c r="V951"/>
  <c r="V950"/>
  <c r="V949"/>
  <c r="V948"/>
  <c r="V947"/>
  <c r="V946"/>
  <c r="V945"/>
  <c r="V944"/>
  <c r="V943"/>
  <c r="V942"/>
  <c r="V941"/>
  <c r="V940"/>
  <c r="V939"/>
  <c r="V938"/>
  <c r="V937"/>
  <c r="V936"/>
  <c r="V935"/>
  <c r="V934"/>
  <c r="V933"/>
  <c r="V932"/>
  <c r="V931"/>
  <c r="V930"/>
  <c r="V929"/>
  <c r="V928"/>
  <c r="V927"/>
  <c r="V926"/>
  <c r="V925"/>
  <c r="V924"/>
  <c r="V923"/>
  <c r="V922"/>
  <c r="V921"/>
  <c r="V920"/>
  <c r="V919"/>
  <c r="V918"/>
  <c r="V917"/>
  <c r="V916"/>
  <c r="V915"/>
  <c r="V914"/>
  <c r="V913"/>
  <c r="V912"/>
  <c r="V911"/>
  <c r="V910"/>
  <c r="V909"/>
  <c r="V908"/>
  <c r="V907"/>
  <c r="V906"/>
  <c r="V905"/>
  <c r="V904"/>
  <c r="V903"/>
  <c r="V902"/>
  <c r="V901"/>
  <c r="V900"/>
  <c r="V899"/>
  <c r="V898"/>
  <c r="V897"/>
  <c r="V896"/>
  <c r="V895"/>
  <c r="V894"/>
  <c r="V893"/>
  <c r="V892"/>
  <c r="V891"/>
  <c r="V890"/>
  <c r="V889"/>
  <c r="V888"/>
  <c r="V887"/>
  <c r="V886"/>
  <c r="V885"/>
  <c r="V884"/>
  <c r="V883"/>
  <c r="V882"/>
  <c r="V881"/>
  <c r="V880"/>
  <c r="V879"/>
  <c r="V878"/>
  <c r="V877"/>
  <c r="V876"/>
  <c r="V875"/>
  <c r="V874"/>
  <c r="V873"/>
  <c r="V872"/>
  <c r="V871"/>
  <c r="V870"/>
  <c r="V869"/>
  <c r="V868"/>
  <c r="V867"/>
  <c r="V866"/>
  <c r="V865"/>
  <c r="V864"/>
  <c r="V863"/>
  <c r="V862"/>
  <c r="V861"/>
  <c r="V860"/>
  <c r="V859"/>
  <c r="V858"/>
  <c r="V857"/>
  <c r="V856"/>
  <c r="V855"/>
  <c r="V854"/>
  <c r="V853"/>
  <c r="V852"/>
  <c r="V851"/>
  <c r="V850"/>
  <c r="V849"/>
  <c r="V848"/>
  <c r="V847"/>
  <c r="V846"/>
  <c r="V845"/>
  <c r="V844"/>
  <c r="V843"/>
  <c r="V842"/>
  <c r="V841"/>
  <c r="V840"/>
  <c r="V839"/>
  <c r="V838"/>
  <c r="V837"/>
  <c r="V836"/>
  <c r="V835"/>
  <c r="V834"/>
  <c r="V833"/>
  <c r="V832"/>
  <c r="V831"/>
  <c r="V830"/>
  <c r="V829"/>
  <c r="V828"/>
  <c r="V827"/>
  <c r="V826"/>
  <c r="V825"/>
  <c r="V824"/>
  <c r="V823"/>
  <c r="V822"/>
  <c r="V821"/>
  <c r="V820"/>
  <c r="V819"/>
  <c r="V818"/>
  <c r="V817"/>
  <c r="V816"/>
  <c r="V815"/>
  <c r="V814"/>
  <c r="V813"/>
  <c r="V812"/>
  <c r="V811"/>
  <c r="V810"/>
  <c r="V809"/>
  <c r="V808"/>
  <c r="V807"/>
  <c r="V806"/>
  <c r="V805"/>
  <c r="V804"/>
  <c r="V803"/>
  <c r="V802"/>
  <c r="V801"/>
  <c r="V800"/>
  <c r="V799"/>
  <c r="V798"/>
  <c r="V797"/>
  <c r="V796"/>
  <c r="V795"/>
  <c r="V794"/>
  <c r="V793"/>
  <c r="V792"/>
  <c r="V791"/>
  <c r="V790"/>
  <c r="V789"/>
  <c r="V788"/>
  <c r="V787"/>
  <c r="V786"/>
  <c r="V785"/>
  <c r="V784"/>
  <c r="V783"/>
  <c r="V782"/>
  <c r="V781"/>
  <c r="V780"/>
  <c r="V779"/>
  <c r="V778"/>
  <c r="V777"/>
  <c r="V776"/>
  <c r="V775"/>
  <c r="V774"/>
  <c r="V773"/>
  <c r="V772"/>
  <c r="V771"/>
  <c r="V770"/>
  <c r="V769"/>
  <c r="V768"/>
  <c r="V767"/>
  <c r="V766"/>
  <c r="V765"/>
  <c r="V764"/>
  <c r="V763"/>
  <c r="V762"/>
  <c r="V761"/>
  <c r="V760"/>
  <c r="V759"/>
  <c r="V758"/>
  <c r="V757"/>
  <c r="V756"/>
  <c r="V755"/>
  <c r="V754"/>
  <c r="V753"/>
  <c r="V752"/>
  <c r="V751"/>
  <c r="V750"/>
  <c r="V749"/>
  <c r="V748"/>
  <c r="V747"/>
  <c r="V746"/>
  <c r="V745"/>
  <c r="V744"/>
  <c r="V743"/>
  <c r="V742"/>
  <c r="V741"/>
  <c r="V740"/>
  <c r="V739"/>
  <c r="V738"/>
  <c r="V737"/>
  <c r="V736"/>
  <c r="V735"/>
  <c r="V734"/>
  <c r="V733"/>
  <c r="V732"/>
  <c r="V731"/>
  <c r="V730"/>
  <c r="V729"/>
  <c r="V728"/>
  <c r="V727"/>
  <c r="V726"/>
  <c r="V725"/>
  <c r="V724"/>
  <c r="V723"/>
  <c r="V722"/>
  <c r="V721"/>
  <c r="V720"/>
  <c r="V719"/>
  <c r="V718"/>
  <c r="V717"/>
  <c r="V716"/>
  <c r="V715"/>
  <c r="V714"/>
  <c r="V713"/>
  <c r="V712"/>
  <c r="V711"/>
  <c r="V710"/>
  <c r="V709"/>
  <c r="V708"/>
  <c r="V707"/>
  <c r="V706"/>
  <c r="V705"/>
  <c r="V704"/>
  <c r="V703"/>
  <c r="V702"/>
  <c r="V701"/>
  <c r="V700"/>
  <c r="V699"/>
  <c r="V698"/>
  <c r="V697"/>
  <c r="V696"/>
  <c r="V695"/>
  <c r="V694"/>
  <c r="V693"/>
  <c r="V692"/>
  <c r="V691"/>
  <c r="V690"/>
  <c r="V689"/>
  <c r="V688"/>
  <c r="V687"/>
  <c r="V686"/>
  <c r="V685"/>
  <c r="V684"/>
  <c r="V683"/>
  <c r="V682"/>
  <c r="V681"/>
  <c r="V680"/>
  <c r="V679"/>
  <c r="V678"/>
  <c r="V677"/>
  <c r="V676"/>
  <c r="V675"/>
  <c r="V674"/>
  <c r="V673"/>
  <c r="V672"/>
  <c r="V671"/>
  <c r="V670"/>
  <c r="V669"/>
  <c r="V668"/>
  <c r="V667"/>
  <c r="V666"/>
  <c r="V665"/>
  <c r="V664"/>
  <c r="V663"/>
  <c r="V662"/>
  <c r="V661"/>
  <c r="V660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39"/>
  <c r="V638"/>
  <c r="V637"/>
  <c r="V636"/>
  <c r="V635"/>
  <c r="V634"/>
  <c r="V633"/>
  <c r="V632"/>
  <c r="V631"/>
  <c r="V630"/>
  <c r="V629"/>
  <c r="V628"/>
  <c r="V627"/>
  <c r="V626"/>
  <c r="V625"/>
  <c r="V624"/>
  <c r="V623"/>
  <c r="V622"/>
  <c r="V621"/>
  <c r="V620"/>
  <c r="V619"/>
  <c r="V618"/>
  <c r="V617"/>
  <c r="V616"/>
  <c r="V615"/>
  <c r="V614"/>
  <c r="V613"/>
  <c r="V612"/>
  <c r="V611"/>
  <c r="V610"/>
  <c r="V609"/>
  <c r="V608"/>
  <c r="V607"/>
  <c r="V606"/>
  <c r="V605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0"/>
  <c r="L9"/>
  <c r="L8"/>
  <c r="L7"/>
  <c r="L6"/>
  <c r="L5"/>
  <c r="L4"/>
  <c r="L3"/>
  <c r="L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3"/>
  <c r="K2"/>
</calcChain>
</file>

<file path=xl/sharedStrings.xml><?xml version="1.0" encoding="utf-8"?>
<sst xmlns="http://schemas.openxmlformats.org/spreadsheetml/2006/main">
  <si>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</si>
  <si>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</si>
  <si>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</si>
  <si>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</si>
  <si>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</si>
  <si>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</si>
  <si>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</si>
  <si>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</si>
  <si>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</si>
  <si>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</si>
  <si>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1.Earning=$50,000</t>
  </si>
  <si>
    <t>2.Performance Rating</t>
  </si>
  <si>
    <t>3.AND fun.</t>
  </si>
  <si>
    <t>4.OR fun.</t>
  </si>
  <si>
    <t>5. NOT fun.</t>
  </si>
  <si>
    <t>6.SUMIF fun.</t>
  </si>
  <si>
    <t>7.SUMIFS fun.</t>
  </si>
  <si>
    <t>8.COUNTIF fun.</t>
  </si>
  <si>
    <t>9.COUNTIFS fun.</t>
  </si>
  <si>
    <t>10.AvgIF fun.</t>
  </si>
  <si>
    <t>11.AvgIFS fun.</t>
  </si>
  <si>
    <t>12.MAXIFS fun.</t>
  </si>
  <si>
    <t>13.MINIFS fun.</t>
  </si>
  <si>
    <t>14. Vlookup on Salary</t>
  </si>
  <si>
    <t>17.Cond.Formatting</t>
  </si>
  <si>
    <t>16.INDEX&amp;MATCH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</si>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</sst>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chartsheet" Target="chartsheets/sheet1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Sheet1!$H$2:$H$1001</c:f>
              <c:numCache>
                <c:ptCount val="1000"/>
                <c:pt idx="0">
                  <c:v>15585</c:v>
                </c:pt>
                <c:pt idx="1">
                  <c:v>28080</c:v>
                </c:pt>
                <c:pt idx="2">
                  <c:v>22816</c:v>
                </c:pt>
                <c:pt idx="3">
                  <c:v>14964</c:v>
                </c:pt>
                <c:pt idx="4">
                  <c:v>22832</c:v>
                </c:pt>
                <c:pt idx="5">
                  <c:v>23921</c:v>
                </c:pt>
                <c:pt idx="6">
                  <c:v>18067</c:v>
                </c:pt>
                <c:pt idx="7">
                  <c:v>32396</c:v>
                </c:pt>
                <c:pt idx="8">
                  <c:v>24208</c:v>
                </c:pt>
                <c:pt idx="9">
                  <c:v>37658</c:v>
                </c:pt>
                <c:pt idx="10">
                  <c:v>23026</c:v>
                </c:pt>
                <c:pt idx="11">
                  <c:v>10053</c:v>
                </c:pt>
                <c:pt idx="12">
                  <c:v>33108</c:v>
                </c:pt>
                <c:pt idx="13">
                  <c:v>29855</c:v>
                </c:pt>
                <c:pt idx="14">
                  <c:v>28351</c:v>
                </c:pt>
                <c:pt idx="15">
                  <c:v>31653</c:v>
                </c:pt>
                <c:pt idx="16">
                  <c:v>29071</c:v>
                </c:pt>
                <c:pt idx="17">
                  <c:v>25746</c:v>
                </c:pt>
                <c:pt idx="18">
                  <c:v>34259</c:v>
                </c:pt>
                <c:pt idx="19">
                  <c:v>28157</c:v>
                </c:pt>
                <c:pt idx="20">
                  <c:v>37091</c:v>
                </c:pt>
                <c:pt idx="21">
                  <c:v>10129</c:v>
                </c:pt>
                <c:pt idx="22">
                  <c:v>26684</c:v>
                </c:pt>
                <c:pt idx="23">
                  <c:v>33883</c:v>
                </c:pt>
                <c:pt idx="24">
                  <c:v>25466</c:v>
                </c:pt>
                <c:pt idx="25">
                  <c:v>24876</c:v>
                </c:pt>
                <c:pt idx="26">
                  <c:v>20274</c:v>
                </c:pt>
                <c:pt idx="27">
                  <c:v>36484</c:v>
                </c:pt>
                <c:pt idx="28">
                  <c:v>38989</c:v>
                </c:pt>
                <c:pt idx="29">
                  <c:v>25722</c:v>
                </c:pt>
                <c:pt idx="30">
                  <c:v>35331</c:v>
                </c:pt>
                <c:pt idx="31">
                  <c:v>17314</c:v>
                </c:pt>
                <c:pt idx="32">
                  <c:v>17226</c:v>
                </c:pt>
                <c:pt idx="33">
                  <c:v>38779</c:v>
                </c:pt>
                <c:pt idx="34">
                  <c:v>30963</c:v>
                </c:pt>
                <c:pt idx="35">
                  <c:v>29329</c:v>
                </c:pt>
                <c:pt idx="36">
                  <c:v>18812</c:v>
                </c:pt>
                <c:pt idx="37">
                  <c:v>34445</c:v>
                </c:pt>
                <c:pt idx="38">
                  <c:v>30727</c:v>
                </c:pt>
                <c:pt idx="39">
                  <c:v>31935</c:v>
                </c:pt>
                <c:pt idx="40">
                  <c:v>27576</c:v>
                </c:pt>
                <c:pt idx="41">
                  <c:v>12221</c:v>
                </c:pt>
                <c:pt idx="42">
                  <c:v>29278</c:v>
                </c:pt>
                <c:pt idx="43">
                  <c:v>31675</c:v>
                </c:pt>
                <c:pt idx="44">
                  <c:v>27887</c:v>
                </c:pt>
                <c:pt idx="45">
                  <c:v>39917</c:v>
                </c:pt>
                <c:pt idx="46">
                  <c:v>22140</c:v>
                </c:pt>
                <c:pt idx="47">
                  <c:v>33471</c:v>
                </c:pt>
                <c:pt idx="48">
                  <c:v>16933</c:v>
                </c:pt>
                <c:pt idx="49">
                  <c:v>12950</c:v>
                </c:pt>
                <c:pt idx="50">
                  <c:v>21260</c:v>
                </c:pt>
                <c:pt idx="51">
                  <c:v>39552</c:v>
                </c:pt>
                <c:pt idx="52">
                  <c:v>22120</c:v>
                </c:pt>
                <c:pt idx="53">
                  <c:v>18126</c:v>
                </c:pt>
                <c:pt idx="54">
                  <c:v>12569</c:v>
                </c:pt>
                <c:pt idx="55">
                  <c:v>32820</c:v>
                </c:pt>
                <c:pt idx="56">
                  <c:v>17406</c:v>
                </c:pt>
                <c:pt idx="57">
                  <c:v>24146</c:v>
                </c:pt>
                <c:pt idx="58">
                  <c:v>11820</c:v>
                </c:pt>
                <c:pt idx="59">
                  <c:v>30805</c:v>
                </c:pt>
                <c:pt idx="60">
                  <c:v>16001</c:v>
                </c:pt>
                <c:pt idx="61">
                  <c:v>35243</c:v>
                </c:pt>
                <c:pt idx="62">
                  <c:v>28118</c:v>
                </c:pt>
                <c:pt idx="63">
                  <c:v>27596</c:v>
                </c:pt>
                <c:pt idx="64">
                  <c:v>22244</c:v>
                </c:pt>
                <c:pt idx="65">
                  <c:v>33129</c:v>
                </c:pt>
                <c:pt idx="66">
                  <c:v>21939</c:v>
                </c:pt>
                <c:pt idx="67">
                  <c:v>19833</c:v>
                </c:pt>
                <c:pt idx="68">
                  <c:v>32146</c:v>
                </c:pt>
                <c:pt idx="69">
                  <c:v>28052</c:v>
                </c:pt>
                <c:pt idx="70">
                  <c:v>38859</c:v>
                </c:pt>
                <c:pt idx="71">
                  <c:v>23354</c:v>
                </c:pt>
                <c:pt idx="72">
                  <c:v>19230</c:v>
                </c:pt>
                <c:pt idx="73">
                  <c:v>23162</c:v>
                </c:pt>
                <c:pt idx="74">
                  <c:v>12189</c:v>
                </c:pt>
                <c:pt idx="75">
                  <c:v>16214</c:v>
                </c:pt>
                <c:pt idx="76">
                  <c:v>20241</c:v>
                </c:pt>
                <c:pt idx="77">
                  <c:v>27473</c:v>
                </c:pt>
                <c:pt idx="78">
                  <c:v>10152</c:v>
                </c:pt>
                <c:pt idx="79">
                  <c:v>30735</c:v>
                </c:pt>
                <c:pt idx="80">
                  <c:v>14484</c:v>
                </c:pt>
                <c:pt idx="81">
                  <c:v>30132</c:v>
                </c:pt>
                <c:pt idx="82">
                  <c:v>21436</c:v>
                </c:pt>
                <c:pt idx="83">
                  <c:v>25368</c:v>
                </c:pt>
                <c:pt idx="84">
                  <c:v>35368</c:v>
                </c:pt>
                <c:pt idx="85">
                  <c:v>19120</c:v>
                </c:pt>
                <c:pt idx="86">
                  <c:v>32735</c:v>
                </c:pt>
                <c:pt idx="87">
                  <c:v>25952</c:v>
                </c:pt>
                <c:pt idx="88">
                  <c:v>39831</c:v>
                </c:pt>
                <c:pt idx="89">
                  <c:v>35451</c:v>
                </c:pt>
                <c:pt idx="90">
                  <c:v>37401</c:v>
                </c:pt>
                <c:pt idx="91">
                  <c:v>28270</c:v>
                </c:pt>
                <c:pt idx="92">
                  <c:v>26422</c:v>
                </c:pt>
                <c:pt idx="93">
                  <c:v>26258</c:v>
                </c:pt>
                <c:pt idx="94">
                  <c:v>21547</c:v>
                </c:pt>
                <c:pt idx="95">
                  <c:v>23302</c:v>
                </c:pt>
                <c:pt idx="96">
                  <c:v>37916</c:v>
                </c:pt>
                <c:pt idx="97">
                  <c:v>27482</c:v>
                </c:pt>
                <c:pt idx="98">
                  <c:v>28120</c:v>
                </c:pt>
                <c:pt idx="99">
                  <c:v>26429</c:v>
                </c:pt>
                <c:pt idx="100">
                  <c:v>31064</c:v>
                </c:pt>
                <c:pt idx="101">
                  <c:v>10743</c:v>
                </c:pt>
                <c:pt idx="102">
                  <c:v>27946</c:v>
                </c:pt>
                <c:pt idx="103">
                  <c:v>22868</c:v>
                </c:pt>
                <c:pt idx="104">
                  <c:v>26475</c:v>
                </c:pt>
                <c:pt idx="105">
                  <c:v>31648</c:v>
                </c:pt>
                <c:pt idx="106">
                  <c:v>36062</c:v>
                </c:pt>
                <c:pt idx="107">
                  <c:v>24919</c:v>
                </c:pt>
                <c:pt idx="108">
                  <c:v>38621</c:v>
                </c:pt>
                <c:pt idx="109">
                  <c:v>28425</c:v>
                </c:pt>
                <c:pt idx="110">
                  <c:v>30705</c:v>
                </c:pt>
                <c:pt idx="111">
                  <c:v>26425</c:v>
                </c:pt>
                <c:pt idx="112">
                  <c:v>12024</c:v>
                </c:pt>
                <c:pt idx="113">
                  <c:v>30358</c:v>
                </c:pt>
                <c:pt idx="114">
                  <c:v>15838</c:v>
                </c:pt>
                <c:pt idx="115">
                  <c:v>25587</c:v>
                </c:pt>
                <c:pt idx="116">
                  <c:v>28434</c:v>
                </c:pt>
                <c:pt idx="117">
                  <c:v>39526</c:v>
                </c:pt>
                <c:pt idx="118">
                  <c:v>10290</c:v>
                </c:pt>
                <c:pt idx="119">
                  <c:v>32978</c:v>
                </c:pt>
                <c:pt idx="120">
                  <c:v>11183</c:v>
                </c:pt>
                <c:pt idx="121">
                  <c:v>26143</c:v>
                </c:pt>
                <c:pt idx="122">
                  <c:v>31904</c:v>
                </c:pt>
                <c:pt idx="123">
                  <c:v>27145</c:v>
                </c:pt>
                <c:pt idx="124">
                  <c:v>23554</c:v>
                </c:pt>
                <c:pt idx="125">
                  <c:v>16604</c:v>
                </c:pt>
                <c:pt idx="126">
                  <c:v>24790</c:v>
                </c:pt>
                <c:pt idx="127">
                  <c:v>26379</c:v>
                </c:pt>
                <c:pt idx="128">
                  <c:v>34787</c:v>
                </c:pt>
                <c:pt idx="129">
                  <c:v>18445</c:v>
                </c:pt>
                <c:pt idx="130">
                  <c:v>24149</c:v>
                </c:pt>
                <c:pt idx="131">
                  <c:v>15383</c:v>
                </c:pt>
                <c:pt idx="132">
                  <c:v>31594</c:v>
                </c:pt>
                <c:pt idx="133">
                  <c:v>36587</c:v>
                </c:pt>
                <c:pt idx="134">
                  <c:v>28660</c:v>
                </c:pt>
                <c:pt idx="135">
                  <c:v>39869</c:v>
                </c:pt>
                <c:pt idx="136">
                  <c:v>32492</c:v>
                </c:pt>
                <c:pt idx="137">
                  <c:v>12098</c:v>
                </c:pt>
                <c:pt idx="138">
                  <c:v>36100</c:v>
                </c:pt>
                <c:pt idx="139">
                  <c:v>22370</c:v>
                </c:pt>
                <c:pt idx="140">
                  <c:v>36299</c:v>
                </c:pt>
                <c:pt idx="141">
                  <c:v>12906</c:v>
                </c:pt>
                <c:pt idx="142">
                  <c:v>24067</c:v>
                </c:pt>
                <c:pt idx="143">
                  <c:v>24353</c:v>
                </c:pt>
                <c:pt idx="144">
                  <c:v>39151</c:v>
                </c:pt>
                <c:pt idx="145">
                  <c:v>17269</c:v>
                </c:pt>
                <c:pt idx="146">
                  <c:v>20721</c:v>
                </c:pt>
                <c:pt idx="147">
                  <c:v>37615</c:v>
                </c:pt>
                <c:pt idx="148">
                  <c:v>18420</c:v>
                </c:pt>
                <c:pt idx="149">
                  <c:v>28655</c:v>
                </c:pt>
                <c:pt idx="150">
                  <c:v>13914</c:v>
                </c:pt>
                <c:pt idx="151">
                  <c:v>31609</c:v>
                </c:pt>
                <c:pt idx="152">
                  <c:v>12867</c:v>
                </c:pt>
                <c:pt idx="153">
                  <c:v>23902</c:v>
                </c:pt>
                <c:pt idx="154">
                  <c:v>22865</c:v>
                </c:pt>
                <c:pt idx="155">
                  <c:v>32250</c:v>
                </c:pt>
                <c:pt idx="156">
                  <c:v>27569</c:v>
                </c:pt>
                <c:pt idx="157">
                  <c:v>29854</c:v>
                </c:pt>
                <c:pt idx="158">
                  <c:v>20712</c:v>
                </c:pt>
                <c:pt idx="159">
                  <c:v>10139</c:v>
                </c:pt>
                <c:pt idx="160">
                  <c:v>36671</c:v>
                </c:pt>
                <c:pt idx="161">
                  <c:v>11331</c:v>
                </c:pt>
                <c:pt idx="162">
                  <c:v>31046</c:v>
                </c:pt>
                <c:pt idx="163">
                  <c:v>11605</c:v>
                </c:pt>
                <c:pt idx="164">
                  <c:v>33567</c:v>
                </c:pt>
                <c:pt idx="165">
                  <c:v>33416</c:v>
                </c:pt>
                <c:pt idx="166">
                  <c:v>37736</c:v>
                </c:pt>
                <c:pt idx="167">
                  <c:v>23941</c:v>
                </c:pt>
                <c:pt idx="168">
                  <c:v>23679</c:v>
                </c:pt>
                <c:pt idx="169">
                  <c:v>30232</c:v>
                </c:pt>
                <c:pt idx="170">
                  <c:v>36423</c:v>
                </c:pt>
                <c:pt idx="171">
                  <c:v>34591</c:v>
                </c:pt>
                <c:pt idx="172">
                  <c:v>20209</c:v>
                </c:pt>
                <c:pt idx="173">
                  <c:v>23345</c:v>
                </c:pt>
                <c:pt idx="174">
                  <c:v>18396</c:v>
                </c:pt>
                <c:pt idx="175">
                  <c:v>39378</c:v>
                </c:pt>
                <c:pt idx="176">
                  <c:v>18887</c:v>
                </c:pt>
                <c:pt idx="177">
                  <c:v>34712</c:v>
                </c:pt>
                <c:pt idx="178">
                  <c:v>27027</c:v>
                </c:pt>
                <c:pt idx="179">
                  <c:v>10694</c:v>
                </c:pt>
                <c:pt idx="180">
                  <c:v>31442</c:v>
                </c:pt>
                <c:pt idx="181">
                  <c:v>15383</c:v>
                </c:pt>
                <c:pt idx="182">
                  <c:v>31667</c:v>
                </c:pt>
                <c:pt idx="183">
                  <c:v>19889</c:v>
                </c:pt>
                <c:pt idx="184">
                  <c:v>11524</c:v>
                </c:pt>
                <c:pt idx="185">
                  <c:v>13833</c:v>
                </c:pt>
                <c:pt idx="186">
                  <c:v>16980</c:v>
                </c:pt>
                <c:pt idx="187">
                  <c:v>29233</c:v>
                </c:pt>
                <c:pt idx="188">
                  <c:v>17837</c:v>
                </c:pt>
                <c:pt idx="189">
                  <c:v>13290</c:v>
                </c:pt>
                <c:pt idx="190">
                  <c:v>22041</c:v>
                </c:pt>
                <c:pt idx="191">
                  <c:v>24673</c:v>
                </c:pt>
                <c:pt idx="192">
                  <c:v>10638</c:v>
                </c:pt>
                <c:pt idx="193">
                  <c:v>19553</c:v>
                </c:pt>
                <c:pt idx="194">
                  <c:v>10153</c:v>
                </c:pt>
                <c:pt idx="195">
                  <c:v>27603</c:v>
                </c:pt>
                <c:pt idx="196">
                  <c:v>33945</c:v>
                </c:pt>
                <c:pt idx="197">
                  <c:v>26406</c:v>
                </c:pt>
                <c:pt idx="198">
                  <c:v>10032</c:v>
                </c:pt>
                <c:pt idx="199">
                  <c:v>38116</c:v>
                </c:pt>
                <c:pt idx="200">
                  <c:v>29410</c:v>
                </c:pt>
                <c:pt idx="201">
                  <c:v>10364</c:v>
                </c:pt>
                <c:pt idx="202">
                  <c:v>12415</c:v>
                </c:pt>
                <c:pt idx="203">
                  <c:v>10196</c:v>
                </c:pt>
                <c:pt idx="204">
                  <c:v>25755</c:v>
                </c:pt>
                <c:pt idx="205">
                  <c:v>27260</c:v>
                </c:pt>
                <c:pt idx="206">
                  <c:v>35264</c:v>
                </c:pt>
                <c:pt idx="207">
                  <c:v>28866</c:v>
                </c:pt>
                <c:pt idx="208">
                  <c:v>26699</c:v>
                </c:pt>
                <c:pt idx="209">
                  <c:v>37095</c:v>
                </c:pt>
                <c:pt idx="210">
                  <c:v>22010</c:v>
                </c:pt>
                <c:pt idx="211">
                  <c:v>38256</c:v>
                </c:pt>
                <c:pt idx="212">
                  <c:v>34762</c:v>
                </c:pt>
                <c:pt idx="213">
                  <c:v>28841</c:v>
                </c:pt>
                <c:pt idx="214">
                  <c:v>27655</c:v>
                </c:pt>
                <c:pt idx="215">
                  <c:v>27085</c:v>
                </c:pt>
                <c:pt idx="216">
                  <c:v>26088</c:v>
                </c:pt>
                <c:pt idx="217">
                  <c:v>27647</c:v>
                </c:pt>
                <c:pt idx="218">
                  <c:v>15956</c:v>
                </c:pt>
                <c:pt idx="219">
                  <c:v>29895</c:v>
                </c:pt>
                <c:pt idx="220">
                  <c:v>35971</c:v>
                </c:pt>
                <c:pt idx="221">
                  <c:v>27491</c:v>
                </c:pt>
                <c:pt idx="222">
                  <c:v>15260</c:v>
                </c:pt>
                <c:pt idx="223">
                  <c:v>37609</c:v>
                </c:pt>
                <c:pt idx="224">
                  <c:v>12904</c:v>
                </c:pt>
                <c:pt idx="225">
                  <c:v>30966</c:v>
                </c:pt>
                <c:pt idx="226">
                  <c:v>34761</c:v>
                </c:pt>
                <c:pt idx="227">
                  <c:v>16943</c:v>
                </c:pt>
                <c:pt idx="228">
                  <c:v>20099</c:v>
                </c:pt>
                <c:pt idx="229">
                  <c:v>22723</c:v>
                </c:pt>
                <c:pt idx="230">
                  <c:v>39795</c:v>
                </c:pt>
                <c:pt idx="231">
                  <c:v>35427</c:v>
                </c:pt>
                <c:pt idx="232">
                  <c:v>29859</c:v>
                </c:pt>
                <c:pt idx="233">
                  <c:v>23250</c:v>
                </c:pt>
                <c:pt idx="234">
                  <c:v>28741</c:v>
                </c:pt>
                <c:pt idx="235">
                  <c:v>19365</c:v>
                </c:pt>
                <c:pt idx="236">
                  <c:v>37390</c:v>
                </c:pt>
                <c:pt idx="237">
                  <c:v>39349</c:v>
                </c:pt>
                <c:pt idx="238">
                  <c:v>21649</c:v>
                </c:pt>
                <c:pt idx="239">
                  <c:v>19080</c:v>
                </c:pt>
                <c:pt idx="240">
                  <c:v>13436</c:v>
                </c:pt>
                <c:pt idx="241">
                  <c:v>14854</c:v>
                </c:pt>
                <c:pt idx="242">
                  <c:v>39415</c:v>
                </c:pt>
                <c:pt idx="243">
                  <c:v>30665</c:v>
                </c:pt>
                <c:pt idx="244">
                  <c:v>26602</c:v>
                </c:pt>
                <c:pt idx="245">
                  <c:v>31537</c:v>
                </c:pt>
                <c:pt idx="246">
                  <c:v>19972</c:v>
                </c:pt>
                <c:pt idx="247">
                  <c:v>15492</c:v>
                </c:pt>
                <c:pt idx="248">
                  <c:v>36772</c:v>
                </c:pt>
                <c:pt idx="249">
                  <c:v>27596</c:v>
                </c:pt>
                <c:pt idx="250">
                  <c:v>36186</c:v>
                </c:pt>
                <c:pt idx="251">
                  <c:v>10355</c:v>
                </c:pt>
                <c:pt idx="252">
                  <c:v>28110</c:v>
                </c:pt>
                <c:pt idx="253">
                  <c:v>31367</c:v>
                </c:pt>
                <c:pt idx="254">
                  <c:v>18253</c:v>
                </c:pt>
                <c:pt idx="255">
                  <c:v>23122</c:v>
                </c:pt>
                <c:pt idx="256">
                  <c:v>39961</c:v>
                </c:pt>
                <c:pt idx="257">
                  <c:v>16723</c:v>
                </c:pt>
                <c:pt idx="258">
                  <c:v>21802</c:v>
                </c:pt>
                <c:pt idx="259">
                  <c:v>35196</c:v>
                </c:pt>
                <c:pt idx="260">
                  <c:v>37151</c:v>
                </c:pt>
                <c:pt idx="261">
                  <c:v>18448</c:v>
                </c:pt>
                <c:pt idx="262">
                  <c:v>20182</c:v>
                </c:pt>
                <c:pt idx="263">
                  <c:v>20134</c:v>
                </c:pt>
                <c:pt idx="264">
                  <c:v>30493</c:v>
                </c:pt>
                <c:pt idx="265">
                  <c:v>33392</c:v>
                </c:pt>
                <c:pt idx="266">
                  <c:v>23717</c:v>
                </c:pt>
                <c:pt idx="267">
                  <c:v>36932</c:v>
                </c:pt>
                <c:pt idx="268">
                  <c:v>19244</c:v>
                </c:pt>
                <c:pt idx="269">
                  <c:v>39521</c:v>
                </c:pt>
                <c:pt idx="270">
                  <c:v>13107</c:v>
                </c:pt>
                <c:pt idx="271">
                  <c:v>21141</c:v>
                </c:pt>
                <c:pt idx="272">
                  <c:v>26963</c:v>
                </c:pt>
                <c:pt idx="273">
                  <c:v>33503</c:v>
                </c:pt>
                <c:pt idx="274">
                  <c:v>33700</c:v>
                </c:pt>
                <c:pt idx="275">
                  <c:v>38073</c:v>
                </c:pt>
                <c:pt idx="276">
                  <c:v>30960</c:v>
                </c:pt>
                <c:pt idx="277">
                  <c:v>35288</c:v>
                </c:pt>
                <c:pt idx="278">
                  <c:v>38266</c:v>
                </c:pt>
                <c:pt idx="279">
                  <c:v>20558</c:v>
                </c:pt>
                <c:pt idx="280">
                  <c:v>28978</c:v>
                </c:pt>
                <c:pt idx="281">
                  <c:v>38546</c:v>
                </c:pt>
                <c:pt idx="282">
                  <c:v>37034</c:v>
                </c:pt>
                <c:pt idx="283">
                  <c:v>18243</c:v>
                </c:pt>
                <c:pt idx="284">
                  <c:v>30370</c:v>
                </c:pt>
                <c:pt idx="285">
                  <c:v>11519</c:v>
                </c:pt>
                <c:pt idx="286">
                  <c:v>12618</c:v>
                </c:pt>
                <c:pt idx="287">
                  <c:v>29235</c:v>
                </c:pt>
                <c:pt idx="288">
                  <c:v>29356</c:v>
                </c:pt>
                <c:pt idx="289">
                  <c:v>17563</c:v>
                </c:pt>
                <c:pt idx="290">
                  <c:v>13535</c:v>
                </c:pt>
                <c:pt idx="291">
                  <c:v>22160</c:v>
                </c:pt>
                <c:pt idx="292">
                  <c:v>23101</c:v>
                </c:pt>
                <c:pt idx="293">
                  <c:v>11695</c:v>
                </c:pt>
                <c:pt idx="294">
                  <c:v>31575</c:v>
                </c:pt>
                <c:pt idx="295">
                  <c:v>10276</c:v>
                </c:pt>
                <c:pt idx="296">
                  <c:v>31837</c:v>
                </c:pt>
                <c:pt idx="297">
                  <c:v>28200</c:v>
                </c:pt>
                <c:pt idx="298">
                  <c:v>13225</c:v>
                </c:pt>
                <c:pt idx="299">
                  <c:v>10930</c:v>
                </c:pt>
                <c:pt idx="300">
                  <c:v>32525</c:v>
                </c:pt>
                <c:pt idx="301">
                  <c:v>26219</c:v>
                </c:pt>
                <c:pt idx="302">
                  <c:v>19203</c:v>
                </c:pt>
                <c:pt idx="303">
                  <c:v>32574</c:v>
                </c:pt>
                <c:pt idx="304">
                  <c:v>39933</c:v>
                </c:pt>
                <c:pt idx="305">
                  <c:v>17817</c:v>
                </c:pt>
                <c:pt idx="306">
                  <c:v>23441</c:v>
                </c:pt>
                <c:pt idx="307">
                  <c:v>29052</c:v>
                </c:pt>
                <c:pt idx="308">
                  <c:v>25725</c:v>
                </c:pt>
                <c:pt idx="309">
                  <c:v>22803</c:v>
                </c:pt>
                <c:pt idx="310">
                  <c:v>30946</c:v>
                </c:pt>
                <c:pt idx="311">
                  <c:v>23815</c:v>
                </c:pt>
                <c:pt idx="312">
                  <c:v>21354</c:v>
                </c:pt>
                <c:pt idx="313">
                  <c:v>38076</c:v>
                </c:pt>
                <c:pt idx="314">
                  <c:v>33625</c:v>
                </c:pt>
                <c:pt idx="315">
                  <c:v>16150</c:v>
                </c:pt>
                <c:pt idx="316">
                  <c:v>31870</c:v>
                </c:pt>
                <c:pt idx="317">
                  <c:v>38035</c:v>
                </c:pt>
                <c:pt idx="318">
                  <c:v>17021</c:v>
                </c:pt>
                <c:pt idx="319">
                  <c:v>39988</c:v>
                </c:pt>
                <c:pt idx="320">
                  <c:v>16401</c:v>
                </c:pt>
                <c:pt idx="321">
                  <c:v>22375</c:v>
                </c:pt>
                <c:pt idx="322">
                  <c:v>24535</c:v>
                </c:pt>
                <c:pt idx="323">
                  <c:v>38756</c:v>
                </c:pt>
                <c:pt idx="324">
                  <c:v>16464</c:v>
                </c:pt>
                <c:pt idx="325">
                  <c:v>12153</c:v>
                </c:pt>
                <c:pt idx="326">
                  <c:v>27093</c:v>
                </c:pt>
                <c:pt idx="327">
                  <c:v>37693</c:v>
                </c:pt>
                <c:pt idx="328">
                  <c:v>20898</c:v>
                </c:pt>
                <c:pt idx="329">
                  <c:v>10486</c:v>
                </c:pt>
                <c:pt idx="330">
                  <c:v>33363</c:v>
                </c:pt>
                <c:pt idx="331">
                  <c:v>19969</c:v>
                </c:pt>
                <c:pt idx="332">
                  <c:v>35285</c:v>
                </c:pt>
                <c:pt idx="333">
                  <c:v>34668</c:v>
                </c:pt>
                <c:pt idx="334">
                  <c:v>17760</c:v>
                </c:pt>
                <c:pt idx="335">
                  <c:v>23973</c:v>
                </c:pt>
                <c:pt idx="336">
                  <c:v>26303</c:v>
                </c:pt>
                <c:pt idx="337">
                  <c:v>38820</c:v>
                </c:pt>
                <c:pt idx="338">
                  <c:v>33549</c:v>
                </c:pt>
                <c:pt idx="339">
                  <c:v>35018</c:v>
                </c:pt>
                <c:pt idx="340">
                  <c:v>16143</c:v>
                </c:pt>
                <c:pt idx="341">
                  <c:v>13351</c:v>
                </c:pt>
                <c:pt idx="342">
                  <c:v>13721</c:v>
                </c:pt>
                <c:pt idx="343">
                  <c:v>26391</c:v>
                </c:pt>
                <c:pt idx="344">
                  <c:v>26920</c:v>
                </c:pt>
                <c:pt idx="345">
                  <c:v>38903</c:v>
                </c:pt>
                <c:pt idx="346">
                  <c:v>26743</c:v>
                </c:pt>
                <c:pt idx="347">
                  <c:v>32930</c:v>
                </c:pt>
                <c:pt idx="348">
                  <c:v>26562</c:v>
                </c:pt>
                <c:pt idx="349">
                  <c:v>37643</c:v>
                </c:pt>
                <c:pt idx="350">
                  <c:v>13856</c:v>
                </c:pt>
                <c:pt idx="351">
                  <c:v>35544</c:v>
                </c:pt>
                <c:pt idx="352">
                  <c:v>23976</c:v>
                </c:pt>
                <c:pt idx="353">
                  <c:v>36513</c:v>
                </c:pt>
                <c:pt idx="354">
                  <c:v>11509</c:v>
                </c:pt>
                <c:pt idx="355">
                  <c:v>26741</c:v>
                </c:pt>
                <c:pt idx="356">
                  <c:v>23445</c:v>
                </c:pt>
                <c:pt idx="357">
                  <c:v>34406</c:v>
                </c:pt>
                <c:pt idx="358">
                  <c:v>32377</c:v>
                </c:pt>
                <c:pt idx="359">
                  <c:v>12671</c:v>
                </c:pt>
                <c:pt idx="360">
                  <c:v>27653</c:v>
                </c:pt>
                <c:pt idx="361">
                  <c:v>11140</c:v>
                </c:pt>
                <c:pt idx="362">
                  <c:v>12739</c:v>
                </c:pt>
                <c:pt idx="363">
                  <c:v>18461</c:v>
                </c:pt>
                <c:pt idx="364">
                  <c:v>13645</c:v>
                </c:pt>
                <c:pt idx="365">
                  <c:v>33937</c:v>
                </c:pt>
                <c:pt idx="366">
                  <c:v>23346</c:v>
                </c:pt>
                <c:pt idx="367">
                  <c:v>25347</c:v>
                </c:pt>
                <c:pt idx="368">
                  <c:v>10501</c:v>
                </c:pt>
                <c:pt idx="369">
                  <c:v>10840</c:v>
                </c:pt>
                <c:pt idx="370">
                  <c:v>37364</c:v>
                </c:pt>
                <c:pt idx="371">
                  <c:v>13315</c:v>
                </c:pt>
                <c:pt idx="372">
                  <c:v>20359</c:v>
                </c:pt>
                <c:pt idx="373">
                  <c:v>28275</c:v>
                </c:pt>
                <c:pt idx="374">
                  <c:v>20667</c:v>
                </c:pt>
                <c:pt idx="375">
                  <c:v>29569</c:v>
                </c:pt>
                <c:pt idx="376">
                  <c:v>39692</c:v>
                </c:pt>
                <c:pt idx="377">
                  <c:v>14572</c:v>
                </c:pt>
                <c:pt idx="378">
                  <c:v>23185</c:v>
                </c:pt>
                <c:pt idx="379">
                  <c:v>36846</c:v>
                </c:pt>
                <c:pt idx="380">
                  <c:v>23224</c:v>
                </c:pt>
                <c:pt idx="381">
                  <c:v>19799</c:v>
                </c:pt>
                <c:pt idx="382">
                  <c:v>37763</c:v>
                </c:pt>
                <c:pt idx="383">
                  <c:v>11889</c:v>
                </c:pt>
                <c:pt idx="384">
                  <c:v>10757</c:v>
                </c:pt>
                <c:pt idx="385">
                  <c:v>13558</c:v>
                </c:pt>
                <c:pt idx="386">
                  <c:v>19253</c:v>
                </c:pt>
                <c:pt idx="387">
                  <c:v>19121</c:v>
                </c:pt>
                <c:pt idx="388">
                  <c:v>27787</c:v>
                </c:pt>
                <c:pt idx="389">
                  <c:v>26637</c:v>
                </c:pt>
                <c:pt idx="390">
                  <c:v>39661</c:v>
                </c:pt>
                <c:pt idx="391">
                  <c:v>25500</c:v>
                </c:pt>
                <c:pt idx="392">
                  <c:v>22267</c:v>
                </c:pt>
                <c:pt idx="393">
                  <c:v>23332</c:v>
                </c:pt>
                <c:pt idx="394">
                  <c:v>37854</c:v>
                </c:pt>
                <c:pt idx="395">
                  <c:v>10058</c:v>
                </c:pt>
                <c:pt idx="396">
                  <c:v>28317</c:v>
                </c:pt>
                <c:pt idx="397">
                  <c:v>35640</c:v>
                </c:pt>
                <c:pt idx="398">
                  <c:v>26213</c:v>
                </c:pt>
                <c:pt idx="399">
                  <c:v>33457</c:v>
                </c:pt>
                <c:pt idx="400">
                  <c:v>18433</c:v>
                </c:pt>
                <c:pt idx="401">
                  <c:v>25523</c:v>
                </c:pt>
                <c:pt idx="402">
                  <c:v>14745</c:v>
                </c:pt>
                <c:pt idx="403">
                  <c:v>28317</c:v>
                </c:pt>
                <c:pt idx="404">
                  <c:v>17047</c:v>
                </c:pt>
                <c:pt idx="405">
                  <c:v>10926</c:v>
                </c:pt>
                <c:pt idx="406">
                  <c:v>38833</c:v>
                </c:pt>
                <c:pt idx="407">
                  <c:v>36531</c:v>
                </c:pt>
                <c:pt idx="408">
                  <c:v>20584</c:v>
                </c:pt>
                <c:pt idx="409">
                  <c:v>23316</c:v>
                </c:pt>
                <c:pt idx="410">
                  <c:v>38605</c:v>
                </c:pt>
                <c:pt idx="411">
                  <c:v>32872</c:v>
                </c:pt>
                <c:pt idx="412">
                  <c:v>31143</c:v>
                </c:pt>
                <c:pt idx="413">
                  <c:v>30171</c:v>
                </c:pt>
                <c:pt idx="414">
                  <c:v>16005</c:v>
                </c:pt>
                <c:pt idx="415">
                  <c:v>17938</c:v>
                </c:pt>
                <c:pt idx="416">
                  <c:v>34638</c:v>
                </c:pt>
                <c:pt idx="417">
                  <c:v>36883</c:v>
                </c:pt>
                <c:pt idx="418">
                  <c:v>10374</c:v>
                </c:pt>
                <c:pt idx="419">
                  <c:v>28007</c:v>
                </c:pt>
                <c:pt idx="420">
                  <c:v>25072</c:v>
                </c:pt>
                <c:pt idx="421">
                  <c:v>16571</c:v>
                </c:pt>
                <c:pt idx="422">
                  <c:v>34942</c:v>
                </c:pt>
                <c:pt idx="423">
                  <c:v>11328</c:v>
                </c:pt>
                <c:pt idx="424">
                  <c:v>30560</c:v>
                </c:pt>
                <c:pt idx="425">
                  <c:v>21382</c:v>
                </c:pt>
                <c:pt idx="426">
                  <c:v>34269</c:v>
                </c:pt>
                <c:pt idx="427">
                  <c:v>13589</c:v>
                </c:pt>
                <c:pt idx="428">
                  <c:v>22562</c:v>
                </c:pt>
                <c:pt idx="429">
                  <c:v>26057</c:v>
                </c:pt>
                <c:pt idx="430">
                  <c:v>36839</c:v>
                </c:pt>
                <c:pt idx="431">
                  <c:v>25270</c:v>
                </c:pt>
                <c:pt idx="432">
                  <c:v>35475</c:v>
                </c:pt>
                <c:pt idx="433">
                  <c:v>29033</c:v>
                </c:pt>
                <c:pt idx="434">
                  <c:v>15195</c:v>
                </c:pt>
                <c:pt idx="435">
                  <c:v>13213</c:v>
                </c:pt>
                <c:pt idx="436">
                  <c:v>23528</c:v>
                </c:pt>
                <c:pt idx="437">
                  <c:v>21521</c:v>
                </c:pt>
                <c:pt idx="438">
                  <c:v>31670</c:v>
                </c:pt>
                <c:pt idx="439">
                  <c:v>34791</c:v>
                </c:pt>
                <c:pt idx="440">
                  <c:v>37786</c:v>
                </c:pt>
                <c:pt idx="441">
                  <c:v>38296</c:v>
                </c:pt>
                <c:pt idx="442">
                  <c:v>16232</c:v>
                </c:pt>
                <c:pt idx="443">
                  <c:v>33164</c:v>
                </c:pt>
                <c:pt idx="444">
                  <c:v>38312</c:v>
                </c:pt>
                <c:pt idx="445">
                  <c:v>12115</c:v>
                </c:pt>
                <c:pt idx="446">
                  <c:v>19691</c:v>
                </c:pt>
                <c:pt idx="447">
                  <c:v>11044</c:v>
                </c:pt>
                <c:pt idx="448">
                  <c:v>11555</c:v>
                </c:pt>
                <c:pt idx="449">
                  <c:v>15529</c:v>
                </c:pt>
                <c:pt idx="450">
                  <c:v>37013</c:v>
                </c:pt>
                <c:pt idx="451">
                  <c:v>12861</c:v>
                </c:pt>
                <c:pt idx="452">
                  <c:v>37016</c:v>
                </c:pt>
                <c:pt idx="453">
                  <c:v>16766</c:v>
                </c:pt>
                <c:pt idx="454">
                  <c:v>12264</c:v>
                </c:pt>
                <c:pt idx="455">
                  <c:v>38901</c:v>
                </c:pt>
                <c:pt idx="456">
                  <c:v>37732</c:v>
                </c:pt>
                <c:pt idx="457">
                  <c:v>17977</c:v>
                </c:pt>
                <c:pt idx="458">
                  <c:v>20321</c:v>
                </c:pt>
                <c:pt idx="459">
                  <c:v>36072</c:v>
                </c:pt>
                <c:pt idx="460">
                  <c:v>11654</c:v>
                </c:pt>
                <c:pt idx="461">
                  <c:v>19010</c:v>
                </c:pt>
                <c:pt idx="462">
                  <c:v>16464</c:v>
                </c:pt>
                <c:pt idx="463">
                  <c:v>31005</c:v>
                </c:pt>
                <c:pt idx="464">
                  <c:v>28608</c:v>
                </c:pt>
                <c:pt idx="465">
                  <c:v>27483</c:v>
                </c:pt>
                <c:pt idx="466">
                  <c:v>18273</c:v>
                </c:pt>
                <c:pt idx="467">
                  <c:v>38428</c:v>
                </c:pt>
                <c:pt idx="468">
                  <c:v>35852</c:v>
                </c:pt>
                <c:pt idx="469">
                  <c:v>38992</c:v>
                </c:pt>
                <c:pt idx="470">
                  <c:v>29321</c:v>
                </c:pt>
                <c:pt idx="471">
                  <c:v>20571</c:v>
                </c:pt>
                <c:pt idx="472">
                  <c:v>25161</c:v>
                </c:pt>
                <c:pt idx="473">
                  <c:v>21654</c:v>
                </c:pt>
                <c:pt idx="474">
                  <c:v>30890</c:v>
                </c:pt>
                <c:pt idx="475">
                  <c:v>31821</c:v>
                </c:pt>
                <c:pt idx="476">
                  <c:v>17194</c:v>
                </c:pt>
                <c:pt idx="477">
                  <c:v>39639</c:v>
                </c:pt>
                <c:pt idx="478">
                  <c:v>20715</c:v>
                </c:pt>
                <c:pt idx="479">
                  <c:v>11765</c:v>
                </c:pt>
                <c:pt idx="480">
                  <c:v>13396</c:v>
                </c:pt>
                <c:pt idx="481">
                  <c:v>18831</c:v>
                </c:pt>
                <c:pt idx="482">
                  <c:v>17082</c:v>
                </c:pt>
                <c:pt idx="483">
                  <c:v>18172</c:v>
                </c:pt>
                <c:pt idx="484">
                  <c:v>15299</c:v>
                </c:pt>
                <c:pt idx="485">
                  <c:v>36384</c:v>
                </c:pt>
                <c:pt idx="486">
                  <c:v>34294</c:v>
                </c:pt>
                <c:pt idx="487">
                  <c:v>23696</c:v>
                </c:pt>
                <c:pt idx="488">
                  <c:v>13057</c:v>
                </c:pt>
                <c:pt idx="489">
                  <c:v>24689</c:v>
                </c:pt>
                <c:pt idx="490">
                  <c:v>22421</c:v>
                </c:pt>
                <c:pt idx="491">
                  <c:v>36724</c:v>
                </c:pt>
                <c:pt idx="492">
                  <c:v>33526</c:v>
                </c:pt>
                <c:pt idx="493">
                  <c:v>19940</c:v>
                </c:pt>
                <c:pt idx="494">
                  <c:v>34848</c:v>
                </c:pt>
                <c:pt idx="495">
                  <c:v>13395</c:v>
                </c:pt>
                <c:pt idx="496">
                  <c:v>24979</c:v>
                </c:pt>
                <c:pt idx="497">
                  <c:v>36153</c:v>
                </c:pt>
                <c:pt idx="498">
                  <c:v>16700</c:v>
                </c:pt>
                <c:pt idx="499">
                  <c:v>39653</c:v>
                </c:pt>
                <c:pt idx="500">
                  <c:v>26389</c:v>
                </c:pt>
                <c:pt idx="501">
                  <c:v>32195</c:v>
                </c:pt>
                <c:pt idx="502">
                  <c:v>12588</c:v>
                </c:pt>
                <c:pt idx="503">
                  <c:v>32904</c:v>
                </c:pt>
                <c:pt idx="504">
                  <c:v>31266</c:v>
                </c:pt>
                <c:pt idx="505">
                  <c:v>36900</c:v>
                </c:pt>
                <c:pt idx="506">
                  <c:v>31076</c:v>
                </c:pt>
                <c:pt idx="507">
                  <c:v>17173</c:v>
                </c:pt>
                <c:pt idx="508">
                  <c:v>24637</c:v>
                </c:pt>
                <c:pt idx="509">
                  <c:v>39563</c:v>
                </c:pt>
                <c:pt idx="510">
                  <c:v>26184</c:v>
                </c:pt>
                <c:pt idx="511">
                  <c:v>14879</c:v>
                </c:pt>
                <c:pt idx="512">
                  <c:v>38322</c:v>
                </c:pt>
                <c:pt idx="513">
                  <c:v>34434</c:v>
                </c:pt>
                <c:pt idx="514">
                  <c:v>14920</c:v>
                </c:pt>
                <c:pt idx="515">
                  <c:v>31365</c:v>
                </c:pt>
                <c:pt idx="516">
                  <c:v>39404</c:v>
                </c:pt>
                <c:pt idx="517">
                  <c:v>20556</c:v>
                </c:pt>
                <c:pt idx="518">
                  <c:v>18757</c:v>
                </c:pt>
                <c:pt idx="519">
                  <c:v>21549</c:v>
                </c:pt>
                <c:pt idx="520">
                  <c:v>28436</c:v>
                </c:pt>
                <c:pt idx="521">
                  <c:v>19075</c:v>
                </c:pt>
                <c:pt idx="522">
                  <c:v>26775</c:v>
                </c:pt>
                <c:pt idx="523">
                  <c:v>32355</c:v>
                </c:pt>
                <c:pt idx="524">
                  <c:v>25585</c:v>
                </c:pt>
                <c:pt idx="525">
                  <c:v>25929</c:v>
                </c:pt>
                <c:pt idx="526">
                  <c:v>20896</c:v>
                </c:pt>
                <c:pt idx="527">
                  <c:v>38748</c:v>
                </c:pt>
                <c:pt idx="528">
                  <c:v>22924</c:v>
                </c:pt>
                <c:pt idx="529">
                  <c:v>35000</c:v>
                </c:pt>
                <c:pt idx="530">
                  <c:v>16186</c:v>
                </c:pt>
                <c:pt idx="531">
                  <c:v>35103</c:v>
                </c:pt>
                <c:pt idx="532">
                  <c:v>31896</c:v>
                </c:pt>
                <c:pt idx="533">
                  <c:v>15486</c:v>
                </c:pt>
                <c:pt idx="534">
                  <c:v>22016</c:v>
                </c:pt>
                <c:pt idx="535">
                  <c:v>17765</c:v>
                </c:pt>
                <c:pt idx="536">
                  <c:v>35507</c:v>
                </c:pt>
                <c:pt idx="537">
                  <c:v>31903</c:v>
                </c:pt>
                <c:pt idx="538">
                  <c:v>12155</c:v>
                </c:pt>
                <c:pt idx="539">
                  <c:v>15057</c:v>
                </c:pt>
                <c:pt idx="540">
                  <c:v>20411</c:v>
                </c:pt>
                <c:pt idx="541">
                  <c:v>33506</c:v>
                </c:pt>
                <c:pt idx="542">
                  <c:v>14424</c:v>
                </c:pt>
                <c:pt idx="543">
                  <c:v>19033</c:v>
                </c:pt>
                <c:pt idx="544">
                  <c:v>23706</c:v>
                </c:pt>
                <c:pt idx="545">
                  <c:v>36636</c:v>
                </c:pt>
                <c:pt idx="546">
                  <c:v>30430</c:v>
                </c:pt>
                <c:pt idx="547">
                  <c:v>32450</c:v>
                </c:pt>
                <c:pt idx="548">
                  <c:v>28008</c:v>
                </c:pt>
                <c:pt idx="549">
                  <c:v>29741</c:v>
                </c:pt>
                <c:pt idx="550">
                  <c:v>21329</c:v>
                </c:pt>
                <c:pt idx="551">
                  <c:v>34095</c:v>
                </c:pt>
                <c:pt idx="552">
                  <c:v>11404</c:v>
                </c:pt>
                <c:pt idx="553">
                  <c:v>35134</c:v>
                </c:pt>
                <c:pt idx="554">
                  <c:v>19965</c:v>
                </c:pt>
                <c:pt idx="555">
                  <c:v>17531</c:v>
                </c:pt>
                <c:pt idx="556">
                  <c:v>13311</c:v>
                </c:pt>
                <c:pt idx="557">
                  <c:v>37473</c:v>
                </c:pt>
                <c:pt idx="558">
                  <c:v>33265</c:v>
                </c:pt>
                <c:pt idx="559">
                  <c:v>11479</c:v>
                </c:pt>
                <c:pt idx="560">
                  <c:v>38554</c:v>
                </c:pt>
                <c:pt idx="561">
                  <c:v>30106</c:v>
                </c:pt>
                <c:pt idx="562">
                  <c:v>21349</c:v>
                </c:pt>
                <c:pt idx="563">
                  <c:v>23354</c:v>
                </c:pt>
                <c:pt idx="564">
                  <c:v>14394</c:v>
                </c:pt>
                <c:pt idx="565">
                  <c:v>31142</c:v>
                </c:pt>
                <c:pt idx="566">
                  <c:v>21580</c:v>
                </c:pt>
                <c:pt idx="567">
                  <c:v>19737</c:v>
                </c:pt>
                <c:pt idx="568">
                  <c:v>25673</c:v>
                </c:pt>
                <c:pt idx="569">
                  <c:v>30420</c:v>
                </c:pt>
                <c:pt idx="570">
                  <c:v>39048</c:v>
                </c:pt>
                <c:pt idx="571">
                  <c:v>21932</c:v>
                </c:pt>
                <c:pt idx="572">
                  <c:v>22922</c:v>
                </c:pt>
                <c:pt idx="573">
                  <c:v>15835</c:v>
                </c:pt>
                <c:pt idx="574">
                  <c:v>35946</c:v>
                </c:pt>
                <c:pt idx="575">
                  <c:v>38765</c:v>
                </c:pt>
                <c:pt idx="576">
                  <c:v>37767</c:v>
                </c:pt>
                <c:pt idx="577">
                  <c:v>19275</c:v>
                </c:pt>
                <c:pt idx="578">
                  <c:v>10945</c:v>
                </c:pt>
                <c:pt idx="579">
                  <c:v>38371</c:v>
                </c:pt>
                <c:pt idx="580">
                  <c:v>13341</c:v>
                </c:pt>
                <c:pt idx="581">
                  <c:v>13496</c:v>
                </c:pt>
                <c:pt idx="582">
                  <c:v>39100</c:v>
                </c:pt>
                <c:pt idx="583">
                  <c:v>35062</c:v>
                </c:pt>
                <c:pt idx="584">
                  <c:v>28882</c:v>
                </c:pt>
                <c:pt idx="585">
                  <c:v>25323</c:v>
                </c:pt>
                <c:pt idx="586">
                  <c:v>19986</c:v>
                </c:pt>
                <c:pt idx="587">
                  <c:v>20620</c:v>
                </c:pt>
                <c:pt idx="588">
                  <c:v>27044</c:v>
                </c:pt>
                <c:pt idx="589">
                  <c:v>20310</c:v>
                </c:pt>
                <c:pt idx="590">
                  <c:v>13227</c:v>
                </c:pt>
                <c:pt idx="591">
                  <c:v>37745</c:v>
                </c:pt>
                <c:pt idx="592">
                  <c:v>23120</c:v>
                </c:pt>
                <c:pt idx="593">
                  <c:v>35460</c:v>
                </c:pt>
                <c:pt idx="594">
                  <c:v>20733</c:v>
                </c:pt>
                <c:pt idx="595">
                  <c:v>22219</c:v>
                </c:pt>
                <c:pt idx="596">
                  <c:v>37662</c:v>
                </c:pt>
                <c:pt idx="597">
                  <c:v>36358</c:v>
                </c:pt>
                <c:pt idx="598">
                  <c:v>11581</c:v>
                </c:pt>
                <c:pt idx="599">
                  <c:v>10003</c:v>
                </c:pt>
                <c:pt idx="600">
                  <c:v>36665</c:v>
                </c:pt>
                <c:pt idx="601">
                  <c:v>25924</c:v>
                </c:pt>
                <c:pt idx="602">
                  <c:v>35272</c:v>
                </c:pt>
                <c:pt idx="603">
                  <c:v>35987</c:v>
                </c:pt>
                <c:pt idx="604">
                  <c:v>20166</c:v>
                </c:pt>
                <c:pt idx="605">
                  <c:v>12737</c:v>
                </c:pt>
                <c:pt idx="606">
                  <c:v>39470</c:v>
                </c:pt>
                <c:pt idx="607">
                  <c:v>26866</c:v>
                </c:pt>
                <c:pt idx="608">
                  <c:v>33897</c:v>
                </c:pt>
                <c:pt idx="609">
                  <c:v>14105</c:v>
                </c:pt>
                <c:pt idx="610">
                  <c:v>27716</c:v>
                </c:pt>
                <c:pt idx="611">
                  <c:v>20522</c:v>
                </c:pt>
                <c:pt idx="612">
                  <c:v>36164</c:v>
                </c:pt>
                <c:pt idx="613">
                  <c:v>23818</c:v>
                </c:pt>
                <c:pt idx="614">
                  <c:v>26812</c:v>
                </c:pt>
                <c:pt idx="615">
                  <c:v>13182</c:v>
                </c:pt>
                <c:pt idx="616">
                  <c:v>26740</c:v>
                </c:pt>
                <c:pt idx="617">
                  <c:v>12153</c:v>
                </c:pt>
                <c:pt idx="618">
                  <c:v>12168</c:v>
                </c:pt>
                <c:pt idx="619">
                  <c:v>25609</c:v>
                </c:pt>
                <c:pt idx="620">
                  <c:v>36224</c:v>
                </c:pt>
                <c:pt idx="621">
                  <c:v>25054</c:v>
                </c:pt>
                <c:pt idx="622">
                  <c:v>17174</c:v>
                </c:pt>
                <c:pt idx="623">
                  <c:v>33356</c:v>
                </c:pt>
                <c:pt idx="624">
                  <c:v>32998</c:v>
                </c:pt>
                <c:pt idx="625">
                  <c:v>25176</c:v>
                </c:pt>
                <c:pt idx="626">
                  <c:v>34208</c:v>
                </c:pt>
                <c:pt idx="627">
                  <c:v>29058</c:v>
                </c:pt>
                <c:pt idx="628">
                  <c:v>15867</c:v>
                </c:pt>
                <c:pt idx="629">
                  <c:v>27893</c:v>
                </c:pt>
                <c:pt idx="630">
                  <c:v>31504</c:v>
                </c:pt>
                <c:pt idx="631">
                  <c:v>33607</c:v>
                </c:pt>
                <c:pt idx="632">
                  <c:v>23456</c:v>
                </c:pt>
                <c:pt idx="633">
                  <c:v>25222</c:v>
                </c:pt>
                <c:pt idx="634">
                  <c:v>27992</c:v>
                </c:pt>
                <c:pt idx="635">
                  <c:v>25478</c:v>
                </c:pt>
                <c:pt idx="636">
                  <c:v>30260</c:v>
                </c:pt>
                <c:pt idx="637">
                  <c:v>34812</c:v>
                </c:pt>
                <c:pt idx="638">
                  <c:v>15227</c:v>
                </c:pt>
                <c:pt idx="639">
                  <c:v>10120</c:v>
                </c:pt>
                <c:pt idx="640">
                  <c:v>38680</c:v>
                </c:pt>
                <c:pt idx="641">
                  <c:v>29606</c:v>
                </c:pt>
                <c:pt idx="642">
                  <c:v>32521</c:v>
                </c:pt>
                <c:pt idx="643">
                  <c:v>34056</c:v>
                </c:pt>
                <c:pt idx="644">
                  <c:v>31511</c:v>
                </c:pt>
                <c:pt idx="645">
                  <c:v>33816</c:v>
                </c:pt>
                <c:pt idx="646">
                  <c:v>23190</c:v>
                </c:pt>
                <c:pt idx="647">
                  <c:v>21345</c:v>
                </c:pt>
                <c:pt idx="648">
                  <c:v>35030</c:v>
                </c:pt>
                <c:pt idx="649">
                  <c:v>17672</c:v>
                </c:pt>
                <c:pt idx="650">
                  <c:v>20453</c:v>
                </c:pt>
                <c:pt idx="651">
                  <c:v>21890</c:v>
                </c:pt>
                <c:pt idx="652">
                  <c:v>29626</c:v>
                </c:pt>
                <c:pt idx="653">
                  <c:v>24225</c:v>
                </c:pt>
                <c:pt idx="654">
                  <c:v>39044</c:v>
                </c:pt>
                <c:pt idx="655">
                  <c:v>27375</c:v>
                </c:pt>
                <c:pt idx="656">
                  <c:v>30062</c:v>
                </c:pt>
                <c:pt idx="657">
                  <c:v>25003</c:v>
                </c:pt>
                <c:pt idx="658">
                  <c:v>18658</c:v>
                </c:pt>
                <c:pt idx="659">
                  <c:v>17461</c:v>
                </c:pt>
                <c:pt idx="660">
                  <c:v>23683</c:v>
                </c:pt>
                <c:pt idx="661">
                  <c:v>34262</c:v>
                </c:pt>
                <c:pt idx="662">
                  <c:v>38278</c:v>
                </c:pt>
                <c:pt idx="663">
                  <c:v>38883</c:v>
                </c:pt>
                <c:pt idx="664">
                  <c:v>34957</c:v>
                </c:pt>
                <c:pt idx="665">
                  <c:v>20460</c:v>
                </c:pt>
                <c:pt idx="666">
                  <c:v>29496</c:v>
                </c:pt>
                <c:pt idx="667">
                  <c:v>18041</c:v>
                </c:pt>
                <c:pt idx="668">
                  <c:v>30985</c:v>
                </c:pt>
                <c:pt idx="669">
                  <c:v>36072</c:v>
                </c:pt>
                <c:pt idx="670">
                  <c:v>10917</c:v>
                </c:pt>
                <c:pt idx="671">
                  <c:v>31645</c:v>
                </c:pt>
                <c:pt idx="672">
                  <c:v>35798</c:v>
                </c:pt>
                <c:pt idx="673">
                  <c:v>35265</c:v>
                </c:pt>
                <c:pt idx="674">
                  <c:v>26853</c:v>
                </c:pt>
                <c:pt idx="675">
                  <c:v>36743</c:v>
                </c:pt>
                <c:pt idx="676">
                  <c:v>34434</c:v>
                </c:pt>
                <c:pt idx="677">
                  <c:v>21796</c:v>
                </c:pt>
                <c:pt idx="678">
                  <c:v>29360</c:v>
                </c:pt>
                <c:pt idx="679">
                  <c:v>29543</c:v>
                </c:pt>
                <c:pt idx="680">
                  <c:v>36410</c:v>
                </c:pt>
                <c:pt idx="681">
                  <c:v>26816</c:v>
                </c:pt>
                <c:pt idx="682">
                  <c:v>15528</c:v>
                </c:pt>
                <c:pt idx="683">
                  <c:v>24396</c:v>
                </c:pt>
                <c:pt idx="684">
                  <c:v>27466</c:v>
                </c:pt>
                <c:pt idx="685">
                  <c:v>25236</c:v>
                </c:pt>
                <c:pt idx="686">
                  <c:v>33430</c:v>
                </c:pt>
                <c:pt idx="687">
                  <c:v>31990</c:v>
                </c:pt>
                <c:pt idx="688">
                  <c:v>12443</c:v>
                </c:pt>
                <c:pt idx="689">
                  <c:v>11591</c:v>
                </c:pt>
                <c:pt idx="690">
                  <c:v>13069</c:v>
                </c:pt>
                <c:pt idx="691">
                  <c:v>36897</c:v>
                </c:pt>
                <c:pt idx="692">
                  <c:v>25222</c:v>
                </c:pt>
                <c:pt idx="693">
                  <c:v>28654</c:v>
                </c:pt>
                <c:pt idx="694">
                  <c:v>12233</c:v>
                </c:pt>
                <c:pt idx="695">
                  <c:v>17473</c:v>
                </c:pt>
                <c:pt idx="696">
                  <c:v>12123</c:v>
                </c:pt>
                <c:pt idx="697">
                  <c:v>11220</c:v>
                </c:pt>
                <c:pt idx="698">
                  <c:v>14804</c:v>
                </c:pt>
                <c:pt idx="699">
                  <c:v>13087</c:v>
                </c:pt>
                <c:pt idx="700">
                  <c:v>31680</c:v>
                </c:pt>
                <c:pt idx="701">
                  <c:v>12785</c:v>
                </c:pt>
                <c:pt idx="702">
                  <c:v>39739</c:v>
                </c:pt>
                <c:pt idx="703">
                  <c:v>21204</c:v>
                </c:pt>
                <c:pt idx="704">
                  <c:v>34948</c:v>
                </c:pt>
                <c:pt idx="705">
                  <c:v>26668</c:v>
                </c:pt>
                <c:pt idx="706">
                  <c:v>27777</c:v>
                </c:pt>
                <c:pt idx="707">
                  <c:v>36958</c:v>
                </c:pt>
                <c:pt idx="708">
                  <c:v>24055</c:v>
                </c:pt>
                <c:pt idx="709">
                  <c:v>27050</c:v>
                </c:pt>
                <c:pt idx="710">
                  <c:v>35185</c:v>
                </c:pt>
                <c:pt idx="711">
                  <c:v>27045</c:v>
                </c:pt>
                <c:pt idx="712">
                  <c:v>38351</c:v>
                </c:pt>
                <c:pt idx="713">
                  <c:v>13934</c:v>
                </c:pt>
                <c:pt idx="714">
                  <c:v>31182</c:v>
                </c:pt>
                <c:pt idx="715">
                  <c:v>22570</c:v>
                </c:pt>
                <c:pt idx="716">
                  <c:v>31396</c:v>
                </c:pt>
                <c:pt idx="717">
                  <c:v>17194</c:v>
                </c:pt>
                <c:pt idx="718">
                  <c:v>21558</c:v>
                </c:pt>
                <c:pt idx="719">
                  <c:v>14028</c:v>
                </c:pt>
                <c:pt idx="720">
                  <c:v>32754</c:v>
                </c:pt>
                <c:pt idx="721">
                  <c:v>10612</c:v>
                </c:pt>
                <c:pt idx="722">
                  <c:v>13935</c:v>
                </c:pt>
                <c:pt idx="723">
                  <c:v>10048</c:v>
                </c:pt>
                <c:pt idx="724">
                  <c:v>13913</c:v>
                </c:pt>
                <c:pt idx="725">
                  <c:v>19147</c:v>
                </c:pt>
                <c:pt idx="726">
                  <c:v>14717</c:v>
                </c:pt>
                <c:pt idx="727">
                  <c:v>15250</c:v>
                </c:pt>
                <c:pt idx="728">
                  <c:v>18211</c:v>
                </c:pt>
                <c:pt idx="729">
                  <c:v>33692</c:v>
                </c:pt>
                <c:pt idx="730">
                  <c:v>10193</c:v>
                </c:pt>
                <c:pt idx="731">
                  <c:v>33515</c:v>
                </c:pt>
                <c:pt idx="732">
                  <c:v>23449</c:v>
                </c:pt>
                <c:pt idx="733">
                  <c:v>16127</c:v>
                </c:pt>
                <c:pt idx="734">
                  <c:v>15933</c:v>
                </c:pt>
                <c:pt idx="735">
                  <c:v>28040</c:v>
                </c:pt>
                <c:pt idx="736">
                  <c:v>28996</c:v>
                </c:pt>
                <c:pt idx="737">
                  <c:v>37693</c:v>
                </c:pt>
                <c:pt idx="738">
                  <c:v>37918</c:v>
                </c:pt>
                <c:pt idx="739">
                  <c:v>34100</c:v>
                </c:pt>
                <c:pt idx="740">
                  <c:v>18785</c:v>
                </c:pt>
                <c:pt idx="741">
                  <c:v>38103</c:v>
                </c:pt>
                <c:pt idx="742">
                  <c:v>14452</c:v>
                </c:pt>
                <c:pt idx="743">
                  <c:v>17025</c:v>
                </c:pt>
                <c:pt idx="744">
                  <c:v>33269</c:v>
                </c:pt>
                <c:pt idx="745">
                  <c:v>30554</c:v>
                </c:pt>
                <c:pt idx="746">
                  <c:v>13919</c:v>
                </c:pt>
                <c:pt idx="747">
                  <c:v>26143</c:v>
                </c:pt>
                <c:pt idx="748">
                  <c:v>36550</c:v>
                </c:pt>
                <c:pt idx="749">
                  <c:v>29527</c:v>
                </c:pt>
                <c:pt idx="750">
                  <c:v>35844</c:v>
                </c:pt>
                <c:pt idx="751">
                  <c:v>29655</c:v>
                </c:pt>
                <c:pt idx="752">
                  <c:v>26209</c:v>
                </c:pt>
                <c:pt idx="753">
                  <c:v>39733</c:v>
                </c:pt>
                <c:pt idx="754">
                  <c:v>11884</c:v>
                </c:pt>
                <c:pt idx="755">
                  <c:v>37319</c:v>
                </c:pt>
                <c:pt idx="756">
                  <c:v>23706</c:v>
                </c:pt>
                <c:pt idx="757">
                  <c:v>15384</c:v>
                </c:pt>
                <c:pt idx="758">
                  <c:v>22338</c:v>
                </c:pt>
                <c:pt idx="759">
                  <c:v>15467</c:v>
                </c:pt>
                <c:pt idx="760">
                  <c:v>33453</c:v>
                </c:pt>
                <c:pt idx="761">
                  <c:v>13687</c:v>
                </c:pt>
                <c:pt idx="762">
                  <c:v>30560</c:v>
                </c:pt>
                <c:pt idx="763">
                  <c:v>31709</c:v>
                </c:pt>
                <c:pt idx="764">
                  <c:v>15659</c:v>
                </c:pt>
                <c:pt idx="765">
                  <c:v>31350</c:v>
                </c:pt>
                <c:pt idx="766">
                  <c:v>23859</c:v>
                </c:pt>
                <c:pt idx="767">
                  <c:v>31220</c:v>
                </c:pt>
                <c:pt idx="768">
                  <c:v>11465</c:v>
                </c:pt>
                <c:pt idx="769">
                  <c:v>32653</c:v>
                </c:pt>
                <c:pt idx="770">
                  <c:v>27064</c:v>
                </c:pt>
                <c:pt idx="771">
                  <c:v>15032</c:v>
                </c:pt>
                <c:pt idx="772">
                  <c:v>21664</c:v>
                </c:pt>
                <c:pt idx="773">
                  <c:v>30025</c:v>
                </c:pt>
                <c:pt idx="774">
                  <c:v>36894</c:v>
                </c:pt>
                <c:pt idx="775">
                  <c:v>32634</c:v>
                </c:pt>
                <c:pt idx="776">
                  <c:v>36481</c:v>
                </c:pt>
                <c:pt idx="777">
                  <c:v>33693</c:v>
                </c:pt>
                <c:pt idx="778">
                  <c:v>37806</c:v>
                </c:pt>
                <c:pt idx="779">
                  <c:v>25324</c:v>
                </c:pt>
                <c:pt idx="780">
                  <c:v>27015</c:v>
                </c:pt>
                <c:pt idx="781">
                  <c:v>31696</c:v>
                </c:pt>
                <c:pt idx="782">
                  <c:v>35366</c:v>
                </c:pt>
                <c:pt idx="783">
                  <c:v>35740</c:v>
                </c:pt>
                <c:pt idx="784">
                  <c:v>21389</c:v>
                </c:pt>
                <c:pt idx="785">
                  <c:v>16436</c:v>
                </c:pt>
                <c:pt idx="786">
                  <c:v>26753</c:v>
                </c:pt>
                <c:pt idx="787">
                  <c:v>14340</c:v>
                </c:pt>
                <c:pt idx="788">
                  <c:v>10612</c:v>
                </c:pt>
                <c:pt idx="789">
                  <c:v>27430</c:v>
                </c:pt>
                <c:pt idx="790">
                  <c:v>23946</c:v>
                </c:pt>
                <c:pt idx="791">
                  <c:v>21861</c:v>
                </c:pt>
                <c:pt idx="792">
                  <c:v>18485</c:v>
                </c:pt>
                <c:pt idx="793">
                  <c:v>22659</c:v>
                </c:pt>
                <c:pt idx="794">
                  <c:v>26209</c:v>
                </c:pt>
                <c:pt idx="795">
                  <c:v>27531</c:v>
                </c:pt>
                <c:pt idx="796">
                  <c:v>37437</c:v>
                </c:pt>
                <c:pt idx="797">
                  <c:v>20693</c:v>
                </c:pt>
                <c:pt idx="798">
                  <c:v>21655</c:v>
                </c:pt>
                <c:pt idx="799">
                  <c:v>33043</c:v>
                </c:pt>
                <c:pt idx="800">
                  <c:v>10329</c:v>
                </c:pt>
                <c:pt idx="801">
                  <c:v>27038</c:v>
                </c:pt>
                <c:pt idx="802">
                  <c:v>18511</c:v>
                </c:pt>
                <c:pt idx="803">
                  <c:v>30882</c:v>
                </c:pt>
                <c:pt idx="804">
                  <c:v>31553</c:v>
                </c:pt>
                <c:pt idx="805">
                  <c:v>15130</c:v>
                </c:pt>
                <c:pt idx="806">
                  <c:v>13523</c:v>
                </c:pt>
                <c:pt idx="807">
                  <c:v>29685</c:v>
                </c:pt>
                <c:pt idx="808">
                  <c:v>32034</c:v>
                </c:pt>
                <c:pt idx="809">
                  <c:v>10389</c:v>
                </c:pt>
                <c:pt idx="810">
                  <c:v>27453</c:v>
                </c:pt>
                <c:pt idx="811">
                  <c:v>17232</c:v>
                </c:pt>
                <c:pt idx="812">
                  <c:v>10904</c:v>
                </c:pt>
                <c:pt idx="813">
                  <c:v>27106</c:v>
                </c:pt>
                <c:pt idx="814">
                  <c:v>27379</c:v>
                </c:pt>
                <c:pt idx="815">
                  <c:v>35973</c:v>
                </c:pt>
                <c:pt idx="816">
                  <c:v>24989</c:v>
                </c:pt>
                <c:pt idx="817">
                  <c:v>21668</c:v>
                </c:pt>
                <c:pt idx="818">
                  <c:v>12689</c:v>
                </c:pt>
                <c:pt idx="819">
                  <c:v>16103</c:v>
                </c:pt>
                <c:pt idx="820">
                  <c:v>19308</c:v>
                </c:pt>
                <c:pt idx="821">
                  <c:v>36370</c:v>
                </c:pt>
                <c:pt idx="822">
                  <c:v>36165</c:v>
                </c:pt>
                <c:pt idx="823">
                  <c:v>13489</c:v>
                </c:pt>
                <c:pt idx="824">
                  <c:v>36118</c:v>
                </c:pt>
                <c:pt idx="825">
                  <c:v>12102</c:v>
                </c:pt>
                <c:pt idx="826">
                  <c:v>14463</c:v>
                </c:pt>
                <c:pt idx="827">
                  <c:v>20351</c:v>
                </c:pt>
                <c:pt idx="828">
                  <c:v>25740</c:v>
                </c:pt>
                <c:pt idx="829">
                  <c:v>39968</c:v>
                </c:pt>
                <c:pt idx="830">
                  <c:v>14331</c:v>
                </c:pt>
                <c:pt idx="831">
                  <c:v>15871</c:v>
                </c:pt>
                <c:pt idx="832">
                  <c:v>26489</c:v>
                </c:pt>
                <c:pt idx="833">
                  <c:v>21064</c:v>
                </c:pt>
                <c:pt idx="834">
                  <c:v>17280</c:v>
                </c:pt>
                <c:pt idx="835">
                  <c:v>25710</c:v>
                </c:pt>
                <c:pt idx="836">
                  <c:v>32104</c:v>
                </c:pt>
                <c:pt idx="837">
                  <c:v>22557</c:v>
                </c:pt>
                <c:pt idx="838">
                  <c:v>23579</c:v>
                </c:pt>
                <c:pt idx="839">
                  <c:v>10421</c:v>
                </c:pt>
                <c:pt idx="840">
                  <c:v>23038</c:v>
                </c:pt>
                <c:pt idx="841">
                  <c:v>31858</c:v>
                </c:pt>
                <c:pt idx="842">
                  <c:v>23877</c:v>
                </c:pt>
                <c:pt idx="843">
                  <c:v>10147</c:v>
                </c:pt>
                <c:pt idx="844">
                  <c:v>36341</c:v>
                </c:pt>
                <c:pt idx="845">
                  <c:v>17991</c:v>
                </c:pt>
                <c:pt idx="846">
                  <c:v>23052</c:v>
                </c:pt>
                <c:pt idx="847">
                  <c:v>25966</c:v>
                </c:pt>
                <c:pt idx="848">
                  <c:v>19919</c:v>
                </c:pt>
                <c:pt idx="849">
                  <c:v>31228</c:v>
                </c:pt>
                <c:pt idx="850">
                  <c:v>10537</c:v>
                </c:pt>
                <c:pt idx="851">
                  <c:v>29387</c:v>
                </c:pt>
                <c:pt idx="852">
                  <c:v>36837</c:v>
                </c:pt>
                <c:pt idx="853">
                  <c:v>39482</c:v>
                </c:pt>
                <c:pt idx="854">
                  <c:v>26921</c:v>
                </c:pt>
                <c:pt idx="855">
                  <c:v>27173</c:v>
                </c:pt>
                <c:pt idx="856">
                  <c:v>20026</c:v>
                </c:pt>
                <c:pt idx="857">
                  <c:v>20265</c:v>
                </c:pt>
                <c:pt idx="858">
                  <c:v>19507</c:v>
                </c:pt>
                <c:pt idx="859">
                  <c:v>18558</c:v>
                </c:pt>
                <c:pt idx="860">
                  <c:v>21750</c:v>
                </c:pt>
                <c:pt idx="861">
                  <c:v>17026</c:v>
                </c:pt>
                <c:pt idx="862">
                  <c:v>15722</c:v>
                </c:pt>
                <c:pt idx="863">
                  <c:v>12490</c:v>
                </c:pt>
                <c:pt idx="864">
                  <c:v>36349</c:v>
                </c:pt>
                <c:pt idx="865">
                  <c:v>17727</c:v>
                </c:pt>
                <c:pt idx="866">
                  <c:v>17699</c:v>
                </c:pt>
                <c:pt idx="867">
                  <c:v>32871</c:v>
                </c:pt>
                <c:pt idx="868">
                  <c:v>22236</c:v>
                </c:pt>
                <c:pt idx="869">
                  <c:v>29832</c:v>
                </c:pt>
                <c:pt idx="870">
                  <c:v>32639</c:v>
                </c:pt>
                <c:pt idx="871">
                  <c:v>20423</c:v>
                </c:pt>
                <c:pt idx="872">
                  <c:v>27407</c:v>
                </c:pt>
                <c:pt idx="873">
                  <c:v>14726</c:v>
                </c:pt>
                <c:pt idx="874">
                  <c:v>22413</c:v>
                </c:pt>
                <c:pt idx="875">
                  <c:v>24693</c:v>
                </c:pt>
                <c:pt idx="876">
                  <c:v>29387</c:v>
                </c:pt>
                <c:pt idx="877">
                  <c:v>39099</c:v>
                </c:pt>
                <c:pt idx="878">
                  <c:v>28357</c:v>
                </c:pt>
                <c:pt idx="879">
                  <c:v>11158</c:v>
                </c:pt>
                <c:pt idx="880">
                  <c:v>10263</c:v>
                </c:pt>
                <c:pt idx="881">
                  <c:v>15237</c:v>
                </c:pt>
                <c:pt idx="882">
                  <c:v>34441</c:v>
                </c:pt>
                <c:pt idx="883">
                  <c:v>23384</c:v>
                </c:pt>
                <c:pt idx="884">
                  <c:v>29557</c:v>
                </c:pt>
                <c:pt idx="885">
                  <c:v>39484</c:v>
                </c:pt>
                <c:pt idx="886">
                  <c:v>31948</c:v>
                </c:pt>
                <c:pt idx="887">
                  <c:v>13013</c:v>
                </c:pt>
                <c:pt idx="888">
                  <c:v>39679</c:v>
                </c:pt>
                <c:pt idx="889">
                  <c:v>24298</c:v>
                </c:pt>
                <c:pt idx="890">
                  <c:v>17183</c:v>
                </c:pt>
                <c:pt idx="891">
                  <c:v>36661</c:v>
                </c:pt>
                <c:pt idx="892">
                  <c:v>30017</c:v>
                </c:pt>
                <c:pt idx="893">
                  <c:v>17258</c:v>
                </c:pt>
                <c:pt idx="894">
                  <c:v>10680</c:v>
                </c:pt>
                <c:pt idx="895">
                  <c:v>26946</c:v>
                </c:pt>
                <c:pt idx="896">
                  <c:v>13946</c:v>
                </c:pt>
                <c:pt idx="897">
                  <c:v>35307</c:v>
                </c:pt>
                <c:pt idx="898">
                  <c:v>27509</c:v>
                </c:pt>
                <c:pt idx="899">
                  <c:v>23918</c:v>
                </c:pt>
                <c:pt idx="900">
                  <c:v>36301</c:v>
                </c:pt>
                <c:pt idx="901">
                  <c:v>19217</c:v>
                </c:pt>
                <c:pt idx="902">
                  <c:v>22903</c:v>
                </c:pt>
                <c:pt idx="903">
                  <c:v>32317</c:v>
                </c:pt>
                <c:pt idx="904">
                  <c:v>25341</c:v>
                </c:pt>
                <c:pt idx="905">
                  <c:v>25025</c:v>
                </c:pt>
                <c:pt idx="906">
                  <c:v>10458</c:v>
                </c:pt>
                <c:pt idx="907">
                  <c:v>17922</c:v>
                </c:pt>
                <c:pt idx="908">
                  <c:v>11854</c:v>
                </c:pt>
                <c:pt idx="909">
                  <c:v>17582</c:v>
                </c:pt>
                <c:pt idx="910">
                  <c:v>12243</c:v>
                </c:pt>
                <c:pt idx="911">
                  <c:v>13715</c:v>
                </c:pt>
                <c:pt idx="912">
                  <c:v>14048</c:v>
                </c:pt>
                <c:pt idx="913">
                  <c:v>30101</c:v>
                </c:pt>
                <c:pt idx="914">
                  <c:v>10912</c:v>
                </c:pt>
                <c:pt idx="915">
                  <c:v>34355</c:v>
                </c:pt>
                <c:pt idx="916">
                  <c:v>38543</c:v>
                </c:pt>
                <c:pt idx="917">
                  <c:v>33150</c:v>
                </c:pt>
                <c:pt idx="918">
                  <c:v>28774</c:v>
                </c:pt>
                <c:pt idx="919">
                  <c:v>33305</c:v>
                </c:pt>
                <c:pt idx="920">
                  <c:v>38776</c:v>
                </c:pt>
                <c:pt idx="921">
                  <c:v>34658</c:v>
                </c:pt>
                <c:pt idx="922">
                  <c:v>14016</c:v>
                </c:pt>
                <c:pt idx="923">
                  <c:v>29812</c:v>
                </c:pt>
                <c:pt idx="924">
                  <c:v>22309</c:v>
                </c:pt>
                <c:pt idx="925">
                  <c:v>32110</c:v>
                </c:pt>
                <c:pt idx="926">
                  <c:v>19202</c:v>
                </c:pt>
                <c:pt idx="927">
                  <c:v>16274</c:v>
                </c:pt>
                <c:pt idx="928">
                  <c:v>32758</c:v>
                </c:pt>
                <c:pt idx="929">
                  <c:v>26643</c:v>
                </c:pt>
                <c:pt idx="930">
                  <c:v>23828</c:v>
                </c:pt>
                <c:pt idx="931">
                  <c:v>37797</c:v>
                </c:pt>
                <c:pt idx="932">
                  <c:v>14946</c:v>
                </c:pt>
                <c:pt idx="933">
                  <c:v>30736</c:v>
                </c:pt>
                <c:pt idx="934">
                  <c:v>38910</c:v>
                </c:pt>
                <c:pt idx="935">
                  <c:v>29704</c:v>
                </c:pt>
                <c:pt idx="936">
                  <c:v>38372</c:v>
                </c:pt>
                <c:pt idx="937">
                  <c:v>15123</c:v>
                </c:pt>
                <c:pt idx="938">
                  <c:v>24162</c:v>
                </c:pt>
                <c:pt idx="939">
                  <c:v>19189</c:v>
                </c:pt>
                <c:pt idx="940">
                  <c:v>14940</c:v>
                </c:pt>
                <c:pt idx="941">
                  <c:v>31664</c:v>
                </c:pt>
                <c:pt idx="942">
                  <c:v>10264</c:v>
                </c:pt>
                <c:pt idx="943">
                  <c:v>18369</c:v>
                </c:pt>
                <c:pt idx="944">
                  <c:v>39646</c:v>
                </c:pt>
                <c:pt idx="945">
                  <c:v>12104</c:v>
                </c:pt>
                <c:pt idx="946">
                  <c:v>31879</c:v>
                </c:pt>
                <c:pt idx="947">
                  <c:v>34240</c:v>
                </c:pt>
                <c:pt idx="948">
                  <c:v>33042</c:v>
                </c:pt>
                <c:pt idx="949">
                  <c:v>17459</c:v>
                </c:pt>
                <c:pt idx="950">
                  <c:v>18145</c:v>
                </c:pt>
                <c:pt idx="951">
                  <c:v>19525</c:v>
                </c:pt>
                <c:pt idx="952">
                  <c:v>16975</c:v>
                </c:pt>
                <c:pt idx="953">
                  <c:v>37301</c:v>
                </c:pt>
                <c:pt idx="954">
                  <c:v>34088</c:v>
                </c:pt>
                <c:pt idx="955">
                  <c:v>15989</c:v>
                </c:pt>
                <c:pt idx="956">
                  <c:v>29697</c:v>
                </c:pt>
                <c:pt idx="957">
                  <c:v>37930</c:v>
                </c:pt>
                <c:pt idx="958">
                  <c:v>35291</c:v>
                </c:pt>
                <c:pt idx="959">
                  <c:v>21747</c:v>
                </c:pt>
                <c:pt idx="960">
                  <c:v>28440</c:v>
                </c:pt>
                <c:pt idx="961">
                  <c:v>26244</c:v>
                </c:pt>
                <c:pt idx="962">
                  <c:v>15896</c:v>
                </c:pt>
                <c:pt idx="963">
                  <c:v>27838</c:v>
                </c:pt>
                <c:pt idx="964">
                  <c:v>14058</c:v>
                </c:pt>
                <c:pt idx="965">
                  <c:v>20523</c:v>
                </c:pt>
                <c:pt idx="966">
                  <c:v>33661</c:v>
                </c:pt>
                <c:pt idx="967">
                  <c:v>26996</c:v>
                </c:pt>
                <c:pt idx="968">
                  <c:v>39781</c:v>
                </c:pt>
                <c:pt idx="969">
                  <c:v>37368</c:v>
                </c:pt>
                <c:pt idx="970">
                  <c:v>27683</c:v>
                </c:pt>
                <c:pt idx="971">
                  <c:v>26684</c:v>
                </c:pt>
                <c:pt idx="972">
                  <c:v>15289</c:v>
                </c:pt>
                <c:pt idx="973">
                  <c:v>34941</c:v>
                </c:pt>
                <c:pt idx="974">
                  <c:v>18673</c:v>
                </c:pt>
                <c:pt idx="975">
                  <c:v>22055</c:v>
                </c:pt>
                <c:pt idx="976">
                  <c:v>17732</c:v>
                </c:pt>
                <c:pt idx="977">
                  <c:v>11648</c:v>
                </c:pt>
                <c:pt idx="978">
                  <c:v>11791</c:v>
                </c:pt>
                <c:pt idx="979">
                  <c:v>39882</c:v>
                </c:pt>
                <c:pt idx="980">
                  <c:v>24872</c:v>
                </c:pt>
                <c:pt idx="981">
                  <c:v>34106</c:v>
                </c:pt>
                <c:pt idx="982">
                  <c:v>29985</c:v>
                </c:pt>
                <c:pt idx="983">
                  <c:v>12266</c:v>
                </c:pt>
                <c:pt idx="984">
                  <c:v>25403</c:v>
                </c:pt>
                <c:pt idx="985">
                  <c:v>29444</c:v>
                </c:pt>
                <c:pt idx="986">
                  <c:v>36635</c:v>
                </c:pt>
                <c:pt idx="987">
                  <c:v>26712</c:v>
                </c:pt>
                <c:pt idx="988">
                  <c:v>37782</c:v>
                </c:pt>
                <c:pt idx="989">
                  <c:v>19727</c:v>
                </c:pt>
                <c:pt idx="990">
                  <c:v>39743</c:v>
                </c:pt>
                <c:pt idx="991">
                  <c:v>17484</c:v>
                </c:pt>
                <c:pt idx="992">
                  <c:v>39024</c:v>
                </c:pt>
                <c:pt idx="993">
                  <c:v>14081</c:v>
                </c:pt>
                <c:pt idx="994">
                  <c:v>29392</c:v>
                </c:pt>
                <c:pt idx="995">
                  <c:v>23565</c:v>
                </c:pt>
                <c:pt idx="996">
                  <c:v>23332</c:v>
                </c:pt>
                <c:pt idx="997">
                  <c:v>15749</c:v>
                </c:pt>
                <c:pt idx="998">
                  <c:v>17898</c:v>
                </c:pt>
                <c:pt idx="999">
                  <c:v>25057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85" zoomToFit="1" workbookViewId="0"/>
  </sheetViews>
  <drawing r:id="rId1"/>
</chartsheet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2">
      <selection activeCell="K11" sqref="K11"/>
    </sheetView>
  </sheetViews>
  <sheetFormatPr defaultRowHeight="15"/>
  <cols>
    <col min="2" max="2" width="30.72656" customWidth="1"/>
    <col min="4" max="4" width="6.710938" customWidth="1"/>
    <col min="5" max="5" width="12.42578" customWidth="1"/>
    <col min="6" max="6" width="9.140625"/>
    <col min="7" max="7" width="15.90625" customWidth="1"/>
    <col min="10" max="10" width="11.85547" customWidth="1"/>
    <col min="11" max="11" width="16.57031" customWidth="1"/>
    <col min="12" max="12" width="19.42578" customWidth="1"/>
    <col min="13" max="13" width="13" customWidth="1"/>
    <col min="14" max="14" width="12" customWidth="1"/>
    <col min="15" max="15" width="12.28516" customWidth="1"/>
    <col min="16" max="16" width="12.71094" customWidth="1"/>
    <col min="17" max="17" width="12.57031" customWidth="1"/>
    <col min="18" max="18" width="13.57031" customWidth="1"/>
    <col min="19" max="19" width="15" customWidth="1"/>
    <col min="20" max="20" width="13.28516" customWidth="1"/>
    <col min="21" max="21" width="12.71094" customWidth="1"/>
    <col min="22" max="22" width="14.71094" customWidth="1"/>
    <col min="23" max="23" width="13.57031" customWidth="1"/>
    <col min="24" max="24" width="19.71094" customWidth="1"/>
    <col min="25" max="25" width="18.28516" customWidth="1"/>
    <col min="26" max="26" width="18.1406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>
        <v>1</v>
      </c>
      <c r="B2" t="s">
        <v>26</v>
      </c>
      <c r="C2">
        <v>38</v>
      </c>
      <c r="D2" t="s">
        <v>27</v>
      </c>
      <c r="E2" t="s">
        <v>28</v>
      </c>
      <c r="F2">
        <v>51244</v>
      </c>
      <c r="G2" s="2">
        <v>43283</v>
      </c>
      <c r="H2">
        <v>15585</v>
      </c>
      <c r="I2" t="s">
        <v>29</v>
      </c>
      <c r="J2">
        <v>53</v>
      </c>
      <c r="K2" t="str">
        <f t="shared" ref="K2:K1001" si="0">IF(F2&gt;=50000,"Above","Below")</f>
        <v>Above</v>
      </c>
      <c r="L2" t="str">
        <f t="shared" ref="L2:L1001" si="1">_xlfn.IFS(J2&gt;=50,"Excellent",J2&gt;=40,"Good",J2&gt;=30,"Average",J2&lt;30,"Pooe")</f>
        <v>Excellent</v>
      </c>
      <c r="M2" t="b">
        <f t="shared" ref="M2:M1001" si="2">AND(E2="HR", I2="NORTH", F2&gt;=15000)</f>
        <v>0</v>
      </c>
      <c r="N2" t="b">
        <f t="shared" ref="N2:N1001" si="3">OR(E2="IT", F2&gt;60000)</f>
        <v>0</v>
      </c>
      <c r="O2" t="b">
        <f>NOT(E2="MARKETING")</f>
        <v>0</v>
      </c>
      <c r="P2">
        <f t="shared" ref="P2:P1001" si="4">SUMIF(E2:E1001,"Sales",F2:F1001)</f>
        <v>9812330</v>
      </c>
      <c r="Q2">
        <f t="shared" ref="Q2:Q1001" si="5">SUMIFS(F2:F1001,E2:E1001,"IT",J2:J1001,"&gt;35")</f>
        <v>7532860</v>
      </c>
      <c r="R2">
        <f t="shared" ref="R2:R1001" si="6">COUNTIF(E2:E1001,"HR")</f>
        <v>180</v>
      </c>
      <c r="S2">
        <f t="shared" ref="S2:S1001" si="7">COUNTIFS(D2:D1001,"F",E2:E1001,"Finance")</f>
        <v>97</v>
      </c>
      <c r="T2">
        <f t="shared" ref="T2:T1001" si="8">AVERAGEIF(E2:E1001,"Marketing",F2:F1001)</f>
        <v>55350.020304568527</v>
      </c>
      <c r="U2">
        <f t="shared" ref="U2:U1001" si="9">AVERAGEIFS(H2:H1001,I2:I1001,"North",J2:J1001,"&gt;40")</f>
        <v>25843.824817518249</v>
      </c>
      <c r="V2">
        <f t="shared" ref="V2:V1001" si="10">_xlfn.MAXIFS(F2:F1001,I2:I1001,"South")</f>
        <v>79673</v>
      </c>
      <c r="W2">
        <f t="shared" ref="W2:W1001" si="11">_xlfn.MINIFS(F2:F1001,E2:E1001,"Finance")</f>
        <v>30765</v>
      </c>
      <c r="X2">
        <f>VLOOKUP(A2, Sheet1!A1:F1001, 6, FALSE)</f>
        <v>51244</v>
      </c>
      <c r="Y2">
        <f>VLOOKUP(A2, Sheet1!A1:F1001,6,FALSE)</f>
        <v>51244</v>
      </c>
      <c r="Z2"/>
    </row>
    <row r="3">
      <c r="A3">
        <v>2</v>
      </c>
      <c r="B3" t="s">
        <v>30</v>
      </c>
      <c r="C3">
        <v>44</v>
      </c>
      <c r="D3" t="s">
        <v>31</v>
      </c>
      <c r="E3" t="s">
        <v>32</v>
      </c>
      <c r="F3">
        <v>30579</v>
      </c>
      <c r="G3" s="2">
        <v>42585</v>
      </c>
      <c r="H3">
        <v>28080</v>
      </c>
      <c r="I3" t="s">
        <v>29</v>
      </c>
      <c r="J3">
        <v>57</v>
      </c>
      <c r="K3" t="str">
        <f t="shared" si="0"/>
        <v>Below</v>
      </c>
      <c r="L3" t="str">
        <f t="shared" si="1"/>
        <v>Excellent</v>
      </c>
      <c r="M3" t="b">
        <f t="shared" si="2"/>
        <v>1</v>
      </c>
      <c r="N3" t="b">
        <f t="shared" si="3"/>
        <v>0</v>
      </c>
      <c r="O3" t="b">
        <f>NOT(E3="MARKETING")</f>
        <v>1</v>
      </c>
      <c r="P3">
        <f t="shared" si="4"/>
        <v>9812330</v>
      </c>
      <c r="Q3">
        <f t="shared" si="5"/>
        <v>7532860</v>
      </c>
      <c r="R3">
        <f t="shared" si="6"/>
        <v>180</v>
      </c>
      <c r="S3">
        <f t="shared" si="7"/>
        <v>97</v>
      </c>
      <c r="T3">
        <f t="shared" si="8"/>
        <v>55370.969387755104</v>
      </c>
      <c r="U3">
        <f t="shared" si="9"/>
        <v>25919.257352941175</v>
      </c>
      <c r="V3">
        <f t="shared" si="10"/>
        <v>79673</v>
      </c>
      <c r="W3">
        <f t="shared" si="11"/>
        <v>30765</v>
      </c>
      <c r="X3">
        <f>VLOOKUP(A3, Sheet1!A2:F1002, 6, FALSE)</f>
        <v>30579</v>
      </c>
      <c r="Y3">
        <f>VLOOKUP(A3, Sheet1!A2:F1002,6,FALSE)</f>
        <v>30579</v>
      </c>
    </row>
    <row r="4">
      <c r="A4">
        <v>3</v>
      </c>
      <c r="B4" t="s">
        <v>33</v>
      </c>
      <c r="C4">
        <v>57</v>
      </c>
      <c r="D4" t="s">
        <v>31</v>
      </c>
      <c r="E4" t="s">
        <v>32</v>
      </c>
      <c r="F4">
        <v>67359</v>
      </c>
      <c r="G4" s="2">
        <v>44834</v>
      </c>
      <c r="H4">
        <v>22816</v>
      </c>
      <c r="I4" t="s">
        <v>34</v>
      </c>
      <c r="J4">
        <v>57</v>
      </c>
      <c r="K4" t="str">
        <f>IF(F4&gt;=50000,"Above","Below")</f>
        <v>Above</v>
      </c>
      <c r="L4" t="str">
        <f t="shared" si="1"/>
        <v>Excellent</v>
      </c>
      <c r="M4" t="b">
        <f t="shared" si="2"/>
        <v>0</v>
      </c>
      <c r="N4" t="b">
        <f t="shared" si="3"/>
        <v>1</v>
      </c>
      <c r="O4" t="b">
        <f>NOT(E4="MARKETING")</f>
        <v>1</v>
      </c>
      <c r="P4">
        <f t="shared" si="4"/>
        <v>9812330</v>
      </c>
      <c r="Q4">
        <f t="shared" si="5"/>
        <v>7532860</v>
      </c>
      <c r="R4">
        <f t="shared" si="6"/>
        <v>179</v>
      </c>
      <c r="S4">
        <f t="shared" si="7"/>
        <v>97</v>
      </c>
      <c r="T4">
        <f t="shared" si="8"/>
        <v>55370.969387755104</v>
      </c>
      <c r="U4">
        <f t="shared" si="9"/>
        <v>25903.251851851852</v>
      </c>
      <c r="V4">
        <f t="shared" si="10"/>
        <v>79673</v>
      </c>
      <c r="W4">
        <f t="shared" si="11"/>
        <v>30765</v>
      </c>
      <c r="X4">
        <f>VLOOKUP(A4, Sheet1!A3:F1003, 6, FALSE)</f>
        <v>67359</v>
      </c>
      <c r="Y4">
        <f>VLOOKUP(A4, Sheet1!A3:F1003,6,FALSE)</f>
        <v>67359</v>
      </c>
    </row>
    <row r="5">
      <c r="A5">
        <v>4</v>
      </c>
      <c r="B5" t="s">
        <v>35</v>
      </c>
      <c r="C5">
        <v>43</v>
      </c>
      <c r="D5" t="s">
        <v>31</v>
      </c>
      <c r="E5" t="s">
        <v>7</v>
      </c>
      <c r="F5">
        <v>64565</v>
      </c>
      <c r="G5" s="2">
        <v>45210</v>
      </c>
      <c r="H5">
        <v>14964</v>
      </c>
      <c r="I5" t="s">
        <v>36</v>
      </c>
      <c r="J5">
        <v>20</v>
      </c>
      <c r="K5" t="str">
        <f t="shared" si="0"/>
        <v>Above</v>
      </c>
      <c r="L5" t="str">
        <f t="shared" si="1"/>
        <v>Pooe</v>
      </c>
      <c r="M5" t="b">
        <f t="shared" si="2"/>
        <v>0</v>
      </c>
      <c r="N5" t="b">
        <f t="shared" si="3"/>
        <v>1</v>
      </c>
      <c r="O5" t="b">
        <f>NOT(E5="MARKETING")</f>
        <v>1</v>
      </c>
      <c r="P5">
        <f t="shared" si="4"/>
        <v>9812330</v>
      </c>
      <c r="Q5">
        <f t="shared" si="5"/>
        <v>7532860</v>
      </c>
      <c r="R5">
        <f t="shared" si="6"/>
        <v>178</v>
      </c>
      <c r="S5">
        <f t="shared" si="7"/>
        <v>97</v>
      </c>
      <c r="T5">
        <f t="shared" si="8"/>
        <v>55370.969387755104</v>
      </c>
      <c r="U5">
        <f t="shared" si="9"/>
        <v>25903.251851851852</v>
      </c>
      <c r="V5">
        <f t="shared" si="10"/>
        <v>79673</v>
      </c>
      <c r="W5">
        <f t="shared" si="11"/>
        <v>30765</v>
      </c>
      <c r="X5">
        <f>VLOOKUP(A5, Sheet1!A4:F1004, 6, FALSE)</f>
        <v>64565</v>
      </c>
      <c r="Y5">
        <f>VLOOKUP(A5, Sheet1!A4:F1004,6,FALSE)</f>
        <v>64565</v>
      </c>
    </row>
    <row r="6">
      <c r="A6">
        <v>5</v>
      </c>
      <c r="B6" t="s">
        <v>37</v>
      </c>
      <c r="C6">
        <v>57</v>
      </c>
      <c r="D6" t="s">
        <v>31</v>
      </c>
      <c r="E6" t="s">
        <v>38</v>
      </c>
      <c r="F6">
        <v>70615</v>
      </c>
      <c r="G6" s="2">
        <v>42468</v>
      </c>
      <c r="H6">
        <v>22832</v>
      </c>
      <c r="I6" t="s">
        <v>34</v>
      </c>
      <c r="J6">
        <v>56</v>
      </c>
      <c r="K6" t="str">
        <f t="shared" si="0"/>
        <v>Above</v>
      </c>
      <c r="L6" t="str">
        <f t="shared" si="1"/>
        <v>Excellent</v>
      </c>
      <c r="M6" t="b">
        <f t="shared" si="2"/>
        <v>0</v>
      </c>
      <c r="N6" t="b">
        <f t="shared" si="3"/>
        <v>1</v>
      </c>
      <c r="O6" t="b">
        <f>NOT(E6="MARKETING")</f>
        <v>1</v>
      </c>
      <c r="P6">
        <f t="shared" si="4"/>
        <v>9747765</v>
      </c>
      <c r="Q6">
        <f t="shared" si="5"/>
        <v>7532860</v>
      </c>
      <c r="R6">
        <f t="shared" si="6"/>
        <v>178</v>
      </c>
      <c r="S6">
        <f t="shared" si="7"/>
        <v>97</v>
      </c>
      <c r="T6">
        <f t="shared" si="8"/>
        <v>55370.969387755104</v>
      </c>
      <c r="U6">
        <f t="shared" si="9"/>
        <v>25903.251851851852</v>
      </c>
      <c r="V6">
        <f t="shared" si="10"/>
        <v>79673</v>
      </c>
      <c r="W6">
        <f t="shared" si="11"/>
        <v>30765</v>
      </c>
      <c r="X6">
        <f>VLOOKUP(A6, Sheet1!A5:F1005, 6, FALSE)</f>
        <v>70615</v>
      </c>
      <c r="Y6">
        <f>VLOOKUP(A6, Sheet1!A5:F1005,6,FALSE)</f>
        <v>70615</v>
      </c>
    </row>
    <row r="7">
      <c r="A7">
        <v>6</v>
      </c>
      <c r="B7" t="s">
        <v>39</v>
      </c>
      <c r="C7">
        <v>23</v>
      </c>
      <c r="D7" t="s">
        <v>27</v>
      </c>
      <c r="E7" t="s">
        <v>32</v>
      </c>
      <c r="F7">
        <v>58825</v>
      </c>
      <c r="G7" s="2">
        <v>44083</v>
      </c>
      <c r="H7">
        <v>23921</v>
      </c>
      <c r="I7" t="s">
        <v>36</v>
      </c>
      <c r="J7">
        <v>28</v>
      </c>
      <c r="K7" t="str">
        <f t="shared" si="0"/>
        <v>Above</v>
      </c>
      <c r="L7" t="str">
        <f t="shared" si="1"/>
        <v>Pooe</v>
      </c>
      <c r="M7" t="b">
        <f t="shared" si="2"/>
        <v>0</v>
      </c>
      <c r="N7" t="b">
        <f t="shared" si="3"/>
        <v>0</v>
      </c>
      <c r="O7" t="b">
        <f>NOT(E7="MARKETING")</f>
        <v>1</v>
      </c>
      <c r="P7">
        <f t="shared" si="4"/>
        <v>9747765</v>
      </c>
      <c r="Q7">
        <f t="shared" si="5"/>
        <v>7532860</v>
      </c>
      <c r="R7">
        <f t="shared" si="6"/>
        <v>178</v>
      </c>
      <c r="S7">
        <f t="shared" si="7"/>
        <v>97</v>
      </c>
      <c r="T7">
        <f t="shared" si="8"/>
        <v>55370.969387755104</v>
      </c>
      <c r="U7">
        <f t="shared" si="9"/>
        <v>25903.251851851852</v>
      </c>
      <c r="V7">
        <f t="shared" si="10"/>
        <v>79673</v>
      </c>
      <c r="W7">
        <f t="shared" si="11"/>
        <v>30765</v>
      </c>
      <c r="X7">
        <f>VLOOKUP(A7, Sheet1!A6:F1006, 6, FALSE)</f>
        <v>58825</v>
      </c>
      <c r="Y7">
        <f>VLOOKUP(A7, Sheet1!A6:F1006,6,FALSE)</f>
        <v>58825</v>
      </c>
    </row>
    <row r="8">
      <c r="A8">
        <v>7</v>
      </c>
      <c r="B8" t="s">
        <v>40</v>
      </c>
      <c r="C8">
        <v>33</v>
      </c>
      <c r="D8" t="s">
        <v>31</v>
      </c>
      <c r="E8" t="s">
        <v>38</v>
      </c>
      <c r="F8">
        <v>70118</v>
      </c>
      <c r="G8" s="2">
        <v>42294</v>
      </c>
      <c r="H8">
        <v>18067</v>
      </c>
      <c r="I8" t="s">
        <v>36</v>
      </c>
      <c r="J8">
        <v>39</v>
      </c>
      <c r="K8" t="str">
        <f t="shared" si="0"/>
        <v>Above</v>
      </c>
      <c r="L8" t="str">
        <f t="shared" si="1"/>
        <v>Average</v>
      </c>
      <c r="M8" t="b">
        <f t="shared" si="2"/>
        <v>0</v>
      </c>
      <c r="N8" t="b">
        <f t="shared" si="3"/>
        <v>1</v>
      </c>
      <c r="O8" t="b">
        <f>NOT(E8="MARKETING")</f>
        <v>1</v>
      </c>
      <c r="P8">
        <f t="shared" si="4"/>
        <v>9747765</v>
      </c>
      <c r="Q8">
        <f t="shared" si="5"/>
        <v>7532860</v>
      </c>
      <c r="R8">
        <f t="shared" si="6"/>
        <v>177</v>
      </c>
      <c r="S8">
        <f t="shared" si="7"/>
        <v>97</v>
      </c>
      <c r="T8">
        <f t="shared" si="8"/>
        <v>55370.969387755104</v>
      </c>
      <c r="U8">
        <f t="shared" si="9"/>
        <v>25903.251851851852</v>
      </c>
      <c r="V8">
        <f t="shared" si="10"/>
        <v>79673</v>
      </c>
      <c r="W8">
        <f t="shared" si="11"/>
        <v>30765</v>
      </c>
      <c r="X8">
        <f>VLOOKUP(A8, Sheet1!A7:F1007, 6, FALSE)</f>
        <v>70118</v>
      </c>
      <c r="Y8">
        <f>VLOOKUP(A8, Sheet1!A7:F1007,6,FALSE)</f>
        <v>70118</v>
      </c>
    </row>
    <row r="9">
      <c r="A9">
        <v>8</v>
      </c>
      <c r="B9" t="s">
        <v>41</v>
      </c>
      <c r="C9">
        <v>60</v>
      </c>
      <c r="D9" t="s">
        <v>31</v>
      </c>
      <c r="E9" t="s">
        <v>32</v>
      </c>
      <c r="F9">
        <v>47243</v>
      </c>
      <c r="G9" s="2">
        <v>43613</v>
      </c>
      <c r="H9">
        <v>32396</v>
      </c>
      <c r="I9" t="s">
        <v>29</v>
      </c>
      <c r="J9">
        <v>32</v>
      </c>
      <c r="K9" t="str">
        <f t="shared" si="0"/>
        <v>Below</v>
      </c>
      <c r="L9" t="str">
        <f t="shared" si="1"/>
        <v>Average</v>
      </c>
      <c r="M9" t="b">
        <f t="shared" si="2"/>
        <v>1</v>
      </c>
      <c r="N9" t="b">
        <f t="shared" si="3"/>
        <v>0</v>
      </c>
      <c r="O9" t="b">
        <f>NOT(E9="MARKETING")</f>
        <v>1</v>
      </c>
      <c r="P9">
        <f t="shared" si="4"/>
        <v>9747765</v>
      </c>
      <c r="Q9">
        <f t="shared" si="5"/>
        <v>7532860</v>
      </c>
      <c r="R9">
        <f t="shared" si="6"/>
        <v>177</v>
      </c>
      <c r="S9">
        <f t="shared" si="7"/>
        <v>97</v>
      </c>
      <c r="T9">
        <f t="shared" si="8"/>
        <v>55370.969387755104</v>
      </c>
      <c r="U9">
        <f t="shared" si="9"/>
        <v>25903.251851851852</v>
      </c>
      <c r="V9">
        <f t="shared" si="10"/>
        <v>79673</v>
      </c>
      <c r="W9">
        <f t="shared" si="11"/>
        <v>30765</v>
      </c>
      <c r="X9">
        <f>VLOOKUP(A9, Sheet1!A8:F1008, 6, FALSE)</f>
        <v>47243</v>
      </c>
      <c r="Y9">
        <f>VLOOKUP(A9, Sheet1!A8:F1008,6,FALSE)</f>
        <v>47243</v>
      </c>
    </row>
    <row r="10">
      <c r="A10">
        <v>9</v>
      </c>
      <c r="B10" t="s">
        <v>42</v>
      </c>
      <c r="C10">
        <v>37</v>
      </c>
      <c r="D10" t="s">
        <v>27</v>
      </c>
      <c r="E10" t="s">
        <v>43</v>
      </c>
      <c r="F10">
        <v>36567</v>
      </c>
      <c r="G10" s="2">
        <v>44381</v>
      </c>
      <c r="H10">
        <v>24208</v>
      </c>
      <c r="I10" t="s">
        <v>44</v>
      </c>
      <c r="J10">
        <v>38</v>
      </c>
      <c r="K10" t="str">
        <f t="shared" si="0"/>
        <v>Below</v>
      </c>
      <c r="L10" t="str">
        <f t="shared" si="1"/>
        <v>Average</v>
      </c>
      <c r="M10" t="b">
        <f t="shared" si="2"/>
        <v>0</v>
      </c>
      <c r="N10" t="b">
        <f t="shared" si="3"/>
        <v>1</v>
      </c>
      <c r="O10" t="b">
        <f>NOT(E10="MARKETING")</f>
        <v>1</v>
      </c>
      <c r="P10">
        <f t="shared" si="4"/>
        <v>9747765</v>
      </c>
      <c r="Q10">
        <f t="shared" si="5"/>
        <v>7532860</v>
      </c>
      <c r="R10">
        <f t="shared" si="6"/>
        <v>176</v>
      </c>
      <c r="S10">
        <f t="shared" si="7"/>
        <v>97</v>
      </c>
      <c r="T10">
        <f t="shared" si="8"/>
        <v>55370.969387755104</v>
      </c>
      <c r="U10">
        <f t="shared" si="9"/>
        <v>25903.251851851852</v>
      </c>
      <c r="V10">
        <f t="shared" si="10"/>
        <v>79673</v>
      </c>
      <c r="W10">
        <f t="shared" si="11"/>
        <v>30765</v>
      </c>
      <c r="X10">
        <f>VLOOKUP(A10, Sheet1!A9:F1009, 6, FALSE)</f>
        <v>36567</v>
      </c>
      <c r="Y10">
        <f>VLOOKUP(A10, Sheet1!A9:F1009,6,FALSE)</f>
        <v>36567</v>
      </c>
    </row>
    <row r="11">
      <c r="A11">
        <v>10</v>
      </c>
      <c r="B11" t="s">
        <v>45</v>
      </c>
      <c r="C11">
        <v>54</v>
      </c>
      <c r="D11" t="s">
        <v>31</v>
      </c>
      <c r="E11" t="s">
        <v>28</v>
      </c>
      <c r="F11">
        <v>62747</v>
      </c>
      <c r="G11" s="2">
        <v>43008</v>
      </c>
      <c r="H11">
        <v>37658</v>
      </c>
      <c r="I11" t="s">
        <v>36</v>
      </c>
      <c r="J11">
        <v>56</v>
      </c>
      <c r="K11" t="str">
        <f t="shared" si="0"/>
        <v>Above</v>
      </c>
      <c r="L11" t="str">
        <f>_xlfn.IFS(J11&gt;=50,"Excellent",J11&gt;=40,"Good",J11&gt;=30,"Average",J11&lt;30,"Pooe")</f>
        <v>Excellent</v>
      </c>
      <c r="M11" t="b">
        <f t="shared" si="2"/>
        <v>0</v>
      </c>
      <c r="N11" t="b">
        <f t="shared" si="3"/>
        <v>1</v>
      </c>
      <c r="O11" t="b">
        <f>NOT(E11="MARKETING")</f>
        <v>0</v>
      </c>
      <c r="P11">
        <f t="shared" si="4"/>
        <v>9747765</v>
      </c>
      <c r="Q11">
        <f t="shared" si="5"/>
        <v>7496293</v>
      </c>
      <c r="R11">
        <f t="shared" si="6"/>
        <v>176</v>
      </c>
      <c r="S11">
        <f t="shared" si="7"/>
        <v>97</v>
      </c>
      <c r="T11">
        <f t="shared" si="8"/>
        <v>55370.969387755104</v>
      </c>
      <c r="U11">
        <f t="shared" si="9"/>
        <v>25903.251851851852</v>
      </c>
      <c r="V11">
        <f t="shared" si="10"/>
        <v>79673</v>
      </c>
      <c r="W11">
        <f t="shared" si="11"/>
        <v>30765</v>
      </c>
      <c r="X11">
        <f>VLOOKUP(A11, Sheet1!A10:F1010, 6, FALSE)</f>
        <v>62747</v>
      </c>
      <c r="Y11">
        <f>VLOOKUP(A11, Sheet1!A10:F1010,6,FALSE)</f>
        <v>62747</v>
      </c>
    </row>
    <row r="12">
      <c r="A12">
        <v>11</v>
      </c>
      <c r="B12" t="s">
        <v>46</v>
      </c>
      <c r="C12">
        <v>49</v>
      </c>
      <c r="D12" t="s">
        <v>27</v>
      </c>
      <c r="E12" t="s">
        <v>7</v>
      </c>
      <c r="F12">
        <v>75358</v>
      </c>
      <c r="G12" s="2">
        <v>43624</v>
      </c>
      <c r="H12">
        <v>23026</v>
      </c>
      <c r="I12" t="s">
        <v>36</v>
      </c>
      <c r="J12">
        <v>57</v>
      </c>
      <c r="K12" t="str">
        <f t="shared" si="0"/>
        <v>Above</v>
      </c>
      <c r="L12" t="str">
        <f t="shared" si="1"/>
        <v>Excellent</v>
      </c>
      <c r="M12" t="b">
        <f t="shared" si="2"/>
        <v>0</v>
      </c>
      <c r="N12" t="b">
        <f t="shared" si="3"/>
        <v>1</v>
      </c>
      <c r="O12" t="b">
        <f>NOT(E12="MARKETING")</f>
        <v>1</v>
      </c>
      <c r="P12">
        <f t="shared" si="4"/>
        <v>9747765</v>
      </c>
      <c r="Q12">
        <f t="shared" si="5"/>
        <v>7496293</v>
      </c>
      <c r="R12">
        <f t="shared" si="6"/>
        <v>176</v>
      </c>
      <c r="S12">
        <f t="shared" si="7"/>
        <v>97</v>
      </c>
      <c r="T12">
        <f t="shared" si="8"/>
        <v>55333.143589743588</v>
      </c>
      <c r="U12">
        <f t="shared" si="9"/>
        <v>25903.251851851852</v>
      </c>
      <c r="V12">
        <f t="shared" si="10"/>
        <v>79673</v>
      </c>
      <c r="W12">
        <f t="shared" si="11"/>
        <v>30765</v>
      </c>
      <c r="X12">
        <f>VLOOKUP(A12, Sheet1!A11:F1011, 6, FALSE)</f>
        <v>75358</v>
      </c>
      <c r="Y12">
        <f>VLOOKUP(A12, Sheet1!A11:F1011,6,FALSE)</f>
        <v>75358</v>
      </c>
    </row>
    <row r="13">
      <c r="A13">
        <v>12</v>
      </c>
      <c r="B13" t="s">
        <v>47</v>
      </c>
      <c r="C13">
        <v>25</v>
      </c>
      <c r="D13" t="s">
        <v>31</v>
      </c>
      <c r="E13" t="s">
        <v>43</v>
      </c>
      <c r="F13">
        <v>44935</v>
      </c>
      <c r="G13" s="2">
        <v>43381</v>
      </c>
      <c r="H13">
        <v>10053</v>
      </c>
      <c r="I13" t="s">
        <v>36</v>
      </c>
      <c r="J13">
        <v>40</v>
      </c>
      <c r="K13" t="str">
        <f t="shared" si="0"/>
        <v>Below</v>
      </c>
      <c r="L13" t="str">
        <f t="shared" si="1"/>
        <v>Good</v>
      </c>
      <c r="M13" t="b">
        <f t="shared" si="2"/>
        <v>0</v>
      </c>
      <c r="N13" t="b">
        <f t="shared" si="3"/>
        <v>1</v>
      </c>
      <c r="O13" t="b">
        <f>NOT(E13="MARKETING")</f>
        <v>1</v>
      </c>
      <c r="P13">
        <f t="shared" si="4"/>
        <v>9672407</v>
      </c>
      <c r="Q13">
        <f t="shared" si="5"/>
        <v>7496293</v>
      </c>
      <c r="R13">
        <f t="shared" si="6"/>
        <v>176</v>
      </c>
      <c r="S13">
        <f t="shared" si="7"/>
        <v>97</v>
      </c>
      <c r="T13">
        <f t="shared" si="8"/>
        <v>55333.143589743588</v>
      </c>
      <c r="U13">
        <f t="shared" si="9"/>
        <v>25903.251851851852</v>
      </c>
      <c r="V13">
        <f t="shared" si="10"/>
        <v>79673</v>
      </c>
      <c r="W13">
        <f t="shared" si="11"/>
        <v>30765</v>
      </c>
      <c r="X13">
        <f>VLOOKUP(A13, Sheet1!A12:F1012, 6, FALSE)</f>
        <v>44935</v>
      </c>
      <c r="Y13">
        <f>VLOOKUP(A13, Sheet1!A12:F1012,6,FALSE)</f>
        <v>44935</v>
      </c>
    </row>
    <row r="14">
      <c r="A14">
        <v>13</v>
      </c>
      <c r="B14" t="s">
        <v>48</v>
      </c>
      <c r="C14">
        <v>26</v>
      </c>
      <c r="D14" t="s">
        <v>31</v>
      </c>
      <c r="E14" t="s">
        <v>43</v>
      </c>
      <c r="F14">
        <v>67132</v>
      </c>
      <c r="G14" s="2">
        <v>43960</v>
      </c>
      <c r="H14">
        <v>33108</v>
      </c>
      <c r="I14" t="s">
        <v>29</v>
      </c>
      <c r="J14">
        <v>55</v>
      </c>
      <c r="K14" t="str">
        <f t="shared" si="0"/>
        <v>Above</v>
      </c>
      <c r="L14" t="str">
        <f t="shared" si="1"/>
        <v>Excellent</v>
      </c>
      <c r="M14" t="b">
        <f t="shared" si="2"/>
        <v>0</v>
      </c>
      <c r="N14" t="b">
        <f t="shared" si="3"/>
        <v>1</v>
      </c>
      <c r="O14" t="b">
        <f>NOT(E14="MARKETING")</f>
        <v>1</v>
      </c>
      <c r="P14">
        <f t="shared" si="4"/>
        <v>9672407</v>
      </c>
      <c r="Q14">
        <f t="shared" si="5"/>
        <v>7451358</v>
      </c>
      <c r="R14">
        <f t="shared" si="6"/>
        <v>176</v>
      </c>
      <c r="S14">
        <f t="shared" si="7"/>
        <v>97</v>
      </c>
      <c r="T14">
        <f t="shared" si="8"/>
        <v>55333.143589743588</v>
      </c>
      <c r="U14">
        <f t="shared" si="9"/>
        <v>25903.251851851852</v>
      </c>
      <c r="V14">
        <f t="shared" si="10"/>
        <v>79673</v>
      </c>
      <c r="W14">
        <f t="shared" si="11"/>
        <v>30765</v>
      </c>
      <c r="X14">
        <f>VLOOKUP(A14, Sheet1!A13:F1013, 6, FALSE)</f>
        <v>67132</v>
      </c>
      <c r="Y14">
        <f>VLOOKUP(A14, Sheet1!A13:F1013,6,FALSE)</f>
        <v>67132</v>
      </c>
    </row>
    <row r="15">
      <c r="A15">
        <v>14</v>
      </c>
      <c r="B15" t="s">
        <v>49</v>
      </c>
      <c r="C15">
        <v>57</v>
      </c>
      <c r="D15" t="s">
        <v>27</v>
      </c>
      <c r="E15" t="s">
        <v>38</v>
      </c>
      <c r="F15">
        <v>74476</v>
      </c>
      <c r="G15" s="2">
        <v>45119</v>
      </c>
      <c r="H15">
        <v>29855</v>
      </c>
      <c r="I15" t="s">
        <v>34</v>
      </c>
      <c r="J15">
        <v>40</v>
      </c>
      <c r="K15" t="str">
        <f t="shared" si="0"/>
        <v>Above</v>
      </c>
      <c r="L15" t="str">
        <f t="shared" si="1"/>
        <v>Good</v>
      </c>
      <c r="M15" t="b">
        <f t="shared" si="2"/>
        <v>0</v>
      </c>
      <c r="N15" t="b">
        <f t="shared" si="3"/>
        <v>1</v>
      </c>
      <c r="O15" t="b">
        <f>NOT(E15="MARKETING")</f>
        <v>1</v>
      </c>
      <c r="P15">
        <f t="shared" si="4"/>
        <v>9672407</v>
      </c>
      <c r="Q15">
        <f t="shared" si="5"/>
        <v>7384226</v>
      </c>
      <c r="R15">
        <f t="shared" si="6"/>
        <v>176</v>
      </c>
      <c r="S15">
        <f t="shared" si="7"/>
        <v>97</v>
      </c>
      <c r="T15">
        <f t="shared" si="8"/>
        <v>55333.143589743588</v>
      </c>
      <c r="U15">
        <f t="shared" si="9"/>
        <v>25849.485074626864</v>
      </c>
      <c r="V15">
        <f t="shared" si="10"/>
        <v>79673</v>
      </c>
      <c r="W15">
        <f t="shared" si="11"/>
        <v>30765</v>
      </c>
      <c r="X15">
        <f>VLOOKUP(A15, Sheet1!A14:F1014, 6, FALSE)</f>
        <v>74476</v>
      </c>
      <c r="Y15">
        <f>VLOOKUP(A15, Sheet1!A14:F1014,6,FALSE)</f>
        <v>74476</v>
      </c>
    </row>
    <row r="16">
      <c r="A16">
        <v>15</v>
      </c>
      <c r="B16" t="s">
        <v>50</v>
      </c>
      <c r="C16">
        <v>44</v>
      </c>
      <c r="D16" t="s">
        <v>31</v>
      </c>
      <c r="E16" t="s">
        <v>43</v>
      </c>
      <c r="F16">
        <v>45774</v>
      </c>
      <c r="G16" s="2">
        <v>43625</v>
      </c>
      <c r="H16">
        <v>28351</v>
      </c>
      <c r="I16" t="s">
        <v>44</v>
      </c>
      <c r="J16">
        <v>26</v>
      </c>
      <c r="K16" t="str">
        <f t="shared" si="0"/>
        <v>Below</v>
      </c>
      <c r="L16" t="str">
        <f t="shared" si="1"/>
        <v>Pooe</v>
      </c>
      <c r="M16" t="b">
        <f t="shared" si="2"/>
        <v>0</v>
      </c>
      <c r="N16" t="b">
        <f t="shared" si="3"/>
        <v>1</v>
      </c>
      <c r="O16" t="b">
        <f>NOT(E16="MARKETING")</f>
        <v>1</v>
      </c>
      <c r="P16">
        <f t="shared" si="4"/>
        <v>9672407</v>
      </c>
      <c r="Q16">
        <f t="shared" si="5"/>
        <v>7384226</v>
      </c>
      <c r="R16">
        <f t="shared" si="6"/>
        <v>176</v>
      </c>
      <c r="S16">
        <f t="shared" si="7"/>
        <v>96</v>
      </c>
      <c r="T16">
        <f t="shared" si="8"/>
        <v>55333.143589743588</v>
      </c>
      <c r="U16">
        <f t="shared" si="9"/>
        <v>25849.485074626864</v>
      </c>
      <c r="V16">
        <f t="shared" si="10"/>
        <v>79673</v>
      </c>
      <c r="W16">
        <f t="shared" si="11"/>
        <v>30765</v>
      </c>
      <c r="X16">
        <f>VLOOKUP(A16, Sheet1!A15:F1015, 6, FALSE)</f>
        <v>45774</v>
      </c>
      <c r="Y16">
        <f>VLOOKUP(A16, Sheet1!A15:F1015,6,FALSE)</f>
        <v>45774</v>
      </c>
    </row>
    <row r="17">
      <c r="A17">
        <v>16</v>
      </c>
      <c r="B17" t="s">
        <v>51</v>
      </c>
      <c r="C17">
        <v>48</v>
      </c>
      <c r="D17" t="s">
        <v>27</v>
      </c>
      <c r="E17" t="s">
        <v>43</v>
      </c>
      <c r="F17">
        <v>44365</v>
      </c>
      <c r="G17" s="2">
        <v>45159</v>
      </c>
      <c r="H17">
        <v>31653</v>
      </c>
      <c r="I17" t="s">
        <v>36</v>
      </c>
      <c r="J17">
        <v>58</v>
      </c>
      <c r="K17" t="str">
        <f t="shared" si="0"/>
        <v>Below</v>
      </c>
      <c r="L17" t="str">
        <f t="shared" si="1"/>
        <v>Excellent</v>
      </c>
      <c r="M17" t="b">
        <f t="shared" si="2"/>
        <v>0</v>
      </c>
      <c r="N17" t="b">
        <f t="shared" si="3"/>
        <v>1</v>
      </c>
      <c r="O17" t="b">
        <f>NOT(E17="MARKETING")</f>
        <v>1</v>
      </c>
      <c r="P17">
        <f t="shared" si="4"/>
        <v>9672407</v>
      </c>
      <c r="Q17">
        <f t="shared" si="5"/>
        <v>7384226</v>
      </c>
      <c r="R17">
        <f t="shared" si="6"/>
        <v>176</v>
      </c>
      <c r="S17">
        <f t="shared" si="7"/>
        <v>96</v>
      </c>
      <c r="T17">
        <f t="shared" si="8"/>
        <v>55333.143589743588</v>
      </c>
      <c r="U17">
        <f t="shared" si="9"/>
        <v>25849.485074626864</v>
      </c>
      <c r="V17">
        <f t="shared" si="10"/>
        <v>79673</v>
      </c>
      <c r="W17">
        <f t="shared" si="11"/>
        <v>30765</v>
      </c>
      <c r="X17">
        <f>VLOOKUP(A17, Sheet1!A16:F1016, 6, FALSE)</f>
        <v>44365</v>
      </c>
      <c r="Y17">
        <f>VLOOKUP(A17, Sheet1!A16:F1016,6,FALSE)</f>
        <v>44365</v>
      </c>
    </row>
    <row r="18">
      <c r="A18">
        <v>17</v>
      </c>
      <c r="B18" t="s">
        <v>52</v>
      </c>
      <c r="C18">
        <v>48</v>
      </c>
      <c r="D18" t="s">
        <v>31</v>
      </c>
      <c r="E18" t="s">
        <v>43</v>
      </c>
      <c r="F18">
        <v>43274</v>
      </c>
      <c r="G18" s="2">
        <v>42826</v>
      </c>
      <c r="H18">
        <v>29071</v>
      </c>
      <c r="I18" t="s">
        <v>34</v>
      </c>
      <c r="J18">
        <v>20</v>
      </c>
      <c r="K18" t="str">
        <f t="shared" si="0"/>
        <v>Below</v>
      </c>
      <c r="L18" t="str">
        <f t="shared" si="1"/>
        <v>Pooe</v>
      </c>
      <c r="M18" t="b">
        <f t="shared" si="2"/>
        <v>0</v>
      </c>
      <c r="N18" t="b">
        <f t="shared" si="3"/>
        <v>1</v>
      </c>
      <c r="O18" t="b">
        <f>NOT(E18="MARKETING")</f>
        <v>1</v>
      </c>
      <c r="P18">
        <f t="shared" si="4"/>
        <v>9672407</v>
      </c>
      <c r="Q18">
        <f t="shared" si="5"/>
        <v>7339861</v>
      </c>
      <c r="R18">
        <f t="shared" si="6"/>
        <v>176</v>
      </c>
      <c r="S18">
        <f t="shared" si="7"/>
        <v>96</v>
      </c>
      <c r="T18">
        <f t="shared" si="8"/>
        <v>55333.143589743588</v>
      </c>
      <c r="U18">
        <f t="shared" si="9"/>
        <v>25849.485074626864</v>
      </c>
      <c r="V18">
        <f t="shared" si="10"/>
        <v>79673</v>
      </c>
      <c r="W18">
        <f t="shared" si="11"/>
        <v>30765</v>
      </c>
      <c r="X18">
        <f>VLOOKUP(A18, Sheet1!A17:F1017, 6, FALSE)</f>
        <v>43274</v>
      </c>
      <c r="Y18">
        <f>VLOOKUP(A18, Sheet1!A17:F1017,6,FALSE)</f>
        <v>43274</v>
      </c>
    </row>
    <row r="19">
      <c r="A19">
        <v>18</v>
      </c>
      <c r="B19" t="s">
        <v>53</v>
      </c>
      <c r="C19">
        <v>52</v>
      </c>
      <c r="D19" t="s">
        <v>31</v>
      </c>
      <c r="E19" t="s">
        <v>38</v>
      </c>
      <c r="F19">
        <v>32559</v>
      </c>
      <c r="G19" s="2">
        <v>45179</v>
      </c>
      <c r="H19">
        <v>25746</v>
      </c>
      <c r="I19" t="s">
        <v>36</v>
      </c>
      <c r="J19">
        <v>52</v>
      </c>
      <c r="K19" t="str">
        <f t="shared" si="0"/>
        <v>Below</v>
      </c>
      <c r="L19" t="str">
        <f t="shared" si="1"/>
        <v>Excellent</v>
      </c>
      <c r="M19" t="b">
        <f t="shared" si="2"/>
        <v>0</v>
      </c>
      <c r="N19" t="b">
        <f t="shared" si="3"/>
        <v>0</v>
      </c>
      <c r="O19" t="b">
        <f>NOT(E19="MARKETING")</f>
        <v>1</v>
      </c>
      <c r="P19">
        <f t="shared" si="4"/>
        <v>9672407</v>
      </c>
      <c r="Q19">
        <f t="shared" si="5"/>
        <v>7339861</v>
      </c>
      <c r="R19">
        <f t="shared" si="6"/>
        <v>176</v>
      </c>
      <c r="S19">
        <f t="shared" si="7"/>
        <v>96</v>
      </c>
      <c r="T19">
        <f t="shared" si="8"/>
        <v>55333.143589743588</v>
      </c>
      <c r="U19">
        <f t="shared" si="9"/>
        <v>25849.485074626864</v>
      </c>
      <c r="V19">
        <f t="shared" si="10"/>
        <v>79673</v>
      </c>
      <c r="W19">
        <f t="shared" si="11"/>
        <v>30765</v>
      </c>
      <c r="X19">
        <f>VLOOKUP(A19, Sheet1!A18:F1018, 6, FALSE)</f>
        <v>32559</v>
      </c>
      <c r="Y19">
        <f>VLOOKUP(A19, Sheet1!A18:F1018,6,FALSE)</f>
        <v>32559</v>
      </c>
    </row>
    <row r="20">
      <c r="A20">
        <v>19</v>
      </c>
      <c r="B20" t="s">
        <v>54</v>
      </c>
      <c r="C20">
        <v>32</v>
      </c>
      <c r="D20" t="s">
        <v>31</v>
      </c>
      <c r="E20" t="s">
        <v>38</v>
      </c>
      <c r="F20">
        <v>46715</v>
      </c>
      <c r="G20" s="2">
        <v>44068</v>
      </c>
      <c r="H20">
        <v>34259</v>
      </c>
      <c r="I20" t="s">
        <v>44</v>
      </c>
      <c r="J20">
        <v>37</v>
      </c>
      <c r="K20" t="str">
        <f t="shared" si="0"/>
        <v>Below</v>
      </c>
      <c r="L20" t="str">
        <f t="shared" si="1"/>
        <v>Average</v>
      </c>
      <c r="M20" t="b">
        <f t="shared" si="2"/>
        <v>0</v>
      </c>
      <c r="N20" t="b">
        <f t="shared" si="3"/>
        <v>0</v>
      </c>
      <c r="O20" t="b">
        <f>NOT(E20="MARKETING")</f>
        <v>1</v>
      </c>
      <c r="P20">
        <f t="shared" si="4"/>
        <v>9672407</v>
      </c>
      <c r="Q20">
        <f t="shared" si="5"/>
        <v>7339861</v>
      </c>
      <c r="R20">
        <f t="shared" si="6"/>
        <v>176</v>
      </c>
      <c r="S20">
        <f t="shared" si="7"/>
        <v>96</v>
      </c>
      <c r="T20">
        <f t="shared" si="8"/>
        <v>55333.143589743588</v>
      </c>
      <c r="U20">
        <f t="shared" si="9"/>
        <v>25849.485074626864</v>
      </c>
      <c r="V20">
        <f t="shared" si="10"/>
        <v>79673</v>
      </c>
      <c r="W20">
        <f t="shared" si="11"/>
        <v>30765</v>
      </c>
      <c r="X20">
        <f>VLOOKUP(A20, Sheet1!A19:F1019, 6, FALSE)</f>
        <v>46715</v>
      </c>
      <c r="Y20">
        <f>VLOOKUP(A20, Sheet1!A19:F1019,6,FALSE)</f>
        <v>46715</v>
      </c>
    </row>
    <row r="21">
      <c r="A21">
        <v>20</v>
      </c>
      <c r="B21" t="s">
        <v>55</v>
      </c>
      <c r="C21">
        <v>40</v>
      </c>
      <c r="D21" t="s">
        <v>27</v>
      </c>
      <c r="E21" t="s">
        <v>28</v>
      </c>
      <c r="F21">
        <v>62023</v>
      </c>
      <c r="G21" s="2">
        <v>44731</v>
      </c>
      <c r="H21">
        <v>28157</v>
      </c>
      <c r="I21" t="s">
        <v>36</v>
      </c>
      <c r="J21">
        <v>25</v>
      </c>
      <c r="K21" t="str">
        <f t="shared" si="0"/>
        <v>Above</v>
      </c>
      <c r="L21" t="str">
        <f t="shared" si="1"/>
        <v>Pooe</v>
      </c>
      <c r="M21" t="b">
        <f t="shared" si="2"/>
        <v>0</v>
      </c>
      <c r="N21" t="b">
        <f t="shared" si="3"/>
        <v>1</v>
      </c>
      <c r="O21" t="b">
        <f>NOT(E21="MARKETING")</f>
        <v>0</v>
      </c>
      <c r="P21">
        <f t="shared" si="4"/>
        <v>9672407</v>
      </c>
      <c r="Q21">
        <f t="shared" si="5"/>
        <v>7339861</v>
      </c>
      <c r="R21">
        <f t="shared" si="6"/>
        <v>176</v>
      </c>
      <c r="S21">
        <f t="shared" si="7"/>
        <v>96</v>
      </c>
      <c r="T21">
        <f t="shared" si="8"/>
        <v>55333.143589743588</v>
      </c>
      <c r="U21">
        <f t="shared" si="9"/>
        <v>25849.485074626864</v>
      </c>
      <c r="V21">
        <f t="shared" si="10"/>
        <v>79673</v>
      </c>
      <c r="W21">
        <f t="shared" si="11"/>
        <v>30765</v>
      </c>
      <c r="X21">
        <f>VLOOKUP(A21, Sheet1!A20:F1020, 6, FALSE)</f>
        <v>62023</v>
      </c>
      <c r="Y21">
        <f>VLOOKUP(A21, Sheet1!A20:F1020,6,FALSE)</f>
        <v>62023</v>
      </c>
    </row>
    <row r="22">
      <c r="A22">
        <v>21</v>
      </c>
      <c r="B22" t="s">
        <v>56</v>
      </c>
      <c r="C22">
        <v>40</v>
      </c>
      <c r="D22" t="s">
        <v>31</v>
      </c>
      <c r="E22" t="s">
        <v>32</v>
      </c>
      <c r="F22">
        <v>58698</v>
      </c>
      <c r="G22" s="2">
        <v>44288</v>
      </c>
      <c r="H22">
        <v>37091</v>
      </c>
      <c r="I22" t="s">
        <v>29</v>
      </c>
      <c r="J22">
        <v>46</v>
      </c>
      <c r="K22" t="str">
        <f t="shared" si="0"/>
        <v>Above</v>
      </c>
      <c r="L22" t="str">
        <f t="shared" si="1"/>
        <v>Good</v>
      </c>
      <c r="M22" t="b">
        <f t="shared" si="2"/>
        <v>1</v>
      </c>
      <c r="N22" t="b">
        <f t="shared" si="3"/>
        <v>0</v>
      </c>
      <c r="O22" t="b">
        <f>NOT(E22="MARKETING")</f>
        <v>1</v>
      </c>
      <c r="P22">
        <f t="shared" si="4"/>
        <v>9672407</v>
      </c>
      <c r="Q22">
        <f t="shared" si="5"/>
        <v>7339861</v>
      </c>
      <c r="R22">
        <f t="shared" si="6"/>
        <v>176</v>
      </c>
      <c r="S22">
        <f t="shared" si="7"/>
        <v>96</v>
      </c>
      <c r="T22">
        <f t="shared" si="8"/>
        <v>55298.659793814433</v>
      </c>
      <c r="U22">
        <f t="shared" si="9"/>
        <v>25849.485074626864</v>
      </c>
      <c r="V22">
        <f t="shared" si="10"/>
        <v>79673</v>
      </c>
      <c r="W22">
        <f t="shared" si="11"/>
        <v>30765</v>
      </c>
      <c r="X22">
        <f>VLOOKUP(A22, Sheet1!A21:F1021, 6, FALSE)</f>
        <v>58698</v>
      </c>
      <c r="Y22">
        <f>VLOOKUP(A22, Sheet1!A21:F1021,6,FALSE)</f>
        <v>58698</v>
      </c>
    </row>
    <row r="23">
      <c r="A23">
        <v>22</v>
      </c>
      <c r="B23" t="s">
        <v>57</v>
      </c>
      <c r="C23">
        <v>53</v>
      </c>
      <c r="D23" t="s">
        <v>31</v>
      </c>
      <c r="E23" t="s">
        <v>7</v>
      </c>
      <c r="F23">
        <v>41962</v>
      </c>
      <c r="G23" s="2">
        <v>43904</v>
      </c>
      <c r="H23">
        <v>10129</v>
      </c>
      <c r="I23" t="s">
        <v>44</v>
      </c>
      <c r="J23">
        <v>34</v>
      </c>
      <c r="K23" t="str">
        <f t="shared" si="0"/>
        <v>Below</v>
      </c>
      <c r="L23" t="str">
        <f t="shared" si="1"/>
        <v>Average</v>
      </c>
      <c r="M23" t="b">
        <f t="shared" si="2"/>
        <v>0</v>
      </c>
      <c r="N23" t="b">
        <f t="shared" si="3"/>
        <v>0</v>
      </c>
      <c r="O23" t="b">
        <f>NOT(E23="MARKETING")</f>
        <v>1</v>
      </c>
      <c r="P23">
        <f t="shared" si="4"/>
        <v>9672407</v>
      </c>
      <c r="Q23">
        <f t="shared" si="5"/>
        <v>7339861</v>
      </c>
      <c r="R23">
        <f t="shared" si="6"/>
        <v>175</v>
      </c>
      <c r="S23">
        <f t="shared" si="7"/>
        <v>96</v>
      </c>
      <c r="T23">
        <f t="shared" si="8"/>
        <v>55298.659793814433</v>
      </c>
      <c r="U23">
        <f t="shared" si="9"/>
        <v>25764.962406015038</v>
      </c>
      <c r="V23">
        <f t="shared" si="10"/>
        <v>79673</v>
      </c>
      <c r="W23">
        <f t="shared" si="11"/>
        <v>30765</v>
      </c>
      <c r="X23">
        <f>VLOOKUP(A23, Sheet1!A22:F1022, 6, FALSE)</f>
        <v>41962</v>
      </c>
      <c r="Y23">
        <f>VLOOKUP(A23, Sheet1!A22:F1022,6,FALSE)</f>
        <v>41962</v>
      </c>
    </row>
    <row r="24">
      <c r="A24">
        <v>23</v>
      </c>
      <c r="B24" t="s">
        <v>58</v>
      </c>
      <c r="C24">
        <v>56</v>
      </c>
      <c r="D24" t="s">
        <v>27</v>
      </c>
      <c r="E24" t="s">
        <v>38</v>
      </c>
      <c r="F24">
        <v>37191</v>
      </c>
      <c r="G24" s="2">
        <v>42200</v>
      </c>
      <c r="H24">
        <v>26684</v>
      </c>
      <c r="I24" t="s">
        <v>34</v>
      </c>
      <c r="J24">
        <v>41</v>
      </c>
      <c r="K24" t="str">
        <f t="shared" si="0"/>
        <v>Below</v>
      </c>
      <c r="L24" t="str">
        <f t="shared" si="1"/>
        <v>Good</v>
      </c>
      <c r="M24" t="b">
        <f t="shared" si="2"/>
        <v>0</v>
      </c>
      <c r="N24" t="b">
        <f t="shared" si="3"/>
        <v>0</v>
      </c>
      <c r="O24" t="b">
        <f>NOT(E24="MARKETING")</f>
        <v>1</v>
      </c>
      <c r="P24">
        <f t="shared" si="4"/>
        <v>9630445</v>
      </c>
      <c r="Q24">
        <f t="shared" si="5"/>
        <v>7339861</v>
      </c>
      <c r="R24">
        <f t="shared" si="6"/>
        <v>175</v>
      </c>
      <c r="S24">
        <f t="shared" si="7"/>
        <v>96</v>
      </c>
      <c r="T24">
        <f t="shared" si="8"/>
        <v>55298.659793814433</v>
      </c>
      <c r="U24">
        <f t="shared" si="9"/>
        <v>25764.962406015038</v>
      </c>
      <c r="V24">
        <f t="shared" si="10"/>
        <v>79673</v>
      </c>
      <c r="W24">
        <f t="shared" si="11"/>
        <v>30765</v>
      </c>
      <c r="X24">
        <f>VLOOKUP(A24, Sheet1!A23:F1023, 6, FALSE)</f>
        <v>37191</v>
      </c>
      <c r="Y24">
        <f>VLOOKUP(A24, Sheet1!A23:F1023,6,FALSE)</f>
        <v>37191</v>
      </c>
    </row>
    <row r="25">
      <c r="A25">
        <v>24</v>
      </c>
      <c r="B25" t="s">
        <v>59</v>
      </c>
      <c r="C25">
        <v>41</v>
      </c>
      <c r="D25" t="s">
        <v>27</v>
      </c>
      <c r="E25" t="s">
        <v>7</v>
      </c>
      <c r="F25">
        <v>60266</v>
      </c>
      <c r="G25" s="2">
        <v>44532</v>
      </c>
      <c r="H25">
        <v>33883</v>
      </c>
      <c r="I25" t="s">
        <v>36</v>
      </c>
      <c r="J25">
        <v>37</v>
      </c>
      <c r="K25" t="str">
        <f t="shared" si="0"/>
        <v>Above</v>
      </c>
      <c r="L25" t="str">
        <f t="shared" si="1"/>
        <v>Average</v>
      </c>
      <c r="M25" t="b">
        <f t="shared" si="2"/>
        <v>0</v>
      </c>
      <c r="N25" t="b">
        <f t="shared" si="3"/>
        <v>1</v>
      </c>
      <c r="O25" t="b">
        <f>NOT(E25="MARKETING")</f>
        <v>1</v>
      </c>
      <c r="P25">
        <f t="shared" si="4"/>
        <v>9630445</v>
      </c>
      <c r="Q25">
        <f t="shared" si="5"/>
        <v>7339861</v>
      </c>
      <c r="R25">
        <f t="shared" si="6"/>
        <v>175</v>
      </c>
      <c r="S25">
        <f t="shared" si="7"/>
        <v>95</v>
      </c>
      <c r="T25">
        <f t="shared" si="8"/>
        <v>55298.659793814433</v>
      </c>
      <c r="U25">
        <f t="shared" si="9"/>
        <v>25764.962406015038</v>
      </c>
      <c r="V25">
        <f t="shared" si="10"/>
        <v>79673</v>
      </c>
      <c r="W25">
        <f t="shared" si="11"/>
        <v>30765</v>
      </c>
      <c r="X25">
        <f>VLOOKUP(A25, Sheet1!A24:F1024, 6, FALSE)</f>
        <v>60266</v>
      </c>
      <c r="Y25">
        <f>VLOOKUP(A25, Sheet1!A24:F1024,6,FALSE)</f>
        <v>60266</v>
      </c>
    </row>
    <row r="26">
      <c r="A26">
        <v>25</v>
      </c>
      <c r="B26" t="s">
        <v>60</v>
      </c>
      <c r="C26">
        <v>23</v>
      </c>
      <c r="D26" t="s">
        <v>31</v>
      </c>
      <c r="E26" t="s">
        <v>7</v>
      </c>
      <c r="F26">
        <v>65466</v>
      </c>
      <c r="G26" s="2">
        <v>44322</v>
      </c>
      <c r="H26">
        <v>25466</v>
      </c>
      <c r="I26" t="s">
        <v>36</v>
      </c>
      <c r="J26">
        <v>21</v>
      </c>
      <c r="K26" t="str">
        <f t="shared" si="0"/>
        <v>Above</v>
      </c>
      <c r="L26" t="str">
        <f t="shared" si="1"/>
        <v>Pooe</v>
      </c>
      <c r="M26" t="b">
        <f t="shared" si="2"/>
        <v>0</v>
      </c>
      <c r="N26" t="b">
        <f t="shared" si="3"/>
        <v>1</v>
      </c>
      <c r="O26" t="b">
        <f>NOT(E26="MARKETING")</f>
        <v>1</v>
      </c>
      <c r="P26">
        <f t="shared" si="4"/>
        <v>9570179</v>
      </c>
      <c r="Q26">
        <f t="shared" si="5"/>
        <v>7339861</v>
      </c>
      <c r="R26">
        <f t="shared" si="6"/>
        <v>175</v>
      </c>
      <c r="S26">
        <f t="shared" si="7"/>
        <v>95</v>
      </c>
      <c r="T26">
        <f t="shared" si="8"/>
        <v>55298.659793814433</v>
      </c>
      <c r="U26">
        <f t="shared" si="9"/>
        <v>25764.962406015038</v>
      </c>
      <c r="V26">
        <f t="shared" si="10"/>
        <v>79673</v>
      </c>
      <c r="W26">
        <f t="shared" si="11"/>
        <v>30765</v>
      </c>
      <c r="X26">
        <f>VLOOKUP(A26, Sheet1!A25:F1025, 6, FALSE)</f>
        <v>65466</v>
      </c>
      <c r="Y26">
        <f>VLOOKUP(A26, Sheet1!A25:F1025,6,FALSE)</f>
        <v>65466</v>
      </c>
    </row>
    <row r="27">
      <c r="A27">
        <v>26</v>
      </c>
      <c r="B27" t="s">
        <v>61</v>
      </c>
      <c r="C27">
        <v>29</v>
      </c>
      <c r="D27" t="s">
        <v>27</v>
      </c>
      <c r="E27" t="s">
        <v>28</v>
      </c>
      <c r="F27">
        <v>58378</v>
      </c>
      <c r="G27" s="2">
        <v>45042</v>
      </c>
      <c r="H27">
        <v>24876</v>
      </c>
      <c r="I27" t="s">
        <v>34</v>
      </c>
      <c r="J27">
        <v>54</v>
      </c>
      <c r="K27" t="str">
        <f t="shared" si="0"/>
        <v>Above</v>
      </c>
      <c r="L27" t="str">
        <f t="shared" si="1"/>
        <v>Excellent</v>
      </c>
      <c r="M27" t="b">
        <f t="shared" si="2"/>
        <v>0</v>
      </c>
      <c r="N27" t="b">
        <f t="shared" si="3"/>
        <v>0</v>
      </c>
      <c r="O27" t="b">
        <f>NOT(E27="MARKETING")</f>
        <v>0</v>
      </c>
      <c r="P27">
        <f t="shared" si="4"/>
        <v>9504713</v>
      </c>
      <c r="Q27">
        <f t="shared" si="5"/>
        <v>7339861</v>
      </c>
      <c r="R27">
        <f t="shared" si="6"/>
        <v>175</v>
      </c>
      <c r="S27">
        <f t="shared" si="7"/>
        <v>95</v>
      </c>
      <c r="T27">
        <f t="shared" si="8"/>
        <v>55298.659793814433</v>
      </c>
      <c r="U27">
        <f t="shared" si="9"/>
        <v>25764.962406015038</v>
      </c>
      <c r="V27">
        <f t="shared" si="10"/>
        <v>79673</v>
      </c>
      <c r="W27">
        <f t="shared" si="11"/>
        <v>30765</v>
      </c>
      <c r="X27">
        <f>VLOOKUP(A27, Sheet1!A26:F1026, 6, FALSE)</f>
        <v>58378</v>
      </c>
      <c r="Y27">
        <f>VLOOKUP(A27, Sheet1!A26:F1026,6,FALSE)</f>
        <v>58378</v>
      </c>
    </row>
    <row r="28">
      <c r="A28">
        <v>27</v>
      </c>
      <c r="B28" t="s">
        <v>62</v>
      </c>
      <c r="C28">
        <v>23</v>
      </c>
      <c r="D28" t="s">
        <v>31</v>
      </c>
      <c r="E28" t="s">
        <v>38</v>
      </c>
      <c r="F28">
        <v>67213</v>
      </c>
      <c r="G28" s="2">
        <v>45018</v>
      </c>
      <c r="H28">
        <v>20274</v>
      </c>
      <c r="I28" t="s">
        <v>36</v>
      </c>
      <c r="J28">
        <v>59</v>
      </c>
      <c r="K28" t="str">
        <f t="shared" si="0"/>
        <v>Above</v>
      </c>
      <c r="L28" t="str">
        <f t="shared" si="1"/>
        <v>Excellent</v>
      </c>
      <c r="M28" t="b">
        <f t="shared" si="2"/>
        <v>0</v>
      </c>
      <c r="N28" t="b">
        <f t="shared" si="3"/>
        <v>1</v>
      </c>
      <c r="O28" t="b">
        <f>NOT(E28="MARKETING")</f>
        <v>1</v>
      </c>
      <c r="P28">
        <f t="shared" si="4"/>
        <v>9504713</v>
      </c>
      <c r="Q28">
        <f t="shared" si="5"/>
        <v>7339861</v>
      </c>
      <c r="R28">
        <f t="shared" si="6"/>
        <v>175</v>
      </c>
      <c r="S28">
        <f t="shared" si="7"/>
        <v>95</v>
      </c>
      <c r="T28">
        <f t="shared" si="8"/>
        <v>55282.704663212433</v>
      </c>
      <c r="U28">
        <f t="shared" si="9"/>
        <v>25764.962406015038</v>
      </c>
      <c r="V28">
        <f t="shared" si="10"/>
        <v>79673</v>
      </c>
      <c r="W28">
        <f t="shared" si="11"/>
        <v>30765</v>
      </c>
      <c r="X28">
        <f>VLOOKUP(A28, Sheet1!A27:F1027, 6, FALSE)</f>
        <v>67213</v>
      </c>
      <c r="Y28">
        <f>VLOOKUP(A28, Sheet1!A27:F1027,6,FALSE)</f>
        <v>67213</v>
      </c>
    </row>
    <row r="29">
      <c r="A29">
        <v>28</v>
      </c>
      <c r="B29" t="s">
        <v>63</v>
      </c>
      <c r="C29">
        <v>25</v>
      </c>
      <c r="D29" t="s">
        <v>31</v>
      </c>
      <c r="E29" t="s">
        <v>32</v>
      </c>
      <c r="F29">
        <v>48620</v>
      </c>
      <c r="G29" s="2">
        <v>42099</v>
      </c>
      <c r="H29">
        <v>36484</v>
      </c>
      <c r="I29" t="s">
        <v>44</v>
      </c>
      <c r="J29">
        <v>50</v>
      </c>
      <c r="K29" t="str">
        <f t="shared" si="0"/>
        <v>Below</v>
      </c>
      <c r="L29" t="str">
        <f t="shared" si="1"/>
        <v>Excellent</v>
      </c>
      <c r="M29" t="b">
        <f t="shared" si="2"/>
        <v>0</v>
      </c>
      <c r="N29" t="b">
        <f t="shared" si="3"/>
        <v>0</v>
      </c>
      <c r="O29" t="b">
        <f>NOT(E29="MARKETING")</f>
        <v>1</v>
      </c>
      <c r="P29">
        <f t="shared" si="4"/>
        <v>9504713</v>
      </c>
      <c r="Q29">
        <f t="shared" si="5"/>
        <v>7339861</v>
      </c>
      <c r="R29">
        <f t="shared" si="6"/>
        <v>175</v>
      </c>
      <c r="S29">
        <f t="shared" si="7"/>
        <v>95</v>
      </c>
      <c r="T29">
        <f t="shared" si="8"/>
        <v>55282.704663212433</v>
      </c>
      <c r="U29">
        <f t="shared" si="9"/>
        <v>25764.962406015038</v>
      </c>
      <c r="V29">
        <f t="shared" si="10"/>
        <v>79673</v>
      </c>
      <c r="W29">
        <f t="shared" si="11"/>
        <v>30765</v>
      </c>
      <c r="X29">
        <f>VLOOKUP(A29, Sheet1!A28:F1028, 6, FALSE)</f>
        <v>48620</v>
      </c>
      <c r="Y29">
        <f>VLOOKUP(A29, Sheet1!A28:F1028,6,FALSE)</f>
        <v>48620</v>
      </c>
    </row>
    <row r="30">
      <c r="A30">
        <v>29</v>
      </c>
      <c r="B30" t="s">
        <v>64</v>
      </c>
      <c r="C30">
        <v>52</v>
      </c>
      <c r="D30" t="s">
        <v>31</v>
      </c>
      <c r="E30" t="s">
        <v>38</v>
      </c>
      <c r="F30">
        <v>54404</v>
      </c>
      <c r="G30" s="2">
        <v>42013</v>
      </c>
      <c r="H30">
        <v>38989</v>
      </c>
      <c r="I30" t="s">
        <v>34</v>
      </c>
      <c r="J30">
        <v>43</v>
      </c>
      <c r="K30" t="str">
        <f t="shared" si="0"/>
        <v>Above</v>
      </c>
      <c r="L30" t="str">
        <f t="shared" si="1"/>
        <v>Good</v>
      </c>
      <c r="M30" t="b">
        <f t="shared" si="2"/>
        <v>0</v>
      </c>
      <c r="N30" t="b">
        <f t="shared" si="3"/>
        <v>0</v>
      </c>
      <c r="O30" t="b">
        <f>NOT(E30="MARKETING")</f>
        <v>1</v>
      </c>
      <c r="P30">
        <f t="shared" si="4"/>
        <v>9504713</v>
      </c>
      <c r="Q30">
        <f t="shared" si="5"/>
        <v>7339861</v>
      </c>
      <c r="R30">
        <f t="shared" si="6"/>
        <v>174</v>
      </c>
      <c r="S30">
        <f t="shared" si="7"/>
        <v>95</v>
      </c>
      <c r="T30">
        <f t="shared" si="8"/>
        <v>55282.704663212433</v>
      </c>
      <c r="U30">
        <f t="shared" si="9"/>
        <v>25764.962406015038</v>
      </c>
      <c r="V30">
        <f t="shared" si="10"/>
        <v>79673</v>
      </c>
      <c r="W30">
        <f t="shared" si="11"/>
        <v>30765</v>
      </c>
      <c r="X30">
        <f>VLOOKUP(A30, Sheet1!A29:F1029, 6, FALSE)</f>
        <v>54404</v>
      </c>
      <c r="Y30">
        <f>VLOOKUP(A30, Sheet1!A29:F1029,6,FALSE)</f>
        <v>54404</v>
      </c>
    </row>
    <row r="31">
      <c r="A31">
        <v>30</v>
      </c>
      <c r="B31" t="s">
        <v>65</v>
      </c>
      <c r="C31">
        <v>48</v>
      </c>
      <c r="D31" t="s">
        <v>27</v>
      </c>
      <c r="E31" t="s">
        <v>43</v>
      </c>
      <c r="F31">
        <v>47985</v>
      </c>
      <c r="G31" s="2">
        <v>43460</v>
      </c>
      <c r="H31">
        <v>25722</v>
      </c>
      <c r="I31" t="s">
        <v>36</v>
      </c>
      <c r="J31">
        <v>55</v>
      </c>
      <c r="K31" t="str">
        <f t="shared" si="0"/>
        <v>Below</v>
      </c>
      <c r="L31" t="str">
        <f t="shared" si="1"/>
        <v>Excellent</v>
      </c>
      <c r="M31" t="b">
        <f t="shared" si="2"/>
        <v>0</v>
      </c>
      <c r="N31" t="b">
        <f t="shared" si="3"/>
        <v>1</v>
      </c>
      <c r="O31" t="b">
        <f>NOT(E31="MARKETING")</f>
        <v>1</v>
      </c>
      <c r="P31">
        <f t="shared" si="4"/>
        <v>9504713</v>
      </c>
      <c r="Q31">
        <f t="shared" si="5"/>
        <v>7339861</v>
      </c>
      <c r="R31">
        <f t="shared" si="6"/>
        <v>174</v>
      </c>
      <c r="S31">
        <f t="shared" si="7"/>
        <v>95</v>
      </c>
      <c r="T31">
        <f t="shared" si="8"/>
        <v>55282.704663212433</v>
      </c>
      <c r="U31">
        <f t="shared" si="9"/>
        <v>25764.962406015038</v>
      </c>
      <c r="V31">
        <f t="shared" si="10"/>
        <v>79673</v>
      </c>
      <c r="W31">
        <f t="shared" si="11"/>
        <v>30765</v>
      </c>
      <c r="X31">
        <f>VLOOKUP(A31, Sheet1!A30:F1030, 6, FALSE)</f>
        <v>47985</v>
      </c>
      <c r="Y31">
        <f>VLOOKUP(A31, Sheet1!A30:F1030,6,FALSE)</f>
        <v>47985</v>
      </c>
    </row>
    <row r="32">
      <c r="A32">
        <v>31</v>
      </c>
      <c r="B32" t="s">
        <v>66</v>
      </c>
      <c r="C32">
        <v>27</v>
      </c>
      <c r="D32" t="s">
        <v>27</v>
      </c>
      <c r="E32" t="s">
        <v>7</v>
      </c>
      <c r="F32">
        <v>64734</v>
      </c>
      <c r="G32" s="2">
        <v>43394</v>
      </c>
      <c r="H32">
        <v>35331</v>
      </c>
      <c r="I32" t="s">
        <v>34</v>
      </c>
      <c r="J32">
        <v>30</v>
      </c>
      <c r="K32" t="str">
        <f t="shared" si="0"/>
        <v>Above</v>
      </c>
      <c r="L32" t="str">
        <f t="shared" si="1"/>
        <v>Average</v>
      </c>
      <c r="M32" t="b">
        <f t="shared" si="2"/>
        <v>0</v>
      </c>
      <c r="N32" t="b">
        <f t="shared" si="3"/>
        <v>1</v>
      </c>
      <c r="O32" t="b">
        <f>NOT(E32="MARKETING")</f>
        <v>1</v>
      </c>
      <c r="P32">
        <f t="shared" si="4"/>
        <v>9504713</v>
      </c>
      <c r="Q32">
        <f t="shared" si="5"/>
        <v>7291876</v>
      </c>
      <c r="R32">
        <f t="shared" si="6"/>
        <v>174</v>
      </c>
      <c r="S32">
        <f t="shared" si="7"/>
        <v>95</v>
      </c>
      <c r="T32">
        <f t="shared" si="8"/>
        <v>55282.704663212433</v>
      </c>
      <c r="U32">
        <f t="shared" si="9"/>
        <v>25764.962406015038</v>
      </c>
      <c r="V32">
        <f t="shared" si="10"/>
        <v>79673</v>
      </c>
      <c r="W32">
        <f t="shared" si="11"/>
        <v>30765</v>
      </c>
      <c r="X32">
        <f>VLOOKUP(A32, Sheet1!A31:F1031, 6, FALSE)</f>
        <v>64734</v>
      </c>
      <c r="Y32">
        <f>VLOOKUP(A32, Sheet1!A31:F1031,6,FALSE)</f>
        <v>64734</v>
      </c>
    </row>
    <row r="33">
      <c r="A33">
        <v>32</v>
      </c>
      <c r="B33" t="s">
        <v>67</v>
      </c>
      <c r="C33">
        <v>48</v>
      </c>
      <c r="D33" t="s">
        <v>31</v>
      </c>
      <c r="E33" t="s">
        <v>38</v>
      </c>
      <c r="F33">
        <v>54800</v>
      </c>
      <c r="G33" s="2">
        <v>44005</v>
      </c>
      <c r="H33">
        <v>17314</v>
      </c>
      <c r="I33" t="s">
        <v>34</v>
      </c>
      <c r="J33">
        <v>20</v>
      </c>
      <c r="K33" t="str">
        <f t="shared" si="0"/>
        <v>Above</v>
      </c>
      <c r="L33" t="str">
        <f t="shared" si="1"/>
        <v>Pooe</v>
      </c>
      <c r="M33" t="b">
        <f t="shared" si="2"/>
        <v>0</v>
      </c>
      <c r="N33" t="b">
        <f t="shared" si="3"/>
        <v>0</v>
      </c>
      <c r="O33" t="b">
        <f>NOT(E33="MARKETING")</f>
        <v>1</v>
      </c>
      <c r="P33">
        <f t="shared" si="4"/>
        <v>9439979</v>
      </c>
      <c r="Q33">
        <f t="shared" si="5"/>
        <v>7291876</v>
      </c>
      <c r="R33">
        <f t="shared" si="6"/>
        <v>174</v>
      </c>
      <c r="S33">
        <f t="shared" si="7"/>
        <v>95</v>
      </c>
      <c r="T33">
        <f t="shared" si="8"/>
        <v>55282.704663212433</v>
      </c>
      <c r="U33">
        <f t="shared" si="9"/>
        <v>25764.962406015038</v>
      </c>
      <c r="V33">
        <f t="shared" si="10"/>
        <v>79673</v>
      </c>
      <c r="W33">
        <f t="shared" si="11"/>
        <v>30765</v>
      </c>
      <c r="X33">
        <f>VLOOKUP(A33, Sheet1!A32:F1032, 6, FALSE)</f>
        <v>54800</v>
      </c>
      <c r="Y33">
        <f>VLOOKUP(A33, Sheet1!A32:F1032,6,FALSE)</f>
        <v>54800</v>
      </c>
    </row>
    <row r="34">
      <c r="A34">
        <v>33</v>
      </c>
      <c r="B34" t="s">
        <v>68</v>
      </c>
      <c r="C34">
        <v>59</v>
      </c>
      <c r="D34" t="s">
        <v>27</v>
      </c>
      <c r="E34" t="s">
        <v>7</v>
      </c>
      <c r="F34">
        <v>60266</v>
      </c>
      <c r="G34" s="2">
        <v>44852</v>
      </c>
      <c r="H34">
        <v>17226</v>
      </c>
      <c r="I34" t="s">
        <v>36</v>
      </c>
      <c r="J34">
        <v>24</v>
      </c>
      <c r="K34" t="str">
        <f t="shared" si="0"/>
        <v>Above</v>
      </c>
      <c r="L34" t="str">
        <f t="shared" si="1"/>
        <v>Pooe</v>
      </c>
      <c r="M34" t="b">
        <f t="shared" si="2"/>
        <v>0</v>
      </c>
      <c r="N34" t="b">
        <f t="shared" si="3"/>
        <v>1</v>
      </c>
      <c r="O34" t="b">
        <f>NOT(E34="MARKETING")</f>
        <v>1</v>
      </c>
      <c r="P34">
        <f t="shared" si="4"/>
        <v>9439979</v>
      </c>
      <c r="Q34">
        <f t="shared" si="5"/>
        <v>7291876</v>
      </c>
      <c r="R34">
        <f t="shared" si="6"/>
        <v>174</v>
      </c>
      <c r="S34">
        <f t="shared" si="7"/>
        <v>95</v>
      </c>
      <c r="T34">
        <f t="shared" si="8"/>
        <v>55282.704663212433</v>
      </c>
      <c r="U34">
        <f t="shared" si="9"/>
        <v>25764.962406015038</v>
      </c>
      <c r="V34">
        <f t="shared" si="10"/>
        <v>79673</v>
      </c>
      <c r="W34">
        <f t="shared" si="11"/>
        <v>30765</v>
      </c>
      <c r="X34">
        <f>VLOOKUP(A34, Sheet1!A33:F1033, 6, FALSE)</f>
        <v>60266</v>
      </c>
      <c r="Y34">
        <f>VLOOKUP(A34, Sheet1!A33:F1033,6,FALSE)</f>
        <v>60266</v>
      </c>
    </row>
    <row r="35">
      <c r="A35">
        <v>34</v>
      </c>
      <c r="B35" t="s">
        <v>69</v>
      </c>
      <c r="C35">
        <v>44</v>
      </c>
      <c r="D35" t="s">
        <v>27</v>
      </c>
      <c r="E35" t="s">
        <v>38</v>
      </c>
      <c r="F35">
        <v>68832</v>
      </c>
      <c r="G35" s="2">
        <v>42063</v>
      </c>
      <c r="H35">
        <v>38779</v>
      </c>
      <c r="I35" t="s">
        <v>34</v>
      </c>
      <c r="J35">
        <v>42</v>
      </c>
      <c r="K35" t="str">
        <f t="shared" si="0"/>
        <v>Above</v>
      </c>
      <c r="L35" t="str">
        <f t="shared" si="1"/>
        <v>Good</v>
      </c>
      <c r="M35" t="b">
        <f t="shared" si="2"/>
        <v>0</v>
      </c>
      <c r="N35" t="b">
        <f t="shared" si="3"/>
        <v>1</v>
      </c>
      <c r="O35" t="b">
        <f>NOT(E35="MARKETING")</f>
        <v>1</v>
      </c>
      <c r="P35">
        <f t="shared" si="4"/>
        <v>9379713</v>
      </c>
      <c r="Q35">
        <f t="shared" si="5"/>
        <v>7291876</v>
      </c>
      <c r="R35">
        <f t="shared" si="6"/>
        <v>174</v>
      </c>
      <c r="S35">
        <f t="shared" si="7"/>
        <v>95</v>
      </c>
      <c r="T35">
        <f t="shared" si="8"/>
        <v>55282.704663212433</v>
      </c>
      <c r="U35">
        <f t="shared" si="9"/>
        <v>25764.962406015038</v>
      </c>
      <c r="V35">
        <f t="shared" si="10"/>
        <v>79673</v>
      </c>
      <c r="W35">
        <f t="shared" si="11"/>
        <v>30765</v>
      </c>
      <c r="X35">
        <f>VLOOKUP(A35, Sheet1!A34:F1034, 6, FALSE)</f>
        <v>68832</v>
      </c>
      <c r="Y35">
        <f>VLOOKUP(A35, Sheet1!A34:F1034,6,FALSE)</f>
        <v>68832</v>
      </c>
    </row>
    <row r="36">
      <c r="A36">
        <v>35</v>
      </c>
      <c r="B36" t="s">
        <v>70</v>
      </c>
      <c r="C36">
        <v>25</v>
      </c>
      <c r="D36" t="s">
        <v>27</v>
      </c>
      <c r="E36" t="s">
        <v>7</v>
      </c>
      <c r="F36">
        <v>37888</v>
      </c>
      <c r="G36" s="2">
        <v>44297</v>
      </c>
      <c r="H36">
        <v>30963</v>
      </c>
      <c r="I36" t="s">
        <v>29</v>
      </c>
      <c r="J36">
        <v>50</v>
      </c>
      <c r="K36" t="str">
        <f t="shared" si="0"/>
        <v>Below</v>
      </c>
      <c r="L36" t="str">
        <f t="shared" si="1"/>
        <v>Excellent</v>
      </c>
      <c r="M36" t="b">
        <f t="shared" si="2"/>
        <v>0</v>
      </c>
      <c r="N36" t="b">
        <f t="shared" si="3"/>
        <v>0</v>
      </c>
      <c r="O36" t="b">
        <f>NOT(E36="MARKETING")</f>
        <v>1</v>
      </c>
      <c r="P36">
        <f t="shared" si="4"/>
        <v>9379713</v>
      </c>
      <c r="Q36">
        <f t="shared" si="5"/>
        <v>7291876</v>
      </c>
      <c r="R36">
        <f t="shared" si="6"/>
        <v>174</v>
      </c>
      <c r="S36">
        <f t="shared" si="7"/>
        <v>94</v>
      </c>
      <c r="T36">
        <f t="shared" si="8"/>
        <v>55282.704663212433</v>
      </c>
      <c r="U36">
        <f t="shared" si="9"/>
        <v>25764.962406015038</v>
      </c>
      <c r="V36">
        <f t="shared" si="10"/>
        <v>79673</v>
      </c>
      <c r="W36">
        <f t="shared" si="11"/>
        <v>30765</v>
      </c>
      <c r="X36">
        <f>VLOOKUP(A36, Sheet1!A35:F1035, 6, FALSE)</f>
        <v>37888</v>
      </c>
      <c r="Y36">
        <f>VLOOKUP(A36, Sheet1!A35:F1035,6,FALSE)</f>
        <v>37888</v>
      </c>
    </row>
    <row r="37">
      <c r="A37">
        <v>36</v>
      </c>
      <c r="B37" t="s">
        <v>71</v>
      </c>
      <c r="C37">
        <v>37</v>
      </c>
      <c r="D37" t="s">
        <v>27</v>
      </c>
      <c r="E37" t="s">
        <v>38</v>
      </c>
      <c r="F37">
        <v>45305</v>
      </c>
      <c r="G37" s="2">
        <v>45144</v>
      </c>
      <c r="H37">
        <v>29329</v>
      </c>
      <c r="I37" t="s">
        <v>34</v>
      </c>
      <c r="J37">
        <v>28</v>
      </c>
      <c r="K37" t="str">
        <f t="shared" si="0"/>
        <v>Below</v>
      </c>
      <c r="L37" t="str">
        <f t="shared" si="1"/>
        <v>Pooe</v>
      </c>
      <c r="M37" t="b">
        <f t="shared" si="2"/>
        <v>0</v>
      </c>
      <c r="N37" t="b">
        <f t="shared" si="3"/>
        <v>0</v>
      </c>
      <c r="O37" t="b">
        <f>NOT(E37="MARKETING")</f>
        <v>1</v>
      </c>
      <c r="P37">
        <f t="shared" si="4"/>
        <v>9341825</v>
      </c>
      <c r="Q37">
        <f t="shared" si="5"/>
        <v>7291876</v>
      </c>
      <c r="R37">
        <f t="shared" si="6"/>
        <v>174</v>
      </c>
      <c r="S37">
        <f t="shared" si="7"/>
        <v>94</v>
      </c>
      <c r="T37">
        <f t="shared" si="8"/>
        <v>55282.704663212433</v>
      </c>
      <c r="U37">
        <f t="shared" si="9"/>
        <v>25725.583333333332</v>
      </c>
      <c r="V37">
        <f t="shared" si="10"/>
        <v>79673</v>
      </c>
      <c r="W37">
        <f t="shared" si="11"/>
        <v>30765</v>
      </c>
      <c r="X37">
        <f>VLOOKUP(A37, Sheet1!A36:F1036, 6, FALSE)</f>
        <v>45305</v>
      </c>
      <c r="Y37">
        <f>VLOOKUP(A37, Sheet1!A36:F1036,6,FALSE)</f>
        <v>45305</v>
      </c>
    </row>
    <row r="38">
      <c r="A38">
        <v>37</v>
      </c>
      <c r="B38" t="s">
        <v>72</v>
      </c>
      <c r="C38">
        <v>33</v>
      </c>
      <c r="D38" t="s">
        <v>27</v>
      </c>
      <c r="E38" t="s">
        <v>28</v>
      </c>
      <c r="F38">
        <v>74401</v>
      </c>
      <c r="G38" s="2">
        <v>44747</v>
      </c>
      <c r="H38">
        <v>18812</v>
      </c>
      <c r="I38" t="s">
        <v>44</v>
      </c>
      <c r="J38">
        <v>51</v>
      </c>
      <c r="K38" t="str">
        <f t="shared" si="0"/>
        <v>Above</v>
      </c>
      <c r="L38" t="str">
        <f t="shared" si="1"/>
        <v>Excellent</v>
      </c>
      <c r="M38" t="b">
        <f t="shared" si="2"/>
        <v>0</v>
      </c>
      <c r="N38" t="b">
        <f t="shared" si="3"/>
        <v>1</v>
      </c>
      <c r="O38" t="b">
        <f>NOT(E38="MARKETING")</f>
        <v>0</v>
      </c>
      <c r="P38">
        <f t="shared" si="4"/>
        <v>9341825</v>
      </c>
      <c r="Q38">
        <f t="shared" si="5"/>
        <v>7291876</v>
      </c>
      <c r="R38">
        <f t="shared" si="6"/>
        <v>174</v>
      </c>
      <c r="S38">
        <f t="shared" si="7"/>
        <v>93</v>
      </c>
      <c r="T38">
        <f t="shared" si="8"/>
        <v>55282.704663212433</v>
      </c>
      <c r="U38">
        <f t="shared" si="9"/>
        <v>25725.583333333332</v>
      </c>
      <c r="V38">
        <f t="shared" si="10"/>
        <v>79673</v>
      </c>
      <c r="W38">
        <f t="shared" si="11"/>
        <v>30765</v>
      </c>
      <c r="X38">
        <f>VLOOKUP(A38, Sheet1!A37:F1037, 6, FALSE)</f>
        <v>74401</v>
      </c>
      <c r="Y38">
        <f>VLOOKUP(A38, Sheet1!A37:F1037,6,FALSE)</f>
        <v>74401</v>
      </c>
    </row>
    <row r="39">
      <c r="A39">
        <v>38</v>
      </c>
      <c r="B39" t="s">
        <v>73</v>
      </c>
      <c r="C39">
        <v>58</v>
      </c>
      <c r="D39" t="s">
        <v>27</v>
      </c>
      <c r="E39" t="s">
        <v>7</v>
      </c>
      <c r="F39">
        <v>71925</v>
      </c>
      <c r="G39" s="2">
        <v>44260</v>
      </c>
      <c r="H39">
        <v>34445</v>
      </c>
      <c r="I39" t="s">
        <v>44</v>
      </c>
      <c r="J39">
        <v>42</v>
      </c>
      <c r="K39" t="str">
        <f t="shared" si="0"/>
        <v>Above</v>
      </c>
      <c r="L39" t="str">
        <f t="shared" si="1"/>
        <v>Good</v>
      </c>
      <c r="M39" t="b">
        <f t="shared" si="2"/>
        <v>0</v>
      </c>
      <c r="N39" t="b">
        <f t="shared" si="3"/>
        <v>1</v>
      </c>
      <c r="O39" t="b">
        <f>NOT(E39="MARKETING")</f>
        <v>1</v>
      </c>
      <c r="P39">
        <f t="shared" si="4"/>
        <v>9341825</v>
      </c>
      <c r="Q39">
        <f t="shared" si="5"/>
        <v>7291876</v>
      </c>
      <c r="R39">
        <f t="shared" si="6"/>
        <v>174</v>
      </c>
      <c r="S39">
        <f t="shared" si="7"/>
        <v>93</v>
      </c>
      <c r="T39">
        <f t="shared" si="8"/>
        <v>55183.130208333336</v>
      </c>
      <c r="U39">
        <f t="shared" si="9"/>
        <v>25725.583333333332</v>
      </c>
      <c r="V39">
        <f t="shared" si="10"/>
        <v>79673</v>
      </c>
      <c r="W39">
        <f t="shared" si="11"/>
        <v>30765</v>
      </c>
      <c r="X39">
        <f>VLOOKUP(A39, Sheet1!A38:F1038, 6, FALSE)</f>
        <v>71925</v>
      </c>
      <c r="Y39">
        <f>VLOOKUP(A39, Sheet1!A38:F1038,6,FALSE)</f>
        <v>71925</v>
      </c>
    </row>
    <row r="40">
      <c r="A40">
        <v>39</v>
      </c>
      <c r="B40" t="s">
        <v>74</v>
      </c>
      <c r="C40">
        <v>36</v>
      </c>
      <c r="D40" t="s">
        <v>31</v>
      </c>
      <c r="E40" t="s">
        <v>38</v>
      </c>
      <c r="F40">
        <v>78677</v>
      </c>
      <c r="G40" s="2">
        <v>42425</v>
      </c>
      <c r="H40">
        <v>30727</v>
      </c>
      <c r="I40" t="s">
        <v>34</v>
      </c>
      <c r="J40">
        <v>37</v>
      </c>
      <c r="K40" t="str">
        <f t="shared" si="0"/>
        <v>Above</v>
      </c>
      <c r="L40" t="str">
        <f t="shared" si="1"/>
        <v>Average</v>
      </c>
      <c r="M40" t="b">
        <f t="shared" si="2"/>
        <v>0</v>
      </c>
      <c r="N40" t="b">
        <f t="shared" si="3"/>
        <v>1</v>
      </c>
      <c r="O40" t="b">
        <f>NOT(E40="MARKETING")</f>
        <v>1</v>
      </c>
      <c r="P40">
        <f t="shared" si="4"/>
        <v>9269900</v>
      </c>
      <c r="Q40">
        <f t="shared" si="5"/>
        <v>7291876</v>
      </c>
      <c r="R40">
        <f t="shared" si="6"/>
        <v>174</v>
      </c>
      <c r="S40">
        <f t="shared" si="7"/>
        <v>93</v>
      </c>
      <c r="T40">
        <f t="shared" si="8"/>
        <v>55183.130208333336</v>
      </c>
      <c r="U40">
        <f t="shared" si="9"/>
        <v>25725.583333333332</v>
      </c>
      <c r="V40">
        <f t="shared" si="10"/>
        <v>79673</v>
      </c>
      <c r="W40">
        <f t="shared" si="11"/>
        <v>30765</v>
      </c>
      <c r="X40">
        <f>VLOOKUP(A40, Sheet1!A39:F1039, 6, FALSE)</f>
        <v>78677</v>
      </c>
      <c r="Y40">
        <f>VLOOKUP(A40, Sheet1!A39:F1039,6,FALSE)</f>
        <v>78677</v>
      </c>
    </row>
    <row r="41">
      <c r="A41">
        <v>40</v>
      </c>
      <c r="B41" t="s">
        <v>75</v>
      </c>
      <c r="C41">
        <v>23</v>
      </c>
      <c r="D41" t="s">
        <v>27</v>
      </c>
      <c r="E41" t="s">
        <v>43</v>
      </c>
      <c r="F41">
        <v>33906</v>
      </c>
      <c r="G41" s="2">
        <v>44747</v>
      </c>
      <c r="H41">
        <v>31935</v>
      </c>
      <c r="I41" t="s">
        <v>36</v>
      </c>
      <c r="J41">
        <v>25</v>
      </c>
      <c r="K41" t="str">
        <f t="shared" si="0"/>
        <v>Below</v>
      </c>
      <c r="L41" t="str">
        <f t="shared" si="1"/>
        <v>Pooe</v>
      </c>
      <c r="M41" t="b">
        <f t="shared" si="2"/>
        <v>0</v>
      </c>
      <c r="N41" t="b">
        <f t="shared" si="3"/>
        <v>1</v>
      </c>
      <c r="O41" t="b">
        <f>NOT(E41="MARKETING")</f>
        <v>1</v>
      </c>
      <c r="P41">
        <f t="shared" si="4"/>
        <v>9269900</v>
      </c>
      <c r="Q41">
        <f t="shared" si="5"/>
        <v>7291876</v>
      </c>
      <c r="R41">
        <f t="shared" si="6"/>
        <v>174</v>
      </c>
      <c r="S41">
        <f t="shared" si="7"/>
        <v>93</v>
      </c>
      <c r="T41">
        <f t="shared" si="8"/>
        <v>55183.130208333336</v>
      </c>
      <c r="U41">
        <f t="shared" si="9"/>
        <v>25725.583333333332</v>
      </c>
      <c r="V41">
        <f t="shared" si="10"/>
        <v>79673</v>
      </c>
      <c r="W41">
        <f t="shared" si="11"/>
        <v>30765</v>
      </c>
      <c r="X41">
        <f>VLOOKUP(A41, Sheet1!A40:F1040, 6, FALSE)</f>
        <v>33906</v>
      </c>
      <c r="Y41">
        <f>VLOOKUP(A41, Sheet1!A40:F1040,6,FALSE)</f>
        <v>33906</v>
      </c>
    </row>
    <row r="42">
      <c r="A42">
        <v>41</v>
      </c>
      <c r="B42" t="s">
        <v>76</v>
      </c>
      <c r="C42">
        <v>40</v>
      </c>
      <c r="D42" t="s">
        <v>27</v>
      </c>
      <c r="E42" t="s">
        <v>7</v>
      </c>
      <c r="F42">
        <v>36349</v>
      </c>
      <c r="G42" s="2">
        <v>42948</v>
      </c>
      <c r="H42">
        <v>27576</v>
      </c>
      <c r="I42" t="s">
        <v>44</v>
      </c>
      <c r="J42">
        <v>54</v>
      </c>
      <c r="K42" t="str">
        <f t="shared" si="0"/>
        <v>Below</v>
      </c>
      <c r="L42" t="str">
        <f t="shared" si="1"/>
        <v>Excellent</v>
      </c>
      <c r="M42" t="b">
        <f t="shared" si="2"/>
        <v>0</v>
      </c>
      <c r="N42" t="b">
        <f t="shared" si="3"/>
        <v>0</v>
      </c>
      <c r="O42" t="b">
        <f>NOT(E42="MARKETING")</f>
        <v>1</v>
      </c>
      <c r="P42">
        <f t="shared" si="4"/>
        <v>9269900</v>
      </c>
      <c r="Q42">
        <f t="shared" si="5"/>
        <v>7291876</v>
      </c>
      <c r="R42">
        <f t="shared" si="6"/>
        <v>174</v>
      </c>
      <c r="S42">
        <f t="shared" si="7"/>
        <v>93</v>
      </c>
      <c r="T42">
        <f t="shared" si="8"/>
        <v>55183.130208333336</v>
      </c>
      <c r="U42">
        <f t="shared" si="9"/>
        <v>25725.583333333332</v>
      </c>
      <c r="V42">
        <f t="shared" si="10"/>
        <v>79673</v>
      </c>
      <c r="W42">
        <f t="shared" si="11"/>
        <v>30765</v>
      </c>
      <c r="X42">
        <f>VLOOKUP(A42, Sheet1!A41:F1041, 6, FALSE)</f>
        <v>36349</v>
      </c>
      <c r="Y42">
        <f>VLOOKUP(A42, Sheet1!A41:F1041,6,FALSE)</f>
        <v>36349</v>
      </c>
    </row>
    <row r="43">
      <c r="A43">
        <v>42</v>
      </c>
      <c r="B43" t="s">
        <v>77</v>
      </c>
      <c r="C43">
        <v>31</v>
      </c>
      <c r="D43" t="s">
        <v>27</v>
      </c>
      <c r="E43" t="s">
        <v>43</v>
      </c>
      <c r="F43">
        <v>47159</v>
      </c>
      <c r="G43" s="2">
        <v>43044</v>
      </c>
      <c r="H43">
        <v>12221</v>
      </c>
      <c r="I43" t="s">
        <v>36</v>
      </c>
      <c r="J43">
        <v>39</v>
      </c>
      <c r="K43" t="str">
        <f t="shared" si="0"/>
        <v>Below</v>
      </c>
      <c r="L43" t="str">
        <f t="shared" si="1"/>
        <v>Average</v>
      </c>
      <c r="M43" t="b">
        <f t="shared" si="2"/>
        <v>0</v>
      </c>
      <c r="N43" t="b">
        <f t="shared" si="3"/>
        <v>1</v>
      </c>
      <c r="O43" t="b">
        <f>NOT(E43="MARKETING")</f>
        <v>1</v>
      </c>
      <c r="P43">
        <f t="shared" si="4"/>
        <v>9233551</v>
      </c>
      <c r="Q43">
        <f t="shared" si="5"/>
        <v>7291876</v>
      </c>
      <c r="R43">
        <f t="shared" si="6"/>
        <v>174</v>
      </c>
      <c r="S43">
        <f t="shared" si="7"/>
        <v>93</v>
      </c>
      <c r="T43">
        <f t="shared" si="8"/>
        <v>55183.130208333336</v>
      </c>
      <c r="U43">
        <f t="shared" si="9"/>
        <v>25725.583333333332</v>
      </c>
      <c r="V43">
        <f t="shared" si="10"/>
        <v>79673</v>
      </c>
      <c r="W43">
        <f t="shared" si="11"/>
        <v>30765</v>
      </c>
      <c r="X43">
        <f>VLOOKUP(A43, Sheet1!A42:F1042, 6, FALSE)</f>
        <v>47159</v>
      </c>
      <c r="Y43">
        <f>VLOOKUP(A43, Sheet1!A42:F1042,6,FALSE)</f>
        <v>47159</v>
      </c>
    </row>
    <row r="44">
      <c r="A44">
        <v>43</v>
      </c>
      <c r="B44" t="s">
        <v>78</v>
      </c>
      <c r="C44">
        <v>45</v>
      </c>
      <c r="D44" t="s">
        <v>31</v>
      </c>
      <c r="E44" t="s">
        <v>28</v>
      </c>
      <c r="F44">
        <v>55890</v>
      </c>
      <c r="G44" s="2">
        <v>42060</v>
      </c>
      <c r="H44">
        <v>29278</v>
      </c>
      <c r="I44" t="s">
        <v>34</v>
      </c>
      <c r="J44">
        <v>20</v>
      </c>
      <c r="K44" t="str">
        <f t="shared" si="0"/>
        <v>Above</v>
      </c>
      <c r="L44" t="str">
        <f t="shared" si="1"/>
        <v>Pooe</v>
      </c>
      <c r="M44" t="b">
        <f t="shared" si="2"/>
        <v>0</v>
      </c>
      <c r="N44" t="b">
        <f t="shared" si="3"/>
        <v>0</v>
      </c>
      <c r="O44" t="b">
        <f>NOT(E44="MARKETING")</f>
        <v>0</v>
      </c>
      <c r="P44">
        <f t="shared" si="4"/>
        <v>9233551</v>
      </c>
      <c r="Q44">
        <f t="shared" si="5"/>
        <v>7244717</v>
      </c>
      <c r="R44">
        <f t="shared" si="6"/>
        <v>174</v>
      </c>
      <c r="S44">
        <f t="shared" si="7"/>
        <v>93</v>
      </c>
      <c r="T44">
        <f t="shared" si="8"/>
        <v>55183.130208333336</v>
      </c>
      <c r="U44">
        <f t="shared" si="9"/>
        <v>25725.583333333332</v>
      </c>
      <c r="V44">
        <f t="shared" si="10"/>
        <v>79673</v>
      </c>
      <c r="W44">
        <f t="shared" si="11"/>
        <v>30765</v>
      </c>
      <c r="X44">
        <f>VLOOKUP(A44, Sheet1!A43:F1043, 6, FALSE)</f>
        <v>55890</v>
      </c>
      <c r="Y44">
        <f>VLOOKUP(A44, Sheet1!A43:F1043,6,FALSE)</f>
        <v>55890</v>
      </c>
    </row>
    <row r="45">
      <c r="A45">
        <v>44</v>
      </c>
      <c r="B45" t="s">
        <v>79</v>
      </c>
      <c r="C45">
        <v>43</v>
      </c>
      <c r="D45" t="s">
        <v>31</v>
      </c>
      <c r="E45" t="s">
        <v>43</v>
      </c>
      <c r="F45">
        <v>67851</v>
      </c>
      <c r="G45" s="2">
        <v>42403</v>
      </c>
      <c r="H45">
        <v>31675</v>
      </c>
      <c r="I45" t="s">
        <v>29</v>
      </c>
      <c r="J45">
        <v>39</v>
      </c>
      <c r="K45" t="str">
        <f t="shared" si="0"/>
        <v>Above</v>
      </c>
      <c r="L45" t="str">
        <f t="shared" si="1"/>
        <v>Average</v>
      </c>
      <c r="M45" t="b">
        <f t="shared" si="2"/>
        <v>0</v>
      </c>
      <c r="N45" t="b">
        <f t="shared" si="3"/>
        <v>1</v>
      </c>
      <c r="O45" t="b">
        <f>NOT(E45="MARKETING")</f>
        <v>1</v>
      </c>
      <c r="P45">
        <f t="shared" si="4"/>
        <v>9233551</v>
      </c>
      <c r="Q45">
        <f t="shared" si="5"/>
        <v>7244717</v>
      </c>
      <c r="R45">
        <f t="shared" si="6"/>
        <v>174</v>
      </c>
      <c r="S45">
        <f t="shared" si="7"/>
        <v>93</v>
      </c>
      <c r="T45">
        <f t="shared" si="8"/>
        <v>55179.429319371731</v>
      </c>
      <c r="U45">
        <f t="shared" si="9"/>
        <v>25725.583333333332</v>
      </c>
      <c r="V45">
        <f t="shared" si="10"/>
        <v>79673</v>
      </c>
      <c r="W45">
        <f t="shared" si="11"/>
        <v>30765</v>
      </c>
      <c r="X45">
        <f>VLOOKUP(A45, Sheet1!A44:F1044, 6, FALSE)</f>
        <v>67851</v>
      </c>
      <c r="Y45">
        <f>VLOOKUP(A45, Sheet1!A44:F1044,6,FALSE)</f>
        <v>67851</v>
      </c>
    </row>
    <row r="46">
      <c r="A46">
        <v>45</v>
      </c>
      <c r="B46" t="s">
        <v>80</v>
      </c>
      <c r="C46">
        <v>52</v>
      </c>
      <c r="D46" t="s">
        <v>31</v>
      </c>
      <c r="E46" t="s">
        <v>43</v>
      </c>
      <c r="F46">
        <v>42196</v>
      </c>
      <c r="G46" s="2">
        <v>42876</v>
      </c>
      <c r="H46">
        <v>27887</v>
      </c>
      <c r="I46" t="s">
        <v>44</v>
      </c>
      <c r="J46">
        <v>32</v>
      </c>
      <c r="K46" t="str">
        <f t="shared" si="0"/>
        <v>Below</v>
      </c>
      <c r="L46" t="str">
        <f t="shared" si="1"/>
        <v>Average</v>
      </c>
      <c r="M46" t="b">
        <f t="shared" si="2"/>
        <v>0</v>
      </c>
      <c r="N46" t="b">
        <f t="shared" si="3"/>
        <v>1</v>
      </c>
      <c r="O46" t="b">
        <f>NOT(E46="MARKETING")</f>
        <v>1</v>
      </c>
      <c r="P46">
        <f t="shared" si="4"/>
        <v>9233551</v>
      </c>
      <c r="Q46">
        <f t="shared" si="5"/>
        <v>7176866</v>
      </c>
      <c r="R46">
        <f t="shared" si="6"/>
        <v>174</v>
      </c>
      <c r="S46">
        <f t="shared" si="7"/>
        <v>93</v>
      </c>
      <c r="T46">
        <f t="shared" si="8"/>
        <v>55179.429319371731</v>
      </c>
      <c r="U46">
        <f t="shared" si="9"/>
        <v>25725.583333333332</v>
      </c>
      <c r="V46">
        <f t="shared" si="10"/>
        <v>79673</v>
      </c>
      <c r="W46">
        <f t="shared" si="11"/>
        <v>30765</v>
      </c>
      <c r="X46">
        <f>VLOOKUP(A46, Sheet1!A45:F1045, 6, FALSE)</f>
        <v>42196</v>
      </c>
      <c r="Y46">
        <f>VLOOKUP(A46, Sheet1!A45:F1045,6,FALSE)</f>
        <v>42196</v>
      </c>
    </row>
    <row r="47">
      <c r="A47">
        <v>46</v>
      </c>
      <c r="B47" t="s">
        <v>81</v>
      </c>
      <c r="C47">
        <v>49</v>
      </c>
      <c r="D47" t="s">
        <v>27</v>
      </c>
      <c r="E47" t="s">
        <v>38</v>
      </c>
      <c r="F47">
        <v>64449</v>
      </c>
      <c r="G47" s="2">
        <v>42268</v>
      </c>
      <c r="H47">
        <v>39917</v>
      </c>
      <c r="I47" t="s">
        <v>29</v>
      </c>
      <c r="J47">
        <v>37</v>
      </c>
      <c r="K47" t="str">
        <f t="shared" si="0"/>
        <v>Above</v>
      </c>
      <c r="L47" t="str">
        <f t="shared" si="1"/>
        <v>Average</v>
      </c>
      <c r="M47" t="b">
        <f t="shared" si="2"/>
        <v>0</v>
      </c>
      <c r="N47" t="b">
        <f t="shared" si="3"/>
        <v>1</v>
      </c>
      <c r="O47" t="b">
        <f>NOT(E47="MARKETING")</f>
        <v>1</v>
      </c>
      <c r="P47">
        <f t="shared" si="4"/>
        <v>9233551</v>
      </c>
      <c r="Q47">
        <f t="shared" si="5"/>
        <v>7176866</v>
      </c>
      <c r="R47">
        <f t="shared" si="6"/>
        <v>174</v>
      </c>
      <c r="S47">
        <f t="shared" si="7"/>
        <v>93</v>
      </c>
      <c r="T47">
        <f t="shared" si="8"/>
        <v>55179.429319371731</v>
      </c>
      <c r="U47">
        <f t="shared" si="9"/>
        <v>25725.583333333332</v>
      </c>
      <c r="V47">
        <f t="shared" si="10"/>
        <v>79673</v>
      </c>
      <c r="W47">
        <f t="shared" si="11"/>
        <v>30765</v>
      </c>
      <c r="X47">
        <f>VLOOKUP(A47, Sheet1!A46:F1046, 6, FALSE)</f>
        <v>64449</v>
      </c>
      <c r="Y47">
        <f>VLOOKUP(A47, Sheet1!A46:F1046,6,FALSE)</f>
        <v>64449</v>
      </c>
    </row>
    <row r="48">
      <c r="A48">
        <v>47</v>
      </c>
      <c r="B48" t="s">
        <v>82</v>
      </c>
      <c r="C48">
        <v>21</v>
      </c>
      <c r="D48" t="s">
        <v>31</v>
      </c>
      <c r="E48" t="s">
        <v>43</v>
      </c>
      <c r="F48">
        <v>35386</v>
      </c>
      <c r="G48" s="2">
        <v>45095</v>
      </c>
      <c r="H48">
        <v>22140</v>
      </c>
      <c r="I48" t="s">
        <v>44</v>
      </c>
      <c r="J48">
        <v>50</v>
      </c>
      <c r="K48" t="str">
        <f t="shared" si="0"/>
        <v>Below</v>
      </c>
      <c r="L48" t="str">
        <f t="shared" si="1"/>
        <v>Excellent</v>
      </c>
      <c r="M48" t="b">
        <f t="shared" si="2"/>
        <v>0</v>
      </c>
      <c r="N48" t="b">
        <f t="shared" si="3"/>
        <v>1</v>
      </c>
      <c r="O48" t="b">
        <f>NOT(E48="MARKETING")</f>
        <v>1</v>
      </c>
      <c r="P48">
        <f t="shared" si="4"/>
        <v>9233551</v>
      </c>
      <c r="Q48">
        <f t="shared" si="5"/>
        <v>7176866</v>
      </c>
      <c r="R48">
        <f t="shared" si="6"/>
        <v>174</v>
      </c>
      <c r="S48">
        <f t="shared" si="7"/>
        <v>92</v>
      </c>
      <c r="T48">
        <f t="shared" si="8"/>
        <v>55179.429319371731</v>
      </c>
      <c r="U48">
        <f t="shared" si="9"/>
        <v>25725.583333333332</v>
      </c>
      <c r="V48">
        <f t="shared" si="10"/>
        <v>79673</v>
      </c>
      <c r="W48">
        <f t="shared" si="11"/>
        <v>30765</v>
      </c>
      <c r="X48">
        <f>VLOOKUP(A48, Sheet1!A47:F1047, 6, FALSE)</f>
        <v>35386</v>
      </c>
      <c r="Y48">
        <f>VLOOKUP(A48, Sheet1!A47:F1047,6,FALSE)</f>
        <v>35386</v>
      </c>
    </row>
    <row r="49">
      <c r="A49">
        <v>48</v>
      </c>
      <c r="B49" t="s">
        <v>83</v>
      </c>
      <c r="C49">
        <v>47</v>
      </c>
      <c r="D49" t="s">
        <v>27</v>
      </c>
      <c r="E49" t="s">
        <v>38</v>
      </c>
      <c r="F49">
        <v>69021</v>
      </c>
      <c r="G49" s="2">
        <v>44202</v>
      </c>
      <c r="H49">
        <v>33471</v>
      </c>
      <c r="I49" t="s">
        <v>29</v>
      </c>
      <c r="J49">
        <v>24</v>
      </c>
      <c r="K49" t="str">
        <f t="shared" si="0"/>
        <v>Above</v>
      </c>
      <c r="L49" t="str">
        <f t="shared" si="1"/>
        <v>Pooe</v>
      </c>
      <c r="M49" t="b">
        <f t="shared" si="2"/>
        <v>0</v>
      </c>
      <c r="N49" t="b">
        <f t="shared" si="3"/>
        <v>1</v>
      </c>
      <c r="O49" t="b">
        <f>NOT(E49="MARKETING")</f>
        <v>1</v>
      </c>
      <c r="P49">
        <f t="shared" si="4"/>
        <v>9233551</v>
      </c>
      <c r="Q49">
        <f t="shared" si="5"/>
        <v>7141480</v>
      </c>
      <c r="R49">
        <f t="shared" si="6"/>
        <v>174</v>
      </c>
      <c r="S49">
        <f t="shared" si="7"/>
        <v>92</v>
      </c>
      <c r="T49">
        <f t="shared" si="8"/>
        <v>55179.429319371731</v>
      </c>
      <c r="U49">
        <f t="shared" si="9"/>
        <v>25725.583333333332</v>
      </c>
      <c r="V49">
        <f t="shared" si="10"/>
        <v>79673</v>
      </c>
      <c r="W49">
        <f t="shared" si="11"/>
        <v>30765</v>
      </c>
      <c r="X49">
        <f>VLOOKUP(A49, Sheet1!A48:F1048, 6, FALSE)</f>
        <v>69021</v>
      </c>
      <c r="Y49">
        <f>VLOOKUP(A49, Sheet1!A48:F1048,6,FALSE)</f>
        <v>69021</v>
      </c>
    </row>
    <row r="50">
      <c r="A50">
        <v>49</v>
      </c>
      <c r="B50" t="s">
        <v>84</v>
      </c>
      <c r="C50">
        <v>53</v>
      </c>
      <c r="D50" t="s">
        <v>27</v>
      </c>
      <c r="E50" t="s">
        <v>43</v>
      </c>
      <c r="F50">
        <v>41303</v>
      </c>
      <c r="G50" s="2">
        <v>43477</v>
      </c>
      <c r="H50">
        <v>16933</v>
      </c>
      <c r="I50" t="s">
        <v>34</v>
      </c>
      <c r="J50">
        <v>44</v>
      </c>
      <c r="K50" t="str">
        <f t="shared" si="0"/>
        <v>Below</v>
      </c>
      <c r="L50" t="str">
        <f t="shared" si="1"/>
        <v>Good</v>
      </c>
      <c r="M50" t="b">
        <f t="shared" si="2"/>
        <v>0</v>
      </c>
      <c r="N50" t="b">
        <f t="shared" si="3"/>
        <v>1</v>
      </c>
      <c r="O50" t="b">
        <f>NOT(E50="MARKETING")</f>
        <v>1</v>
      </c>
      <c r="P50">
        <f t="shared" si="4"/>
        <v>9233551</v>
      </c>
      <c r="Q50">
        <f t="shared" si="5"/>
        <v>7141480</v>
      </c>
      <c r="R50">
        <f t="shared" si="6"/>
        <v>174</v>
      </c>
      <c r="S50">
        <f t="shared" si="7"/>
        <v>91</v>
      </c>
      <c r="T50">
        <f t="shared" si="8"/>
        <v>55179.429319371731</v>
      </c>
      <c r="U50">
        <f t="shared" si="9"/>
        <v>25725.583333333332</v>
      </c>
      <c r="V50">
        <f t="shared" si="10"/>
        <v>79673</v>
      </c>
      <c r="W50">
        <f t="shared" si="11"/>
        <v>30765</v>
      </c>
      <c r="X50">
        <f>VLOOKUP(A50, Sheet1!A49:F1049, 6, FALSE)</f>
        <v>41303</v>
      </c>
      <c r="Y50">
        <f>VLOOKUP(A50, Sheet1!A49:F1049,6,FALSE)</f>
        <v>41303</v>
      </c>
    </row>
    <row r="51">
      <c r="A51">
        <v>50</v>
      </c>
      <c r="B51" t="s">
        <v>85</v>
      </c>
      <c r="C51">
        <v>27</v>
      </c>
      <c r="D51" t="s">
        <v>27</v>
      </c>
      <c r="E51" t="s">
        <v>43</v>
      </c>
      <c r="F51">
        <v>44477</v>
      </c>
      <c r="G51" s="2">
        <v>44539</v>
      </c>
      <c r="H51">
        <v>12950</v>
      </c>
      <c r="I51" t="s">
        <v>29</v>
      </c>
      <c r="J51">
        <v>57</v>
      </c>
      <c r="K51" t="str">
        <f t="shared" si="0"/>
        <v>Below</v>
      </c>
      <c r="L51" t="str">
        <f t="shared" si="1"/>
        <v>Excellent</v>
      </c>
      <c r="M51" t="b">
        <f t="shared" si="2"/>
        <v>0</v>
      </c>
      <c r="N51" t="b">
        <f t="shared" si="3"/>
        <v>1</v>
      </c>
      <c r="O51" t="b">
        <f>NOT(E51="MARKETING")</f>
        <v>1</v>
      </c>
      <c r="P51">
        <f t="shared" si="4"/>
        <v>9233551</v>
      </c>
      <c r="Q51">
        <f t="shared" si="5"/>
        <v>7100177</v>
      </c>
      <c r="R51">
        <f t="shared" si="6"/>
        <v>174</v>
      </c>
      <c r="S51">
        <f t="shared" si="7"/>
        <v>91</v>
      </c>
      <c r="T51">
        <f t="shared" si="8"/>
        <v>55179.429319371731</v>
      </c>
      <c r="U51">
        <f t="shared" si="9"/>
        <v>25725.583333333332</v>
      </c>
      <c r="V51">
        <f t="shared" si="10"/>
        <v>79673</v>
      </c>
      <c r="W51">
        <f t="shared" si="11"/>
        <v>30765</v>
      </c>
      <c r="X51">
        <f>VLOOKUP(A51, Sheet1!A50:F1050, 6, FALSE)</f>
        <v>44477</v>
      </c>
      <c r="Y51">
        <f>VLOOKUP(A51, Sheet1!A50:F1050,6,FALSE)</f>
        <v>44477</v>
      </c>
    </row>
    <row r="52">
      <c r="A52">
        <v>51</v>
      </c>
      <c r="B52" t="s">
        <v>86</v>
      </c>
      <c r="C52">
        <v>35</v>
      </c>
      <c r="D52" t="s">
        <v>31</v>
      </c>
      <c r="E52" t="s">
        <v>43</v>
      </c>
      <c r="F52">
        <v>74034</v>
      </c>
      <c r="G52" s="2">
        <v>43635</v>
      </c>
      <c r="H52">
        <v>21260</v>
      </c>
      <c r="I52" t="s">
        <v>34</v>
      </c>
      <c r="J52">
        <v>39</v>
      </c>
      <c r="K52" t="str">
        <f t="shared" si="0"/>
        <v>Above</v>
      </c>
      <c r="L52" t="str">
        <f t="shared" si="1"/>
        <v>Average</v>
      </c>
      <c r="M52" t="b">
        <f t="shared" si="2"/>
        <v>0</v>
      </c>
      <c r="N52" t="b">
        <f t="shared" si="3"/>
        <v>1</v>
      </c>
      <c r="O52" t="b">
        <f>NOT(E52="MARKETING")</f>
        <v>1</v>
      </c>
      <c r="P52">
        <f t="shared" si="4"/>
        <v>9233551</v>
      </c>
      <c r="Q52">
        <f t="shared" si="5"/>
        <v>7055700</v>
      </c>
      <c r="R52">
        <f t="shared" si="6"/>
        <v>174</v>
      </c>
      <c r="S52">
        <f t="shared" si="7"/>
        <v>91</v>
      </c>
      <c r="T52">
        <f t="shared" si="8"/>
        <v>55179.429319371731</v>
      </c>
      <c r="U52">
        <f t="shared" si="9"/>
        <v>25823.106870229007</v>
      </c>
      <c r="V52">
        <f t="shared" si="10"/>
        <v>79673</v>
      </c>
      <c r="W52">
        <f t="shared" si="11"/>
        <v>30765</v>
      </c>
      <c r="X52">
        <f>VLOOKUP(A52, Sheet1!A51:F1051, 6, FALSE)</f>
        <v>74034</v>
      </c>
      <c r="Y52">
        <f>VLOOKUP(A52, Sheet1!A51:F1051,6,FALSE)</f>
        <v>74034</v>
      </c>
    </row>
    <row r="53">
      <c r="A53">
        <v>52</v>
      </c>
      <c r="B53" t="s">
        <v>87</v>
      </c>
      <c r="C53">
        <v>53</v>
      </c>
      <c r="D53" t="s">
        <v>27</v>
      </c>
      <c r="E53" t="s">
        <v>43</v>
      </c>
      <c r="F53">
        <v>57555</v>
      </c>
      <c r="G53" s="2">
        <v>43254</v>
      </c>
      <c r="H53">
        <v>39552</v>
      </c>
      <c r="I53" t="s">
        <v>29</v>
      </c>
      <c r="J53">
        <v>27</v>
      </c>
      <c r="K53" t="str">
        <f t="shared" si="0"/>
        <v>Above</v>
      </c>
      <c r="L53" t="str">
        <f t="shared" si="1"/>
        <v>Pooe</v>
      </c>
      <c r="M53" t="b">
        <f t="shared" si="2"/>
        <v>0</v>
      </c>
      <c r="N53" t="b">
        <f t="shared" si="3"/>
        <v>1</v>
      </c>
      <c r="O53" t="b">
        <f>NOT(E53="MARKETING")</f>
        <v>1</v>
      </c>
      <c r="P53">
        <f t="shared" si="4"/>
        <v>9233551</v>
      </c>
      <c r="Q53">
        <f t="shared" si="5"/>
        <v>6981666</v>
      </c>
      <c r="R53">
        <f t="shared" si="6"/>
        <v>174</v>
      </c>
      <c r="S53">
        <f t="shared" si="7"/>
        <v>91</v>
      </c>
      <c r="T53">
        <f t="shared" si="8"/>
        <v>55179.429319371731</v>
      </c>
      <c r="U53">
        <f t="shared" si="9"/>
        <v>25823.106870229007</v>
      </c>
      <c r="V53">
        <f t="shared" si="10"/>
        <v>79673</v>
      </c>
      <c r="W53">
        <f t="shared" si="11"/>
        <v>30765</v>
      </c>
      <c r="X53">
        <f>VLOOKUP(A53, Sheet1!A52:F1052, 6, FALSE)</f>
        <v>57555</v>
      </c>
      <c r="Y53">
        <f>VLOOKUP(A53, Sheet1!A52:F1052,6,FALSE)</f>
        <v>57555</v>
      </c>
    </row>
    <row r="54">
      <c r="A54">
        <v>53</v>
      </c>
      <c r="B54" t="s">
        <v>88</v>
      </c>
      <c r="C54">
        <v>28</v>
      </c>
      <c r="D54" t="s">
        <v>27</v>
      </c>
      <c r="E54" t="s">
        <v>32</v>
      </c>
      <c r="F54">
        <v>62270</v>
      </c>
      <c r="G54" s="2">
        <v>44865</v>
      </c>
      <c r="H54">
        <v>22120</v>
      </c>
      <c r="I54" t="s">
        <v>29</v>
      </c>
      <c r="J54">
        <v>24</v>
      </c>
      <c r="K54" t="str">
        <f t="shared" si="0"/>
        <v>Above</v>
      </c>
      <c r="L54" t="str">
        <f t="shared" si="1"/>
        <v>Pooe</v>
      </c>
      <c r="M54" t="b">
        <f t="shared" si="2"/>
        <v>1</v>
      </c>
      <c r="N54" t="b">
        <f t="shared" si="3"/>
        <v>1</v>
      </c>
      <c r="O54" t="b">
        <f>NOT(E54="MARKETING")</f>
        <v>1</v>
      </c>
      <c r="P54">
        <f t="shared" si="4"/>
        <v>9233551</v>
      </c>
      <c r="Q54">
        <f t="shared" si="5"/>
        <v>6981666</v>
      </c>
      <c r="R54">
        <f t="shared" si="6"/>
        <v>174</v>
      </c>
      <c r="S54">
        <f t="shared" si="7"/>
        <v>91</v>
      </c>
      <c r="T54">
        <f t="shared" si="8"/>
        <v>55179.429319371731</v>
      </c>
      <c r="U54">
        <f t="shared" si="9"/>
        <v>25823.106870229007</v>
      </c>
      <c r="V54">
        <f t="shared" si="10"/>
        <v>79673</v>
      </c>
      <c r="W54">
        <f t="shared" si="11"/>
        <v>30765</v>
      </c>
      <c r="X54">
        <f>VLOOKUP(A54, Sheet1!A53:F1053, 6, FALSE)</f>
        <v>62270</v>
      </c>
      <c r="Y54">
        <f>VLOOKUP(A54, Sheet1!A53:F1053,6,FALSE)</f>
        <v>62270</v>
      </c>
    </row>
    <row r="55">
      <c r="A55">
        <v>54</v>
      </c>
      <c r="B55" t="s">
        <v>89</v>
      </c>
      <c r="C55">
        <v>58</v>
      </c>
      <c r="D55" t="s">
        <v>27</v>
      </c>
      <c r="E55" t="s">
        <v>38</v>
      </c>
      <c r="F55">
        <v>62907</v>
      </c>
      <c r="G55" s="2">
        <v>42700</v>
      </c>
      <c r="H55">
        <v>18126</v>
      </c>
      <c r="I55" t="s">
        <v>34</v>
      </c>
      <c r="J55">
        <v>57</v>
      </c>
      <c r="K55" t="str">
        <f t="shared" si="0"/>
        <v>Above</v>
      </c>
      <c r="L55" t="str">
        <f t="shared" si="1"/>
        <v>Excellent</v>
      </c>
      <c r="M55" t="b">
        <f t="shared" si="2"/>
        <v>0</v>
      </c>
      <c r="N55" t="b">
        <f t="shared" si="3"/>
        <v>1</v>
      </c>
      <c r="O55" t="b">
        <f>NOT(E55="MARKETING")</f>
        <v>1</v>
      </c>
      <c r="P55">
        <f t="shared" si="4"/>
        <v>9233551</v>
      </c>
      <c r="Q55">
        <f t="shared" si="5"/>
        <v>6981666</v>
      </c>
      <c r="R55">
        <f t="shared" si="6"/>
        <v>173</v>
      </c>
      <c r="S55">
        <f t="shared" si="7"/>
        <v>91</v>
      </c>
      <c r="T55">
        <f t="shared" si="8"/>
        <v>55179.429319371731</v>
      </c>
      <c r="U55">
        <f t="shared" si="9"/>
        <v>25823.106870229007</v>
      </c>
      <c r="V55">
        <f t="shared" si="10"/>
        <v>79673</v>
      </c>
      <c r="W55">
        <f t="shared" si="11"/>
        <v>30765</v>
      </c>
      <c r="X55">
        <f>VLOOKUP(A55, Sheet1!A54:F1054, 6, FALSE)</f>
        <v>62907</v>
      </c>
      <c r="Y55">
        <f>VLOOKUP(A55, Sheet1!A54:F1054,6,FALSE)</f>
        <v>62907</v>
      </c>
    </row>
    <row r="56">
      <c r="A56">
        <v>55</v>
      </c>
      <c r="B56" t="s">
        <v>90</v>
      </c>
      <c r="C56">
        <v>44</v>
      </c>
      <c r="D56" t="s">
        <v>31</v>
      </c>
      <c r="E56" t="s">
        <v>38</v>
      </c>
      <c r="F56">
        <v>62455</v>
      </c>
      <c r="G56" s="2">
        <v>42959</v>
      </c>
      <c r="H56">
        <v>12569</v>
      </c>
      <c r="I56" t="s">
        <v>29</v>
      </c>
      <c r="J56">
        <v>50</v>
      </c>
      <c r="K56" t="str">
        <f t="shared" si="0"/>
        <v>Above</v>
      </c>
      <c r="L56" t="str">
        <f t="shared" si="1"/>
        <v>Excellent</v>
      </c>
      <c r="M56" t="b">
        <f t="shared" si="2"/>
        <v>0</v>
      </c>
      <c r="N56" t="b">
        <f t="shared" si="3"/>
        <v>1</v>
      </c>
      <c r="O56" t="b">
        <f>NOT(E56="MARKETING")</f>
        <v>1</v>
      </c>
      <c r="P56">
        <f t="shared" si="4"/>
        <v>9233551</v>
      </c>
      <c r="Q56">
        <f t="shared" si="5"/>
        <v>6981666</v>
      </c>
      <c r="R56">
        <f t="shared" si="6"/>
        <v>173</v>
      </c>
      <c r="S56">
        <f t="shared" si="7"/>
        <v>90</v>
      </c>
      <c r="T56">
        <f t="shared" si="8"/>
        <v>55179.429319371731</v>
      </c>
      <c r="U56">
        <f t="shared" si="9"/>
        <v>25823.106870229007</v>
      </c>
      <c r="V56">
        <f t="shared" si="10"/>
        <v>79673</v>
      </c>
      <c r="W56">
        <f t="shared" si="11"/>
        <v>30765</v>
      </c>
      <c r="X56">
        <f>VLOOKUP(A56, Sheet1!A55:F1055, 6, FALSE)</f>
        <v>62455</v>
      </c>
      <c r="Y56">
        <f>VLOOKUP(A56, Sheet1!A55:F1055,6,FALSE)</f>
        <v>62455</v>
      </c>
    </row>
    <row r="57">
      <c r="A57">
        <v>56</v>
      </c>
      <c r="B57" t="s">
        <v>91</v>
      </c>
      <c r="C57">
        <v>33</v>
      </c>
      <c r="D57" t="s">
        <v>31</v>
      </c>
      <c r="E57" t="s">
        <v>28</v>
      </c>
      <c r="F57">
        <v>57097</v>
      </c>
      <c r="G57" s="2">
        <v>44321</v>
      </c>
      <c r="H57">
        <v>32820</v>
      </c>
      <c r="I57" t="s">
        <v>36</v>
      </c>
      <c r="J57">
        <v>27</v>
      </c>
      <c r="K57" t="str">
        <f t="shared" si="0"/>
        <v>Above</v>
      </c>
      <c r="L57" t="str">
        <f t="shared" si="1"/>
        <v>Pooe</v>
      </c>
      <c r="M57" t="b">
        <f t="shared" si="2"/>
        <v>0</v>
      </c>
      <c r="N57" t="b">
        <f t="shared" si="3"/>
        <v>0</v>
      </c>
      <c r="O57" t="b">
        <f>NOT(E57="MARKETING")</f>
        <v>0</v>
      </c>
      <c r="P57">
        <f t="shared" si="4"/>
        <v>9233551</v>
      </c>
      <c r="Q57">
        <f t="shared" si="5"/>
        <v>6981666</v>
      </c>
      <c r="R57">
        <f t="shared" si="6"/>
        <v>173</v>
      </c>
      <c r="S57">
        <f t="shared" si="7"/>
        <v>90</v>
      </c>
      <c r="T57">
        <f t="shared" si="8"/>
        <v>55179.429319371731</v>
      </c>
      <c r="U57">
        <f t="shared" si="9"/>
        <v>25925.061538461538</v>
      </c>
      <c r="V57">
        <f t="shared" si="10"/>
        <v>79673</v>
      </c>
      <c r="W57">
        <f t="shared" si="11"/>
        <v>30765</v>
      </c>
      <c r="X57">
        <f>VLOOKUP(A57, Sheet1!A56:F1056, 6, FALSE)</f>
        <v>57097</v>
      </c>
      <c r="Y57">
        <f>VLOOKUP(A57, Sheet1!A56:F1056,6,FALSE)</f>
        <v>57097</v>
      </c>
    </row>
    <row r="58">
      <c r="A58">
        <v>57</v>
      </c>
      <c r="B58" t="s">
        <v>92</v>
      </c>
      <c r="C58">
        <v>33</v>
      </c>
      <c r="D58" t="s">
        <v>27</v>
      </c>
      <c r="E58" t="s">
        <v>28</v>
      </c>
      <c r="F58">
        <v>30490</v>
      </c>
      <c r="G58" s="2">
        <v>42952</v>
      </c>
      <c r="H58">
        <v>17406</v>
      </c>
      <c r="I58" t="s">
        <v>29</v>
      </c>
      <c r="J58">
        <v>32</v>
      </c>
      <c r="K58" t="str">
        <f t="shared" si="0"/>
        <v>Below</v>
      </c>
      <c r="L58" t="str">
        <f t="shared" si="1"/>
        <v>Average</v>
      </c>
      <c r="M58" t="b">
        <f t="shared" si="2"/>
        <v>0</v>
      </c>
      <c r="N58" t="b">
        <f t="shared" si="3"/>
        <v>0</v>
      </c>
      <c r="O58" t="b">
        <f>NOT(E58="MARKETING")</f>
        <v>0</v>
      </c>
      <c r="P58">
        <f t="shared" si="4"/>
        <v>9233551</v>
      </c>
      <c r="Q58">
        <f t="shared" si="5"/>
        <v>6981666</v>
      </c>
      <c r="R58">
        <f t="shared" si="6"/>
        <v>173</v>
      </c>
      <c r="S58">
        <f t="shared" si="7"/>
        <v>90</v>
      </c>
      <c r="T58">
        <f t="shared" si="8"/>
        <v>55169.336842105266</v>
      </c>
      <c r="U58">
        <f t="shared" si="9"/>
        <v>25925.061538461538</v>
      </c>
      <c r="V58">
        <f t="shared" si="10"/>
        <v>79673</v>
      </c>
      <c r="W58">
        <f t="shared" si="11"/>
        <v>30765</v>
      </c>
      <c r="X58">
        <f>VLOOKUP(A58, Sheet1!A57:F1057, 6, FALSE)</f>
        <v>30490</v>
      </c>
      <c r="Y58">
        <f>VLOOKUP(A58, Sheet1!A57:F1057,6,FALSE)</f>
        <v>30490</v>
      </c>
    </row>
    <row r="59">
      <c r="A59">
        <v>58</v>
      </c>
      <c r="B59" t="s">
        <v>93</v>
      </c>
      <c r="C59">
        <v>26</v>
      </c>
      <c r="D59" t="s">
        <v>27</v>
      </c>
      <c r="E59" t="s">
        <v>7</v>
      </c>
      <c r="F59">
        <v>73437</v>
      </c>
      <c r="G59" s="2">
        <v>41999</v>
      </c>
      <c r="H59">
        <v>24146</v>
      </c>
      <c r="I59" t="s">
        <v>36</v>
      </c>
      <c r="J59">
        <v>36</v>
      </c>
      <c r="K59" t="str">
        <f t="shared" si="0"/>
        <v>Above</v>
      </c>
      <c r="L59" t="str">
        <f t="shared" si="1"/>
        <v>Average</v>
      </c>
      <c r="M59" t="b">
        <f t="shared" si="2"/>
        <v>0</v>
      </c>
      <c r="N59" t="b">
        <f t="shared" si="3"/>
        <v>1</v>
      </c>
      <c r="O59" t="b">
        <f>NOT(E59="MARKETING")</f>
        <v>1</v>
      </c>
      <c r="P59">
        <f t="shared" si="4"/>
        <v>9233551</v>
      </c>
      <c r="Q59">
        <f t="shared" si="5"/>
        <v>6981666</v>
      </c>
      <c r="R59">
        <f t="shared" si="6"/>
        <v>173</v>
      </c>
      <c r="S59">
        <f t="shared" si="7"/>
        <v>90</v>
      </c>
      <c r="T59">
        <f t="shared" si="8"/>
        <v>55299.915343915345</v>
      </c>
      <c r="U59">
        <f t="shared" si="9"/>
        <v>25925.061538461538</v>
      </c>
      <c r="V59">
        <f t="shared" si="10"/>
        <v>79673</v>
      </c>
      <c r="W59">
        <f t="shared" si="11"/>
        <v>30765</v>
      </c>
      <c r="X59">
        <f>VLOOKUP(A59, Sheet1!A58:F1058, 6, FALSE)</f>
        <v>73437</v>
      </c>
      <c r="Y59">
        <f>VLOOKUP(A59, Sheet1!A58:F1058,6,FALSE)</f>
        <v>73437</v>
      </c>
    </row>
    <row r="60">
      <c r="A60">
        <v>59</v>
      </c>
      <c r="B60" t="s">
        <v>94</v>
      </c>
      <c r="C60">
        <v>21</v>
      </c>
      <c r="D60" t="s">
        <v>31</v>
      </c>
      <c r="E60" t="s">
        <v>43</v>
      </c>
      <c r="F60">
        <v>52906</v>
      </c>
      <c r="G60" s="2">
        <v>42472</v>
      </c>
      <c r="H60">
        <v>11820</v>
      </c>
      <c r="I60" t="s">
        <v>44</v>
      </c>
      <c r="J60">
        <v>42</v>
      </c>
      <c r="K60" t="str">
        <f t="shared" si="0"/>
        <v>Above</v>
      </c>
      <c r="L60" t="str">
        <f t="shared" si="1"/>
        <v>Good</v>
      </c>
      <c r="M60" t="b">
        <f t="shared" si="2"/>
        <v>0</v>
      </c>
      <c r="N60" t="b">
        <f t="shared" si="3"/>
        <v>1</v>
      </c>
      <c r="O60" t="b">
        <f>NOT(E60="MARKETING")</f>
        <v>1</v>
      </c>
      <c r="P60">
        <f t="shared" si="4"/>
        <v>9160114</v>
      </c>
      <c r="Q60">
        <f t="shared" si="5"/>
        <v>6981666</v>
      </c>
      <c r="R60">
        <f t="shared" si="6"/>
        <v>173</v>
      </c>
      <c r="S60">
        <f t="shared" si="7"/>
        <v>90</v>
      </c>
      <c r="T60">
        <f t="shared" si="8"/>
        <v>55299.915343915345</v>
      </c>
      <c r="U60">
        <f t="shared" si="9"/>
        <v>25925.061538461538</v>
      </c>
      <c r="V60">
        <f t="shared" si="10"/>
        <v>79673</v>
      </c>
      <c r="W60">
        <f t="shared" si="11"/>
        <v>30765</v>
      </c>
      <c r="X60">
        <f>VLOOKUP(A60, Sheet1!A59:F1059, 6, FALSE)</f>
        <v>52906</v>
      </c>
      <c r="Y60">
        <f>VLOOKUP(A60, Sheet1!A59:F1059,6,FALSE)</f>
        <v>52906</v>
      </c>
    </row>
    <row r="61">
      <c r="A61">
        <v>60</v>
      </c>
      <c r="B61" t="s">
        <v>95</v>
      </c>
      <c r="C61">
        <v>40</v>
      </c>
      <c r="D61" t="s">
        <v>31</v>
      </c>
      <c r="E61" t="s">
        <v>38</v>
      </c>
      <c r="F61">
        <v>70565</v>
      </c>
      <c r="G61" s="2">
        <v>42512</v>
      </c>
      <c r="H61">
        <v>30805</v>
      </c>
      <c r="I61" t="s">
        <v>34</v>
      </c>
      <c r="J61">
        <v>25</v>
      </c>
      <c r="K61" t="str">
        <f t="shared" si="0"/>
        <v>Above</v>
      </c>
      <c r="L61" t="str">
        <f t="shared" si="1"/>
        <v>Pooe</v>
      </c>
      <c r="M61" t="b">
        <f t="shared" si="2"/>
        <v>0</v>
      </c>
      <c r="N61" t="b">
        <f t="shared" si="3"/>
        <v>1</v>
      </c>
      <c r="O61" t="b">
        <f>NOT(E61="MARKETING")</f>
        <v>1</v>
      </c>
      <c r="P61">
        <f t="shared" si="4"/>
        <v>9160114</v>
      </c>
      <c r="Q61">
        <f t="shared" si="5"/>
        <v>6928760</v>
      </c>
      <c r="R61">
        <f t="shared" si="6"/>
        <v>173</v>
      </c>
      <c r="S61">
        <f t="shared" si="7"/>
        <v>90</v>
      </c>
      <c r="T61">
        <f t="shared" si="8"/>
        <v>55299.915343915345</v>
      </c>
      <c r="U61">
        <f t="shared" si="9"/>
        <v>25925.061538461538</v>
      </c>
      <c r="V61">
        <f t="shared" si="10"/>
        <v>79673</v>
      </c>
      <c r="W61">
        <f t="shared" si="11"/>
        <v>30765</v>
      </c>
      <c r="X61">
        <f>VLOOKUP(A61, Sheet1!A60:F1060, 6, FALSE)</f>
        <v>70565</v>
      </c>
      <c r="Y61">
        <f>VLOOKUP(A61, Sheet1!A60:F1060,6,FALSE)</f>
        <v>70565</v>
      </c>
    </row>
    <row r="62">
      <c r="A62">
        <v>61</v>
      </c>
      <c r="B62" t="s">
        <v>96</v>
      </c>
      <c r="C62">
        <v>54</v>
      </c>
      <c r="D62" t="s">
        <v>27</v>
      </c>
      <c r="E62" t="s">
        <v>28</v>
      </c>
      <c r="F62">
        <v>70282</v>
      </c>
      <c r="G62" s="2">
        <v>43417</v>
      </c>
      <c r="H62">
        <v>16001</v>
      </c>
      <c r="I62" t="s">
        <v>36</v>
      </c>
      <c r="J62">
        <v>24</v>
      </c>
      <c r="K62" t="str">
        <f t="shared" si="0"/>
        <v>Above</v>
      </c>
      <c r="L62" t="str">
        <f t="shared" si="1"/>
        <v>Pooe</v>
      </c>
      <c r="M62" t="b">
        <f t="shared" si="2"/>
        <v>0</v>
      </c>
      <c r="N62" t="b">
        <f t="shared" si="3"/>
        <v>1</v>
      </c>
      <c r="O62" t="b">
        <f>NOT(E62="MARKETING")</f>
        <v>0</v>
      </c>
      <c r="P62">
        <f t="shared" si="4"/>
        <v>9160114</v>
      </c>
      <c r="Q62">
        <f t="shared" si="5"/>
        <v>6928760</v>
      </c>
      <c r="R62">
        <f t="shared" si="6"/>
        <v>173</v>
      </c>
      <c r="S62">
        <f t="shared" si="7"/>
        <v>90</v>
      </c>
      <c r="T62">
        <f t="shared" si="8"/>
        <v>55299.915343915345</v>
      </c>
      <c r="U62">
        <f t="shared" si="9"/>
        <v>25925.061538461538</v>
      </c>
      <c r="V62">
        <f t="shared" si="10"/>
        <v>79673</v>
      </c>
      <c r="W62">
        <f t="shared" si="11"/>
        <v>30765</v>
      </c>
      <c r="X62">
        <f>VLOOKUP(A62, Sheet1!A61:F1061, 6, FALSE)</f>
        <v>70282</v>
      </c>
      <c r="Y62">
        <f>VLOOKUP(A62, Sheet1!A61:F1061,6,FALSE)</f>
        <v>70282</v>
      </c>
    </row>
    <row r="63">
      <c r="A63">
        <v>62</v>
      </c>
      <c r="B63" t="s">
        <v>97</v>
      </c>
      <c r="C63">
        <v>31</v>
      </c>
      <c r="D63" t="s">
        <v>31</v>
      </c>
      <c r="E63" t="s">
        <v>7</v>
      </c>
      <c r="F63">
        <v>36859</v>
      </c>
      <c r="G63" s="2">
        <v>44674</v>
      </c>
      <c r="H63">
        <v>35243</v>
      </c>
      <c r="I63" t="s">
        <v>29</v>
      </c>
      <c r="J63">
        <v>45</v>
      </c>
      <c r="K63" t="str">
        <f t="shared" si="0"/>
        <v>Below</v>
      </c>
      <c r="L63" t="str">
        <f t="shared" si="1"/>
        <v>Good</v>
      </c>
      <c r="M63" t="b">
        <f t="shared" si="2"/>
        <v>0</v>
      </c>
      <c r="N63" t="b">
        <f t="shared" si="3"/>
        <v>0</v>
      </c>
      <c r="O63" t="b">
        <f>NOT(E63="MARKETING")</f>
        <v>1</v>
      </c>
      <c r="P63">
        <f t="shared" si="4"/>
        <v>9160114</v>
      </c>
      <c r="Q63">
        <f t="shared" si="5"/>
        <v>6928760</v>
      </c>
      <c r="R63">
        <f t="shared" si="6"/>
        <v>173</v>
      </c>
      <c r="S63">
        <f t="shared" si="7"/>
        <v>90</v>
      </c>
      <c r="T63">
        <f t="shared" si="8"/>
        <v>55220.223404255317</v>
      </c>
      <c r="U63">
        <f t="shared" si="9"/>
        <v>25925.061538461538</v>
      </c>
      <c r="V63">
        <f t="shared" si="10"/>
        <v>79673</v>
      </c>
      <c r="W63">
        <f t="shared" si="11"/>
        <v>30765</v>
      </c>
      <c r="X63">
        <f>VLOOKUP(A63, Sheet1!A62:F1062, 6, FALSE)</f>
        <v>36859</v>
      </c>
      <c r="Y63">
        <f>VLOOKUP(A63, Sheet1!A62:F1062,6,FALSE)</f>
        <v>36859</v>
      </c>
    </row>
    <row r="64">
      <c r="A64">
        <v>63</v>
      </c>
      <c r="B64" t="s">
        <v>98</v>
      </c>
      <c r="C64">
        <v>38</v>
      </c>
      <c r="D64" t="s">
        <v>31</v>
      </c>
      <c r="E64" t="s">
        <v>7</v>
      </c>
      <c r="F64">
        <v>40305</v>
      </c>
      <c r="G64" s="2">
        <v>43458</v>
      </c>
      <c r="H64">
        <v>28118</v>
      </c>
      <c r="I64" t="s">
        <v>44</v>
      </c>
      <c r="J64">
        <v>35</v>
      </c>
      <c r="K64" t="str">
        <f t="shared" si="0"/>
        <v>Below</v>
      </c>
      <c r="L64" t="str">
        <f t="shared" si="1"/>
        <v>Average</v>
      </c>
      <c r="M64" t="b">
        <f t="shared" si="2"/>
        <v>0</v>
      </c>
      <c r="N64" t="b">
        <f t="shared" si="3"/>
        <v>0</v>
      </c>
      <c r="O64" t="b">
        <f>NOT(E64="MARKETING")</f>
        <v>1</v>
      </c>
      <c r="P64">
        <f t="shared" si="4"/>
        <v>9123255</v>
      </c>
      <c r="Q64">
        <f t="shared" si="5"/>
        <v>6928760</v>
      </c>
      <c r="R64">
        <f t="shared" si="6"/>
        <v>173</v>
      </c>
      <c r="S64">
        <f t="shared" si="7"/>
        <v>90</v>
      </c>
      <c r="T64">
        <f t="shared" si="8"/>
        <v>55220.223404255317</v>
      </c>
      <c r="U64">
        <f t="shared" si="9"/>
        <v>25852.82945736434</v>
      </c>
      <c r="V64">
        <f t="shared" si="10"/>
        <v>79673</v>
      </c>
      <c r="W64">
        <f t="shared" si="11"/>
        <v>30765</v>
      </c>
      <c r="X64">
        <f>VLOOKUP(A64, Sheet1!A63:F1063, 6, FALSE)</f>
        <v>40305</v>
      </c>
      <c r="Y64">
        <f>VLOOKUP(A64, Sheet1!A63:F1063,6,FALSE)</f>
        <v>40305</v>
      </c>
    </row>
    <row r="65">
      <c r="A65">
        <v>64</v>
      </c>
      <c r="B65" t="s">
        <v>99</v>
      </c>
      <c r="C65">
        <v>53</v>
      </c>
      <c r="D65" t="s">
        <v>27</v>
      </c>
      <c r="E65" t="s">
        <v>43</v>
      </c>
      <c r="F65">
        <v>45633</v>
      </c>
      <c r="G65" s="2">
        <v>43902</v>
      </c>
      <c r="H65">
        <v>27596</v>
      </c>
      <c r="I65" t="s">
        <v>44</v>
      </c>
      <c r="J65">
        <v>42</v>
      </c>
      <c r="K65" t="str">
        <f t="shared" si="0"/>
        <v>Below</v>
      </c>
      <c r="L65" t="str">
        <f t="shared" si="1"/>
        <v>Good</v>
      </c>
      <c r="M65" t="b">
        <f t="shared" si="2"/>
        <v>0</v>
      </c>
      <c r="N65" t="b">
        <f t="shared" si="3"/>
        <v>1</v>
      </c>
      <c r="O65" t="b">
        <f>NOT(E65="MARKETING")</f>
        <v>1</v>
      </c>
      <c r="P65">
        <f t="shared" si="4"/>
        <v>9082950</v>
      </c>
      <c r="Q65">
        <f t="shared" si="5"/>
        <v>6928760</v>
      </c>
      <c r="R65">
        <f t="shared" si="6"/>
        <v>173</v>
      </c>
      <c r="S65">
        <f t="shared" si="7"/>
        <v>90</v>
      </c>
      <c r="T65">
        <f t="shared" si="8"/>
        <v>55220.223404255317</v>
      </c>
      <c r="U65">
        <f t="shared" si="9"/>
        <v>25852.82945736434</v>
      </c>
      <c r="V65">
        <f t="shared" si="10"/>
        <v>79673</v>
      </c>
      <c r="W65">
        <f t="shared" si="11"/>
        <v>30765</v>
      </c>
      <c r="X65">
        <f>VLOOKUP(A65, Sheet1!A64:F1064, 6, FALSE)</f>
        <v>45633</v>
      </c>
      <c r="Y65">
        <f>VLOOKUP(A65, Sheet1!A64:F1064,6,FALSE)</f>
        <v>45633</v>
      </c>
    </row>
    <row r="66">
      <c r="A66">
        <v>65</v>
      </c>
      <c r="B66" t="s">
        <v>100</v>
      </c>
      <c r="C66">
        <v>32</v>
      </c>
      <c r="D66" t="s">
        <v>31</v>
      </c>
      <c r="E66" t="s">
        <v>38</v>
      </c>
      <c r="F66">
        <v>79105</v>
      </c>
      <c r="G66" s="2">
        <v>45050</v>
      </c>
      <c r="H66">
        <v>22244</v>
      </c>
      <c r="I66" t="s">
        <v>34</v>
      </c>
      <c r="J66">
        <v>36</v>
      </c>
      <c r="K66" t="str">
        <f t="shared" si="0"/>
        <v>Above</v>
      </c>
      <c r="L66" t="str">
        <f t="shared" si="1"/>
        <v>Average</v>
      </c>
      <c r="M66" t="b">
        <f t="shared" si="2"/>
        <v>0</v>
      </c>
      <c r="N66" t="b">
        <f t="shared" si="3"/>
        <v>1</v>
      </c>
      <c r="O66" t="b">
        <f>NOT(E66="MARKETING")</f>
        <v>1</v>
      </c>
      <c r="P66">
        <f t="shared" si="4"/>
        <v>9082950</v>
      </c>
      <c r="Q66">
        <f t="shared" si="5"/>
        <v>6883127</v>
      </c>
      <c r="R66">
        <f t="shared" si="6"/>
        <v>173</v>
      </c>
      <c r="S66">
        <f t="shared" si="7"/>
        <v>90</v>
      </c>
      <c r="T66">
        <f t="shared" si="8"/>
        <v>55220.223404255317</v>
      </c>
      <c r="U66">
        <f t="shared" si="9"/>
        <v>25852.82945736434</v>
      </c>
      <c r="V66">
        <f t="shared" si="10"/>
        <v>79673</v>
      </c>
      <c r="W66">
        <f t="shared" si="11"/>
        <v>30765</v>
      </c>
      <c r="X66">
        <f>VLOOKUP(A66, Sheet1!A65:F1065, 6, FALSE)</f>
        <v>79105</v>
      </c>
      <c r="Y66">
        <f>VLOOKUP(A66, Sheet1!A65:F1065,6,FALSE)</f>
        <v>79105</v>
      </c>
    </row>
    <row r="67">
      <c r="A67">
        <v>66</v>
      </c>
      <c r="B67" t="s">
        <v>101</v>
      </c>
      <c r="C67">
        <v>45</v>
      </c>
      <c r="D67" t="s">
        <v>27</v>
      </c>
      <c r="E67" t="s">
        <v>32</v>
      </c>
      <c r="F67">
        <v>73885</v>
      </c>
      <c r="G67" s="2">
        <v>43274</v>
      </c>
      <c r="H67">
        <v>33129</v>
      </c>
      <c r="I67" t="s">
        <v>34</v>
      </c>
      <c r="J67">
        <v>40</v>
      </c>
      <c r="K67" t="str">
        <f t="shared" si="0"/>
        <v>Above</v>
      </c>
      <c r="L67" t="str">
        <f t="shared" si="1"/>
        <v>Good</v>
      </c>
      <c r="M67" t="b">
        <f t="shared" si="2"/>
        <v>0</v>
      </c>
      <c r="N67" t="b">
        <f t="shared" si="3"/>
        <v>1</v>
      </c>
      <c r="O67" t="b">
        <f>NOT(E67="MARKETING")</f>
        <v>1</v>
      </c>
      <c r="P67">
        <f t="shared" si="4"/>
        <v>9082950</v>
      </c>
      <c r="Q67">
        <f t="shared" si="5"/>
        <v>6883127</v>
      </c>
      <c r="R67">
        <f t="shared" si="6"/>
        <v>173</v>
      </c>
      <c r="S67">
        <f t="shared" si="7"/>
        <v>90</v>
      </c>
      <c r="T67">
        <f t="shared" si="8"/>
        <v>55220.223404255317</v>
      </c>
      <c r="U67">
        <f t="shared" si="9"/>
        <v>25852.82945736434</v>
      </c>
      <c r="V67">
        <f t="shared" si="10"/>
        <v>79673</v>
      </c>
      <c r="W67">
        <f t="shared" si="11"/>
        <v>30765</v>
      </c>
      <c r="X67">
        <f>VLOOKUP(A67, Sheet1!A66:F1066, 6, FALSE)</f>
        <v>73885</v>
      </c>
      <c r="Y67">
        <f>VLOOKUP(A67, Sheet1!A66:F1066,6,FALSE)</f>
        <v>73885</v>
      </c>
    </row>
    <row r="68">
      <c r="A68">
        <v>67</v>
      </c>
      <c r="B68" t="s">
        <v>102</v>
      </c>
      <c r="C68">
        <v>27</v>
      </c>
      <c r="D68" t="s">
        <v>31</v>
      </c>
      <c r="E68" t="s">
        <v>38</v>
      </c>
      <c r="F68">
        <v>55114</v>
      </c>
      <c r="G68" s="2">
        <v>45345</v>
      </c>
      <c r="H68">
        <v>21939</v>
      </c>
      <c r="I68" t="s">
        <v>36</v>
      </c>
      <c r="J68">
        <v>33</v>
      </c>
      <c r="K68" t="str">
        <f t="shared" si="0"/>
        <v>Above</v>
      </c>
      <c r="L68" t="str">
        <f t="shared" si="1"/>
        <v>Average</v>
      </c>
      <c r="M68" t="b">
        <f t="shared" si="2"/>
        <v>0</v>
      </c>
      <c r="N68" t="b">
        <f t="shared" si="3"/>
        <v>0</v>
      </c>
      <c r="O68" t="b">
        <f>NOT(E68="MARKETING")</f>
        <v>1</v>
      </c>
      <c r="P68">
        <f t="shared" si="4"/>
        <v>9082950</v>
      </c>
      <c r="Q68">
        <f t="shared" si="5"/>
        <v>6883127</v>
      </c>
      <c r="R68">
        <f t="shared" si="6"/>
        <v>172</v>
      </c>
      <c r="S68">
        <f t="shared" si="7"/>
        <v>90</v>
      </c>
      <c r="T68">
        <f t="shared" si="8"/>
        <v>55220.223404255317</v>
      </c>
      <c r="U68">
        <f t="shared" si="9"/>
        <v>25852.82945736434</v>
      </c>
      <c r="V68">
        <f t="shared" si="10"/>
        <v>79673</v>
      </c>
      <c r="W68">
        <f t="shared" si="11"/>
        <v>30765</v>
      </c>
      <c r="X68">
        <f>VLOOKUP(A68, Sheet1!A67:F1067, 6, FALSE)</f>
        <v>55114</v>
      </c>
      <c r="Y68">
        <f>VLOOKUP(A68, Sheet1!A67:F1067,6,FALSE)</f>
        <v>55114</v>
      </c>
    </row>
    <row r="69">
      <c r="A69">
        <v>68</v>
      </c>
      <c r="B69" t="s">
        <v>103</v>
      </c>
      <c r="C69">
        <v>50</v>
      </c>
      <c r="D69" t="s">
        <v>27</v>
      </c>
      <c r="E69" t="s">
        <v>38</v>
      </c>
      <c r="F69">
        <v>59707</v>
      </c>
      <c r="G69" s="2">
        <v>41982</v>
      </c>
      <c r="H69">
        <v>19833</v>
      </c>
      <c r="I69" t="s">
        <v>34</v>
      </c>
      <c r="J69">
        <v>53</v>
      </c>
      <c r="K69" t="str">
        <f t="shared" si="0"/>
        <v>Above</v>
      </c>
      <c r="L69" t="str">
        <f t="shared" si="1"/>
        <v>Excellent</v>
      </c>
      <c r="M69" t="b">
        <f t="shared" si="2"/>
        <v>0</v>
      </c>
      <c r="N69" t="b">
        <f t="shared" si="3"/>
        <v>0</v>
      </c>
      <c r="O69" t="b">
        <f>NOT(E69="MARKETING")</f>
        <v>1</v>
      </c>
      <c r="P69">
        <f t="shared" si="4"/>
        <v>9082950</v>
      </c>
      <c r="Q69">
        <f t="shared" si="5"/>
        <v>6883127</v>
      </c>
      <c r="R69">
        <f t="shared" si="6"/>
        <v>172</v>
      </c>
      <c r="S69">
        <f t="shared" si="7"/>
        <v>90</v>
      </c>
      <c r="T69">
        <f t="shared" si="8"/>
        <v>55220.223404255317</v>
      </c>
      <c r="U69">
        <f t="shared" si="9"/>
        <v>25852.82945736434</v>
      </c>
      <c r="V69">
        <f t="shared" si="10"/>
        <v>79673</v>
      </c>
      <c r="W69">
        <f t="shared" si="11"/>
        <v>30765</v>
      </c>
      <c r="X69">
        <f>VLOOKUP(A69, Sheet1!A68:F1068, 6, FALSE)</f>
        <v>59707</v>
      </c>
      <c r="Y69">
        <f>VLOOKUP(A69, Sheet1!A68:F1068,6,FALSE)</f>
        <v>59707</v>
      </c>
    </row>
    <row r="70">
      <c r="A70">
        <v>69</v>
      </c>
      <c r="B70" t="s">
        <v>104</v>
      </c>
      <c r="C70">
        <v>24</v>
      </c>
      <c r="D70" t="s">
        <v>27</v>
      </c>
      <c r="E70" t="s">
        <v>28</v>
      </c>
      <c r="F70">
        <v>77563</v>
      </c>
      <c r="G70" s="2">
        <v>44640</v>
      </c>
      <c r="H70">
        <v>32146</v>
      </c>
      <c r="I70" t="s">
        <v>29</v>
      </c>
      <c r="J70">
        <v>58</v>
      </c>
      <c r="K70" t="str">
        <f t="shared" si="0"/>
        <v>Above</v>
      </c>
      <c r="L70" t="str">
        <f t="shared" si="1"/>
        <v>Excellent</v>
      </c>
      <c r="M70" t="b">
        <f t="shared" si="2"/>
        <v>0</v>
      </c>
      <c r="N70" t="b">
        <f t="shared" si="3"/>
        <v>1</v>
      </c>
      <c r="O70" t="b">
        <f>NOT(E70="MARKETING")</f>
        <v>0</v>
      </c>
      <c r="P70">
        <f t="shared" si="4"/>
        <v>9082950</v>
      </c>
      <c r="Q70">
        <f t="shared" si="5"/>
        <v>6883127</v>
      </c>
      <c r="R70">
        <f t="shared" si="6"/>
        <v>172</v>
      </c>
      <c r="S70">
        <f t="shared" si="7"/>
        <v>89</v>
      </c>
      <c r="T70">
        <f t="shared" si="8"/>
        <v>55220.223404255317</v>
      </c>
      <c r="U70">
        <f t="shared" si="9"/>
        <v>25852.82945736434</v>
      </c>
      <c r="V70">
        <f t="shared" si="10"/>
        <v>79673</v>
      </c>
      <c r="W70">
        <f t="shared" si="11"/>
        <v>30765</v>
      </c>
      <c r="X70">
        <f>VLOOKUP(A70, Sheet1!A69:F1069, 6, FALSE)</f>
        <v>77563</v>
      </c>
      <c r="Y70">
        <f>VLOOKUP(A70, Sheet1!A69:F1069,6,FALSE)</f>
        <v>77563</v>
      </c>
    </row>
    <row r="71">
      <c r="A71">
        <v>70</v>
      </c>
      <c r="B71" t="s">
        <v>105</v>
      </c>
      <c r="C71">
        <v>46</v>
      </c>
      <c r="D71" t="s">
        <v>31</v>
      </c>
      <c r="E71" t="s">
        <v>43</v>
      </c>
      <c r="F71">
        <v>36757</v>
      </c>
      <c r="G71" s="2">
        <v>45294</v>
      </c>
      <c r="H71">
        <v>28052</v>
      </c>
      <c r="I71" t="s">
        <v>36</v>
      </c>
      <c r="J71">
        <v>21</v>
      </c>
      <c r="K71" t="str">
        <f t="shared" si="0"/>
        <v>Below</v>
      </c>
      <c r="L71" t="str">
        <f t="shared" si="1"/>
        <v>Pooe</v>
      </c>
      <c r="M71" t="b">
        <f t="shared" si="2"/>
        <v>0</v>
      </c>
      <c r="N71" t="b">
        <f t="shared" si="3"/>
        <v>1</v>
      </c>
      <c r="O71" t="b">
        <f>NOT(E71="MARKETING")</f>
        <v>1</v>
      </c>
      <c r="P71">
        <f t="shared" si="4"/>
        <v>9082950</v>
      </c>
      <c r="Q71">
        <f t="shared" si="5"/>
        <v>6883127</v>
      </c>
      <c r="R71">
        <f t="shared" si="6"/>
        <v>172</v>
      </c>
      <c r="S71">
        <f t="shared" si="7"/>
        <v>89</v>
      </c>
      <c r="T71">
        <f t="shared" si="8"/>
        <v>55100.743315508022</v>
      </c>
      <c r="U71">
        <f t="shared" si="9"/>
        <v>25803.6640625</v>
      </c>
      <c r="V71">
        <f t="shared" si="10"/>
        <v>79673</v>
      </c>
      <c r="W71">
        <f t="shared" si="11"/>
        <v>30765</v>
      </c>
      <c r="X71">
        <f>VLOOKUP(A71, Sheet1!A70:F1070, 6, FALSE)</f>
        <v>36757</v>
      </c>
      <c r="Y71">
        <f>VLOOKUP(A71, Sheet1!A70:F1070,6,FALSE)</f>
        <v>36757</v>
      </c>
    </row>
    <row r="72">
      <c r="A72">
        <v>71</v>
      </c>
      <c r="B72" t="s">
        <v>106</v>
      </c>
      <c r="C72">
        <v>22</v>
      </c>
      <c r="D72" t="s">
        <v>31</v>
      </c>
      <c r="E72" t="s">
        <v>7</v>
      </c>
      <c r="F72">
        <v>40537</v>
      </c>
      <c r="G72" s="2">
        <v>42470</v>
      </c>
      <c r="H72">
        <v>38859</v>
      </c>
      <c r="I72" t="s">
        <v>29</v>
      </c>
      <c r="J72">
        <v>32</v>
      </c>
      <c r="K72" t="str">
        <f t="shared" si="0"/>
        <v>Below</v>
      </c>
      <c r="L72" t="str">
        <f t="shared" si="1"/>
        <v>Average</v>
      </c>
      <c r="M72" t="b">
        <f t="shared" si="2"/>
        <v>0</v>
      </c>
      <c r="N72" t="b">
        <f t="shared" si="3"/>
        <v>0</v>
      </c>
      <c r="O72" t="b">
        <f>NOT(E72="MARKETING")</f>
        <v>1</v>
      </c>
      <c r="P72">
        <f t="shared" si="4"/>
        <v>9082950</v>
      </c>
      <c r="Q72">
        <f t="shared" si="5"/>
        <v>6883127</v>
      </c>
      <c r="R72">
        <f t="shared" si="6"/>
        <v>172</v>
      </c>
      <c r="S72">
        <f t="shared" si="7"/>
        <v>89</v>
      </c>
      <c r="T72">
        <f t="shared" si="8"/>
        <v>55100.743315508022</v>
      </c>
      <c r="U72">
        <f t="shared" si="9"/>
        <v>25803.6640625</v>
      </c>
      <c r="V72">
        <f t="shared" si="10"/>
        <v>79673</v>
      </c>
      <c r="W72">
        <f t="shared" si="11"/>
        <v>30765</v>
      </c>
      <c r="X72">
        <f>VLOOKUP(A72, Sheet1!A71:F1071, 6, FALSE)</f>
        <v>40537</v>
      </c>
      <c r="Y72">
        <f>VLOOKUP(A72, Sheet1!A71:F1071,6,FALSE)</f>
        <v>40537</v>
      </c>
    </row>
    <row r="73">
      <c r="A73">
        <v>72</v>
      </c>
      <c r="B73" t="s">
        <v>107</v>
      </c>
      <c r="C73">
        <v>60</v>
      </c>
      <c r="D73" t="s">
        <v>27</v>
      </c>
      <c r="E73" t="s">
        <v>43</v>
      </c>
      <c r="F73">
        <v>46860</v>
      </c>
      <c r="G73" s="2">
        <v>43135</v>
      </c>
      <c r="H73">
        <v>23354</v>
      </c>
      <c r="I73" t="s">
        <v>34</v>
      </c>
      <c r="J73">
        <v>30</v>
      </c>
      <c r="K73" t="str">
        <f t="shared" si="0"/>
        <v>Below</v>
      </c>
      <c r="L73" t="str">
        <f t="shared" si="1"/>
        <v>Average</v>
      </c>
      <c r="M73" t="b">
        <f t="shared" si="2"/>
        <v>0</v>
      </c>
      <c r="N73" t="b">
        <f t="shared" si="3"/>
        <v>1</v>
      </c>
      <c r="O73" t="b">
        <f>NOT(E73="MARKETING")</f>
        <v>1</v>
      </c>
      <c r="P73">
        <f t="shared" si="4"/>
        <v>9042413</v>
      </c>
      <c r="Q73">
        <f t="shared" si="5"/>
        <v>6883127</v>
      </c>
      <c r="R73">
        <f t="shared" si="6"/>
        <v>172</v>
      </c>
      <c r="S73">
        <f t="shared" si="7"/>
        <v>89</v>
      </c>
      <c r="T73">
        <f t="shared" si="8"/>
        <v>55100.743315508022</v>
      </c>
      <c r="U73">
        <f t="shared" si="9"/>
        <v>25803.6640625</v>
      </c>
      <c r="V73">
        <f t="shared" si="10"/>
        <v>79673</v>
      </c>
      <c r="W73">
        <f t="shared" si="11"/>
        <v>30765</v>
      </c>
      <c r="X73">
        <f>VLOOKUP(A73, Sheet1!A72:F1072, 6, FALSE)</f>
        <v>46860</v>
      </c>
      <c r="Y73">
        <f>VLOOKUP(A73, Sheet1!A72:F1072,6,FALSE)</f>
        <v>46860</v>
      </c>
    </row>
    <row r="74">
      <c r="A74">
        <v>73</v>
      </c>
      <c r="B74" t="s">
        <v>108</v>
      </c>
      <c r="C74">
        <v>22</v>
      </c>
      <c r="D74" t="s">
        <v>27</v>
      </c>
      <c r="E74" t="s">
        <v>38</v>
      </c>
      <c r="F74">
        <v>36411</v>
      </c>
      <c r="G74" s="2">
        <v>43101</v>
      </c>
      <c r="H74">
        <v>19230</v>
      </c>
      <c r="I74" t="s">
        <v>44</v>
      </c>
      <c r="J74">
        <v>26</v>
      </c>
      <c r="K74" t="str">
        <f t="shared" si="0"/>
        <v>Below</v>
      </c>
      <c r="L74" t="str">
        <f t="shared" si="1"/>
        <v>Pooe</v>
      </c>
      <c r="M74" t="b">
        <f t="shared" si="2"/>
        <v>0</v>
      </c>
      <c r="N74" t="b">
        <f t="shared" si="3"/>
        <v>0</v>
      </c>
      <c r="O74" t="b">
        <f>NOT(E74="MARKETING")</f>
        <v>1</v>
      </c>
      <c r="P74">
        <f t="shared" si="4"/>
        <v>9042413</v>
      </c>
      <c r="Q74">
        <f t="shared" si="5"/>
        <v>6883127</v>
      </c>
      <c r="R74">
        <f t="shared" si="6"/>
        <v>172</v>
      </c>
      <c r="S74">
        <f t="shared" si="7"/>
        <v>89</v>
      </c>
      <c r="T74">
        <f t="shared" si="8"/>
        <v>55100.743315508022</v>
      </c>
      <c r="U74">
        <f t="shared" si="9"/>
        <v>25803.6640625</v>
      </c>
      <c r="V74">
        <f t="shared" si="10"/>
        <v>79673</v>
      </c>
      <c r="W74">
        <f t="shared" si="11"/>
        <v>30765</v>
      </c>
      <c r="X74">
        <f>VLOOKUP(A74, Sheet1!A73:F1073, 6, FALSE)</f>
        <v>36411</v>
      </c>
      <c r="Y74">
        <f>VLOOKUP(A74, Sheet1!A73:F1073,6,FALSE)</f>
        <v>36411</v>
      </c>
    </row>
    <row r="75">
      <c r="A75">
        <v>74</v>
      </c>
      <c r="B75" t="s">
        <v>109</v>
      </c>
      <c r="C75">
        <v>42</v>
      </c>
      <c r="D75" t="s">
        <v>31</v>
      </c>
      <c r="E75" t="s">
        <v>28</v>
      </c>
      <c r="F75">
        <v>55874</v>
      </c>
      <c r="G75" s="2">
        <v>41934</v>
      </c>
      <c r="H75">
        <v>23162</v>
      </c>
      <c r="I75" t="s">
        <v>36</v>
      </c>
      <c r="J75">
        <v>24</v>
      </c>
      <c r="K75" t="str">
        <f t="shared" si="0"/>
        <v>Above</v>
      </c>
      <c r="L75" t="str">
        <f t="shared" si="1"/>
        <v>Pooe</v>
      </c>
      <c r="M75" t="b">
        <f t="shared" si="2"/>
        <v>0</v>
      </c>
      <c r="N75" t="b">
        <f t="shared" si="3"/>
        <v>0</v>
      </c>
      <c r="O75" t="b">
        <f>NOT(E75="MARKETING")</f>
        <v>0</v>
      </c>
      <c r="P75">
        <f t="shared" si="4"/>
        <v>9042413</v>
      </c>
      <c r="Q75">
        <f t="shared" si="5"/>
        <v>6883127</v>
      </c>
      <c r="R75">
        <f t="shared" si="6"/>
        <v>172</v>
      </c>
      <c r="S75">
        <f t="shared" si="7"/>
        <v>88</v>
      </c>
      <c r="T75">
        <f t="shared" si="8"/>
        <v>55100.743315508022</v>
      </c>
      <c r="U75">
        <f t="shared" si="9"/>
        <v>25803.6640625</v>
      </c>
      <c r="V75">
        <f t="shared" si="10"/>
        <v>79673</v>
      </c>
      <c r="W75">
        <f t="shared" si="11"/>
        <v>30765</v>
      </c>
      <c r="X75">
        <f>VLOOKUP(A75, Sheet1!A74:F1074, 6, FALSE)</f>
        <v>55874</v>
      </c>
      <c r="Y75">
        <f>VLOOKUP(A75, Sheet1!A74:F1074,6,FALSE)</f>
        <v>55874</v>
      </c>
    </row>
    <row r="76">
      <c r="A76">
        <v>75</v>
      </c>
      <c r="B76" t="s">
        <v>110</v>
      </c>
      <c r="C76">
        <v>28</v>
      </c>
      <c r="D76" t="s">
        <v>31</v>
      </c>
      <c r="E76" t="s">
        <v>38</v>
      </c>
      <c r="F76">
        <v>67679</v>
      </c>
      <c r="G76" s="2">
        <v>44641</v>
      </c>
      <c r="H76">
        <v>12189</v>
      </c>
      <c r="I76" t="s">
        <v>44</v>
      </c>
      <c r="J76">
        <v>42</v>
      </c>
      <c r="K76" t="str">
        <f t="shared" si="0"/>
        <v>Above</v>
      </c>
      <c r="L76" t="str">
        <f t="shared" si="1"/>
        <v>Good</v>
      </c>
      <c r="M76" t="b">
        <f t="shared" si="2"/>
        <v>0</v>
      </c>
      <c r="N76" t="b">
        <f t="shared" si="3"/>
        <v>1</v>
      </c>
      <c r="O76" t="b">
        <f>NOT(E76="MARKETING")</f>
        <v>1</v>
      </c>
      <c r="P76">
        <f t="shared" si="4"/>
        <v>9042413</v>
      </c>
      <c r="Q76">
        <f t="shared" si="5"/>
        <v>6883127</v>
      </c>
      <c r="R76">
        <f t="shared" si="6"/>
        <v>172</v>
      </c>
      <c r="S76">
        <f t="shared" si="7"/>
        <v>88</v>
      </c>
      <c r="T76">
        <f t="shared" si="8"/>
        <v>55096.586021505376</v>
      </c>
      <c r="U76">
        <f t="shared" si="9"/>
        <v>25803.6640625</v>
      </c>
      <c r="V76">
        <f t="shared" si="10"/>
        <v>79673</v>
      </c>
      <c r="W76">
        <f t="shared" si="11"/>
        <v>30765</v>
      </c>
      <c r="X76">
        <f>VLOOKUP(A76, Sheet1!A75:F1075, 6, FALSE)</f>
        <v>67679</v>
      </c>
      <c r="Y76">
        <f>VLOOKUP(A76, Sheet1!A75:F1075,6,FALSE)</f>
        <v>67679</v>
      </c>
    </row>
    <row r="77">
      <c r="A77">
        <v>76</v>
      </c>
      <c r="B77" t="s">
        <v>111</v>
      </c>
      <c r="C77">
        <v>59</v>
      </c>
      <c r="D77" t="s">
        <v>27</v>
      </c>
      <c r="E77" t="s">
        <v>43</v>
      </c>
      <c r="F77">
        <v>74053</v>
      </c>
      <c r="G77" s="2">
        <v>45185</v>
      </c>
      <c r="H77">
        <v>16214</v>
      </c>
      <c r="I77" t="s">
        <v>44</v>
      </c>
      <c r="J77">
        <v>59</v>
      </c>
      <c r="K77" t="str">
        <f t="shared" si="0"/>
        <v>Above</v>
      </c>
      <c r="L77" t="str">
        <f t="shared" si="1"/>
        <v>Excellent</v>
      </c>
      <c r="M77" t="b">
        <f t="shared" si="2"/>
        <v>0</v>
      </c>
      <c r="N77" t="b">
        <f t="shared" si="3"/>
        <v>1</v>
      </c>
      <c r="O77" t="b">
        <f>NOT(E77="MARKETING")</f>
        <v>1</v>
      </c>
      <c r="P77">
        <f t="shared" si="4"/>
        <v>9042413</v>
      </c>
      <c r="Q77">
        <f t="shared" si="5"/>
        <v>6883127</v>
      </c>
      <c r="R77">
        <f t="shared" si="6"/>
        <v>172</v>
      </c>
      <c r="S77">
        <f t="shared" si="7"/>
        <v>88</v>
      </c>
      <c r="T77">
        <f t="shared" si="8"/>
        <v>55096.586021505376</v>
      </c>
      <c r="U77">
        <f t="shared" si="9"/>
        <v>25803.6640625</v>
      </c>
      <c r="V77">
        <f t="shared" si="10"/>
        <v>79673</v>
      </c>
      <c r="W77">
        <f t="shared" si="11"/>
        <v>30765</v>
      </c>
      <c r="X77">
        <f>VLOOKUP(A77, Sheet1!A76:F1076, 6, FALSE)</f>
        <v>74053</v>
      </c>
      <c r="Y77">
        <f>VLOOKUP(A77, Sheet1!A76:F1076,6,FALSE)</f>
        <v>74053</v>
      </c>
    </row>
    <row r="78">
      <c r="A78">
        <v>77</v>
      </c>
      <c r="B78" t="s">
        <v>112</v>
      </c>
      <c r="C78">
        <v>52</v>
      </c>
      <c r="D78" t="s">
        <v>27</v>
      </c>
      <c r="E78" t="s">
        <v>38</v>
      </c>
      <c r="F78">
        <v>50342</v>
      </c>
      <c r="G78" s="2">
        <v>44657</v>
      </c>
      <c r="H78">
        <v>20241</v>
      </c>
      <c r="I78" t="s">
        <v>34</v>
      </c>
      <c r="J78">
        <v>47</v>
      </c>
      <c r="K78" t="str">
        <f t="shared" si="0"/>
        <v>Above</v>
      </c>
      <c r="L78" t="str">
        <f t="shared" si="1"/>
        <v>Good</v>
      </c>
      <c r="M78" t="b">
        <f t="shared" si="2"/>
        <v>0</v>
      </c>
      <c r="N78" t="b">
        <f t="shared" si="3"/>
        <v>0</v>
      </c>
      <c r="O78" t="b">
        <f>NOT(E78="MARKETING")</f>
        <v>1</v>
      </c>
      <c r="P78">
        <f t="shared" si="4"/>
        <v>9042413</v>
      </c>
      <c r="Q78">
        <f t="shared" si="5"/>
        <v>6809074</v>
      </c>
      <c r="R78">
        <f t="shared" si="6"/>
        <v>172</v>
      </c>
      <c r="S78">
        <f t="shared" si="7"/>
        <v>88</v>
      </c>
      <c r="T78">
        <f t="shared" si="8"/>
        <v>55096.586021505376</v>
      </c>
      <c r="U78">
        <f t="shared" si="9"/>
        <v>25803.6640625</v>
      </c>
      <c r="V78">
        <f t="shared" si="10"/>
        <v>79673</v>
      </c>
      <c r="W78">
        <f t="shared" si="11"/>
        <v>30765</v>
      </c>
      <c r="X78">
        <f>VLOOKUP(A78, Sheet1!A77:F1077, 6, FALSE)</f>
        <v>50342</v>
      </c>
      <c r="Y78">
        <f>VLOOKUP(A78, Sheet1!A77:F1077,6,FALSE)</f>
        <v>50342</v>
      </c>
    </row>
    <row r="79">
      <c r="A79">
        <v>78</v>
      </c>
      <c r="B79" t="s">
        <v>113</v>
      </c>
      <c r="C79">
        <v>55</v>
      </c>
      <c r="D79" t="s">
        <v>27</v>
      </c>
      <c r="E79" t="s">
        <v>32</v>
      </c>
      <c r="F79">
        <v>60541</v>
      </c>
      <c r="G79" s="2">
        <v>43486</v>
      </c>
      <c r="H79">
        <v>27473</v>
      </c>
      <c r="I79" t="s">
        <v>34</v>
      </c>
      <c r="J79">
        <v>40</v>
      </c>
      <c r="K79" t="str">
        <f t="shared" si="0"/>
        <v>Above</v>
      </c>
      <c r="L79" t="str">
        <f t="shared" si="1"/>
        <v>Good</v>
      </c>
      <c r="M79" t="b">
        <f t="shared" si="2"/>
        <v>0</v>
      </c>
      <c r="N79" t="b">
        <f t="shared" si="3"/>
        <v>1</v>
      </c>
      <c r="O79" t="b">
        <f>NOT(E79="MARKETING")</f>
        <v>1</v>
      </c>
      <c r="P79">
        <f t="shared" si="4"/>
        <v>9042413</v>
      </c>
      <c r="Q79">
        <f t="shared" si="5"/>
        <v>6809074</v>
      </c>
      <c r="R79">
        <f t="shared" si="6"/>
        <v>172</v>
      </c>
      <c r="S79">
        <f t="shared" si="7"/>
        <v>87</v>
      </c>
      <c r="T79">
        <f t="shared" si="8"/>
        <v>55096.586021505376</v>
      </c>
      <c r="U79">
        <f t="shared" si="9"/>
        <v>25803.6640625</v>
      </c>
      <c r="V79">
        <f t="shared" si="10"/>
        <v>79673</v>
      </c>
      <c r="W79">
        <f t="shared" si="11"/>
        <v>30765</v>
      </c>
      <c r="X79">
        <f>VLOOKUP(A79, Sheet1!A78:F1078, 6, FALSE)</f>
        <v>60541</v>
      </c>
      <c r="Y79">
        <f>VLOOKUP(A79, Sheet1!A78:F1078,6,FALSE)</f>
        <v>60541</v>
      </c>
    </row>
    <row r="80">
      <c r="A80">
        <v>79</v>
      </c>
      <c r="B80" t="s">
        <v>114</v>
      </c>
      <c r="C80">
        <v>44</v>
      </c>
      <c r="D80" t="s">
        <v>27</v>
      </c>
      <c r="E80" t="s">
        <v>43</v>
      </c>
      <c r="F80">
        <v>63784</v>
      </c>
      <c r="G80" s="2">
        <v>43054</v>
      </c>
      <c r="H80">
        <v>10152</v>
      </c>
      <c r="I80" t="s">
        <v>36</v>
      </c>
      <c r="J80">
        <v>24</v>
      </c>
      <c r="K80" t="str">
        <f t="shared" si="0"/>
        <v>Above</v>
      </c>
      <c r="L80" t="str">
        <f t="shared" si="1"/>
        <v>Pooe</v>
      </c>
      <c r="M80" t="b">
        <f t="shared" si="2"/>
        <v>0</v>
      </c>
      <c r="N80" t="b">
        <f t="shared" si="3"/>
        <v>1</v>
      </c>
      <c r="O80" t="b">
        <f>NOT(E80="MARKETING")</f>
        <v>1</v>
      </c>
      <c r="P80">
        <f t="shared" si="4"/>
        <v>9042413</v>
      </c>
      <c r="Q80">
        <f t="shared" si="5"/>
        <v>6809074</v>
      </c>
      <c r="R80">
        <f t="shared" si="6"/>
        <v>171</v>
      </c>
      <c r="S80">
        <f t="shared" si="7"/>
        <v>87</v>
      </c>
      <c r="T80">
        <f t="shared" si="8"/>
        <v>55096.586021505376</v>
      </c>
      <c r="U80">
        <f t="shared" si="9"/>
        <v>25803.6640625</v>
      </c>
      <c r="V80">
        <f t="shared" si="10"/>
        <v>79673</v>
      </c>
      <c r="W80">
        <f t="shared" si="11"/>
        <v>30765</v>
      </c>
      <c r="X80">
        <f>VLOOKUP(A80, Sheet1!A79:F1079, 6, FALSE)</f>
        <v>63784</v>
      </c>
      <c r="Y80">
        <f>VLOOKUP(A80, Sheet1!A79:F1079,6,FALSE)</f>
        <v>63784</v>
      </c>
    </row>
    <row r="81">
      <c r="A81">
        <v>80</v>
      </c>
      <c r="B81" t="s">
        <v>115</v>
      </c>
      <c r="C81">
        <v>58</v>
      </c>
      <c r="D81" t="s">
        <v>31</v>
      </c>
      <c r="E81" t="s">
        <v>7</v>
      </c>
      <c r="F81">
        <v>33820</v>
      </c>
      <c r="G81" s="2">
        <v>42300</v>
      </c>
      <c r="H81">
        <v>30735</v>
      </c>
      <c r="I81" t="s">
        <v>44</v>
      </c>
      <c r="J81">
        <v>36</v>
      </c>
      <c r="K81" t="str">
        <f t="shared" si="0"/>
        <v>Below</v>
      </c>
      <c r="L81" t="str">
        <f t="shared" si="1"/>
        <v>Average</v>
      </c>
      <c r="M81" t="b">
        <f t="shared" si="2"/>
        <v>0</v>
      </c>
      <c r="N81" t="b">
        <f t="shared" si="3"/>
        <v>0</v>
      </c>
      <c r="O81" t="b">
        <f>NOT(E81="MARKETING")</f>
        <v>1</v>
      </c>
      <c r="P81">
        <f t="shared" si="4"/>
        <v>9042413</v>
      </c>
      <c r="Q81">
        <f t="shared" si="5"/>
        <v>6809074</v>
      </c>
      <c r="R81">
        <f t="shared" si="6"/>
        <v>171</v>
      </c>
      <c r="S81">
        <f t="shared" si="7"/>
        <v>87</v>
      </c>
      <c r="T81">
        <f t="shared" si="8"/>
        <v>55096.586021505376</v>
      </c>
      <c r="U81">
        <f t="shared" si="9"/>
        <v>25803.6640625</v>
      </c>
      <c r="V81">
        <f t="shared" si="10"/>
        <v>79673</v>
      </c>
      <c r="W81">
        <f t="shared" si="11"/>
        <v>30765</v>
      </c>
      <c r="X81">
        <f>VLOOKUP(A81, Sheet1!A80:F1080, 6, FALSE)</f>
        <v>33820</v>
      </c>
      <c r="Y81">
        <f>VLOOKUP(A81, Sheet1!A80:F1080,6,FALSE)</f>
        <v>33820</v>
      </c>
    </row>
    <row r="82">
      <c r="A82">
        <v>81</v>
      </c>
      <c r="B82" t="s">
        <v>116</v>
      </c>
      <c r="C82">
        <v>20</v>
      </c>
      <c r="D82" t="s">
        <v>27</v>
      </c>
      <c r="E82" t="s">
        <v>38</v>
      </c>
      <c r="F82">
        <v>70004</v>
      </c>
      <c r="G82" s="2">
        <v>44520</v>
      </c>
      <c r="H82">
        <v>14484</v>
      </c>
      <c r="I82" t="s">
        <v>44</v>
      </c>
      <c r="J82">
        <v>38</v>
      </c>
      <c r="K82" t="str">
        <f t="shared" si="0"/>
        <v>Above</v>
      </c>
      <c r="L82" t="str">
        <f t="shared" si="1"/>
        <v>Average</v>
      </c>
      <c r="M82" t="b">
        <f t="shared" si="2"/>
        <v>0</v>
      </c>
      <c r="N82" t="b">
        <f t="shared" si="3"/>
        <v>1</v>
      </c>
      <c r="O82" t="b">
        <f>NOT(E82="MARKETING")</f>
        <v>1</v>
      </c>
      <c r="P82">
        <f t="shared" si="4"/>
        <v>9008593</v>
      </c>
      <c r="Q82">
        <f t="shared" si="5"/>
        <v>6809074</v>
      </c>
      <c r="R82">
        <f t="shared" si="6"/>
        <v>171</v>
      </c>
      <c r="S82">
        <f t="shared" si="7"/>
        <v>87</v>
      </c>
      <c r="T82">
        <f t="shared" si="8"/>
        <v>55096.586021505376</v>
      </c>
      <c r="U82">
        <f t="shared" si="9"/>
        <v>25803.6640625</v>
      </c>
      <c r="V82">
        <f t="shared" si="10"/>
        <v>79673</v>
      </c>
      <c r="W82">
        <f t="shared" si="11"/>
        <v>30765</v>
      </c>
      <c r="X82">
        <f>VLOOKUP(A82, Sheet1!A81:F1081, 6, FALSE)</f>
        <v>70004</v>
      </c>
      <c r="Y82">
        <f>VLOOKUP(A82, Sheet1!A81:F1081,6,FALSE)</f>
        <v>70004</v>
      </c>
    </row>
    <row r="83">
      <c r="A83">
        <v>82</v>
      </c>
      <c r="B83" t="s">
        <v>117</v>
      </c>
      <c r="C83">
        <v>49</v>
      </c>
      <c r="D83" t="s">
        <v>31</v>
      </c>
      <c r="E83" t="s">
        <v>43</v>
      </c>
      <c r="F83">
        <v>75660</v>
      </c>
      <c r="G83" s="2">
        <v>42481</v>
      </c>
      <c r="H83">
        <v>30132</v>
      </c>
      <c r="I83" t="s">
        <v>34</v>
      </c>
      <c r="J83">
        <v>55</v>
      </c>
      <c r="K83" t="str">
        <f t="shared" si="0"/>
        <v>Above</v>
      </c>
      <c r="L83" t="str">
        <f t="shared" si="1"/>
        <v>Excellent</v>
      </c>
      <c r="M83" t="b">
        <f t="shared" si="2"/>
        <v>0</v>
      </c>
      <c r="N83" t="b">
        <f t="shared" si="3"/>
        <v>1</v>
      </c>
      <c r="O83" t="b">
        <f>NOT(E83="MARKETING")</f>
        <v>1</v>
      </c>
      <c r="P83">
        <f t="shared" si="4"/>
        <v>9008593</v>
      </c>
      <c r="Q83">
        <f t="shared" si="5"/>
        <v>6809074</v>
      </c>
      <c r="R83">
        <f t="shared" si="6"/>
        <v>171</v>
      </c>
      <c r="S83">
        <f t="shared" si="7"/>
        <v>86</v>
      </c>
      <c r="T83">
        <f t="shared" si="8"/>
        <v>55096.586021505376</v>
      </c>
      <c r="U83">
        <f t="shared" si="9"/>
        <v>25803.6640625</v>
      </c>
      <c r="V83">
        <f t="shared" si="10"/>
        <v>79673</v>
      </c>
      <c r="W83">
        <f t="shared" si="11"/>
        <v>30765</v>
      </c>
      <c r="X83">
        <f>VLOOKUP(A83, Sheet1!A82:F1082, 6, FALSE)</f>
        <v>75660</v>
      </c>
      <c r="Y83">
        <f>VLOOKUP(A83, Sheet1!A82:F1082,6,FALSE)</f>
        <v>75660</v>
      </c>
    </row>
    <row r="84">
      <c r="A84">
        <v>83</v>
      </c>
      <c r="B84" t="s">
        <v>118</v>
      </c>
      <c r="C84">
        <v>27</v>
      </c>
      <c r="D84" t="s">
        <v>27</v>
      </c>
      <c r="E84" t="s">
        <v>32</v>
      </c>
      <c r="F84">
        <v>61982</v>
      </c>
      <c r="G84" s="2">
        <v>45312</v>
      </c>
      <c r="H84">
        <v>21436</v>
      </c>
      <c r="I84" t="s">
        <v>44</v>
      </c>
      <c r="J84">
        <v>27</v>
      </c>
      <c r="K84" t="str">
        <f t="shared" si="0"/>
        <v>Above</v>
      </c>
      <c r="L84" t="str">
        <f t="shared" si="1"/>
        <v>Pooe</v>
      </c>
      <c r="M84" t="b">
        <f t="shared" si="2"/>
        <v>0</v>
      </c>
      <c r="N84" t="b">
        <f t="shared" si="3"/>
        <v>1</v>
      </c>
      <c r="O84" t="b">
        <f>NOT(E84="MARKETING")</f>
        <v>1</v>
      </c>
      <c r="P84">
        <f t="shared" si="4"/>
        <v>9008593</v>
      </c>
      <c r="Q84">
        <f t="shared" si="5"/>
        <v>6733414</v>
      </c>
      <c r="R84">
        <f t="shared" si="6"/>
        <v>171</v>
      </c>
      <c r="S84">
        <f t="shared" si="7"/>
        <v>86</v>
      </c>
      <c r="T84">
        <f t="shared" si="8"/>
        <v>55096.586021505376</v>
      </c>
      <c r="U84">
        <f t="shared" si="9"/>
        <v>25803.6640625</v>
      </c>
      <c r="V84">
        <f t="shared" si="10"/>
        <v>79673</v>
      </c>
      <c r="W84">
        <f t="shared" si="11"/>
        <v>30765</v>
      </c>
      <c r="X84">
        <f>VLOOKUP(A84, Sheet1!A83:F1083, 6, FALSE)</f>
        <v>61982</v>
      </c>
      <c r="Y84">
        <f>VLOOKUP(A84, Sheet1!A83:F1083,6,FALSE)</f>
        <v>61982</v>
      </c>
    </row>
    <row r="85">
      <c r="A85">
        <v>84</v>
      </c>
      <c r="B85" t="s">
        <v>119</v>
      </c>
      <c r="C85">
        <v>41</v>
      </c>
      <c r="D85" t="s">
        <v>31</v>
      </c>
      <c r="E85" t="s">
        <v>38</v>
      </c>
      <c r="F85">
        <v>41244</v>
      </c>
      <c r="G85" s="2">
        <v>43405</v>
      </c>
      <c r="H85">
        <v>25368</v>
      </c>
      <c r="I85" t="s">
        <v>29</v>
      </c>
      <c r="J85">
        <v>22</v>
      </c>
      <c r="K85" t="str">
        <f t="shared" si="0"/>
        <v>Below</v>
      </c>
      <c r="L85" t="str">
        <f t="shared" si="1"/>
        <v>Pooe</v>
      </c>
      <c r="M85" t="b">
        <f t="shared" si="2"/>
        <v>0</v>
      </c>
      <c r="N85" t="b">
        <f t="shared" si="3"/>
        <v>0</v>
      </c>
      <c r="O85" t="b">
        <f>NOT(E85="MARKETING")</f>
        <v>1</v>
      </c>
      <c r="P85">
        <f t="shared" si="4"/>
        <v>9008593</v>
      </c>
      <c r="Q85">
        <f t="shared" si="5"/>
        <v>6733414</v>
      </c>
      <c r="R85">
        <f t="shared" si="6"/>
        <v>170</v>
      </c>
      <c r="S85">
        <f t="shared" si="7"/>
        <v>86</v>
      </c>
      <c r="T85">
        <f t="shared" si="8"/>
        <v>55096.586021505376</v>
      </c>
      <c r="U85">
        <f t="shared" si="9"/>
        <v>25803.6640625</v>
      </c>
      <c r="V85">
        <f t="shared" si="10"/>
        <v>79673</v>
      </c>
      <c r="W85">
        <f t="shared" si="11"/>
        <v>30765</v>
      </c>
      <c r="X85">
        <f>VLOOKUP(A85, Sheet1!A84:F1084, 6, FALSE)</f>
        <v>41244</v>
      </c>
      <c r="Y85">
        <f>VLOOKUP(A85, Sheet1!A84:F1084,6,FALSE)</f>
        <v>41244</v>
      </c>
    </row>
    <row r="86">
      <c r="A86">
        <v>85</v>
      </c>
      <c r="B86" t="s">
        <v>120</v>
      </c>
      <c r="C86">
        <v>54</v>
      </c>
      <c r="D86" t="s">
        <v>27</v>
      </c>
      <c r="E86" t="s">
        <v>38</v>
      </c>
      <c r="F86">
        <v>43477</v>
      </c>
      <c r="G86" s="2">
        <v>43590</v>
      </c>
      <c r="H86">
        <v>35368</v>
      </c>
      <c r="I86" t="s">
        <v>29</v>
      </c>
      <c r="J86">
        <v>60</v>
      </c>
      <c r="K86" t="str">
        <f t="shared" si="0"/>
        <v>Below</v>
      </c>
      <c r="L86" t="str">
        <f t="shared" si="1"/>
        <v>Excellent</v>
      </c>
      <c r="M86" t="b">
        <f t="shared" si="2"/>
        <v>0</v>
      </c>
      <c r="N86" t="b">
        <f t="shared" si="3"/>
        <v>0</v>
      </c>
      <c r="O86" t="b">
        <f>NOT(E86="MARKETING")</f>
        <v>1</v>
      </c>
      <c r="P86">
        <f t="shared" si="4"/>
        <v>9008593</v>
      </c>
      <c r="Q86">
        <f t="shared" si="5"/>
        <v>6733414</v>
      </c>
      <c r="R86">
        <f t="shared" si="6"/>
        <v>170</v>
      </c>
      <c r="S86">
        <f t="shared" si="7"/>
        <v>86</v>
      </c>
      <c r="T86">
        <f t="shared" si="8"/>
        <v>55096.586021505376</v>
      </c>
      <c r="U86">
        <f t="shared" si="9"/>
        <v>25803.6640625</v>
      </c>
      <c r="V86">
        <f t="shared" si="10"/>
        <v>79673</v>
      </c>
      <c r="W86">
        <f t="shared" si="11"/>
        <v>30765</v>
      </c>
      <c r="X86">
        <f>VLOOKUP(A86, Sheet1!A85:F1085, 6, FALSE)</f>
        <v>43477</v>
      </c>
      <c r="Y86">
        <f>VLOOKUP(A86, Sheet1!A85:F1085,6,FALSE)</f>
        <v>43477</v>
      </c>
    </row>
    <row r="87">
      <c r="A87">
        <v>86</v>
      </c>
      <c r="B87" t="s">
        <v>121</v>
      </c>
      <c r="C87">
        <v>34</v>
      </c>
      <c r="D87" t="s">
        <v>31</v>
      </c>
      <c r="E87" t="s">
        <v>7</v>
      </c>
      <c r="F87">
        <v>65403</v>
      </c>
      <c r="G87" s="2">
        <v>44740</v>
      </c>
      <c r="H87">
        <v>19120</v>
      </c>
      <c r="I87" t="s">
        <v>36</v>
      </c>
      <c r="J87">
        <v>44</v>
      </c>
      <c r="K87" t="str">
        <f t="shared" si="0"/>
        <v>Above</v>
      </c>
      <c r="L87" t="str">
        <f t="shared" si="1"/>
        <v>Good</v>
      </c>
      <c r="M87" t="b">
        <f t="shared" si="2"/>
        <v>0</v>
      </c>
      <c r="N87" t="b">
        <f t="shared" si="3"/>
        <v>1</v>
      </c>
      <c r="O87" t="b">
        <f>NOT(E87="MARKETING")</f>
        <v>1</v>
      </c>
      <c r="P87">
        <f t="shared" si="4"/>
        <v>9008593</v>
      </c>
      <c r="Q87">
        <f t="shared" si="5"/>
        <v>6733414</v>
      </c>
      <c r="R87">
        <f t="shared" si="6"/>
        <v>170</v>
      </c>
      <c r="S87">
        <f t="shared" si="7"/>
        <v>85</v>
      </c>
      <c r="T87">
        <f t="shared" si="8"/>
        <v>55096.586021505376</v>
      </c>
      <c r="U87">
        <f t="shared" si="9"/>
        <v>25728.354330708662</v>
      </c>
      <c r="V87">
        <f t="shared" si="10"/>
        <v>79673</v>
      </c>
      <c r="W87">
        <f t="shared" si="11"/>
        <v>30765</v>
      </c>
      <c r="X87">
        <f>VLOOKUP(A87, Sheet1!A86:F1086, 6, FALSE)</f>
        <v>65403</v>
      </c>
      <c r="Y87">
        <f>VLOOKUP(A87, Sheet1!A86:F1086,6,FALSE)</f>
        <v>65403</v>
      </c>
    </row>
    <row r="88">
      <c r="A88">
        <v>87</v>
      </c>
      <c r="B88" t="s">
        <v>122</v>
      </c>
      <c r="C88">
        <v>43</v>
      </c>
      <c r="D88" t="s">
        <v>31</v>
      </c>
      <c r="E88" t="s">
        <v>32</v>
      </c>
      <c r="F88">
        <v>74200</v>
      </c>
      <c r="G88" s="2">
        <v>43529</v>
      </c>
      <c r="H88">
        <v>32735</v>
      </c>
      <c r="I88" t="s">
        <v>34</v>
      </c>
      <c r="J88">
        <v>60</v>
      </c>
      <c r="K88" t="str">
        <f t="shared" si="0"/>
        <v>Above</v>
      </c>
      <c r="L88" t="str">
        <f t="shared" si="1"/>
        <v>Excellent</v>
      </c>
      <c r="M88" t="b">
        <f t="shared" si="2"/>
        <v>0</v>
      </c>
      <c r="N88" t="b">
        <f t="shared" si="3"/>
        <v>1</v>
      </c>
      <c r="O88" t="b">
        <f>NOT(E88="MARKETING")</f>
        <v>1</v>
      </c>
      <c r="P88">
        <f t="shared" si="4"/>
        <v>8943190</v>
      </c>
      <c r="Q88">
        <f t="shared" si="5"/>
        <v>6733414</v>
      </c>
      <c r="R88">
        <f t="shared" si="6"/>
        <v>170</v>
      </c>
      <c r="S88">
        <f t="shared" si="7"/>
        <v>85</v>
      </c>
      <c r="T88">
        <f t="shared" si="8"/>
        <v>55096.586021505376</v>
      </c>
      <c r="U88">
        <f t="shared" si="9"/>
        <v>25728.354330708662</v>
      </c>
      <c r="V88">
        <f t="shared" si="10"/>
        <v>79673</v>
      </c>
      <c r="W88">
        <f t="shared" si="11"/>
        <v>30765</v>
      </c>
      <c r="X88">
        <f>VLOOKUP(A88, Sheet1!A87:F1087, 6, FALSE)</f>
        <v>74200</v>
      </c>
      <c r="Y88">
        <f>VLOOKUP(A88, Sheet1!A87:F1087,6,FALSE)</f>
        <v>74200</v>
      </c>
    </row>
    <row r="89">
      <c r="A89">
        <v>88</v>
      </c>
      <c r="B89" t="s">
        <v>123</v>
      </c>
      <c r="C89">
        <v>41</v>
      </c>
      <c r="D89" t="s">
        <v>31</v>
      </c>
      <c r="E89" t="s">
        <v>43</v>
      </c>
      <c r="F89">
        <v>41263</v>
      </c>
      <c r="G89" s="2">
        <v>45015</v>
      </c>
      <c r="H89">
        <v>25952</v>
      </c>
      <c r="I89" t="s">
        <v>29</v>
      </c>
      <c r="J89">
        <v>20</v>
      </c>
      <c r="K89" t="str">
        <f t="shared" si="0"/>
        <v>Below</v>
      </c>
      <c r="L89" t="str">
        <f t="shared" si="1"/>
        <v>Pooe</v>
      </c>
      <c r="M89" t="b">
        <f t="shared" si="2"/>
        <v>0</v>
      </c>
      <c r="N89" t="b">
        <f t="shared" si="3"/>
        <v>1</v>
      </c>
      <c r="O89" t="b">
        <f>NOT(E89="MARKETING")</f>
        <v>1</v>
      </c>
      <c r="P89">
        <f t="shared" si="4"/>
        <v>8943190</v>
      </c>
      <c r="Q89">
        <f t="shared" si="5"/>
        <v>6733414</v>
      </c>
      <c r="R89">
        <f t="shared" si="6"/>
        <v>169</v>
      </c>
      <c r="S89">
        <f t="shared" si="7"/>
        <v>85</v>
      </c>
      <c r="T89">
        <f t="shared" si="8"/>
        <v>55096.586021505376</v>
      </c>
      <c r="U89">
        <f t="shared" si="9"/>
        <v>25728.354330708662</v>
      </c>
      <c r="V89">
        <f t="shared" si="10"/>
        <v>79673</v>
      </c>
      <c r="W89">
        <f t="shared" si="11"/>
        <v>30765</v>
      </c>
      <c r="X89">
        <f>VLOOKUP(A89, Sheet1!A88:F1088, 6, FALSE)</f>
        <v>41263</v>
      </c>
      <c r="Y89">
        <f>VLOOKUP(A89, Sheet1!A88:F1088,6,FALSE)</f>
        <v>41263</v>
      </c>
    </row>
    <row r="90">
      <c r="A90">
        <v>89</v>
      </c>
      <c r="B90" t="s">
        <v>124</v>
      </c>
      <c r="C90">
        <v>57</v>
      </c>
      <c r="D90" t="s">
        <v>31</v>
      </c>
      <c r="E90" t="s">
        <v>43</v>
      </c>
      <c r="F90">
        <v>79178</v>
      </c>
      <c r="G90" s="2">
        <v>42065</v>
      </c>
      <c r="H90">
        <v>39831</v>
      </c>
      <c r="I90" t="s">
        <v>34</v>
      </c>
      <c r="J90">
        <v>25</v>
      </c>
      <c r="K90" t="str">
        <f t="shared" si="0"/>
        <v>Above</v>
      </c>
      <c r="L90" t="str">
        <f t="shared" si="1"/>
        <v>Pooe</v>
      </c>
      <c r="M90" t="b">
        <f t="shared" si="2"/>
        <v>0</v>
      </c>
      <c r="N90" t="b">
        <f t="shared" si="3"/>
        <v>1</v>
      </c>
      <c r="O90" t="b">
        <f>NOT(E90="MARKETING")</f>
        <v>1</v>
      </c>
      <c r="P90">
        <f t="shared" si="4"/>
        <v>8943190</v>
      </c>
      <c r="Q90">
        <f t="shared" si="5"/>
        <v>6733414</v>
      </c>
      <c r="R90">
        <f t="shared" si="6"/>
        <v>169</v>
      </c>
      <c r="S90">
        <f t="shared" si="7"/>
        <v>85</v>
      </c>
      <c r="T90">
        <f t="shared" si="8"/>
        <v>55096.586021505376</v>
      </c>
      <c r="U90">
        <f t="shared" si="9"/>
        <v>25728.354330708662</v>
      </c>
      <c r="V90">
        <f t="shared" si="10"/>
        <v>79673</v>
      </c>
      <c r="W90">
        <f t="shared" si="11"/>
        <v>30765</v>
      </c>
      <c r="X90">
        <f>VLOOKUP(A90, Sheet1!A89:F1089, 6, FALSE)</f>
        <v>79178</v>
      </c>
      <c r="Y90">
        <f>VLOOKUP(A90, Sheet1!A89:F1089,6,FALSE)</f>
        <v>79178</v>
      </c>
    </row>
    <row r="91">
      <c r="A91">
        <v>90</v>
      </c>
      <c r="B91" t="s">
        <v>125</v>
      </c>
      <c r="C91">
        <v>32</v>
      </c>
      <c r="D91" t="s">
        <v>27</v>
      </c>
      <c r="E91" t="s">
        <v>43</v>
      </c>
      <c r="F91">
        <v>57661</v>
      </c>
      <c r="G91" s="2">
        <v>43110</v>
      </c>
      <c r="H91">
        <v>35451</v>
      </c>
      <c r="I91" t="s">
        <v>29</v>
      </c>
      <c r="J91">
        <v>57</v>
      </c>
      <c r="K91" t="str">
        <f t="shared" si="0"/>
        <v>Above</v>
      </c>
      <c r="L91" t="str">
        <f t="shared" si="1"/>
        <v>Excellent</v>
      </c>
      <c r="M91" t="b">
        <f t="shared" si="2"/>
        <v>0</v>
      </c>
      <c r="N91" t="b">
        <f t="shared" si="3"/>
        <v>1</v>
      </c>
      <c r="O91" t="b">
        <f>NOT(E91="MARKETING")</f>
        <v>1</v>
      </c>
      <c r="P91">
        <f t="shared" si="4"/>
        <v>8943190</v>
      </c>
      <c r="Q91">
        <f t="shared" si="5"/>
        <v>6733414</v>
      </c>
      <c r="R91">
        <f t="shared" si="6"/>
        <v>169</v>
      </c>
      <c r="S91">
        <f t="shared" si="7"/>
        <v>85</v>
      </c>
      <c r="T91">
        <f t="shared" si="8"/>
        <v>55096.586021505376</v>
      </c>
      <c r="U91">
        <f t="shared" si="9"/>
        <v>25728.354330708662</v>
      </c>
      <c r="V91">
        <f t="shared" si="10"/>
        <v>79673</v>
      </c>
      <c r="W91">
        <f t="shared" si="11"/>
        <v>30765</v>
      </c>
      <c r="X91">
        <f>VLOOKUP(A91, Sheet1!A90:F1090, 6, FALSE)</f>
        <v>57661</v>
      </c>
      <c r="Y91">
        <f>VLOOKUP(A91, Sheet1!A90:F1090,6,FALSE)</f>
        <v>57661</v>
      </c>
    </row>
    <row r="92">
      <c r="A92">
        <v>91</v>
      </c>
      <c r="B92" t="s">
        <v>126</v>
      </c>
      <c r="C92">
        <v>58</v>
      </c>
      <c r="D92" t="s">
        <v>31</v>
      </c>
      <c r="E92" t="s">
        <v>38</v>
      </c>
      <c r="F92">
        <v>59830</v>
      </c>
      <c r="G92" s="2">
        <v>44778</v>
      </c>
      <c r="H92">
        <v>37401</v>
      </c>
      <c r="I92" t="s">
        <v>34</v>
      </c>
      <c r="J92">
        <v>40</v>
      </c>
      <c r="K92" t="str">
        <f t="shared" si="0"/>
        <v>Above</v>
      </c>
      <c r="L92" t="str">
        <f t="shared" si="1"/>
        <v>Good</v>
      </c>
      <c r="M92" t="b">
        <f t="shared" si="2"/>
        <v>0</v>
      </c>
      <c r="N92" t="b">
        <f t="shared" si="3"/>
        <v>0</v>
      </c>
      <c r="O92" t="b">
        <f>NOT(E92="MARKETING")</f>
        <v>1</v>
      </c>
      <c r="P92">
        <f t="shared" si="4"/>
        <v>8943190</v>
      </c>
      <c r="Q92">
        <f t="shared" si="5"/>
        <v>6675753</v>
      </c>
      <c r="R92">
        <f t="shared" si="6"/>
        <v>169</v>
      </c>
      <c r="S92">
        <f t="shared" si="7"/>
        <v>85</v>
      </c>
      <c r="T92">
        <f t="shared" si="8"/>
        <v>55096.586021505376</v>
      </c>
      <c r="U92">
        <f t="shared" si="9"/>
        <v>25651.190476190477</v>
      </c>
      <c r="V92">
        <f t="shared" si="10"/>
        <v>79673</v>
      </c>
      <c r="W92">
        <f t="shared" si="11"/>
        <v>30765</v>
      </c>
      <c r="X92">
        <f>VLOOKUP(A92, Sheet1!A91:F1091, 6, FALSE)</f>
        <v>59830</v>
      </c>
      <c r="Y92">
        <f>VLOOKUP(A92, Sheet1!A91:F1091,6,FALSE)</f>
        <v>59830</v>
      </c>
    </row>
    <row r="93">
      <c r="A93">
        <v>92</v>
      </c>
      <c r="B93" t="s">
        <v>127</v>
      </c>
      <c r="C93">
        <v>52</v>
      </c>
      <c r="D93" t="s">
        <v>27</v>
      </c>
      <c r="E93" t="s">
        <v>32</v>
      </c>
      <c r="F93">
        <v>64706</v>
      </c>
      <c r="G93" s="2">
        <v>42030</v>
      </c>
      <c r="H93">
        <v>28270</v>
      </c>
      <c r="I93" t="s">
        <v>29</v>
      </c>
      <c r="J93">
        <v>60</v>
      </c>
      <c r="K93" t="str">
        <f t="shared" si="0"/>
        <v>Above</v>
      </c>
      <c r="L93" t="str">
        <f t="shared" si="1"/>
        <v>Excellent</v>
      </c>
      <c r="M93" t="b">
        <f t="shared" si="2"/>
        <v>1</v>
      </c>
      <c r="N93" t="b">
        <f t="shared" si="3"/>
        <v>1</v>
      </c>
      <c r="O93" t="b">
        <f>NOT(E93="MARKETING")</f>
        <v>1</v>
      </c>
      <c r="P93">
        <f t="shared" si="4"/>
        <v>8943190</v>
      </c>
      <c r="Q93">
        <f t="shared" si="5"/>
        <v>6675753</v>
      </c>
      <c r="R93">
        <f t="shared" si="6"/>
        <v>169</v>
      </c>
      <c r="S93">
        <f t="shared" si="7"/>
        <v>85</v>
      </c>
      <c r="T93">
        <f t="shared" si="8"/>
        <v>55096.586021505376</v>
      </c>
      <c r="U93">
        <f t="shared" si="9"/>
        <v>25651.190476190477</v>
      </c>
      <c r="V93">
        <f t="shared" si="10"/>
        <v>79673</v>
      </c>
      <c r="W93">
        <f t="shared" si="11"/>
        <v>30765</v>
      </c>
      <c r="X93">
        <f>VLOOKUP(A93, Sheet1!A92:F1092, 6, FALSE)</f>
        <v>64706</v>
      </c>
      <c r="Y93">
        <f>VLOOKUP(A93, Sheet1!A92:F1092,6,FALSE)</f>
        <v>64706</v>
      </c>
    </row>
    <row r="94">
      <c r="A94">
        <v>93</v>
      </c>
      <c r="B94" t="s">
        <v>128</v>
      </c>
      <c r="C94">
        <v>23</v>
      </c>
      <c r="D94" t="s">
        <v>31</v>
      </c>
      <c r="E94" t="s">
        <v>32</v>
      </c>
      <c r="F94">
        <v>78033</v>
      </c>
      <c r="G94" s="2">
        <v>44938</v>
      </c>
      <c r="H94">
        <v>26422</v>
      </c>
      <c r="I94" t="s">
        <v>29</v>
      </c>
      <c r="J94">
        <v>25</v>
      </c>
      <c r="K94" t="str">
        <f t="shared" si="0"/>
        <v>Above</v>
      </c>
      <c r="L94" t="str">
        <f t="shared" si="1"/>
        <v>Pooe</v>
      </c>
      <c r="M94" t="b">
        <f t="shared" si="2"/>
        <v>1</v>
      </c>
      <c r="N94" t="b">
        <f t="shared" si="3"/>
        <v>1</v>
      </c>
      <c r="O94" t="b">
        <f>NOT(E94="MARKETING")</f>
        <v>1</v>
      </c>
      <c r="P94">
        <f t="shared" si="4"/>
        <v>8943190</v>
      </c>
      <c r="Q94">
        <f t="shared" si="5"/>
        <v>6675753</v>
      </c>
      <c r="R94">
        <f t="shared" si="6"/>
        <v>168</v>
      </c>
      <c r="S94">
        <f t="shared" si="7"/>
        <v>85</v>
      </c>
      <c r="T94">
        <f t="shared" si="8"/>
        <v>55096.586021505376</v>
      </c>
      <c r="U94">
        <f t="shared" si="9"/>
        <v>25630.240000000002</v>
      </c>
      <c r="V94">
        <f t="shared" si="10"/>
        <v>79673</v>
      </c>
      <c r="W94">
        <f t="shared" si="11"/>
        <v>30765</v>
      </c>
      <c r="X94">
        <f>VLOOKUP(A94, Sheet1!A93:F1093, 6, FALSE)</f>
        <v>78033</v>
      </c>
      <c r="Y94">
        <f>VLOOKUP(A94, Sheet1!A93:F1093,6,FALSE)</f>
        <v>78033</v>
      </c>
    </row>
    <row r="95">
      <c r="A95">
        <v>94</v>
      </c>
      <c r="B95" t="s">
        <v>129</v>
      </c>
      <c r="C95">
        <v>20</v>
      </c>
      <c r="D95" t="s">
        <v>31</v>
      </c>
      <c r="E95" t="s">
        <v>32</v>
      </c>
      <c r="F95">
        <v>35909</v>
      </c>
      <c r="G95" s="2">
        <v>44211</v>
      </c>
      <c r="H95">
        <v>26258</v>
      </c>
      <c r="I95" t="s">
        <v>29</v>
      </c>
      <c r="J95">
        <v>51</v>
      </c>
      <c r="K95" t="str">
        <f t="shared" si="0"/>
        <v>Below</v>
      </c>
      <c r="L95" t="str">
        <f t="shared" si="1"/>
        <v>Excellent</v>
      </c>
      <c r="M95" t="b">
        <f t="shared" si="2"/>
        <v>1</v>
      </c>
      <c r="N95" t="b">
        <f t="shared" si="3"/>
        <v>0</v>
      </c>
      <c r="O95" t="b">
        <f>NOT(E95="MARKETING")</f>
        <v>1</v>
      </c>
      <c r="P95">
        <f t="shared" si="4"/>
        <v>8943190</v>
      </c>
      <c r="Q95">
        <f t="shared" si="5"/>
        <v>6675753</v>
      </c>
      <c r="R95">
        <f t="shared" si="6"/>
        <v>167</v>
      </c>
      <c r="S95">
        <f t="shared" si="7"/>
        <v>85</v>
      </c>
      <c r="T95">
        <f t="shared" si="8"/>
        <v>55096.586021505376</v>
      </c>
      <c r="U95">
        <f t="shared" si="9"/>
        <v>25630.240000000002</v>
      </c>
      <c r="V95">
        <f t="shared" si="10"/>
        <v>79673</v>
      </c>
      <c r="W95">
        <f t="shared" si="11"/>
        <v>30765</v>
      </c>
      <c r="X95">
        <f>VLOOKUP(A95, Sheet1!A94:F1094, 6, FALSE)</f>
        <v>35909</v>
      </c>
      <c r="Y95">
        <f>VLOOKUP(A95, Sheet1!A94:F1094,6,FALSE)</f>
        <v>35909</v>
      </c>
    </row>
    <row r="96">
      <c r="A96">
        <v>95</v>
      </c>
      <c r="B96" t="s">
        <v>130</v>
      </c>
      <c r="C96">
        <v>20</v>
      </c>
      <c r="D96" t="s">
        <v>31</v>
      </c>
      <c r="E96" t="s">
        <v>7</v>
      </c>
      <c r="F96">
        <v>73060</v>
      </c>
      <c r="G96" s="2">
        <v>42334</v>
      </c>
      <c r="H96">
        <v>21547</v>
      </c>
      <c r="I96" t="s">
        <v>29</v>
      </c>
      <c r="J96">
        <v>42</v>
      </c>
      <c r="K96" t="str">
        <f t="shared" si="0"/>
        <v>Above</v>
      </c>
      <c r="L96" t="str">
        <f t="shared" si="1"/>
        <v>Good</v>
      </c>
      <c r="M96" t="b">
        <f t="shared" si="2"/>
        <v>0</v>
      </c>
      <c r="N96" t="b">
        <f t="shared" si="3"/>
        <v>1</v>
      </c>
      <c r="O96" t="b">
        <f>NOT(E96="MARKETING")</f>
        <v>1</v>
      </c>
      <c r="P96">
        <f t="shared" si="4"/>
        <v>8943190</v>
      </c>
      <c r="Q96">
        <f t="shared" si="5"/>
        <v>6675753</v>
      </c>
      <c r="R96">
        <f t="shared" si="6"/>
        <v>166</v>
      </c>
      <c r="S96">
        <f t="shared" si="7"/>
        <v>85</v>
      </c>
      <c r="T96">
        <f t="shared" si="8"/>
        <v>55096.586021505376</v>
      </c>
      <c r="U96">
        <f t="shared" si="9"/>
        <v>25625.177419354837</v>
      </c>
      <c r="V96">
        <f t="shared" si="10"/>
        <v>79673</v>
      </c>
      <c r="W96">
        <f t="shared" si="11"/>
        <v>30765</v>
      </c>
      <c r="X96">
        <f>VLOOKUP(A96, Sheet1!A95:F1095, 6, FALSE)</f>
        <v>73060</v>
      </c>
      <c r="Y96">
        <f>VLOOKUP(A96, Sheet1!A95:F1095,6,FALSE)</f>
        <v>73060</v>
      </c>
    </row>
    <row r="97">
      <c r="A97">
        <v>96</v>
      </c>
      <c r="B97" t="s">
        <v>131</v>
      </c>
      <c r="C97">
        <v>39</v>
      </c>
      <c r="D97" t="s">
        <v>27</v>
      </c>
      <c r="E97" t="s">
        <v>38</v>
      </c>
      <c r="F97">
        <v>40747</v>
      </c>
      <c r="G97" s="2">
        <v>42640</v>
      </c>
      <c r="H97">
        <v>23302</v>
      </c>
      <c r="I97" t="s">
        <v>36</v>
      </c>
      <c r="J97">
        <v>27</v>
      </c>
      <c r="K97" t="str">
        <f t="shared" si="0"/>
        <v>Below</v>
      </c>
      <c r="L97" t="str">
        <f t="shared" si="1"/>
        <v>Pooe</v>
      </c>
      <c r="M97" t="b">
        <f t="shared" si="2"/>
        <v>0</v>
      </c>
      <c r="N97" t="b">
        <f t="shared" si="3"/>
        <v>0</v>
      </c>
      <c r="O97" t="b">
        <f>NOT(E97="MARKETING")</f>
        <v>1</v>
      </c>
      <c r="P97">
        <f t="shared" si="4"/>
        <v>8870130</v>
      </c>
      <c r="Q97">
        <f t="shared" si="5"/>
        <v>6675753</v>
      </c>
      <c r="R97">
        <f t="shared" si="6"/>
        <v>166</v>
      </c>
      <c r="S97">
        <f t="shared" si="7"/>
        <v>85</v>
      </c>
      <c r="T97">
        <f t="shared" si="8"/>
        <v>55096.586021505376</v>
      </c>
      <c r="U97">
        <f t="shared" si="9"/>
        <v>25658.333333333332</v>
      </c>
      <c r="V97">
        <f t="shared" si="10"/>
        <v>79673</v>
      </c>
      <c r="W97">
        <f t="shared" si="11"/>
        <v>30765</v>
      </c>
      <c r="X97">
        <f>VLOOKUP(A97, Sheet1!A96:F1096, 6, FALSE)</f>
        <v>40747</v>
      </c>
      <c r="Y97">
        <f>VLOOKUP(A97, Sheet1!A96:F1096,6,FALSE)</f>
        <v>40747</v>
      </c>
    </row>
    <row r="98">
      <c r="A98">
        <v>97</v>
      </c>
      <c r="B98" t="s">
        <v>132</v>
      </c>
      <c r="C98">
        <v>37</v>
      </c>
      <c r="D98" t="s">
        <v>27</v>
      </c>
      <c r="E98" t="s">
        <v>28</v>
      </c>
      <c r="F98">
        <v>49453</v>
      </c>
      <c r="G98" s="2">
        <v>42233</v>
      </c>
      <c r="H98">
        <v>37916</v>
      </c>
      <c r="I98" t="s">
        <v>29</v>
      </c>
      <c r="J98">
        <v>53</v>
      </c>
      <c r="K98" t="str">
        <f t="shared" si="0"/>
        <v>Below</v>
      </c>
      <c r="L98" t="str">
        <f t="shared" si="1"/>
        <v>Excellent</v>
      </c>
      <c r="M98" t="b">
        <f t="shared" si="2"/>
        <v>0</v>
      </c>
      <c r="N98" t="b">
        <f t="shared" si="3"/>
        <v>0</v>
      </c>
      <c r="O98" t="b">
        <f>NOT(E98="MARKETING")</f>
        <v>0</v>
      </c>
      <c r="P98">
        <f t="shared" si="4"/>
        <v>8870130</v>
      </c>
      <c r="Q98">
        <f t="shared" si="5"/>
        <v>6675753</v>
      </c>
      <c r="R98">
        <f t="shared" si="6"/>
        <v>166</v>
      </c>
      <c r="S98">
        <f t="shared" si="7"/>
        <v>84</v>
      </c>
      <c r="T98">
        <f t="shared" si="8"/>
        <v>55096.586021505376</v>
      </c>
      <c r="U98">
        <f t="shared" si="9"/>
        <v>25658.333333333332</v>
      </c>
      <c r="V98">
        <f t="shared" si="10"/>
        <v>79673</v>
      </c>
      <c r="W98">
        <f t="shared" si="11"/>
        <v>30765</v>
      </c>
      <c r="X98">
        <f>VLOOKUP(A98, Sheet1!A97:F1097, 6, FALSE)</f>
        <v>49453</v>
      </c>
      <c r="Y98">
        <f>VLOOKUP(A98, Sheet1!A97:F1097,6,FALSE)</f>
        <v>49453</v>
      </c>
    </row>
    <row r="99">
      <c r="A99">
        <v>98</v>
      </c>
      <c r="B99" t="s">
        <v>133</v>
      </c>
      <c r="C99">
        <v>41</v>
      </c>
      <c r="D99" t="s">
        <v>31</v>
      </c>
      <c r="E99" t="s">
        <v>28</v>
      </c>
      <c r="F99">
        <v>79544</v>
      </c>
      <c r="G99" s="2">
        <v>44120</v>
      </c>
      <c r="H99">
        <v>27482</v>
      </c>
      <c r="I99" t="s">
        <v>29</v>
      </c>
      <c r="J99">
        <v>21</v>
      </c>
      <c r="K99" t="str">
        <f t="shared" si="0"/>
        <v>Above</v>
      </c>
      <c r="L99" t="str">
        <f t="shared" si="1"/>
        <v>Pooe</v>
      </c>
      <c r="M99" t="b">
        <f t="shared" si="2"/>
        <v>0</v>
      </c>
      <c r="N99" t="b">
        <f t="shared" si="3"/>
        <v>1</v>
      </c>
      <c r="O99" t="b">
        <f>NOT(E99="MARKETING")</f>
        <v>0</v>
      </c>
      <c r="P99">
        <f t="shared" si="4"/>
        <v>8870130</v>
      </c>
      <c r="Q99">
        <f t="shared" si="5"/>
        <v>6675753</v>
      </c>
      <c r="R99">
        <f t="shared" si="6"/>
        <v>166</v>
      </c>
      <c r="S99">
        <f t="shared" si="7"/>
        <v>84</v>
      </c>
      <c r="T99">
        <f t="shared" si="8"/>
        <v>55127.091891891891</v>
      </c>
      <c r="U99">
        <f t="shared" si="9"/>
        <v>25557.860655737706</v>
      </c>
      <c r="V99">
        <f t="shared" si="10"/>
        <v>79673</v>
      </c>
      <c r="W99">
        <f t="shared" si="11"/>
        <v>30765</v>
      </c>
      <c r="X99">
        <f>VLOOKUP(A99, Sheet1!A98:F1098, 6, FALSE)</f>
        <v>79544</v>
      </c>
      <c r="Y99">
        <f>VLOOKUP(A99, Sheet1!A98:F1098,6,FALSE)</f>
        <v>79544</v>
      </c>
    </row>
    <row r="100">
      <c r="A100">
        <v>99</v>
      </c>
      <c r="B100" t="s">
        <v>134</v>
      </c>
      <c r="C100">
        <v>30</v>
      </c>
      <c r="D100" t="s">
        <v>31</v>
      </c>
      <c r="E100" t="s">
        <v>32</v>
      </c>
      <c r="F100">
        <v>68222</v>
      </c>
      <c r="G100" s="2">
        <v>43620</v>
      </c>
      <c r="H100">
        <v>28120</v>
      </c>
      <c r="I100" t="s">
        <v>36</v>
      </c>
      <c r="J100">
        <v>58</v>
      </c>
      <c r="K100" t="str">
        <f t="shared" si="0"/>
        <v>Above</v>
      </c>
      <c r="L100" t="str">
        <f t="shared" si="1"/>
        <v>Excellent</v>
      </c>
      <c r="M100" t="b">
        <f t="shared" si="2"/>
        <v>0</v>
      </c>
      <c r="N100" t="b">
        <f t="shared" si="3"/>
        <v>1</v>
      </c>
      <c r="O100" t="b">
        <f>NOT(E100="MARKETING")</f>
        <v>1</v>
      </c>
      <c r="P100">
        <f t="shared" si="4"/>
        <v>8870130</v>
      </c>
      <c r="Q100">
        <f t="shared" si="5"/>
        <v>6675753</v>
      </c>
      <c r="R100">
        <f t="shared" si="6"/>
        <v>166</v>
      </c>
      <c r="S100">
        <f t="shared" si="7"/>
        <v>84</v>
      </c>
      <c r="T100">
        <f t="shared" si="8"/>
        <v>54994.391304347824</v>
      </c>
      <c r="U100">
        <f t="shared" si="9"/>
        <v>25557.860655737706</v>
      </c>
      <c r="V100">
        <f t="shared" si="10"/>
        <v>79673</v>
      </c>
      <c r="W100">
        <f t="shared" si="11"/>
        <v>30765</v>
      </c>
      <c r="X100">
        <f>VLOOKUP(A100, Sheet1!A99:F1099, 6, FALSE)</f>
        <v>68222</v>
      </c>
      <c r="Y100">
        <f>VLOOKUP(A100, Sheet1!A99:F1099,6,FALSE)</f>
        <v>68222</v>
      </c>
    </row>
    <row r="101">
      <c r="A101">
        <v>100</v>
      </c>
      <c r="B101" t="s">
        <v>135</v>
      </c>
      <c r="C101">
        <v>32</v>
      </c>
      <c r="D101" t="s">
        <v>31</v>
      </c>
      <c r="E101" t="s">
        <v>32</v>
      </c>
      <c r="F101">
        <v>61909</v>
      </c>
      <c r="G101" s="2">
        <v>44693</v>
      </c>
      <c r="H101">
        <v>26429</v>
      </c>
      <c r="I101" t="s">
        <v>44</v>
      </c>
      <c r="J101">
        <v>35</v>
      </c>
      <c r="K101" t="str">
        <f t="shared" si="0"/>
        <v>Above</v>
      </c>
      <c r="L101" t="str">
        <f t="shared" si="1"/>
        <v>Average</v>
      </c>
      <c r="M101" t="b">
        <f t="shared" si="2"/>
        <v>0</v>
      </c>
      <c r="N101" t="b">
        <f t="shared" si="3"/>
        <v>1</v>
      </c>
      <c r="O101" t="b">
        <f>NOT(E101="MARKETING")</f>
        <v>1</v>
      </c>
      <c r="P101">
        <f t="shared" si="4"/>
        <v>8870130</v>
      </c>
      <c r="Q101">
        <f t="shared" si="5"/>
        <v>6675753</v>
      </c>
      <c r="R101">
        <f t="shared" si="6"/>
        <v>165</v>
      </c>
      <c r="S101">
        <f t="shared" si="7"/>
        <v>84</v>
      </c>
      <c r="T101">
        <f t="shared" si="8"/>
        <v>54994.391304347824</v>
      </c>
      <c r="U101">
        <f t="shared" si="9"/>
        <v>25557.860655737706</v>
      </c>
      <c r="V101">
        <f t="shared" si="10"/>
        <v>79673</v>
      </c>
      <c r="W101">
        <f t="shared" si="11"/>
        <v>30765</v>
      </c>
      <c r="X101">
        <f>VLOOKUP(A101, Sheet1!A100:F1100, 6, FALSE)</f>
        <v>61909</v>
      </c>
      <c r="Y101">
        <f>VLOOKUP(A101, Sheet1!A100:F1100,6,FALSE)</f>
        <v>61909</v>
      </c>
    </row>
    <row r="102">
      <c r="A102">
        <v>101</v>
      </c>
      <c r="B102" t="s">
        <v>136</v>
      </c>
      <c r="C102">
        <v>48</v>
      </c>
      <c r="D102" t="s">
        <v>31</v>
      </c>
      <c r="E102" t="s">
        <v>28</v>
      </c>
      <c r="F102">
        <v>67645</v>
      </c>
      <c r="G102" s="2">
        <v>44623</v>
      </c>
      <c r="H102">
        <v>31064</v>
      </c>
      <c r="I102" t="s">
        <v>34</v>
      </c>
      <c r="J102">
        <v>26</v>
      </c>
      <c r="K102" t="str">
        <f t="shared" si="0"/>
        <v>Above</v>
      </c>
      <c r="L102" t="str">
        <f t="shared" si="1"/>
        <v>Pooe</v>
      </c>
      <c r="M102" t="b">
        <f t="shared" si="2"/>
        <v>0</v>
      </c>
      <c r="N102" t="b">
        <f t="shared" si="3"/>
        <v>1</v>
      </c>
      <c r="O102" t="b">
        <f>NOT(E102="MARKETING")</f>
        <v>0</v>
      </c>
      <c r="P102">
        <f t="shared" si="4"/>
        <v>8870130</v>
      </c>
      <c r="Q102">
        <f t="shared" si="5"/>
        <v>6675753</v>
      </c>
      <c r="R102">
        <f t="shared" si="6"/>
        <v>164</v>
      </c>
      <c r="S102">
        <f t="shared" si="7"/>
        <v>84</v>
      </c>
      <c r="T102">
        <f t="shared" si="8"/>
        <v>54994.391304347824</v>
      </c>
      <c r="U102">
        <f t="shared" si="9"/>
        <v>25557.860655737706</v>
      </c>
      <c r="V102">
        <f t="shared" si="10"/>
        <v>79673</v>
      </c>
      <c r="W102">
        <f t="shared" si="11"/>
        <v>30765</v>
      </c>
      <c r="X102">
        <f>VLOOKUP(A102, Sheet1!A101:F1101, 6, FALSE)</f>
        <v>67645</v>
      </c>
      <c r="Y102">
        <f>VLOOKUP(A102, Sheet1!A101:F1101,6,FALSE)</f>
        <v>67645</v>
      </c>
    </row>
    <row r="103">
      <c r="A103">
        <v>102</v>
      </c>
      <c r="B103" t="s">
        <v>137</v>
      </c>
      <c r="C103">
        <v>50</v>
      </c>
      <c r="D103" t="s">
        <v>31</v>
      </c>
      <c r="E103" t="s">
        <v>43</v>
      </c>
      <c r="F103">
        <v>42020</v>
      </c>
      <c r="G103" s="2">
        <v>42736</v>
      </c>
      <c r="H103">
        <v>10743</v>
      </c>
      <c r="I103" t="s">
        <v>29</v>
      </c>
      <c r="J103">
        <v>46</v>
      </c>
      <c r="K103" t="str">
        <f t="shared" si="0"/>
        <v>Below</v>
      </c>
      <c r="L103" t="str">
        <f t="shared" si="1"/>
        <v>Good</v>
      </c>
      <c r="M103" t="b">
        <f t="shared" si="2"/>
        <v>0</v>
      </c>
      <c r="N103" t="b">
        <f t="shared" si="3"/>
        <v>1</v>
      </c>
      <c r="O103" t="b">
        <f>NOT(E103="MARKETING")</f>
        <v>1</v>
      </c>
      <c r="P103">
        <f t="shared" si="4"/>
        <v>8870130</v>
      </c>
      <c r="Q103">
        <f t="shared" si="5"/>
        <v>6675753</v>
      </c>
      <c r="R103">
        <f t="shared" si="6"/>
        <v>164</v>
      </c>
      <c r="S103">
        <f t="shared" si="7"/>
        <v>84</v>
      </c>
      <c r="T103">
        <f t="shared" si="8"/>
        <v>54925.262295081964</v>
      </c>
      <c r="U103">
        <f t="shared" si="9"/>
        <v>25557.860655737706</v>
      </c>
      <c r="V103">
        <f t="shared" si="10"/>
        <v>79673</v>
      </c>
      <c r="W103">
        <f t="shared" si="11"/>
        <v>30765</v>
      </c>
      <c r="X103">
        <f>VLOOKUP(A103, Sheet1!A102:F1102, 6, FALSE)</f>
        <v>42020</v>
      </c>
      <c r="Y103">
        <f>VLOOKUP(A103, Sheet1!A102:F1102,6,FALSE)</f>
        <v>42020</v>
      </c>
    </row>
    <row r="104">
      <c r="A104">
        <v>103</v>
      </c>
      <c r="B104" t="s">
        <v>138</v>
      </c>
      <c r="C104">
        <v>60</v>
      </c>
      <c r="D104" t="s">
        <v>27</v>
      </c>
      <c r="E104" t="s">
        <v>28</v>
      </c>
      <c r="F104">
        <v>71920</v>
      </c>
      <c r="G104" s="2">
        <v>44365</v>
      </c>
      <c r="H104">
        <v>27946</v>
      </c>
      <c r="I104" t="s">
        <v>29</v>
      </c>
      <c r="J104">
        <v>50</v>
      </c>
      <c r="K104" t="str">
        <f t="shared" si="0"/>
        <v>Above</v>
      </c>
      <c r="L104" t="str">
        <f t="shared" si="1"/>
        <v>Excellent</v>
      </c>
      <c r="M104" t="b">
        <f t="shared" si="2"/>
        <v>0</v>
      </c>
      <c r="N104" t="b">
        <f t="shared" si="3"/>
        <v>1</v>
      </c>
      <c r="O104" t="b">
        <f>NOT(E104="MARKETING")</f>
        <v>0</v>
      </c>
      <c r="P104">
        <f t="shared" si="4"/>
        <v>8870130</v>
      </c>
      <c r="Q104">
        <f t="shared" si="5"/>
        <v>6633733</v>
      </c>
      <c r="R104">
        <f t="shared" si="6"/>
        <v>164</v>
      </c>
      <c r="S104">
        <f t="shared" si="7"/>
        <v>84</v>
      </c>
      <c r="T104">
        <f t="shared" si="8"/>
        <v>54925.262295081964</v>
      </c>
      <c r="U104">
        <f t="shared" si="9"/>
        <v>25680.297520661155</v>
      </c>
      <c r="V104">
        <f t="shared" si="10"/>
        <v>79673</v>
      </c>
      <c r="W104">
        <f t="shared" si="11"/>
        <v>30765</v>
      </c>
      <c r="X104">
        <f>VLOOKUP(A104, Sheet1!A103:F1103, 6, FALSE)</f>
        <v>71920</v>
      </c>
      <c r="Y104">
        <f>VLOOKUP(A104, Sheet1!A103:F1103,6,FALSE)</f>
        <v>71920</v>
      </c>
    </row>
    <row r="105">
      <c r="A105">
        <v>104</v>
      </c>
      <c r="B105" t="s">
        <v>139</v>
      </c>
      <c r="C105">
        <v>35</v>
      </c>
      <c r="D105" t="s">
        <v>27</v>
      </c>
      <c r="E105" t="s">
        <v>28</v>
      </c>
      <c r="F105">
        <v>55166</v>
      </c>
      <c r="G105" s="2">
        <v>44728</v>
      </c>
      <c r="H105">
        <v>22868</v>
      </c>
      <c r="I105" t="s">
        <v>29</v>
      </c>
      <c r="J105">
        <v>37</v>
      </c>
      <c r="K105" t="str">
        <f t="shared" si="0"/>
        <v>Above</v>
      </c>
      <c r="L105" t="str">
        <f t="shared" si="1"/>
        <v>Average</v>
      </c>
      <c r="M105" t="b">
        <f t="shared" si="2"/>
        <v>0</v>
      </c>
      <c r="N105" t="b">
        <f t="shared" si="3"/>
        <v>0</v>
      </c>
      <c r="O105" t="b">
        <f>NOT(E105="MARKETING")</f>
        <v>0</v>
      </c>
      <c r="P105">
        <f t="shared" si="4"/>
        <v>8870130</v>
      </c>
      <c r="Q105">
        <f t="shared" si="5"/>
        <v>6633733</v>
      </c>
      <c r="R105">
        <f t="shared" si="6"/>
        <v>164</v>
      </c>
      <c r="S105">
        <f t="shared" si="7"/>
        <v>84</v>
      </c>
      <c r="T105">
        <f t="shared" si="8"/>
        <v>54831.884615384617</v>
      </c>
      <c r="U105">
        <f t="shared" si="9"/>
        <v>25661.416666666668</v>
      </c>
      <c r="V105">
        <f t="shared" si="10"/>
        <v>79673</v>
      </c>
      <c r="W105">
        <f t="shared" si="11"/>
        <v>30765</v>
      </c>
      <c r="X105">
        <f>VLOOKUP(A105, Sheet1!A104:F1104, 6, FALSE)</f>
        <v>55166</v>
      </c>
      <c r="Y105">
        <f>VLOOKUP(A105, Sheet1!A104:F1104,6,FALSE)</f>
        <v>55166</v>
      </c>
    </row>
    <row r="106">
      <c r="A106">
        <v>105</v>
      </c>
      <c r="B106" t="s">
        <v>140</v>
      </c>
      <c r="C106">
        <v>37</v>
      </c>
      <c r="D106" t="s">
        <v>31</v>
      </c>
      <c r="E106" t="s">
        <v>38</v>
      </c>
      <c r="F106">
        <v>74174</v>
      </c>
      <c r="G106" s="2">
        <v>41870</v>
      </c>
      <c r="H106">
        <v>26475</v>
      </c>
      <c r="I106" t="s">
        <v>29</v>
      </c>
      <c r="J106">
        <v>45</v>
      </c>
      <c r="K106" t="str">
        <f t="shared" si="0"/>
        <v>Above</v>
      </c>
      <c r="L106" t="str">
        <f t="shared" si="1"/>
        <v>Good</v>
      </c>
      <c r="M106" t="b">
        <f t="shared" si="2"/>
        <v>0</v>
      </c>
      <c r="N106" t="b">
        <f t="shared" si="3"/>
        <v>1</v>
      </c>
      <c r="O106" t="b">
        <f>NOT(E106="MARKETING")</f>
        <v>1</v>
      </c>
      <c r="P106">
        <f t="shared" si="4"/>
        <v>8870130</v>
      </c>
      <c r="Q106">
        <f t="shared" si="5"/>
        <v>6633733</v>
      </c>
      <c r="R106">
        <f t="shared" si="6"/>
        <v>164</v>
      </c>
      <c r="S106">
        <f t="shared" si="7"/>
        <v>84</v>
      </c>
      <c r="T106">
        <f t="shared" si="8"/>
        <v>54830.038674033152</v>
      </c>
      <c r="U106">
        <f t="shared" si="9"/>
        <v>25661.416666666668</v>
      </c>
      <c r="V106">
        <f t="shared" si="10"/>
        <v>79673</v>
      </c>
      <c r="W106">
        <f t="shared" si="11"/>
        <v>30765</v>
      </c>
      <c r="X106">
        <f>VLOOKUP(A106, Sheet1!A105:F1105, 6, FALSE)</f>
        <v>74174</v>
      </c>
      <c r="Y106">
        <f>VLOOKUP(A106, Sheet1!A105:F1105,6,FALSE)</f>
        <v>74174</v>
      </c>
    </row>
    <row r="107">
      <c r="A107">
        <v>106</v>
      </c>
      <c r="B107" t="s">
        <v>141</v>
      </c>
      <c r="C107">
        <v>32</v>
      </c>
      <c r="D107" t="s">
        <v>27</v>
      </c>
      <c r="E107" t="s">
        <v>43</v>
      </c>
      <c r="F107">
        <v>47445</v>
      </c>
      <c r="G107" s="2">
        <v>43722</v>
      </c>
      <c r="H107">
        <v>31648</v>
      </c>
      <c r="I107" t="s">
        <v>44</v>
      </c>
      <c r="J107">
        <v>57</v>
      </c>
      <c r="K107" t="str">
        <f t="shared" si="0"/>
        <v>Below</v>
      </c>
      <c r="L107" t="str">
        <f t="shared" si="1"/>
        <v>Excellent</v>
      </c>
      <c r="M107" t="b">
        <f t="shared" si="2"/>
        <v>0</v>
      </c>
      <c r="N107" t="b">
        <f t="shared" si="3"/>
        <v>1</v>
      </c>
      <c r="O107" t="b">
        <f>NOT(E107="MARKETING")</f>
        <v>1</v>
      </c>
      <c r="P107">
        <f t="shared" si="4"/>
        <v>8870130</v>
      </c>
      <c r="Q107">
        <f t="shared" si="5"/>
        <v>6633733</v>
      </c>
      <c r="R107">
        <f t="shared" si="6"/>
        <v>164</v>
      </c>
      <c r="S107">
        <f t="shared" si="7"/>
        <v>84</v>
      </c>
      <c r="T107">
        <f t="shared" si="8"/>
        <v>54830.038674033152</v>
      </c>
      <c r="U107">
        <f t="shared" si="9"/>
        <v>25654.579831932773</v>
      </c>
      <c r="V107">
        <f t="shared" si="10"/>
        <v>79673</v>
      </c>
      <c r="W107">
        <f t="shared" si="11"/>
        <v>30765</v>
      </c>
      <c r="X107">
        <f>VLOOKUP(A107, Sheet1!A106:F1106, 6, FALSE)</f>
        <v>47445</v>
      </c>
      <c r="Y107">
        <f>VLOOKUP(A107, Sheet1!A106:F1106,6,FALSE)</f>
        <v>47445</v>
      </c>
    </row>
    <row r="108">
      <c r="A108">
        <v>107</v>
      </c>
      <c r="B108" t="s">
        <v>142</v>
      </c>
      <c r="C108">
        <v>45</v>
      </c>
      <c r="D108" t="s">
        <v>27</v>
      </c>
      <c r="E108" t="s">
        <v>32</v>
      </c>
      <c r="F108">
        <v>71965</v>
      </c>
      <c r="G108" s="2">
        <v>43362</v>
      </c>
      <c r="H108">
        <v>36062</v>
      </c>
      <c r="I108" t="s">
        <v>34</v>
      </c>
      <c r="J108">
        <v>22</v>
      </c>
      <c r="K108" t="str">
        <f t="shared" si="0"/>
        <v>Above</v>
      </c>
      <c r="L108" t="str">
        <f t="shared" si="1"/>
        <v>Pooe</v>
      </c>
      <c r="M108" t="b">
        <f t="shared" si="2"/>
        <v>0</v>
      </c>
      <c r="N108" t="b">
        <f t="shared" si="3"/>
        <v>1</v>
      </c>
      <c r="O108" t="b">
        <f>NOT(E108="MARKETING")</f>
        <v>1</v>
      </c>
      <c r="P108">
        <f t="shared" si="4"/>
        <v>8870130</v>
      </c>
      <c r="Q108">
        <f t="shared" si="5"/>
        <v>6586288</v>
      </c>
      <c r="R108">
        <f t="shared" si="6"/>
        <v>164</v>
      </c>
      <c r="S108">
        <f t="shared" si="7"/>
        <v>84</v>
      </c>
      <c r="T108">
        <f t="shared" si="8"/>
        <v>54830.038674033152</v>
      </c>
      <c r="U108">
        <f t="shared" si="9"/>
        <v>25654.579831932773</v>
      </c>
      <c r="V108">
        <f t="shared" si="10"/>
        <v>79673</v>
      </c>
      <c r="W108">
        <f t="shared" si="11"/>
        <v>30765</v>
      </c>
      <c r="X108">
        <f>VLOOKUP(A108, Sheet1!A107:F1107, 6, FALSE)</f>
        <v>71965</v>
      </c>
      <c r="Y108">
        <f>VLOOKUP(A108, Sheet1!A107:F1107,6,FALSE)</f>
        <v>71965</v>
      </c>
    </row>
    <row r="109">
      <c r="A109">
        <v>108</v>
      </c>
      <c r="B109" t="s">
        <v>143</v>
      </c>
      <c r="C109">
        <v>56</v>
      </c>
      <c r="D109" t="s">
        <v>27</v>
      </c>
      <c r="E109" t="s">
        <v>32</v>
      </c>
      <c r="F109">
        <v>79254</v>
      </c>
      <c r="G109" s="2">
        <v>42909</v>
      </c>
      <c r="H109">
        <v>24919</v>
      </c>
      <c r="I109" t="s">
        <v>36</v>
      </c>
      <c r="J109">
        <v>57</v>
      </c>
      <c r="K109" t="str">
        <f t="shared" si="0"/>
        <v>Above</v>
      </c>
      <c r="L109" t="str">
        <f t="shared" si="1"/>
        <v>Excellent</v>
      </c>
      <c r="M109" t="b">
        <f t="shared" si="2"/>
        <v>0</v>
      </c>
      <c r="N109" t="b">
        <f t="shared" si="3"/>
        <v>1</v>
      </c>
      <c r="O109" t="b">
        <f>NOT(E109="MARKETING")</f>
        <v>1</v>
      </c>
      <c r="P109">
        <f t="shared" si="4"/>
        <v>8870130</v>
      </c>
      <c r="Q109">
        <f t="shared" si="5"/>
        <v>6586288</v>
      </c>
      <c r="R109">
        <f t="shared" si="6"/>
        <v>163</v>
      </c>
      <c r="S109">
        <f t="shared" si="7"/>
        <v>84</v>
      </c>
      <c r="T109">
        <f t="shared" si="8"/>
        <v>54830.038674033152</v>
      </c>
      <c r="U109">
        <f t="shared" si="9"/>
        <v>25654.579831932773</v>
      </c>
      <c r="V109">
        <f t="shared" si="10"/>
        <v>79673</v>
      </c>
      <c r="W109">
        <f t="shared" si="11"/>
        <v>30765</v>
      </c>
      <c r="X109">
        <f>VLOOKUP(A109, Sheet1!A108:F1108, 6, FALSE)</f>
        <v>79254</v>
      </c>
      <c r="Y109">
        <f>VLOOKUP(A109, Sheet1!A108:F1108,6,FALSE)</f>
        <v>79254</v>
      </c>
    </row>
    <row r="110">
      <c r="A110">
        <v>109</v>
      </c>
      <c r="B110" t="s">
        <v>144</v>
      </c>
      <c r="C110">
        <v>38</v>
      </c>
      <c r="D110" t="s">
        <v>27</v>
      </c>
      <c r="E110" t="s">
        <v>32</v>
      </c>
      <c r="F110">
        <v>36021</v>
      </c>
      <c r="G110" s="2">
        <v>43507</v>
      </c>
      <c r="H110">
        <v>38621</v>
      </c>
      <c r="I110" t="s">
        <v>44</v>
      </c>
      <c r="J110">
        <v>40</v>
      </c>
      <c r="K110" t="str">
        <f t="shared" si="0"/>
        <v>Below</v>
      </c>
      <c r="L110" t="str">
        <f t="shared" si="1"/>
        <v>Good</v>
      </c>
      <c r="M110" t="b">
        <f t="shared" si="2"/>
        <v>0</v>
      </c>
      <c r="N110" t="b">
        <f t="shared" si="3"/>
        <v>0</v>
      </c>
      <c r="O110" t="b">
        <f>NOT(E110="MARKETING")</f>
        <v>1</v>
      </c>
      <c r="P110">
        <f t="shared" si="4"/>
        <v>8870130</v>
      </c>
      <c r="Q110">
        <f t="shared" si="5"/>
        <v>6586288</v>
      </c>
      <c r="R110">
        <f t="shared" si="6"/>
        <v>162</v>
      </c>
      <c r="S110">
        <f t="shared" si="7"/>
        <v>84</v>
      </c>
      <c r="T110">
        <f t="shared" si="8"/>
        <v>54830.038674033152</v>
      </c>
      <c r="U110">
        <f t="shared" si="9"/>
        <v>25654.579831932773</v>
      </c>
      <c r="V110">
        <f t="shared" si="10"/>
        <v>79673</v>
      </c>
      <c r="W110">
        <f t="shared" si="11"/>
        <v>30765</v>
      </c>
      <c r="X110">
        <f>VLOOKUP(A110, Sheet1!A109:F1109, 6, FALSE)</f>
        <v>36021</v>
      </c>
      <c r="Y110">
        <f>VLOOKUP(A110, Sheet1!A109:F1109,6,FALSE)</f>
        <v>36021</v>
      </c>
    </row>
    <row r="111">
      <c r="A111">
        <v>110</v>
      </c>
      <c r="B111" t="s">
        <v>145</v>
      </c>
      <c r="C111">
        <v>33</v>
      </c>
      <c r="D111" t="s">
        <v>27</v>
      </c>
      <c r="E111" t="s">
        <v>28</v>
      </c>
      <c r="F111">
        <v>37243</v>
      </c>
      <c r="G111" s="2">
        <v>45173</v>
      </c>
      <c r="H111">
        <v>28425</v>
      </c>
      <c r="I111" t="s">
        <v>44</v>
      </c>
      <c r="J111">
        <v>27</v>
      </c>
      <c r="K111" t="str">
        <f t="shared" si="0"/>
        <v>Below</v>
      </c>
      <c r="L111" t="str">
        <f t="shared" si="1"/>
        <v>Pooe</v>
      </c>
      <c r="M111" t="b">
        <f t="shared" si="2"/>
        <v>0</v>
      </c>
      <c r="N111" t="b">
        <f t="shared" si="3"/>
        <v>0</v>
      </c>
      <c r="O111" t="b">
        <f>NOT(E111="MARKETING")</f>
        <v>0</v>
      </c>
      <c r="P111">
        <f t="shared" si="4"/>
        <v>8870130</v>
      </c>
      <c r="Q111">
        <f t="shared" si="5"/>
        <v>6586288</v>
      </c>
      <c r="R111">
        <f t="shared" si="6"/>
        <v>161</v>
      </c>
      <c r="S111">
        <f t="shared" si="7"/>
        <v>84</v>
      </c>
      <c r="T111">
        <f t="shared" si="8"/>
        <v>54830.038674033152</v>
      </c>
      <c r="U111">
        <f t="shared" si="9"/>
        <v>25654.579831932773</v>
      </c>
      <c r="V111">
        <f t="shared" si="10"/>
        <v>79673</v>
      </c>
      <c r="W111">
        <f t="shared" si="11"/>
        <v>30765</v>
      </c>
      <c r="X111">
        <f>VLOOKUP(A111, Sheet1!A110:F1110, 6, FALSE)</f>
        <v>37243</v>
      </c>
      <c r="Y111">
        <f>VLOOKUP(A111, Sheet1!A110:F1110,6,FALSE)</f>
        <v>37243</v>
      </c>
    </row>
    <row r="112">
      <c r="A112">
        <v>111</v>
      </c>
      <c r="B112" t="s">
        <v>146</v>
      </c>
      <c r="C112">
        <v>39</v>
      </c>
      <c r="D112" t="s">
        <v>31</v>
      </c>
      <c r="E112" t="s">
        <v>7</v>
      </c>
      <c r="F112">
        <v>44984</v>
      </c>
      <c r="G112" s="2">
        <v>43543</v>
      </c>
      <c r="H112">
        <v>30705</v>
      </c>
      <c r="I112" t="s">
        <v>34</v>
      </c>
      <c r="J112">
        <v>59</v>
      </c>
      <c r="K112" t="str">
        <f t="shared" si="0"/>
        <v>Below</v>
      </c>
      <c r="L112" t="str">
        <f t="shared" si="1"/>
        <v>Excellent</v>
      </c>
      <c r="M112" t="b">
        <f t="shared" si="2"/>
        <v>0</v>
      </c>
      <c r="N112" t="b">
        <f t="shared" si="3"/>
        <v>0</v>
      </c>
      <c r="O112" t="b">
        <f>NOT(E112="MARKETING")</f>
        <v>1</v>
      </c>
      <c r="P112">
        <f t="shared" si="4"/>
        <v>8870130</v>
      </c>
      <c r="Q112">
        <f t="shared" si="5"/>
        <v>6586288</v>
      </c>
      <c r="R112">
        <f t="shared" si="6"/>
        <v>161</v>
      </c>
      <c r="S112">
        <f t="shared" si="7"/>
        <v>84</v>
      </c>
      <c r="T112">
        <f t="shared" si="8"/>
        <v>54927.744444444441</v>
      </c>
      <c r="U112">
        <f t="shared" si="9"/>
        <v>25654.579831932773</v>
      </c>
      <c r="V112">
        <f t="shared" si="10"/>
        <v>79673</v>
      </c>
      <c r="W112">
        <f t="shared" si="11"/>
        <v>30765</v>
      </c>
      <c r="X112">
        <f>VLOOKUP(A112, Sheet1!A111:F1111, 6, FALSE)</f>
        <v>44984</v>
      </c>
      <c r="Y112">
        <f>VLOOKUP(A112, Sheet1!A111:F1111,6,FALSE)</f>
        <v>44984</v>
      </c>
    </row>
    <row r="113">
      <c r="A113">
        <v>112</v>
      </c>
      <c r="B113" t="s">
        <v>147</v>
      </c>
      <c r="C113">
        <v>28</v>
      </c>
      <c r="D113" t="s">
        <v>27</v>
      </c>
      <c r="E113" t="s">
        <v>32</v>
      </c>
      <c r="F113">
        <v>68902</v>
      </c>
      <c r="G113" s="2">
        <v>43295</v>
      </c>
      <c r="H113">
        <v>26425</v>
      </c>
      <c r="I113" t="s">
        <v>36</v>
      </c>
      <c r="J113">
        <v>29</v>
      </c>
      <c r="K113" t="str">
        <f t="shared" si="0"/>
        <v>Above</v>
      </c>
      <c r="L113" t="str">
        <f t="shared" si="1"/>
        <v>Pooe</v>
      </c>
      <c r="M113" t="b">
        <f t="shared" si="2"/>
        <v>0</v>
      </c>
      <c r="N113" t="b">
        <f t="shared" si="3"/>
        <v>1</v>
      </c>
      <c r="O113" t="b">
        <f>NOT(E113="MARKETING")</f>
        <v>1</v>
      </c>
      <c r="P113">
        <f t="shared" si="4"/>
        <v>8825146</v>
      </c>
      <c r="Q113">
        <f t="shared" si="5"/>
        <v>6586288</v>
      </c>
      <c r="R113">
        <f t="shared" si="6"/>
        <v>161</v>
      </c>
      <c r="S113">
        <f t="shared" si="7"/>
        <v>84</v>
      </c>
      <c r="T113">
        <f t="shared" si="8"/>
        <v>54927.744444444441</v>
      </c>
      <c r="U113">
        <f t="shared" si="9"/>
        <v>25654.579831932773</v>
      </c>
      <c r="V113">
        <f t="shared" si="10"/>
        <v>79673</v>
      </c>
      <c r="W113">
        <f t="shared" si="11"/>
        <v>30765</v>
      </c>
      <c r="X113">
        <f>VLOOKUP(A113, Sheet1!A112:F1112, 6, FALSE)</f>
        <v>68902</v>
      </c>
      <c r="Y113">
        <f>VLOOKUP(A113, Sheet1!A112:F1112,6,FALSE)</f>
        <v>68902</v>
      </c>
    </row>
    <row r="114">
      <c r="A114">
        <v>113</v>
      </c>
      <c r="B114" t="s">
        <v>148</v>
      </c>
      <c r="C114">
        <v>34</v>
      </c>
      <c r="D114" t="s">
        <v>31</v>
      </c>
      <c r="E114" t="s">
        <v>7</v>
      </c>
      <c r="F114">
        <v>30871</v>
      </c>
      <c r="G114" s="2">
        <v>44481</v>
      </c>
      <c r="H114">
        <v>12024</v>
      </c>
      <c r="I114" t="s">
        <v>34</v>
      </c>
      <c r="J114">
        <v>50</v>
      </c>
      <c r="K114" t="str">
        <f t="shared" si="0"/>
        <v>Below</v>
      </c>
      <c r="L114" t="str">
        <f t="shared" si="1"/>
        <v>Excellent</v>
      </c>
      <c r="M114" t="b">
        <f t="shared" si="2"/>
        <v>0</v>
      </c>
      <c r="N114" t="b">
        <f t="shared" si="3"/>
        <v>0</v>
      </c>
      <c r="O114" t="b">
        <f>NOT(E114="MARKETING")</f>
        <v>1</v>
      </c>
      <c r="P114">
        <f t="shared" si="4"/>
        <v>8825146</v>
      </c>
      <c r="Q114">
        <f t="shared" si="5"/>
        <v>6586288</v>
      </c>
      <c r="R114">
        <f t="shared" si="6"/>
        <v>160</v>
      </c>
      <c r="S114">
        <f t="shared" si="7"/>
        <v>84</v>
      </c>
      <c r="T114">
        <f t="shared" si="8"/>
        <v>54927.744444444441</v>
      </c>
      <c r="U114">
        <f t="shared" si="9"/>
        <v>25654.579831932773</v>
      </c>
      <c r="V114">
        <f t="shared" si="10"/>
        <v>79673</v>
      </c>
      <c r="W114">
        <f t="shared" si="11"/>
        <v>30765</v>
      </c>
      <c r="X114">
        <f>VLOOKUP(A114, Sheet1!A113:F1113, 6, FALSE)</f>
        <v>30871</v>
      </c>
      <c r="Y114">
        <f>VLOOKUP(A114, Sheet1!A113:F1113,6,FALSE)</f>
        <v>30871</v>
      </c>
    </row>
    <row r="115">
      <c r="A115">
        <v>114</v>
      </c>
      <c r="B115" t="s">
        <v>149</v>
      </c>
      <c r="C115">
        <v>32</v>
      </c>
      <c r="D115" t="s">
        <v>27</v>
      </c>
      <c r="E115" t="s">
        <v>38</v>
      </c>
      <c r="F115">
        <v>55776</v>
      </c>
      <c r="G115" s="2">
        <v>43594</v>
      </c>
      <c r="H115">
        <v>30358</v>
      </c>
      <c r="I115" t="s">
        <v>44</v>
      </c>
      <c r="J115">
        <v>54</v>
      </c>
      <c r="K115" t="str">
        <f t="shared" si="0"/>
        <v>Above</v>
      </c>
      <c r="L115" t="str">
        <f t="shared" si="1"/>
        <v>Excellent</v>
      </c>
      <c r="M115" t="b">
        <f t="shared" si="2"/>
        <v>0</v>
      </c>
      <c r="N115" t="b">
        <f t="shared" si="3"/>
        <v>0</v>
      </c>
      <c r="O115" t="b">
        <f>NOT(E115="MARKETING")</f>
        <v>1</v>
      </c>
      <c r="P115">
        <f t="shared" si="4"/>
        <v>8794275</v>
      </c>
      <c r="Q115">
        <f t="shared" si="5"/>
        <v>6586288</v>
      </c>
      <c r="R115">
        <f t="shared" si="6"/>
        <v>160</v>
      </c>
      <c r="S115">
        <f t="shared" si="7"/>
        <v>84</v>
      </c>
      <c r="T115">
        <f t="shared" si="8"/>
        <v>54927.744444444441</v>
      </c>
      <c r="U115">
        <f t="shared" si="9"/>
        <v>25654.579831932773</v>
      </c>
      <c r="V115">
        <f t="shared" si="10"/>
        <v>79673</v>
      </c>
      <c r="W115">
        <f t="shared" si="11"/>
        <v>30765</v>
      </c>
      <c r="X115">
        <f>VLOOKUP(A115, Sheet1!A114:F1114, 6, FALSE)</f>
        <v>55776</v>
      </c>
      <c r="Y115">
        <f>VLOOKUP(A115, Sheet1!A114:F1114,6,FALSE)</f>
        <v>55776</v>
      </c>
    </row>
    <row r="116">
      <c r="A116">
        <v>115</v>
      </c>
      <c r="B116" t="s">
        <v>150</v>
      </c>
      <c r="C116">
        <v>40</v>
      </c>
      <c r="D116" t="s">
        <v>31</v>
      </c>
      <c r="E116" t="s">
        <v>7</v>
      </c>
      <c r="F116">
        <v>72142</v>
      </c>
      <c r="G116" s="2">
        <v>44844</v>
      </c>
      <c r="H116">
        <v>15838</v>
      </c>
      <c r="I116" t="s">
        <v>36</v>
      </c>
      <c r="J116">
        <v>34</v>
      </c>
      <c r="K116" t="str">
        <f t="shared" si="0"/>
        <v>Above</v>
      </c>
      <c r="L116" t="str">
        <f t="shared" si="1"/>
        <v>Average</v>
      </c>
      <c r="M116" t="b">
        <f t="shared" si="2"/>
        <v>0</v>
      </c>
      <c r="N116" t="b">
        <f t="shared" si="3"/>
        <v>1</v>
      </c>
      <c r="O116" t="b">
        <f>NOT(E116="MARKETING")</f>
        <v>1</v>
      </c>
      <c r="P116">
        <f t="shared" si="4"/>
        <v>8794275</v>
      </c>
      <c r="Q116">
        <f t="shared" si="5"/>
        <v>6586288</v>
      </c>
      <c r="R116">
        <f t="shared" si="6"/>
        <v>160</v>
      </c>
      <c r="S116">
        <f t="shared" si="7"/>
        <v>83</v>
      </c>
      <c r="T116">
        <f t="shared" si="8"/>
        <v>54927.744444444441</v>
      </c>
      <c r="U116">
        <f t="shared" si="9"/>
        <v>25654.579831932773</v>
      </c>
      <c r="V116">
        <f t="shared" si="10"/>
        <v>79673</v>
      </c>
      <c r="W116">
        <f t="shared" si="11"/>
        <v>30765</v>
      </c>
      <c r="X116">
        <f>VLOOKUP(A116, Sheet1!A115:F1115, 6, FALSE)</f>
        <v>72142</v>
      </c>
      <c r="Y116">
        <f>VLOOKUP(A116, Sheet1!A115:F1115,6,FALSE)</f>
        <v>72142</v>
      </c>
    </row>
    <row r="117">
      <c r="A117">
        <v>116</v>
      </c>
      <c r="B117" t="s">
        <v>151</v>
      </c>
      <c r="C117">
        <v>20</v>
      </c>
      <c r="D117" t="s">
        <v>31</v>
      </c>
      <c r="E117" t="s">
        <v>32</v>
      </c>
      <c r="F117">
        <v>77669</v>
      </c>
      <c r="G117" s="2">
        <v>45023</v>
      </c>
      <c r="H117">
        <v>25587</v>
      </c>
      <c r="I117" t="s">
        <v>36</v>
      </c>
      <c r="J117">
        <v>41</v>
      </c>
      <c r="K117" t="str">
        <f t="shared" si="0"/>
        <v>Above</v>
      </c>
      <c r="L117" t="str">
        <f t="shared" si="1"/>
        <v>Good</v>
      </c>
      <c r="M117" t="b">
        <f t="shared" si="2"/>
        <v>0</v>
      </c>
      <c r="N117" t="b">
        <f t="shared" si="3"/>
        <v>1</v>
      </c>
      <c r="O117" t="b">
        <f>NOT(E117="MARKETING")</f>
        <v>1</v>
      </c>
      <c r="P117">
        <f t="shared" si="4"/>
        <v>8722133</v>
      </c>
      <c r="Q117">
        <f t="shared" si="5"/>
        <v>6586288</v>
      </c>
      <c r="R117">
        <f t="shared" si="6"/>
        <v>160</v>
      </c>
      <c r="S117">
        <f t="shared" si="7"/>
        <v>83</v>
      </c>
      <c r="T117">
        <f t="shared" si="8"/>
        <v>54927.744444444441</v>
      </c>
      <c r="U117">
        <f t="shared" si="9"/>
        <v>25654.579831932773</v>
      </c>
      <c r="V117">
        <f t="shared" si="10"/>
        <v>79673</v>
      </c>
      <c r="W117">
        <f t="shared" si="11"/>
        <v>30765</v>
      </c>
      <c r="X117">
        <f>VLOOKUP(A117, Sheet1!A116:F1116, 6, FALSE)</f>
        <v>77669</v>
      </c>
      <c r="Y117">
        <f>VLOOKUP(A117, Sheet1!A116:F1116,6,FALSE)</f>
        <v>77669</v>
      </c>
    </row>
    <row r="118">
      <c r="A118">
        <v>117</v>
      </c>
      <c r="B118" t="s">
        <v>152</v>
      </c>
      <c r="C118">
        <v>54</v>
      </c>
      <c r="D118" t="s">
        <v>27</v>
      </c>
      <c r="E118" t="s">
        <v>43</v>
      </c>
      <c r="F118">
        <v>73602</v>
      </c>
      <c r="G118" s="2">
        <v>42655</v>
      </c>
      <c r="H118">
        <v>28434</v>
      </c>
      <c r="I118" t="s">
        <v>29</v>
      </c>
      <c r="J118">
        <v>53</v>
      </c>
      <c r="K118" t="str">
        <f t="shared" si="0"/>
        <v>Above</v>
      </c>
      <c r="L118" t="str">
        <f t="shared" si="1"/>
        <v>Excellent</v>
      </c>
      <c r="M118" t="b">
        <f t="shared" si="2"/>
        <v>0</v>
      </c>
      <c r="N118" t="b">
        <f t="shared" si="3"/>
        <v>1</v>
      </c>
      <c r="O118" t="b">
        <f>NOT(E118="MARKETING")</f>
        <v>1</v>
      </c>
      <c r="P118">
        <f t="shared" si="4"/>
        <v>8722133</v>
      </c>
      <c r="Q118">
        <f t="shared" si="5"/>
        <v>6586288</v>
      </c>
      <c r="R118">
        <f t="shared" si="6"/>
        <v>159</v>
      </c>
      <c r="S118">
        <f t="shared" si="7"/>
        <v>83</v>
      </c>
      <c r="T118">
        <f t="shared" si="8"/>
        <v>54927.744444444441</v>
      </c>
      <c r="U118">
        <f t="shared" si="9"/>
        <v>25654.579831932773</v>
      </c>
      <c r="V118">
        <f t="shared" si="10"/>
        <v>79673</v>
      </c>
      <c r="W118">
        <f t="shared" si="11"/>
        <v>30765</v>
      </c>
      <c r="X118">
        <f>VLOOKUP(A118, Sheet1!A117:F1117, 6, FALSE)</f>
        <v>73602</v>
      </c>
      <c r="Y118">
        <f>VLOOKUP(A118, Sheet1!A117:F1117,6,FALSE)</f>
        <v>73602</v>
      </c>
    </row>
    <row r="119">
      <c r="A119">
        <v>118</v>
      </c>
      <c r="B119" t="s">
        <v>153</v>
      </c>
      <c r="C119">
        <v>47</v>
      </c>
      <c r="D119" t="s">
        <v>27</v>
      </c>
      <c r="E119" t="s">
        <v>38</v>
      </c>
      <c r="F119">
        <v>62782</v>
      </c>
      <c r="G119" s="2">
        <v>43642</v>
      </c>
      <c r="H119">
        <v>39526</v>
      </c>
      <c r="I119" t="s">
        <v>29</v>
      </c>
      <c r="J119">
        <v>33</v>
      </c>
      <c r="K119" t="str">
        <f t="shared" si="0"/>
        <v>Above</v>
      </c>
      <c r="L119" t="str">
        <f t="shared" si="1"/>
        <v>Average</v>
      </c>
      <c r="M119" t="b">
        <f t="shared" si="2"/>
        <v>0</v>
      </c>
      <c r="N119" t="b">
        <f t="shared" si="3"/>
        <v>1</v>
      </c>
      <c r="O119" t="b">
        <f>NOT(E119="MARKETING")</f>
        <v>1</v>
      </c>
      <c r="P119">
        <f t="shared" si="4"/>
        <v>8722133</v>
      </c>
      <c r="Q119">
        <f t="shared" si="5"/>
        <v>6512686</v>
      </c>
      <c r="R119">
        <f t="shared" si="6"/>
        <v>159</v>
      </c>
      <c r="S119">
        <f t="shared" si="7"/>
        <v>83</v>
      </c>
      <c r="T119">
        <f t="shared" si="8"/>
        <v>54927.744444444441</v>
      </c>
      <c r="U119">
        <f t="shared" si="9"/>
        <v>25631.025423728814</v>
      </c>
      <c r="V119">
        <f t="shared" si="10"/>
        <v>79673</v>
      </c>
      <c r="W119">
        <f t="shared" si="11"/>
        <v>30765</v>
      </c>
      <c r="X119">
        <f>VLOOKUP(A119, Sheet1!A118:F1118, 6, FALSE)</f>
        <v>62782</v>
      </c>
      <c r="Y119">
        <f>VLOOKUP(A119, Sheet1!A118:F1118,6,FALSE)</f>
        <v>62782</v>
      </c>
    </row>
    <row r="120">
      <c r="A120">
        <v>119</v>
      </c>
      <c r="B120" t="s">
        <v>154</v>
      </c>
      <c r="C120">
        <v>54</v>
      </c>
      <c r="D120" t="s">
        <v>31</v>
      </c>
      <c r="E120" t="s">
        <v>38</v>
      </c>
      <c r="F120">
        <v>35993</v>
      </c>
      <c r="G120" s="2">
        <v>42444</v>
      </c>
      <c r="H120">
        <v>10290</v>
      </c>
      <c r="I120" t="s">
        <v>44</v>
      </c>
      <c r="J120">
        <v>56</v>
      </c>
      <c r="K120" t="str">
        <f t="shared" si="0"/>
        <v>Below</v>
      </c>
      <c r="L120" t="str">
        <f t="shared" si="1"/>
        <v>Excellent</v>
      </c>
      <c r="M120" t="b">
        <f t="shared" si="2"/>
        <v>0</v>
      </c>
      <c r="N120" t="b">
        <f t="shared" si="3"/>
        <v>0</v>
      </c>
      <c r="O120" t="b">
        <f>NOT(E120="MARKETING")</f>
        <v>1</v>
      </c>
      <c r="P120">
        <f t="shared" si="4"/>
        <v>8722133</v>
      </c>
      <c r="Q120">
        <f t="shared" si="5"/>
        <v>6512686</v>
      </c>
      <c r="R120">
        <f t="shared" si="6"/>
        <v>159</v>
      </c>
      <c r="S120">
        <f t="shared" si="7"/>
        <v>82</v>
      </c>
      <c r="T120">
        <f t="shared" si="8"/>
        <v>54927.744444444441</v>
      </c>
      <c r="U120">
        <f t="shared" si="9"/>
        <v>25631.025423728814</v>
      </c>
      <c r="V120">
        <f t="shared" si="10"/>
        <v>79673</v>
      </c>
      <c r="W120">
        <f t="shared" si="11"/>
        <v>30765</v>
      </c>
      <c r="X120">
        <f>VLOOKUP(A120, Sheet1!A119:F1119, 6, FALSE)</f>
        <v>35993</v>
      </c>
      <c r="Y120">
        <f>VLOOKUP(A120, Sheet1!A119:F1119,6,FALSE)</f>
        <v>35993</v>
      </c>
    </row>
    <row r="121">
      <c r="A121">
        <v>120</v>
      </c>
      <c r="B121" t="s">
        <v>155</v>
      </c>
      <c r="C121">
        <v>59</v>
      </c>
      <c r="D121" t="s">
        <v>27</v>
      </c>
      <c r="E121" t="s">
        <v>7</v>
      </c>
      <c r="F121">
        <v>51679</v>
      </c>
      <c r="G121" s="2">
        <v>45004</v>
      </c>
      <c r="H121">
        <v>32978</v>
      </c>
      <c r="I121" t="s">
        <v>44</v>
      </c>
      <c r="J121">
        <v>55</v>
      </c>
      <c r="K121" t="str">
        <f t="shared" si="0"/>
        <v>Above</v>
      </c>
      <c r="L121" t="str">
        <f t="shared" si="1"/>
        <v>Excellent</v>
      </c>
      <c r="M121" t="b">
        <f t="shared" si="2"/>
        <v>0</v>
      </c>
      <c r="N121" t="b">
        <f t="shared" si="3"/>
        <v>0</v>
      </c>
      <c r="O121" t="b">
        <f>NOT(E121="MARKETING")</f>
        <v>1</v>
      </c>
      <c r="P121">
        <f t="shared" si="4"/>
        <v>8722133</v>
      </c>
      <c r="Q121">
        <f t="shared" si="5"/>
        <v>6512686</v>
      </c>
      <c r="R121">
        <f t="shared" si="6"/>
        <v>159</v>
      </c>
      <c r="S121">
        <f t="shared" si="7"/>
        <v>82</v>
      </c>
      <c r="T121">
        <f t="shared" si="8"/>
        <v>54927.744444444441</v>
      </c>
      <c r="U121">
        <f t="shared" si="9"/>
        <v>25631.025423728814</v>
      </c>
      <c r="V121">
        <f t="shared" si="10"/>
        <v>79673</v>
      </c>
      <c r="W121">
        <f t="shared" si="11"/>
        <v>30765</v>
      </c>
      <c r="X121">
        <f>VLOOKUP(A121, Sheet1!A120:F1120, 6, FALSE)</f>
        <v>51679</v>
      </c>
      <c r="Y121">
        <f>VLOOKUP(A121, Sheet1!A120:F1120,6,FALSE)</f>
        <v>51679</v>
      </c>
    </row>
    <row r="122">
      <c r="A122">
        <v>121</v>
      </c>
      <c r="B122" t="s">
        <v>156</v>
      </c>
      <c r="C122">
        <v>29</v>
      </c>
      <c r="D122" t="s">
        <v>31</v>
      </c>
      <c r="E122" t="s">
        <v>32</v>
      </c>
      <c r="F122">
        <v>76421</v>
      </c>
      <c r="G122" s="2">
        <v>45186</v>
      </c>
      <c r="H122">
        <v>11183</v>
      </c>
      <c r="I122" t="s">
        <v>44</v>
      </c>
      <c r="J122">
        <v>59</v>
      </c>
      <c r="K122" t="str">
        <f t="shared" si="0"/>
        <v>Above</v>
      </c>
      <c r="L122" t="str">
        <f t="shared" si="1"/>
        <v>Excellent</v>
      </c>
      <c r="M122" t="b">
        <f t="shared" si="2"/>
        <v>0</v>
      </c>
      <c r="N122" t="b">
        <f t="shared" si="3"/>
        <v>1</v>
      </c>
      <c r="O122" t="b">
        <f>NOT(E122="MARKETING")</f>
        <v>1</v>
      </c>
      <c r="P122">
        <f t="shared" si="4"/>
        <v>8670454</v>
      </c>
      <c r="Q122">
        <f t="shared" si="5"/>
        <v>6512686</v>
      </c>
      <c r="R122">
        <f t="shared" si="6"/>
        <v>159</v>
      </c>
      <c r="S122">
        <f t="shared" si="7"/>
        <v>82</v>
      </c>
      <c r="T122">
        <f t="shared" si="8"/>
        <v>54927.744444444441</v>
      </c>
      <c r="U122">
        <f t="shared" si="9"/>
        <v>25631.025423728814</v>
      </c>
      <c r="V122">
        <f t="shared" si="10"/>
        <v>79673</v>
      </c>
      <c r="W122">
        <f t="shared" si="11"/>
        <v>30765</v>
      </c>
      <c r="X122">
        <f>VLOOKUP(A122, Sheet1!A121:F1121, 6, FALSE)</f>
        <v>76421</v>
      </c>
      <c r="Y122">
        <f>VLOOKUP(A122, Sheet1!A121:F1121,6,FALSE)</f>
        <v>76421</v>
      </c>
    </row>
    <row r="123">
      <c r="A123">
        <v>122</v>
      </c>
      <c r="B123" t="s">
        <v>157</v>
      </c>
      <c r="C123">
        <v>34</v>
      </c>
      <c r="D123" t="s">
        <v>27</v>
      </c>
      <c r="E123" t="s">
        <v>43</v>
      </c>
      <c r="F123">
        <v>40938</v>
      </c>
      <c r="G123" s="2">
        <v>42052</v>
      </c>
      <c r="H123">
        <v>26143</v>
      </c>
      <c r="I123" t="s">
        <v>29</v>
      </c>
      <c r="J123">
        <v>39</v>
      </c>
      <c r="K123" t="str">
        <f t="shared" si="0"/>
        <v>Below</v>
      </c>
      <c r="L123" t="str">
        <f t="shared" si="1"/>
        <v>Average</v>
      </c>
      <c r="M123" t="b">
        <f t="shared" si="2"/>
        <v>0</v>
      </c>
      <c r="N123" t="b">
        <f t="shared" si="3"/>
        <v>1</v>
      </c>
      <c r="O123" t="b">
        <f>NOT(E123="MARKETING")</f>
        <v>1</v>
      </c>
      <c r="P123">
        <f t="shared" si="4"/>
        <v>8670454</v>
      </c>
      <c r="Q123">
        <f t="shared" si="5"/>
        <v>6512686</v>
      </c>
      <c r="R123">
        <f t="shared" si="6"/>
        <v>158</v>
      </c>
      <c r="S123">
        <f t="shared" si="7"/>
        <v>82</v>
      </c>
      <c r="T123">
        <f t="shared" si="8"/>
        <v>54927.744444444441</v>
      </c>
      <c r="U123">
        <f t="shared" si="9"/>
        <v>25631.025423728814</v>
      </c>
      <c r="V123">
        <f t="shared" si="10"/>
        <v>79673</v>
      </c>
      <c r="W123">
        <f t="shared" si="11"/>
        <v>30765</v>
      </c>
      <c r="X123">
        <f>VLOOKUP(A123, Sheet1!A122:F1122, 6, FALSE)</f>
        <v>40938</v>
      </c>
      <c r="Y123">
        <f>VLOOKUP(A123, Sheet1!A122:F1122,6,FALSE)</f>
        <v>40938</v>
      </c>
    </row>
    <row r="124">
      <c r="A124">
        <v>123</v>
      </c>
      <c r="B124" t="s">
        <v>158</v>
      </c>
      <c r="C124">
        <v>34</v>
      </c>
      <c r="D124" t="s">
        <v>27</v>
      </c>
      <c r="E124" t="s">
        <v>38</v>
      </c>
      <c r="F124">
        <v>57191</v>
      </c>
      <c r="G124" s="2">
        <v>43729</v>
      </c>
      <c r="H124">
        <v>31904</v>
      </c>
      <c r="I124" t="s">
        <v>29</v>
      </c>
      <c r="J124">
        <v>30</v>
      </c>
      <c r="K124" t="str">
        <f t="shared" si="0"/>
        <v>Above</v>
      </c>
      <c r="L124" t="str">
        <f t="shared" si="1"/>
        <v>Average</v>
      </c>
      <c r="M124" t="b">
        <f t="shared" si="2"/>
        <v>0</v>
      </c>
      <c r="N124" t="b">
        <f t="shared" si="3"/>
        <v>0</v>
      </c>
      <c r="O124" t="b">
        <f>NOT(E124="MARKETING")</f>
        <v>1</v>
      </c>
      <c r="P124">
        <f t="shared" si="4"/>
        <v>8670454</v>
      </c>
      <c r="Q124">
        <f t="shared" si="5"/>
        <v>6471748</v>
      </c>
      <c r="R124">
        <f t="shared" si="6"/>
        <v>158</v>
      </c>
      <c r="S124">
        <f t="shared" si="7"/>
        <v>82</v>
      </c>
      <c r="T124">
        <f t="shared" si="8"/>
        <v>54927.744444444441</v>
      </c>
      <c r="U124">
        <f t="shared" si="9"/>
        <v>25631.025423728814</v>
      </c>
      <c r="V124">
        <f t="shared" si="10"/>
        <v>79673</v>
      </c>
      <c r="W124">
        <f t="shared" si="11"/>
        <v>30765</v>
      </c>
      <c r="X124">
        <f>VLOOKUP(A124, Sheet1!A123:F1123, 6, FALSE)</f>
        <v>57191</v>
      </c>
      <c r="Y124">
        <f>VLOOKUP(A124, Sheet1!A123:F1123,6,FALSE)</f>
        <v>57191</v>
      </c>
    </row>
    <row r="125">
      <c r="A125">
        <v>124</v>
      </c>
      <c r="B125" t="s">
        <v>159</v>
      </c>
      <c r="C125">
        <v>46</v>
      </c>
      <c r="D125" t="s">
        <v>31</v>
      </c>
      <c r="E125" t="s">
        <v>38</v>
      </c>
      <c r="F125">
        <v>42206</v>
      </c>
      <c r="G125" s="2">
        <v>42639</v>
      </c>
      <c r="H125">
        <v>27145</v>
      </c>
      <c r="I125" t="s">
        <v>44</v>
      </c>
      <c r="J125">
        <v>59</v>
      </c>
      <c r="K125" t="str">
        <f t="shared" si="0"/>
        <v>Below</v>
      </c>
      <c r="L125" t="str">
        <f t="shared" si="1"/>
        <v>Excellent</v>
      </c>
      <c r="M125" t="b">
        <f t="shared" si="2"/>
        <v>0</v>
      </c>
      <c r="N125" t="b">
        <f t="shared" si="3"/>
        <v>0</v>
      </c>
      <c r="O125" t="b">
        <f>NOT(E125="MARKETING")</f>
        <v>1</v>
      </c>
      <c r="P125">
        <f t="shared" si="4"/>
        <v>8670454</v>
      </c>
      <c r="Q125">
        <f t="shared" si="5"/>
        <v>6471748</v>
      </c>
      <c r="R125">
        <f t="shared" si="6"/>
        <v>158</v>
      </c>
      <c r="S125">
        <f t="shared" si="7"/>
        <v>81</v>
      </c>
      <c r="T125">
        <f t="shared" si="8"/>
        <v>54927.744444444441</v>
      </c>
      <c r="U125">
        <f t="shared" si="9"/>
        <v>25631.025423728814</v>
      </c>
      <c r="V125">
        <f t="shared" si="10"/>
        <v>79673</v>
      </c>
      <c r="W125">
        <f t="shared" si="11"/>
        <v>30765</v>
      </c>
      <c r="X125">
        <f>VLOOKUP(A125, Sheet1!A124:F1124, 6, FALSE)</f>
        <v>42206</v>
      </c>
      <c r="Y125">
        <f>VLOOKUP(A125, Sheet1!A124:F1124,6,FALSE)</f>
        <v>42206</v>
      </c>
    </row>
    <row r="126">
      <c r="A126">
        <v>125</v>
      </c>
      <c r="B126" t="s">
        <v>160</v>
      </c>
      <c r="C126">
        <v>45</v>
      </c>
      <c r="D126" t="s">
        <v>31</v>
      </c>
      <c r="E126" t="s">
        <v>43</v>
      </c>
      <c r="F126">
        <v>67685</v>
      </c>
      <c r="G126" s="2">
        <v>44862</v>
      </c>
      <c r="H126">
        <v>23554</v>
      </c>
      <c r="I126" t="s">
        <v>34</v>
      </c>
      <c r="J126">
        <v>21</v>
      </c>
      <c r="K126" t="str">
        <f t="shared" si="0"/>
        <v>Above</v>
      </c>
      <c r="L126" t="str">
        <f t="shared" si="1"/>
        <v>Pooe</v>
      </c>
      <c r="M126" t="b">
        <f t="shared" si="2"/>
        <v>0</v>
      </c>
      <c r="N126" t="b">
        <f t="shared" si="3"/>
        <v>1</v>
      </c>
      <c r="O126" t="b">
        <f>NOT(E126="MARKETING")</f>
        <v>1</v>
      </c>
      <c r="P126">
        <f t="shared" si="4"/>
        <v>8670454</v>
      </c>
      <c r="Q126">
        <f t="shared" si="5"/>
        <v>6471748</v>
      </c>
      <c r="R126">
        <f t="shared" si="6"/>
        <v>158</v>
      </c>
      <c r="S126">
        <f t="shared" si="7"/>
        <v>81</v>
      </c>
      <c r="T126">
        <f t="shared" si="8"/>
        <v>54927.744444444441</v>
      </c>
      <c r="U126">
        <f t="shared" si="9"/>
        <v>25631.025423728814</v>
      </c>
      <c r="V126">
        <f t="shared" si="10"/>
        <v>79673</v>
      </c>
      <c r="W126">
        <f t="shared" si="11"/>
        <v>30765</v>
      </c>
      <c r="X126">
        <f>VLOOKUP(A126, Sheet1!A125:F1125, 6, FALSE)</f>
        <v>67685</v>
      </c>
      <c r="Y126">
        <f>VLOOKUP(A126, Sheet1!A125:F1125,6,FALSE)</f>
        <v>67685</v>
      </c>
    </row>
    <row r="127">
      <c r="A127">
        <v>126</v>
      </c>
      <c r="B127" t="s">
        <v>161</v>
      </c>
      <c r="C127">
        <v>37</v>
      </c>
      <c r="D127" t="s">
        <v>31</v>
      </c>
      <c r="E127" t="s">
        <v>43</v>
      </c>
      <c r="F127">
        <v>66642</v>
      </c>
      <c r="G127" s="2">
        <v>45349</v>
      </c>
      <c r="H127">
        <v>16604</v>
      </c>
      <c r="I127" t="s">
        <v>36</v>
      </c>
      <c r="J127">
        <v>33</v>
      </c>
      <c r="K127" t="str">
        <f t="shared" si="0"/>
        <v>Above</v>
      </c>
      <c r="L127" t="str">
        <f t="shared" si="1"/>
        <v>Average</v>
      </c>
      <c r="M127" t="b">
        <f t="shared" si="2"/>
        <v>0</v>
      </c>
      <c r="N127" t="b">
        <f t="shared" si="3"/>
        <v>1</v>
      </c>
      <c r="O127" t="b">
        <f>NOT(E127="MARKETING")</f>
        <v>1</v>
      </c>
      <c r="P127">
        <f t="shared" si="4"/>
        <v>8670454</v>
      </c>
      <c r="Q127">
        <f t="shared" si="5"/>
        <v>6471748</v>
      </c>
      <c r="R127">
        <f t="shared" si="6"/>
        <v>158</v>
      </c>
      <c r="S127">
        <f t="shared" si="7"/>
        <v>81</v>
      </c>
      <c r="T127">
        <f t="shared" si="8"/>
        <v>54927.744444444441</v>
      </c>
      <c r="U127">
        <f t="shared" si="9"/>
        <v>25631.025423728814</v>
      </c>
      <c r="V127">
        <f t="shared" si="10"/>
        <v>79673</v>
      </c>
      <c r="W127">
        <f t="shared" si="11"/>
        <v>30765</v>
      </c>
      <c r="X127">
        <f>VLOOKUP(A127, Sheet1!A126:F1126, 6, FALSE)</f>
        <v>66642</v>
      </c>
      <c r="Y127">
        <f>VLOOKUP(A127, Sheet1!A126:F1126,6,FALSE)</f>
        <v>66642</v>
      </c>
    </row>
    <row r="128">
      <c r="A128">
        <v>127</v>
      </c>
      <c r="B128" t="s">
        <v>162</v>
      </c>
      <c r="C128">
        <v>29</v>
      </c>
      <c r="D128" t="s">
        <v>31</v>
      </c>
      <c r="E128" t="s">
        <v>7</v>
      </c>
      <c r="F128">
        <v>64161</v>
      </c>
      <c r="G128" s="2">
        <v>42280</v>
      </c>
      <c r="H128">
        <v>24790</v>
      </c>
      <c r="I128" t="s">
        <v>29</v>
      </c>
      <c r="J128">
        <v>48</v>
      </c>
      <c r="K128" t="str">
        <f t="shared" si="0"/>
        <v>Above</v>
      </c>
      <c r="L128" t="str">
        <f t="shared" si="1"/>
        <v>Good</v>
      </c>
      <c r="M128" t="b">
        <f t="shared" si="2"/>
        <v>0</v>
      </c>
      <c r="N128" t="b">
        <f t="shared" si="3"/>
        <v>1</v>
      </c>
      <c r="O128" t="b">
        <f>NOT(E128="MARKETING")</f>
        <v>1</v>
      </c>
      <c r="P128">
        <f t="shared" si="4"/>
        <v>8670454</v>
      </c>
      <c r="Q128">
        <f t="shared" si="5"/>
        <v>6471748</v>
      </c>
      <c r="R128">
        <f t="shared" si="6"/>
        <v>158</v>
      </c>
      <c r="S128">
        <f t="shared" si="7"/>
        <v>81</v>
      </c>
      <c r="T128">
        <f t="shared" si="8"/>
        <v>54927.744444444441</v>
      </c>
      <c r="U128">
        <f t="shared" si="9"/>
        <v>25631.025423728814</v>
      </c>
      <c r="V128">
        <f t="shared" si="10"/>
        <v>79673</v>
      </c>
      <c r="W128">
        <f t="shared" si="11"/>
        <v>30765</v>
      </c>
      <c r="X128">
        <f>VLOOKUP(A128, Sheet1!A127:F1127, 6, FALSE)</f>
        <v>64161</v>
      </c>
      <c r="Y128">
        <f>VLOOKUP(A128, Sheet1!A127:F1127,6,FALSE)</f>
        <v>64161</v>
      </c>
    </row>
    <row r="129">
      <c r="A129">
        <v>128</v>
      </c>
      <c r="B129" t="s">
        <v>163</v>
      </c>
      <c r="C129">
        <v>39</v>
      </c>
      <c r="D129" t="s">
        <v>27</v>
      </c>
      <c r="E129" t="s">
        <v>32</v>
      </c>
      <c r="F129">
        <v>48385</v>
      </c>
      <c r="G129" s="2">
        <v>42778</v>
      </c>
      <c r="H129">
        <v>26379</v>
      </c>
      <c r="I129" t="s">
        <v>34</v>
      </c>
      <c r="J129">
        <v>50</v>
      </c>
      <c r="K129" t="str">
        <f t="shared" si="0"/>
        <v>Below</v>
      </c>
      <c r="L129" t="str">
        <f t="shared" si="1"/>
        <v>Excellent</v>
      </c>
      <c r="M129" t="b">
        <f t="shared" si="2"/>
        <v>0</v>
      </c>
      <c r="N129" t="b">
        <f t="shared" si="3"/>
        <v>0</v>
      </c>
      <c r="O129" t="b">
        <f>NOT(E129="MARKETING")</f>
        <v>1</v>
      </c>
      <c r="P129">
        <f t="shared" si="4"/>
        <v>8606293</v>
      </c>
      <c r="Q129">
        <f t="shared" si="5"/>
        <v>6471748</v>
      </c>
      <c r="R129">
        <f t="shared" si="6"/>
        <v>158</v>
      </c>
      <c r="S129">
        <f t="shared" si="7"/>
        <v>81</v>
      </c>
      <c r="T129">
        <f t="shared" si="8"/>
        <v>54927.744444444441</v>
      </c>
      <c r="U129">
        <f t="shared" si="9"/>
        <v>25638.213675213676</v>
      </c>
      <c r="V129">
        <f t="shared" si="10"/>
        <v>79673</v>
      </c>
      <c r="W129">
        <f t="shared" si="11"/>
        <v>30765</v>
      </c>
      <c r="X129">
        <f>VLOOKUP(A129, Sheet1!A128:F1128, 6, FALSE)</f>
        <v>48385</v>
      </c>
      <c r="Y129">
        <f>VLOOKUP(A129, Sheet1!A128:F1128,6,FALSE)</f>
        <v>48385</v>
      </c>
    </row>
    <row r="130">
      <c r="A130">
        <v>129</v>
      </c>
      <c r="B130" t="s">
        <v>164</v>
      </c>
      <c r="C130">
        <v>28</v>
      </c>
      <c r="D130" t="s">
        <v>31</v>
      </c>
      <c r="E130" t="s">
        <v>43</v>
      </c>
      <c r="F130">
        <v>70632</v>
      </c>
      <c r="G130" s="2">
        <v>43902</v>
      </c>
      <c r="H130">
        <v>34787</v>
      </c>
      <c r="I130" t="s">
        <v>29</v>
      </c>
      <c r="J130">
        <v>58</v>
      </c>
      <c r="K130" t="str">
        <f t="shared" si="0"/>
        <v>Above</v>
      </c>
      <c r="L130" t="str">
        <f t="shared" si="1"/>
        <v>Excellent</v>
      </c>
      <c r="M130" t="b">
        <f t="shared" si="2"/>
        <v>0</v>
      </c>
      <c r="N130" t="b">
        <f t="shared" si="3"/>
        <v>1</v>
      </c>
      <c r="O130" t="b">
        <f>NOT(E130="MARKETING")</f>
        <v>1</v>
      </c>
      <c r="P130">
        <f t="shared" si="4"/>
        <v>8606293</v>
      </c>
      <c r="Q130">
        <f t="shared" si="5"/>
        <v>6471748</v>
      </c>
      <c r="R130">
        <f t="shared" si="6"/>
        <v>157</v>
      </c>
      <c r="S130">
        <f t="shared" si="7"/>
        <v>81</v>
      </c>
      <c r="T130">
        <f t="shared" si="8"/>
        <v>54927.744444444441</v>
      </c>
      <c r="U130">
        <f t="shared" si="9"/>
        <v>25638.213675213676</v>
      </c>
      <c r="V130">
        <f t="shared" si="10"/>
        <v>79673</v>
      </c>
      <c r="W130">
        <f t="shared" si="11"/>
        <v>30765</v>
      </c>
      <c r="X130">
        <f>VLOOKUP(A130, Sheet1!A129:F1129, 6, FALSE)</f>
        <v>70632</v>
      </c>
      <c r="Y130">
        <f>VLOOKUP(A130, Sheet1!A129:F1129,6,FALSE)</f>
        <v>70632</v>
      </c>
    </row>
    <row r="131">
      <c r="A131">
        <v>130</v>
      </c>
      <c r="B131" t="s">
        <v>165</v>
      </c>
      <c r="C131">
        <v>28</v>
      </c>
      <c r="D131" t="s">
        <v>27</v>
      </c>
      <c r="E131" t="s">
        <v>32</v>
      </c>
      <c r="F131">
        <v>50658</v>
      </c>
      <c r="G131" s="2">
        <v>43003</v>
      </c>
      <c r="H131">
        <v>18445</v>
      </c>
      <c r="I131" t="s">
        <v>29</v>
      </c>
      <c r="J131">
        <v>37</v>
      </c>
      <c r="K131" t="str">
        <f t="shared" si="0"/>
        <v>Above</v>
      </c>
      <c r="L131" t="str">
        <f t="shared" si="1"/>
        <v>Average</v>
      </c>
      <c r="M131" t="b">
        <f t="shared" si="2"/>
        <v>1</v>
      </c>
      <c r="N131" t="b">
        <f t="shared" si="3"/>
        <v>0</v>
      </c>
      <c r="O131" t="b">
        <f>NOT(E131="MARKETING")</f>
        <v>1</v>
      </c>
      <c r="P131">
        <f t="shared" si="4"/>
        <v>8606293</v>
      </c>
      <c r="Q131">
        <f t="shared" si="5"/>
        <v>6401116</v>
      </c>
      <c r="R131">
        <f t="shared" si="6"/>
        <v>157</v>
      </c>
      <c r="S131">
        <f t="shared" si="7"/>
        <v>81</v>
      </c>
      <c r="T131">
        <f t="shared" si="8"/>
        <v>54927.744444444441</v>
      </c>
      <c r="U131">
        <f t="shared" si="9"/>
        <v>25559.344827586207</v>
      </c>
      <c r="V131">
        <f t="shared" si="10"/>
        <v>79673</v>
      </c>
      <c r="W131">
        <f t="shared" si="11"/>
        <v>30765</v>
      </c>
      <c r="X131">
        <f>VLOOKUP(A131, Sheet1!A130:F1130, 6, FALSE)</f>
        <v>50658</v>
      </c>
      <c r="Y131">
        <f>VLOOKUP(A131, Sheet1!A130:F1130,6,FALSE)</f>
        <v>50658</v>
      </c>
    </row>
    <row r="132">
      <c r="A132">
        <v>131</v>
      </c>
      <c r="B132" t="s">
        <v>166</v>
      </c>
      <c r="C132">
        <v>30</v>
      </c>
      <c r="D132" t="s">
        <v>27</v>
      </c>
      <c r="E132" t="s">
        <v>38</v>
      </c>
      <c r="F132">
        <v>57039</v>
      </c>
      <c r="G132" s="2">
        <v>44153</v>
      </c>
      <c r="H132">
        <v>24149</v>
      </c>
      <c r="I132" t="s">
        <v>36</v>
      </c>
      <c r="J132">
        <v>35</v>
      </c>
      <c r="K132" t="str">
        <f t="shared" si="0"/>
        <v>Above</v>
      </c>
      <c r="L132" t="str">
        <f t="shared" si="1"/>
        <v>Average</v>
      </c>
      <c r="M132" t="b">
        <f t="shared" si="2"/>
        <v>0</v>
      </c>
      <c r="N132" t="b">
        <f t="shared" si="3"/>
        <v>0</v>
      </c>
      <c r="O132" t="b">
        <f>NOT(E132="MARKETING")</f>
        <v>1</v>
      </c>
      <c r="P132">
        <f t="shared" si="4"/>
        <v>8606293</v>
      </c>
      <c r="Q132">
        <f t="shared" si="5"/>
        <v>6401116</v>
      </c>
      <c r="R132">
        <f t="shared" si="6"/>
        <v>156</v>
      </c>
      <c r="S132">
        <f t="shared" si="7"/>
        <v>81</v>
      </c>
      <c r="T132">
        <f t="shared" si="8"/>
        <v>54927.744444444441</v>
      </c>
      <c r="U132">
        <f t="shared" si="9"/>
        <v>25559.344827586207</v>
      </c>
      <c r="V132">
        <f t="shared" si="10"/>
        <v>79673</v>
      </c>
      <c r="W132">
        <f t="shared" si="11"/>
        <v>30765</v>
      </c>
      <c r="X132">
        <f>VLOOKUP(A132, Sheet1!A131:F1131, 6, FALSE)</f>
        <v>57039</v>
      </c>
      <c r="Y132">
        <f>VLOOKUP(A132, Sheet1!A131:F1131,6,FALSE)</f>
        <v>57039</v>
      </c>
    </row>
    <row r="133">
      <c r="A133">
        <v>132</v>
      </c>
      <c r="B133" t="s">
        <v>167</v>
      </c>
      <c r="C133">
        <v>56</v>
      </c>
      <c r="D133" t="s">
        <v>27</v>
      </c>
      <c r="E133" t="s">
        <v>28</v>
      </c>
      <c r="F133">
        <v>49740</v>
      </c>
      <c r="G133" s="2">
        <v>41849</v>
      </c>
      <c r="H133">
        <v>15383</v>
      </c>
      <c r="I133" t="s">
        <v>36</v>
      </c>
      <c r="J133">
        <v>39</v>
      </c>
      <c r="K133" t="str">
        <f t="shared" si="0"/>
        <v>Below</v>
      </c>
      <c r="L133" t="str">
        <f t="shared" si="1"/>
        <v>Average</v>
      </c>
      <c r="M133" t="b">
        <f t="shared" si="2"/>
        <v>0</v>
      </c>
      <c r="N133" t="b">
        <f t="shared" si="3"/>
        <v>0</v>
      </c>
      <c r="O133" t="b">
        <f>NOT(E133="MARKETING")</f>
        <v>0</v>
      </c>
      <c r="P133">
        <f t="shared" si="4"/>
        <v>8606293</v>
      </c>
      <c r="Q133">
        <f t="shared" si="5"/>
        <v>6401116</v>
      </c>
      <c r="R133">
        <f t="shared" si="6"/>
        <v>156</v>
      </c>
      <c r="S133">
        <f t="shared" si="7"/>
        <v>80</v>
      </c>
      <c r="T133">
        <f t="shared" si="8"/>
        <v>54927.744444444441</v>
      </c>
      <c r="U133">
        <f t="shared" si="9"/>
        <v>25559.344827586207</v>
      </c>
      <c r="V133">
        <f t="shared" si="10"/>
        <v>79673</v>
      </c>
      <c r="W133">
        <f t="shared" si="11"/>
        <v>30765</v>
      </c>
      <c r="X133">
        <f>VLOOKUP(A133, Sheet1!A132:F1132, 6, FALSE)</f>
        <v>49740</v>
      </c>
      <c r="Y133">
        <f>VLOOKUP(A133, Sheet1!A132:F1132,6,FALSE)</f>
        <v>49740</v>
      </c>
    </row>
    <row r="134">
      <c r="A134">
        <v>133</v>
      </c>
      <c r="B134" t="s">
        <v>168</v>
      </c>
      <c r="C134">
        <v>44</v>
      </c>
      <c r="D134" t="s">
        <v>31</v>
      </c>
      <c r="E134" t="s">
        <v>38</v>
      </c>
      <c r="F134">
        <v>55915</v>
      </c>
      <c r="G134" s="2">
        <v>43882</v>
      </c>
      <c r="H134">
        <v>31594</v>
      </c>
      <c r="I134" t="s">
        <v>29</v>
      </c>
      <c r="J134">
        <v>45</v>
      </c>
      <c r="K134" t="str">
        <f t="shared" si="0"/>
        <v>Above</v>
      </c>
      <c r="L134" t="str">
        <f t="shared" si="1"/>
        <v>Good</v>
      </c>
      <c r="M134" t="b">
        <f t="shared" si="2"/>
        <v>0</v>
      </c>
      <c r="N134" t="b">
        <f t="shared" si="3"/>
        <v>0</v>
      </c>
      <c r="O134" t="b">
        <f>NOT(E134="MARKETING")</f>
        <v>1</v>
      </c>
      <c r="P134">
        <f t="shared" si="4"/>
        <v>8606293</v>
      </c>
      <c r="Q134">
        <f t="shared" si="5"/>
        <v>6401116</v>
      </c>
      <c r="R134">
        <f t="shared" si="6"/>
        <v>156</v>
      </c>
      <c r="S134">
        <f t="shared" si="7"/>
        <v>80</v>
      </c>
      <c r="T134">
        <f t="shared" si="8"/>
        <v>54956.726256983238</v>
      </c>
      <c r="U134">
        <f t="shared" si="9"/>
        <v>25559.344827586207</v>
      </c>
      <c r="V134">
        <f t="shared" si="10"/>
        <v>79673</v>
      </c>
      <c r="W134">
        <f t="shared" si="11"/>
        <v>30765</v>
      </c>
      <c r="X134">
        <f>VLOOKUP(A134, Sheet1!A133:F1133, 6, FALSE)</f>
        <v>55915</v>
      </c>
      <c r="Y134">
        <f>VLOOKUP(A134, Sheet1!A133:F1133,6,FALSE)</f>
        <v>55915</v>
      </c>
    </row>
    <row r="135">
      <c r="A135">
        <v>134</v>
      </c>
      <c r="B135" t="s">
        <v>169</v>
      </c>
      <c r="C135">
        <v>31</v>
      </c>
      <c r="D135" t="s">
        <v>27</v>
      </c>
      <c r="E135" t="s">
        <v>38</v>
      </c>
      <c r="F135">
        <v>38997</v>
      </c>
      <c r="G135" s="2">
        <v>44633</v>
      </c>
      <c r="H135">
        <v>36587</v>
      </c>
      <c r="I135" t="s">
        <v>29</v>
      </c>
      <c r="J135">
        <v>40</v>
      </c>
      <c r="K135" t="str">
        <f t="shared" si="0"/>
        <v>Below</v>
      </c>
      <c r="L135" t="str">
        <f t="shared" si="1"/>
        <v>Good</v>
      </c>
      <c r="M135" t="b">
        <f t="shared" si="2"/>
        <v>0</v>
      </c>
      <c r="N135" t="b">
        <f t="shared" si="3"/>
        <v>0</v>
      </c>
      <c r="O135" t="b">
        <f>NOT(E135="MARKETING")</f>
        <v>1</v>
      </c>
      <c r="P135">
        <f t="shared" si="4"/>
        <v>8606293</v>
      </c>
      <c r="Q135">
        <f t="shared" si="5"/>
        <v>6401116</v>
      </c>
      <c r="R135">
        <f t="shared" si="6"/>
        <v>156</v>
      </c>
      <c r="S135">
        <f t="shared" si="7"/>
        <v>80</v>
      </c>
      <c r="T135">
        <f t="shared" si="8"/>
        <v>54956.726256983238</v>
      </c>
      <c r="U135">
        <f t="shared" si="9"/>
        <v>25506.869565217392</v>
      </c>
      <c r="V135">
        <f t="shared" si="10"/>
        <v>79673</v>
      </c>
      <c r="W135">
        <f t="shared" si="11"/>
        <v>30765</v>
      </c>
      <c r="X135">
        <f>VLOOKUP(A135, Sheet1!A134:F1134, 6, FALSE)</f>
        <v>38997</v>
      </c>
      <c r="Y135">
        <f>VLOOKUP(A135, Sheet1!A134:F1134,6,FALSE)</f>
        <v>38997</v>
      </c>
    </row>
    <row r="136">
      <c r="A136">
        <v>135</v>
      </c>
      <c r="B136" t="s">
        <v>170</v>
      </c>
      <c r="C136">
        <v>27</v>
      </c>
      <c r="D136" t="s">
        <v>31</v>
      </c>
      <c r="E136" t="s">
        <v>38</v>
      </c>
      <c r="F136">
        <v>44067</v>
      </c>
      <c r="G136" s="2">
        <v>42905</v>
      </c>
      <c r="H136">
        <v>28660</v>
      </c>
      <c r="I136" t="s">
        <v>36</v>
      </c>
      <c r="J136">
        <v>50</v>
      </c>
      <c r="K136" t="str">
        <f t="shared" si="0"/>
        <v>Below</v>
      </c>
      <c r="L136" t="str">
        <f t="shared" si="1"/>
        <v>Excellent</v>
      </c>
      <c r="M136" t="b">
        <f t="shared" si="2"/>
        <v>0</v>
      </c>
      <c r="N136" t="b">
        <f t="shared" si="3"/>
        <v>0</v>
      </c>
      <c r="O136" t="b">
        <f>NOT(E136="MARKETING")</f>
        <v>1</v>
      </c>
      <c r="P136">
        <f t="shared" si="4"/>
        <v>8606293</v>
      </c>
      <c r="Q136">
        <f t="shared" si="5"/>
        <v>6401116</v>
      </c>
      <c r="R136">
        <f t="shared" si="6"/>
        <v>156</v>
      </c>
      <c r="S136">
        <f t="shared" si="7"/>
        <v>79</v>
      </c>
      <c r="T136">
        <f t="shared" si="8"/>
        <v>54956.726256983238</v>
      </c>
      <c r="U136">
        <f t="shared" si="9"/>
        <v>25506.869565217392</v>
      </c>
      <c r="V136">
        <f t="shared" si="10"/>
        <v>79673</v>
      </c>
      <c r="W136">
        <f t="shared" si="11"/>
        <v>30765</v>
      </c>
      <c r="X136">
        <f>VLOOKUP(A136, Sheet1!A135:F1135, 6, FALSE)</f>
        <v>44067</v>
      </c>
      <c r="Y136">
        <f>VLOOKUP(A136, Sheet1!A135:F1135,6,FALSE)</f>
        <v>44067</v>
      </c>
    </row>
    <row r="137">
      <c r="A137">
        <v>136</v>
      </c>
      <c r="B137" t="s">
        <v>171</v>
      </c>
      <c r="C137">
        <v>49</v>
      </c>
      <c r="D137" t="s">
        <v>31</v>
      </c>
      <c r="E137" t="s">
        <v>28</v>
      </c>
      <c r="F137">
        <v>54845</v>
      </c>
      <c r="G137" s="2">
        <v>44598</v>
      </c>
      <c r="H137">
        <v>39869</v>
      </c>
      <c r="I137" t="s">
        <v>36</v>
      </c>
      <c r="J137">
        <v>45</v>
      </c>
      <c r="K137" t="str">
        <f t="shared" si="0"/>
        <v>Above</v>
      </c>
      <c r="L137" t="str">
        <f t="shared" si="1"/>
        <v>Good</v>
      </c>
      <c r="M137" t="b">
        <f t="shared" si="2"/>
        <v>0</v>
      </c>
      <c r="N137" t="b">
        <f t="shared" si="3"/>
        <v>0</v>
      </c>
      <c r="O137" t="b">
        <f>NOT(E137="MARKETING")</f>
        <v>0</v>
      </c>
      <c r="P137">
        <f t="shared" si="4"/>
        <v>8606293</v>
      </c>
      <c r="Q137">
        <f t="shared" si="5"/>
        <v>6401116</v>
      </c>
      <c r="R137">
        <f t="shared" si="6"/>
        <v>156</v>
      </c>
      <c r="S137">
        <f t="shared" si="7"/>
        <v>79</v>
      </c>
      <c r="T137">
        <f t="shared" si="8"/>
        <v>54956.726256983238</v>
      </c>
      <c r="U137">
        <f t="shared" si="9"/>
        <v>25506.869565217392</v>
      </c>
      <c r="V137">
        <f t="shared" si="10"/>
        <v>79673</v>
      </c>
      <c r="W137">
        <f t="shared" si="11"/>
        <v>30765</v>
      </c>
      <c r="X137">
        <f>VLOOKUP(A137, Sheet1!A136:F1136, 6, FALSE)</f>
        <v>54845</v>
      </c>
      <c r="Y137">
        <f>VLOOKUP(A137, Sheet1!A136:F1136,6,FALSE)</f>
        <v>54845</v>
      </c>
    </row>
    <row r="138">
      <c r="A138">
        <v>137</v>
      </c>
      <c r="B138" t="s">
        <v>172</v>
      </c>
      <c r="C138">
        <v>53</v>
      </c>
      <c r="D138" t="s">
        <v>27</v>
      </c>
      <c r="E138" t="s">
        <v>7</v>
      </c>
      <c r="F138">
        <v>42144</v>
      </c>
      <c r="G138" s="2">
        <v>44374</v>
      </c>
      <c r="H138">
        <v>32492</v>
      </c>
      <c r="I138" t="s">
        <v>34</v>
      </c>
      <c r="J138">
        <v>32</v>
      </c>
      <c r="K138" t="str">
        <f t="shared" si="0"/>
        <v>Below</v>
      </c>
      <c r="L138" t="str">
        <f t="shared" si="1"/>
        <v>Average</v>
      </c>
      <c r="M138" t="b">
        <f t="shared" si="2"/>
        <v>0</v>
      </c>
      <c r="N138" t="b">
        <f t="shared" si="3"/>
        <v>0</v>
      </c>
      <c r="O138" t="b">
        <f>NOT(E138="MARKETING")</f>
        <v>1</v>
      </c>
      <c r="P138">
        <f t="shared" si="4"/>
        <v>8606293</v>
      </c>
      <c r="Q138">
        <f t="shared" si="5"/>
        <v>6401116</v>
      </c>
      <c r="R138">
        <f t="shared" si="6"/>
        <v>156</v>
      </c>
      <c r="S138">
        <f t="shared" si="7"/>
        <v>79</v>
      </c>
      <c r="T138">
        <f t="shared" si="8"/>
        <v>54957.353932584272</v>
      </c>
      <c r="U138">
        <f t="shared" si="9"/>
        <v>25506.869565217392</v>
      </c>
      <c r="V138">
        <f t="shared" si="10"/>
        <v>79673</v>
      </c>
      <c r="W138">
        <f t="shared" si="11"/>
        <v>30765</v>
      </c>
      <c r="X138">
        <f>VLOOKUP(A138, Sheet1!A137:F1137, 6, FALSE)</f>
        <v>42144</v>
      </c>
      <c r="Y138">
        <f>VLOOKUP(A138, Sheet1!A137:F1137,6,FALSE)</f>
        <v>42144</v>
      </c>
    </row>
    <row r="139">
      <c r="A139">
        <v>138</v>
      </c>
      <c r="B139" t="s">
        <v>173</v>
      </c>
      <c r="C139">
        <v>38</v>
      </c>
      <c r="D139" t="s">
        <v>31</v>
      </c>
      <c r="E139" t="s">
        <v>38</v>
      </c>
      <c r="F139">
        <v>43543</v>
      </c>
      <c r="G139" s="2">
        <v>42485</v>
      </c>
      <c r="H139">
        <v>12098</v>
      </c>
      <c r="I139" t="s">
        <v>44</v>
      </c>
      <c r="J139">
        <v>43</v>
      </c>
      <c r="K139" t="str">
        <f t="shared" si="0"/>
        <v>Below</v>
      </c>
      <c r="L139" t="str">
        <f t="shared" si="1"/>
        <v>Good</v>
      </c>
      <c r="M139" t="b">
        <f t="shared" si="2"/>
        <v>0</v>
      </c>
      <c r="N139" t="b">
        <f t="shared" si="3"/>
        <v>0</v>
      </c>
      <c r="O139" t="b">
        <f>NOT(E139="MARKETING")</f>
        <v>1</v>
      </c>
      <c r="P139">
        <f t="shared" si="4"/>
        <v>8564149</v>
      </c>
      <c r="Q139">
        <f t="shared" si="5"/>
        <v>6401116</v>
      </c>
      <c r="R139">
        <f t="shared" si="6"/>
        <v>156</v>
      </c>
      <c r="S139">
        <f t="shared" si="7"/>
        <v>79</v>
      </c>
      <c r="T139">
        <f t="shared" si="8"/>
        <v>54957.353932584272</v>
      </c>
      <c r="U139">
        <f t="shared" si="9"/>
        <v>25506.869565217392</v>
      </c>
      <c r="V139">
        <f t="shared" si="10"/>
        <v>79673</v>
      </c>
      <c r="W139">
        <f t="shared" si="11"/>
        <v>30765</v>
      </c>
      <c r="X139">
        <f>VLOOKUP(A139, Sheet1!A138:F1138, 6, FALSE)</f>
        <v>43543</v>
      </c>
      <c r="Y139">
        <f>VLOOKUP(A139, Sheet1!A138:F1138,6,FALSE)</f>
        <v>43543</v>
      </c>
    </row>
    <row r="140">
      <c r="A140">
        <v>139</v>
      </c>
      <c r="B140" t="s">
        <v>174</v>
      </c>
      <c r="C140">
        <v>23</v>
      </c>
      <c r="D140" t="s">
        <v>27</v>
      </c>
      <c r="E140" t="s">
        <v>38</v>
      </c>
      <c r="F140">
        <v>70926</v>
      </c>
      <c r="G140" s="2">
        <v>44451</v>
      </c>
      <c r="H140">
        <v>36100</v>
      </c>
      <c r="I140" t="s">
        <v>34</v>
      </c>
      <c r="J140">
        <v>33</v>
      </c>
      <c r="K140" t="str">
        <f t="shared" si="0"/>
        <v>Above</v>
      </c>
      <c r="L140" t="str">
        <f t="shared" si="1"/>
        <v>Average</v>
      </c>
      <c r="M140" t="b">
        <f t="shared" si="2"/>
        <v>0</v>
      </c>
      <c r="N140" t="b">
        <f t="shared" si="3"/>
        <v>1</v>
      </c>
      <c r="O140" t="b">
        <f>NOT(E140="MARKETING")</f>
        <v>1</v>
      </c>
      <c r="P140">
        <f t="shared" si="4"/>
        <v>8564149</v>
      </c>
      <c r="Q140">
        <f t="shared" si="5"/>
        <v>6401116</v>
      </c>
      <c r="R140">
        <f t="shared" si="6"/>
        <v>156</v>
      </c>
      <c r="S140">
        <f t="shared" si="7"/>
        <v>79</v>
      </c>
      <c r="T140">
        <f t="shared" si="8"/>
        <v>54957.353932584272</v>
      </c>
      <c r="U140">
        <f t="shared" si="9"/>
        <v>25506.869565217392</v>
      </c>
      <c r="V140">
        <f t="shared" si="10"/>
        <v>79673</v>
      </c>
      <c r="W140">
        <f t="shared" si="11"/>
        <v>30765</v>
      </c>
      <c r="X140">
        <f>VLOOKUP(A140, Sheet1!A139:F1139, 6, FALSE)</f>
        <v>70926</v>
      </c>
      <c r="Y140">
        <f>VLOOKUP(A140, Sheet1!A139:F1139,6,FALSE)</f>
        <v>70926</v>
      </c>
    </row>
    <row r="141">
      <c r="A141">
        <v>140</v>
      </c>
      <c r="B141" t="s">
        <v>175</v>
      </c>
      <c r="C141">
        <v>41</v>
      </c>
      <c r="D141" t="s">
        <v>27</v>
      </c>
      <c r="E141" t="s">
        <v>32</v>
      </c>
      <c r="F141">
        <v>35721</v>
      </c>
      <c r="G141" s="2">
        <v>45228</v>
      </c>
      <c r="H141">
        <v>22370</v>
      </c>
      <c r="I141" t="s">
        <v>29</v>
      </c>
      <c r="J141">
        <v>31</v>
      </c>
      <c r="K141" t="str">
        <f t="shared" si="0"/>
        <v>Below</v>
      </c>
      <c r="L141" t="str">
        <f t="shared" si="1"/>
        <v>Average</v>
      </c>
      <c r="M141" t="b">
        <f t="shared" si="2"/>
        <v>1</v>
      </c>
      <c r="N141" t="b">
        <f t="shared" si="3"/>
        <v>0</v>
      </c>
      <c r="O141" t="b">
        <f>NOT(E141="MARKETING")</f>
        <v>1</v>
      </c>
      <c r="P141">
        <f t="shared" si="4"/>
        <v>8564149</v>
      </c>
      <c r="Q141">
        <f t="shared" si="5"/>
        <v>6401116</v>
      </c>
      <c r="R141">
        <f t="shared" si="6"/>
        <v>156</v>
      </c>
      <c r="S141">
        <f t="shared" si="7"/>
        <v>78</v>
      </c>
      <c r="T141">
        <f t="shared" si="8"/>
        <v>54957.353932584272</v>
      </c>
      <c r="U141">
        <f t="shared" si="9"/>
        <v>25506.869565217392</v>
      </c>
      <c r="V141">
        <f t="shared" si="10"/>
        <v>79673</v>
      </c>
      <c r="W141">
        <f t="shared" si="11"/>
        <v>30765</v>
      </c>
      <c r="X141">
        <f>VLOOKUP(A141, Sheet1!A140:F1140, 6, FALSE)</f>
        <v>35721</v>
      </c>
      <c r="Y141">
        <f>VLOOKUP(A141, Sheet1!A140:F1140,6,FALSE)</f>
        <v>35721</v>
      </c>
    </row>
    <row r="142">
      <c r="A142">
        <v>141</v>
      </c>
      <c r="B142" t="s">
        <v>176</v>
      </c>
      <c r="C142">
        <v>21</v>
      </c>
      <c r="D142" t="s">
        <v>31</v>
      </c>
      <c r="E142" t="s">
        <v>32</v>
      </c>
      <c r="F142">
        <v>70178</v>
      </c>
      <c r="G142" s="2">
        <v>44334</v>
      </c>
      <c r="H142">
        <v>36299</v>
      </c>
      <c r="I142" t="s">
        <v>29</v>
      </c>
      <c r="J142">
        <v>47</v>
      </c>
      <c r="K142" t="str">
        <f t="shared" si="0"/>
        <v>Above</v>
      </c>
      <c r="L142" t="str">
        <f t="shared" si="1"/>
        <v>Good</v>
      </c>
      <c r="M142" t="b">
        <f t="shared" si="2"/>
        <v>1</v>
      </c>
      <c r="N142" t="b">
        <f t="shared" si="3"/>
        <v>1</v>
      </c>
      <c r="O142" t="b">
        <f>NOT(E142="MARKETING")</f>
        <v>1</v>
      </c>
      <c r="P142">
        <f t="shared" si="4"/>
        <v>8564149</v>
      </c>
      <c r="Q142">
        <f t="shared" si="5"/>
        <v>6401116</v>
      </c>
      <c r="R142">
        <f t="shared" si="6"/>
        <v>155</v>
      </c>
      <c r="S142">
        <f t="shared" si="7"/>
        <v>78</v>
      </c>
      <c r="T142">
        <f t="shared" si="8"/>
        <v>54957.353932584272</v>
      </c>
      <c r="U142">
        <f t="shared" si="9"/>
        <v>25506.869565217392</v>
      </c>
      <c r="V142">
        <f t="shared" si="10"/>
        <v>79673</v>
      </c>
      <c r="W142">
        <f t="shared" si="11"/>
        <v>30765</v>
      </c>
      <c r="X142">
        <f>VLOOKUP(A142, Sheet1!A141:F1141, 6, FALSE)</f>
        <v>70178</v>
      </c>
      <c r="Y142">
        <f>VLOOKUP(A142, Sheet1!A141:F1141,6,FALSE)</f>
        <v>70178</v>
      </c>
    </row>
    <row r="143">
      <c r="A143">
        <v>142</v>
      </c>
      <c r="B143" t="s">
        <v>177</v>
      </c>
      <c r="C143">
        <v>58</v>
      </c>
      <c r="D143" t="s">
        <v>27</v>
      </c>
      <c r="E143" t="s">
        <v>38</v>
      </c>
      <c r="F143">
        <v>61503</v>
      </c>
      <c r="G143" s="2">
        <v>42089</v>
      </c>
      <c r="H143">
        <v>12906</v>
      </c>
      <c r="I143" t="s">
        <v>29</v>
      </c>
      <c r="J143">
        <v>49</v>
      </c>
      <c r="K143" t="str">
        <f t="shared" si="0"/>
        <v>Above</v>
      </c>
      <c r="L143" t="str">
        <f t="shared" si="1"/>
        <v>Good</v>
      </c>
      <c r="M143" t="b">
        <f t="shared" si="2"/>
        <v>0</v>
      </c>
      <c r="N143" t="b">
        <f t="shared" si="3"/>
        <v>1</v>
      </c>
      <c r="O143" t="b">
        <f>NOT(E143="MARKETING")</f>
        <v>1</v>
      </c>
      <c r="P143">
        <f t="shared" si="4"/>
        <v>8564149</v>
      </c>
      <c r="Q143">
        <f t="shared" si="5"/>
        <v>6401116</v>
      </c>
      <c r="R143">
        <f t="shared" si="6"/>
        <v>154</v>
      </c>
      <c r="S143">
        <f t="shared" si="7"/>
        <v>78</v>
      </c>
      <c r="T143">
        <f t="shared" si="8"/>
        <v>54957.353932584272</v>
      </c>
      <c r="U143">
        <f t="shared" si="9"/>
        <v>25412.201754385966</v>
      </c>
      <c r="V143">
        <f t="shared" si="10"/>
        <v>79673</v>
      </c>
      <c r="W143">
        <f t="shared" si="11"/>
        <v>30765</v>
      </c>
      <c r="X143">
        <f>VLOOKUP(A143, Sheet1!A142:F1142, 6, FALSE)</f>
        <v>61503</v>
      </c>
      <c r="Y143">
        <f>VLOOKUP(A143, Sheet1!A142:F1142,6,FALSE)</f>
        <v>61503</v>
      </c>
    </row>
    <row r="144">
      <c r="A144">
        <v>143</v>
      </c>
      <c r="B144" t="s">
        <v>178</v>
      </c>
      <c r="C144">
        <v>37</v>
      </c>
      <c r="D144" t="s">
        <v>31</v>
      </c>
      <c r="E144" t="s">
        <v>28</v>
      </c>
      <c r="F144">
        <v>40463</v>
      </c>
      <c r="G144" s="2">
        <v>42793</v>
      </c>
      <c r="H144">
        <v>24067</v>
      </c>
      <c r="I144" t="s">
        <v>34</v>
      </c>
      <c r="J144">
        <v>24</v>
      </c>
      <c r="K144" t="str">
        <f t="shared" si="0"/>
        <v>Below</v>
      </c>
      <c r="L144" t="str">
        <f t="shared" si="1"/>
        <v>Pooe</v>
      </c>
      <c r="M144" t="b">
        <f t="shared" si="2"/>
        <v>0</v>
      </c>
      <c r="N144" t="b">
        <f t="shared" si="3"/>
        <v>0</v>
      </c>
      <c r="O144" t="b">
        <f>NOT(E144="MARKETING")</f>
        <v>0</v>
      </c>
      <c r="P144">
        <f t="shared" si="4"/>
        <v>8564149</v>
      </c>
      <c r="Q144">
        <f t="shared" si="5"/>
        <v>6401116</v>
      </c>
      <c r="R144">
        <f t="shared" si="6"/>
        <v>154</v>
      </c>
      <c r="S144">
        <f t="shared" si="7"/>
        <v>77</v>
      </c>
      <c r="T144">
        <f t="shared" si="8"/>
        <v>54957.353932584272</v>
      </c>
      <c r="U144">
        <f t="shared" si="9"/>
        <v>25522.87610619469</v>
      </c>
      <c r="V144">
        <f t="shared" si="10"/>
        <v>79673</v>
      </c>
      <c r="W144">
        <f t="shared" si="11"/>
        <v>30765</v>
      </c>
      <c r="X144">
        <f>VLOOKUP(A144, Sheet1!A143:F1143, 6, FALSE)</f>
        <v>40463</v>
      </c>
      <c r="Y144">
        <f>VLOOKUP(A144, Sheet1!A143:F1143,6,FALSE)</f>
        <v>40463</v>
      </c>
    </row>
    <row r="145">
      <c r="A145">
        <v>144</v>
      </c>
      <c r="B145" t="s">
        <v>179</v>
      </c>
      <c r="C145">
        <v>43</v>
      </c>
      <c r="D145" t="s">
        <v>27</v>
      </c>
      <c r="E145" t="s">
        <v>38</v>
      </c>
      <c r="F145">
        <v>33860</v>
      </c>
      <c r="G145" s="2">
        <v>41915</v>
      </c>
      <c r="H145">
        <v>24353</v>
      </c>
      <c r="I145" t="s">
        <v>34</v>
      </c>
      <c r="J145">
        <v>48</v>
      </c>
      <c r="K145" t="str">
        <f t="shared" si="0"/>
        <v>Below</v>
      </c>
      <c r="L145" t="str">
        <f t="shared" si="1"/>
        <v>Good</v>
      </c>
      <c r="M145" t="b">
        <f t="shared" si="2"/>
        <v>0</v>
      </c>
      <c r="N145" t="b">
        <f t="shared" si="3"/>
        <v>0</v>
      </c>
      <c r="O145" t="b">
        <f>NOT(E145="MARKETING")</f>
        <v>1</v>
      </c>
      <c r="P145">
        <f t="shared" si="4"/>
        <v>8564149</v>
      </c>
      <c r="Q145">
        <f t="shared" si="5"/>
        <v>6401116</v>
      </c>
      <c r="R145">
        <f t="shared" si="6"/>
        <v>154</v>
      </c>
      <c r="S145">
        <f t="shared" si="7"/>
        <v>77</v>
      </c>
      <c r="T145">
        <f t="shared" si="8"/>
        <v>55039.242937853109</v>
      </c>
      <c r="U145">
        <f t="shared" si="9"/>
        <v>25522.87610619469</v>
      </c>
      <c r="V145">
        <f t="shared" si="10"/>
        <v>79673</v>
      </c>
      <c r="W145">
        <f t="shared" si="11"/>
        <v>30765</v>
      </c>
      <c r="X145">
        <f>VLOOKUP(A145, Sheet1!A144:F1144, 6, FALSE)</f>
        <v>33860</v>
      </c>
      <c r="Y145">
        <f>VLOOKUP(A145, Sheet1!A144:F1144,6,FALSE)</f>
        <v>33860</v>
      </c>
    </row>
    <row r="146">
      <c r="A146">
        <v>145</v>
      </c>
      <c r="B146" t="s">
        <v>180</v>
      </c>
      <c r="C146">
        <v>35</v>
      </c>
      <c r="D146" t="s">
        <v>27</v>
      </c>
      <c r="E146" t="s">
        <v>32</v>
      </c>
      <c r="F146">
        <v>49384</v>
      </c>
      <c r="G146" s="2">
        <v>43724</v>
      </c>
      <c r="H146">
        <v>39151</v>
      </c>
      <c r="I146" t="s">
        <v>29</v>
      </c>
      <c r="J146">
        <v>55</v>
      </c>
      <c r="K146" t="str">
        <f t="shared" si="0"/>
        <v>Below</v>
      </c>
      <c r="L146" t="str">
        <f t="shared" si="1"/>
        <v>Excellent</v>
      </c>
      <c r="M146" t="b">
        <f t="shared" si="2"/>
        <v>1</v>
      </c>
      <c r="N146" t="b">
        <f t="shared" si="3"/>
        <v>0</v>
      </c>
      <c r="O146" t="b">
        <f>NOT(E146="MARKETING")</f>
        <v>1</v>
      </c>
      <c r="P146">
        <f t="shared" si="4"/>
        <v>8564149</v>
      </c>
      <c r="Q146">
        <f t="shared" si="5"/>
        <v>6401116</v>
      </c>
      <c r="R146">
        <f t="shared" si="6"/>
        <v>154</v>
      </c>
      <c r="S146">
        <f t="shared" si="7"/>
        <v>76</v>
      </c>
      <c r="T146">
        <f t="shared" si="8"/>
        <v>55039.242937853109</v>
      </c>
      <c r="U146">
        <f t="shared" si="9"/>
        <v>25522.87610619469</v>
      </c>
      <c r="V146">
        <f t="shared" si="10"/>
        <v>79673</v>
      </c>
      <c r="W146">
        <f t="shared" si="11"/>
        <v>30765</v>
      </c>
      <c r="X146">
        <f>VLOOKUP(A146, Sheet1!A145:F1145, 6, FALSE)</f>
        <v>49384</v>
      </c>
      <c r="Y146">
        <f>VLOOKUP(A146, Sheet1!A145:F1145,6,FALSE)</f>
        <v>49384</v>
      </c>
    </row>
    <row r="147">
      <c r="A147">
        <v>146</v>
      </c>
      <c r="B147" t="s">
        <v>181</v>
      </c>
      <c r="C147">
        <v>41</v>
      </c>
      <c r="D147" t="s">
        <v>31</v>
      </c>
      <c r="E147" t="s">
        <v>43</v>
      </c>
      <c r="F147">
        <v>67576</v>
      </c>
      <c r="G147" s="2">
        <v>43249</v>
      </c>
      <c r="H147">
        <v>17269</v>
      </c>
      <c r="I147" t="s">
        <v>29</v>
      </c>
      <c r="J147">
        <v>46</v>
      </c>
      <c r="K147" t="str">
        <f t="shared" si="0"/>
        <v>Above</v>
      </c>
      <c r="L147" t="str">
        <f t="shared" si="1"/>
        <v>Good</v>
      </c>
      <c r="M147" t="b">
        <f t="shared" si="2"/>
        <v>0</v>
      </c>
      <c r="N147" t="b">
        <f t="shared" si="3"/>
        <v>1</v>
      </c>
      <c r="O147" t="b">
        <f>NOT(E147="MARKETING")</f>
        <v>1</v>
      </c>
      <c r="P147">
        <f t="shared" si="4"/>
        <v>8564149</v>
      </c>
      <c r="Q147">
        <f t="shared" si="5"/>
        <v>6401116</v>
      </c>
      <c r="R147">
        <f t="shared" si="6"/>
        <v>153</v>
      </c>
      <c r="S147">
        <f t="shared" si="7"/>
        <v>76</v>
      </c>
      <c r="T147">
        <f t="shared" si="8"/>
        <v>55039.242937853109</v>
      </c>
      <c r="U147">
        <f t="shared" si="9"/>
        <v>25401.196428571428</v>
      </c>
      <c r="V147">
        <f t="shared" si="10"/>
        <v>79673</v>
      </c>
      <c r="W147">
        <f t="shared" si="11"/>
        <v>30765</v>
      </c>
      <c r="X147">
        <f>VLOOKUP(A147, Sheet1!A146:F1146, 6, FALSE)</f>
        <v>67576</v>
      </c>
      <c r="Y147">
        <f>VLOOKUP(A147, Sheet1!A146:F1146,6,FALSE)</f>
        <v>67576</v>
      </c>
    </row>
    <row r="148">
      <c r="A148">
        <v>147</v>
      </c>
      <c r="B148" t="s">
        <v>182</v>
      </c>
      <c r="C148">
        <v>51</v>
      </c>
      <c r="D148" t="s">
        <v>27</v>
      </c>
      <c r="E148" t="s">
        <v>32</v>
      </c>
      <c r="F148">
        <v>34359</v>
      </c>
      <c r="G148" s="2">
        <v>43961</v>
      </c>
      <c r="H148">
        <v>20721</v>
      </c>
      <c r="I148" t="s">
        <v>34</v>
      </c>
      <c r="J148">
        <v>32</v>
      </c>
      <c r="K148" t="str">
        <f t="shared" si="0"/>
        <v>Below</v>
      </c>
      <c r="L148" t="str">
        <f t="shared" si="1"/>
        <v>Average</v>
      </c>
      <c r="M148" t="b">
        <f t="shared" si="2"/>
        <v>0</v>
      </c>
      <c r="N148" t="b">
        <f t="shared" si="3"/>
        <v>0</v>
      </c>
      <c r="O148" t="b">
        <f>NOT(E148="MARKETING")</f>
        <v>1</v>
      </c>
      <c r="P148">
        <f t="shared" si="4"/>
        <v>8564149</v>
      </c>
      <c r="Q148">
        <f t="shared" si="5"/>
        <v>6333540</v>
      </c>
      <c r="R148">
        <f t="shared" si="6"/>
        <v>153</v>
      </c>
      <c r="S148">
        <f t="shared" si="7"/>
        <v>76</v>
      </c>
      <c r="T148">
        <f t="shared" si="8"/>
        <v>55039.242937853109</v>
      </c>
      <c r="U148">
        <f t="shared" si="9"/>
        <v>25474.45945945946</v>
      </c>
      <c r="V148">
        <f t="shared" si="10"/>
        <v>79673</v>
      </c>
      <c r="W148">
        <f t="shared" si="11"/>
        <v>30765</v>
      </c>
      <c r="X148">
        <f>VLOOKUP(A148, Sheet1!A147:F1147, 6, FALSE)</f>
        <v>34359</v>
      </c>
      <c r="Y148">
        <f>VLOOKUP(A148, Sheet1!A147:F1147,6,FALSE)</f>
        <v>34359</v>
      </c>
    </row>
    <row r="149">
      <c r="A149">
        <v>148</v>
      </c>
      <c r="B149" t="s">
        <v>183</v>
      </c>
      <c r="C149">
        <v>38</v>
      </c>
      <c r="D149" t="s">
        <v>27</v>
      </c>
      <c r="E149" t="s">
        <v>43</v>
      </c>
      <c r="F149">
        <v>71522</v>
      </c>
      <c r="G149" s="2">
        <v>43088</v>
      </c>
      <c r="H149">
        <v>37615</v>
      </c>
      <c r="I149" t="s">
        <v>34</v>
      </c>
      <c r="J149">
        <v>41</v>
      </c>
      <c r="K149" t="str">
        <f t="shared" si="0"/>
        <v>Above</v>
      </c>
      <c r="L149" t="str">
        <f t="shared" si="1"/>
        <v>Good</v>
      </c>
      <c r="M149" t="b">
        <f t="shared" si="2"/>
        <v>0</v>
      </c>
      <c r="N149" t="b">
        <f t="shared" si="3"/>
        <v>1</v>
      </c>
      <c r="O149" t="b">
        <f>NOT(E149="MARKETING")</f>
        <v>1</v>
      </c>
      <c r="P149">
        <f t="shared" si="4"/>
        <v>8564149</v>
      </c>
      <c r="Q149">
        <f t="shared" si="5"/>
        <v>6333540</v>
      </c>
      <c r="R149">
        <f t="shared" si="6"/>
        <v>152</v>
      </c>
      <c r="S149">
        <f t="shared" si="7"/>
        <v>76</v>
      </c>
      <c r="T149">
        <f t="shared" si="8"/>
        <v>55039.242937853109</v>
      </c>
      <c r="U149">
        <f t="shared" si="9"/>
        <v>25474.45945945946</v>
      </c>
      <c r="V149">
        <f t="shared" si="10"/>
        <v>79673</v>
      </c>
      <c r="W149">
        <f t="shared" si="11"/>
        <v>30765</v>
      </c>
      <c r="X149">
        <f>VLOOKUP(A149, Sheet1!A148:F1148, 6, FALSE)</f>
        <v>71522</v>
      </c>
      <c r="Y149">
        <f>VLOOKUP(A149, Sheet1!A148:F1148,6,FALSE)</f>
        <v>71522</v>
      </c>
    </row>
    <row r="150">
      <c r="A150">
        <v>149</v>
      </c>
      <c r="B150" t="s">
        <v>184</v>
      </c>
      <c r="C150">
        <v>38</v>
      </c>
      <c r="D150" t="s">
        <v>27</v>
      </c>
      <c r="E150" t="s">
        <v>43</v>
      </c>
      <c r="F150">
        <v>31750</v>
      </c>
      <c r="G150" s="2">
        <v>43113</v>
      </c>
      <c r="H150">
        <v>18420</v>
      </c>
      <c r="I150" t="s">
        <v>44</v>
      </c>
      <c r="J150">
        <v>23</v>
      </c>
      <c r="K150" t="str">
        <f t="shared" si="0"/>
        <v>Below</v>
      </c>
      <c r="L150" t="str">
        <f t="shared" si="1"/>
        <v>Pooe</v>
      </c>
      <c r="M150" t="b">
        <f t="shared" si="2"/>
        <v>0</v>
      </c>
      <c r="N150" t="b">
        <f t="shared" si="3"/>
        <v>1</v>
      </c>
      <c r="O150" t="b">
        <f>NOT(E150="MARKETING")</f>
        <v>1</v>
      </c>
      <c r="P150">
        <f t="shared" si="4"/>
        <v>8564149</v>
      </c>
      <c r="Q150">
        <f t="shared" si="5"/>
        <v>6262018</v>
      </c>
      <c r="R150">
        <f t="shared" si="6"/>
        <v>152</v>
      </c>
      <c r="S150">
        <f t="shared" si="7"/>
        <v>76</v>
      </c>
      <c r="T150">
        <f t="shared" si="8"/>
        <v>55039.242937853109</v>
      </c>
      <c r="U150">
        <f t="shared" si="9"/>
        <v>25474.45945945946</v>
      </c>
      <c r="V150">
        <f t="shared" si="10"/>
        <v>79673</v>
      </c>
      <c r="W150">
        <f t="shared" si="11"/>
        <v>30765</v>
      </c>
      <c r="X150">
        <f>VLOOKUP(A150, Sheet1!A149:F1149, 6, FALSE)</f>
        <v>31750</v>
      </c>
      <c r="Y150">
        <f>VLOOKUP(A150, Sheet1!A149:F1149,6,FALSE)</f>
        <v>31750</v>
      </c>
    </row>
    <row r="151">
      <c r="A151">
        <v>150</v>
      </c>
      <c r="B151" t="s">
        <v>185</v>
      </c>
      <c r="C151">
        <v>52</v>
      </c>
      <c r="D151" t="s">
        <v>31</v>
      </c>
      <c r="E151" t="s">
        <v>38</v>
      </c>
      <c r="F151">
        <v>62934</v>
      </c>
      <c r="G151" s="2">
        <v>43428</v>
      </c>
      <c r="H151">
        <v>28655</v>
      </c>
      <c r="I151" t="s">
        <v>29</v>
      </c>
      <c r="J151">
        <v>54</v>
      </c>
      <c r="K151" t="str">
        <f t="shared" si="0"/>
        <v>Above</v>
      </c>
      <c r="L151" t="str">
        <f t="shared" si="1"/>
        <v>Excellent</v>
      </c>
      <c r="M151" t="b">
        <f t="shared" si="2"/>
        <v>0</v>
      </c>
      <c r="N151" t="b">
        <f t="shared" si="3"/>
        <v>1</v>
      </c>
      <c r="O151" t="b">
        <f>NOT(E151="MARKETING")</f>
        <v>1</v>
      </c>
      <c r="P151">
        <f t="shared" si="4"/>
        <v>8564149</v>
      </c>
      <c r="Q151">
        <f t="shared" si="5"/>
        <v>6262018</v>
      </c>
      <c r="R151">
        <f t="shared" si="6"/>
        <v>152</v>
      </c>
      <c r="S151">
        <f t="shared" si="7"/>
        <v>76</v>
      </c>
      <c r="T151">
        <f t="shared" si="8"/>
        <v>55039.242937853109</v>
      </c>
      <c r="U151">
        <f t="shared" si="9"/>
        <v>25474.45945945946</v>
      </c>
      <c r="V151">
        <f t="shared" si="10"/>
        <v>79673</v>
      </c>
      <c r="W151">
        <f t="shared" si="11"/>
        <v>30765</v>
      </c>
      <c r="X151">
        <f>VLOOKUP(A151, Sheet1!A150:F1150, 6, FALSE)</f>
        <v>62934</v>
      </c>
      <c r="Y151">
        <f>VLOOKUP(A151, Sheet1!A150:F1150,6,FALSE)</f>
        <v>62934</v>
      </c>
    </row>
    <row r="152">
      <c r="A152">
        <v>151</v>
      </c>
      <c r="B152" t="s">
        <v>186</v>
      </c>
      <c r="C152">
        <v>53</v>
      </c>
      <c r="D152" t="s">
        <v>27</v>
      </c>
      <c r="E152" t="s">
        <v>7</v>
      </c>
      <c r="F152">
        <v>43541</v>
      </c>
      <c r="G152" s="2">
        <v>45468</v>
      </c>
      <c r="H152">
        <v>13914</v>
      </c>
      <c r="I152" t="s">
        <v>34</v>
      </c>
      <c r="J152">
        <v>31</v>
      </c>
      <c r="K152" t="str">
        <f t="shared" si="0"/>
        <v>Below</v>
      </c>
      <c r="L152" t="str">
        <f t="shared" si="1"/>
        <v>Average</v>
      </c>
      <c r="M152" t="b">
        <f t="shared" si="2"/>
        <v>0</v>
      </c>
      <c r="N152" t="b">
        <f t="shared" si="3"/>
        <v>0</v>
      </c>
      <c r="O152" t="b">
        <f>NOT(E152="MARKETING")</f>
        <v>1</v>
      </c>
      <c r="P152">
        <f t="shared" si="4"/>
        <v>8564149</v>
      </c>
      <c r="Q152">
        <f t="shared" si="5"/>
        <v>6262018</v>
      </c>
      <c r="R152">
        <f t="shared" si="6"/>
        <v>152</v>
      </c>
      <c r="S152">
        <f t="shared" si="7"/>
        <v>76</v>
      </c>
      <c r="T152">
        <f t="shared" si="8"/>
        <v>55039.242937853109</v>
      </c>
      <c r="U152">
        <f t="shared" si="9"/>
        <v>25445.545454545456</v>
      </c>
      <c r="V152">
        <f t="shared" si="10"/>
        <v>79673</v>
      </c>
      <c r="W152">
        <f t="shared" si="11"/>
        <v>30765</v>
      </c>
      <c r="X152">
        <f>VLOOKUP(A152, Sheet1!A151:F1151, 6, FALSE)</f>
        <v>43541</v>
      </c>
      <c r="Y152">
        <f>VLOOKUP(A152, Sheet1!A151:F1151,6,FALSE)</f>
        <v>43541</v>
      </c>
    </row>
    <row r="153">
      <c r="A153">
        <v>152</v>
      </c>
      <c r="B153" t="s">
        <v>187</v>
      </c>
      <c r="C153">
        <v>42</v>
      </c>
      <c r="D153" t="s">
        <v>31</v>
      </c>
      <c r="E153" t="s">
        <v>43</v>
      </c>
      <c r="F153">
        <v>75209</v>
      </c>
      <c r="G153" s="2">
        <v>42186</v>
      </c>
      <c r="H153">
        <v>31609</v>
      </c>
      <c r="I153" t="s">
        <v>34</v>
      </c>
      <c r="J153">
        <v>59</v>
      </c>
      <c r="K153" t="str">
        <f t="shared" si="0"/>
        <v>Above</v>
      </c>
      <c r="L153" t="str">
        <f t="shared" si="1"/>
        <v>Excellent</v>
      </c>
      <c r="M153" t="b">
        <f t="shared" si="2"/>
        <v>0</v>
      </c>
      <c r="N153" t="b">
        <f t="shared" si="3"/>
        <v>1</v>
      </c>
      <c r="O153" t="b">
        <f>NOT(E153="MARKETING")</f>
        <v>1</v>
      </c>
      <c r="P153">
        <f t="shared" si="4"/>
        <v>8520608</v>
      </c>
      <c r="Q153">
        <f t="shared" si="5"/>
        <v>6262018</v>
      </c>
      <c r="R153">
        <f t="shared" si="6"/>
        <v>152</v>
      </c>
      <c r="S153">
        <f t="shared" si="7"/>
        <v>76</v>
      </c>
      <c r="T153">
        <f t="shared" si="8"/>
        <v>55039.242937853109</v>
      </c>
      <c r="U153">
        <f t="shared" si="9"/>
        <v>25445.545454545456</v>
      </c>
      <c r="V153">
        <f t="shared" si="10"/>
        <v>79673</v>
      </c>
      <c r="W153">
        <f t="shared" si="11"/>
        <v>30765</v>
      </c>
      <c r="X153">
        <f>VLOOKUP(A153, Sheet1!A152:F1152, 6, FALSE)</f>
        <v>75209</v>
      </c>
      <c r="Y153">
        <f>VLOOKUP(A153, Sheet1!A152:F1152,6,FALSE)</f>
        <v>75209</v>
      </c>
    </row>
    <row r="154">
      <c r="A154">
        <v>153</v>
      </c>
      <c r="B154" t="s">
        <v>188</v>
      </c>
      <c r="C154">
        <v>51</v>
      </c>
      <c r="D154" t="s">
        <v>31</v>
      </c>
      <c r="E154" t="s">
        <v>38</v>
      </c>
      <c r="F154">
        <v>76977</v>
      </c>
      <c r="G154" s="2">
        <v>42380</v>
      </c>
      <c r="H154">
        <v>12867</v>
      </c>
      <c r="I154" t="s">
        <v>29</v>
      </c>
      <c r="J154">
        <v>23</v>
      </c>
      <c r="K154" t="str">
        <f t="shared" si="0"/>
        <v>Above</v>
      </c>
      <c r="L154" t="str">
        <f t="shared" si="1"/>
        <v>Pooe</v>
      </c>
      <c r="M154" t="b">
        <f t="shared" si="2"/>
        <v>0</v>
      </c>
      <c r="N154" t="b">
        <f t="shared" si="3"/>
        <v>1</v>
      </c>
      <c r="O154" t="b">
        <f>NOT(E154="MARKETING")</f>
        <v>1</v>
      </c>
      <c r="P154">
        <f t="shared" si="4"/>
        <v>8520608</v>
      </c>
      <c r="Q154">
        <f t="shared" si="5"/>
        <v>6186809</v>
      </c>
      <c r="R154">
        <f t="shared" si="6"/>
        <v>152</v>
      </c>
      <c r="S154">
        <f t="shared" si="7"/>
        <v>76</v>
      </c>
      <c r="T154">
        <f t="shared" si="8"/>
        <v>55039.242937853109</v>
      </c>
      <c r="U154">
        <f t="shared" si="9"/>
        <v>25445.545454545456</v>
      </c>
      <c r="V154">
        <f t="shared" si="10"/>
        <v>79673</v>
      </c>
      <c r="W154">
        <f t="shared" si="11"/>
        <v>30765</v>
      </c>
      <c r="X154">
        <f>VLOOKUP(A154, Sheet1!A153:F1153, 6, FALSE)</f>
        <v>76977</v>
      </c>
      <c r="Y154">
        <f>VLOOKUP(A154, Sheet1!A153:F1153,6,FALSE)</f>
        <v>76977</v>
      </c>
    </row>
    <row r="155">
      <c r="A155">
        <v>154</v>
      </c>
      <c r="B155" t="s">
        <v>189</v>
      </c>
      <c r="C155">
        <v>23</v>
      </c>
      <c r="D155" t="s">
        <v>27</v>
      </c>
      <c r="E155" t="s">
        <v>28</v>
      </c>
      <c r="F155">
        <v>39578</v>
      </c>
      <c r="G155" s="2">
        <v>44064</v>
      </c>
      <c r="H155">
        <v>23902</v>
      </c>
      <c r="I155" t="s">
        <v>36</v>
      </c>
      <c r="J155">
        <v>37</v>
      </c>
      <c r="K155" t="str">
        <f t="shared" si="0"/>
        <v>Below</v>
      </c>
      <c r="L155" t="str">
        <f t="shared" si="1"/>
        <v>Average</v>
      </c>
      <c r="M155" t="b">
        <f t="shared" si="2"/>
        <v>0</v>
      </c>
      <c r="N155" t="b">
        <f t="shared" si="3"/>
        <v>0</v>
      </c>
      <c r="O155" t="b">
        <f>NOT(E155="MARKETING")</f>
        <v>0</v>
      </c>
      <c r="P155">
        <f t="shared" si="4"/>
        <v>8520608</v>
      </c>
      <c r="Q155">
        <f t="shared" si="5"/>
        <v>6186809</v>
      </c>
      <c r="R155">
        <f t="shared" si="6"/>
        <v>152</v>
      </c>
      <c r="S155">
        <f t="shared" si="7"/>
        <v>76</v>
      </c>
      <c r="T155">
        <f t="shared" si="8"/>
        <v>55039.242937853109</v>
      </c>
      <c r="U155">
        <f t="shared" si="9"/>
        <v>25445.545454545456</v>
      </c>
      <c r="V155">
        <f t="shared" si="10"/>
        <v>79673</v>
      </c>
      <c r="W155">
        <f t="shared" si="11"/>
        <v>30765</v>
      </c>
      <c r="X155">
        <f>VLOOKUP(A155, Sheet1!A154:F1154, 6, FALSE)</f>
        <v>39578</v>
      </c>
      <c r="Y155">
        <f>VLOOKUP(A155, Sheet1!A154:F1154,6,FALSE)</f>
        <v>39578</v>
      </c>
    </row>
    <row r="156">
      <c r="A156">
        <v>155</v>
      </c>
      <c r="B156" t="s">
        <v>190</v>
      </c>
      <c r="C156">
        <v>40</v>
      </c>
      <c r="D156" t="s">
        <v>31</v>
      </c>
      <c r="E156" t="s">
        <v>38</v>
      </c>
      <c r="F156">
        <v>38164</v>
      </c>
      <c r="G156" s="2">
        <v>44889</v>
      </c>
      <c r="H156">
        <v>22865</v>
      </c>
      <c r="I156" t="s">
        <v>36</v>
      </c>
      <c r="J156">
        <v>29</v>
      </c>
      <c r="K156" t="str">
        <f t="shared" si="0"/>
        <v>Below</v>
      </c>
      <c r="L156" t="str">
        <f t="shared" si="1"/>
        <v>Pooe</v>
      </c>
      <c r="M156" t="b">
        <f t="shared" si="2"/>
        <v>0</v>
      </c>
      <c r="N156" t="b">
        <f t="shared" si="3"/>
        <v>0</v>
      </c>
      <c r="O156" t="b">
        <f>NOT(E156="MARKETING")</f>
        <v>1</v>
      </c>
      <c r="P156">
        <f t="shared" si="4"/>
        <v>8520608</v>
      </c>
      <c r="Q156">
        <f t="shared" si="5"/>
        <v>6186809</v>
      </c>
      <c r="R156">
        <f t="shared" si="6"/>
        <v>152</v>
      </c>
      <c r="S156">
        <f t="shared" si="7"/>
        <v>76</v>
      </c>
      <c r="T156">
        <f t="shared" si="8"/>
        <v>55127.090909090912</v>
      </c>
      <c r="U156">
        <f t="shared" si="9"/>
        <v>25445.545454545456</v>
      </c>
      <c r="V156">
        <f t="shared" si="10"/>
        <v>79673</v>
      </c>
      <c r="W156">
        <f t="shared" si="11"/>
        <v>30765</v>
      </c>
      <c r="X156">
        <f>VLOOKUP(A156, Sheet1!A155:F1155, 6, FALSE)</f>
        <v>38164</v>
      </c>
      <c r="Y156">
        <f>VLOOKUP(A156, Sheet1!A155:F1155,6,FALSE)</f>
        <v>38164</v>
      </c>
    </row>
    <row r="157">
      <c r="A157">
        <v>156</v>
      </c>
      <c r="B157" t="s">
        <v>191</v>
      </c>
      <c r="C157">
        <v>44</v>
      </c>
      <c r="D157" t="s">
        <v>27</v>
      </c>
      <c r="E157" t="s">
        <v>43</v>
      </c>
      <c r="F157">
        <v>32992</v>
      </c>
      <c r="G157" s="2">
        <v>45321</v>
      </c>
      <c r="H157">
        <v>32250</v>
      </c>
      <c r="I157" t="s">
        <v>29</v>
      </c>
      <c r="J157">
        <v>58</v>
      </c>
      <c r="K157" t="str">
        <f t="shared" si="0"/>
        <v>Below</v>
      </c>
      <c r="L157" t="str">
        <f t="shared" si="1"/>
        <v>Excellent</v>
      </c>
      <c r="M157" t="b">
        <f t="shared" si="2"/>
        <v>0</v>
      </c>
      <c r="N157" t="b">
        <f t="shared" si="3"/>
        <v>1</v>
      </c>
      <c r="O157" t="b">
        <f>NOT(E157="MARKETING")</f>
        <v>1</v>
      </c>
      <c r="P157">
        <f t="shared" si="4"/>
        <v>8520608</v>
      </c>
      <c r="Q157">
        <f t="shared" si="5"/>
        <v>6186809</v>
      </c>
      <c r="R157">
        <f t="shared" si="6"/>
        <v>152</v>
      </c>
      <c r="S157">
        <f t="shared" si="7"/>
        <v>76</v>
      </c>
      <c r="T157">
        <f t="shared" si="8"/>
        <v>55127.090909090912</v>
      </c>
      <c r="U157">
        <f t="shared" si="9"/>
        <v>25445.545454545456</v>
      </c>
      <c r="V157">
        <f t="shared" si="10"/>
        <v>79673</v>
      </c>
      <c r="W157">
        <f t="shared" si="11"/>
        <v>30765</v>
      </c>
      <c r="X157">
        <f>VLOOKUP(A157, Sheet1!A156:F1156, 6, FALSE)</f>
        <v>32992</v>
      </c>
      <c r="Y157">
        <f>VLOOKUP(A157, Sheet1!A156:F1156,6,FALSE)</f>
        <v>32992</v>
      </c>
    </row>
    <row r="158">
      <c r="A158">
        <v>157</v>
      </c>
      <c r="B158" t="s">
        <v>192</v>
      </c>
      <c r="C158">
        <v>29</v>
      </c>
      <c r="D158" t="s">
        <v>31</v>
      </c>
      <c r="E158" t="s">
        <v>28</v>
      </c>
      <c r="F158">
        <v>73750</v>
      </c>
      <c r="G158" s="2">
        <v>42399</v>
      </c>
      <c r="H158">
        <v>27569</v>
      </c>
      <c r="I158" t="s">
        <v>34</v>
      </c>
      <c r="J158">
        <v>60</v>
      </c>
      <c r="K158" t="str">
        <f t="shared" si="0"/>
        <v>Above</v>
      </c>
      <c r="L158" t="str">
        <f t="shared" si="1"/>
        <v>Excellent</v>
      </c>
      <c r="M158" t="b">
        <f t="shared" si="2"/>
        <v>0</v>
      </c>
      <c r="N158" t="b">
        <f t="shared" si="3"/>
        <v>1</v>
      </c>
      <c r="O158" t="b">
        <f>NOT(E158="MARKETING")</f>
        <v>0</v>
      </c>
      <c r="P158">
        <f t="shared" si="4"/>
        <v>8520608</v>
      </c>
      <c r="Q158">
        <f t="shared" si="5"/>
        <v>6153817</v>
      </c>
      <c r="R158">
        <f t="shared" si="6"/>
        <v>152</v>
      </c>
      <c r="S158">
        <f t="shared" si="7"/>
        <v>76</v>
      </c>
      <c r="T158">
        <f t="shared" si="8"/>
        <v>55127.090909090912</v>
      </c>
      <c r="U158">
        <f t="shared" si="9"/>
        <v>25383.119266055044</v>
      </c>
      <c r="V158">
        <f t="shared" si="10"/>
        <v>79673</v>
      </c>
      <c r="W158">
        <f t="shared" si="11"/>
        <v>30765</v>
      </c>
      <c r="X158">
        <f>VLOOKUP(A158, Sheet1!A157:F1157, 6, FALSE)</f>
        <v>73750</v>
      </c>
      <c r="Y158">
        <f>VLOOKUP(A158, Sheet1!A157:F1157,6,FALSE)</f>
        <v>73750</v>
      </c>
    </row>
    <row r="159">
      <c r="A159">
        <v>158</v>
      </c>
      <c r="B159" t="s">
        <v>193</v>
      </c>
      <c r="C159">
        <v>48</v>
      </c>
      <c r="D159" t="s">
        <v>27</v>
      </c>
      <c r="E159" t="s">
        <v>38</v>
      </c>
      <c r="F159">
        <v>57389</v>
      </c>
      <c r="G159" s="2">
        <v>45180</v>
      </c>
      <c r="H159">
        <v>29854</v>
      </c>
      <c r="I159" t="s">
        <v>44</v>
      </c>
      <c r="J159">
        <v>36</v>
      </c>
      <c r="K159" t="str">
        <f t="shared" si="0"/>
        <v>Above</v>
      </c>
      <c r="L159" t="str">
        <f t="shared" si="1"/>
        <v>Average</v>
      </c>
      <c r="M159" t="b">
        <f t="shared" si="2"/>
        <v>0</v>
      </c>
      <c r="N159" t="b">
        <f t="shared" si="3"/>
        <v>0</v>
      </c>
      <c r="O159" t="b">
        <f>NOT(E159="MARKETING")</f>
        <v>1</v>
      </c>
      <c r="P159">
        <f t="shared" si="4"/>
        <v>8520608</v>
      </c>
      <c r="Q159">
        <f t="shared" si="5"/>
        <v>6153817</v>
      </c>
      <c r="R159">
        <f t="shared" si="6"/>
        <v>152</v>
      </c>
      <c r="S159">
        <f t="shared" si="7"/>
        <v>76</v>
      </c>
      <c r="T159">
        <f t="shared" si="8"/>
        <v>55020.674285714289</v>
      </c>
      <c r="U159">
        <f t="shared" si="9"/>
        <v>25383.119266055044</v>
      </c>
      <c r="V159">
        <f t="shared" si="10"/>
        <v>79673</v>
      </c>
      <c r="W159">
        <f t="shared" si="11"/>
        <v>30765</v>
      </c>
      <c r="X159">
        <f>VLOOKUP(A159, Sheet1!A158:F1158, 6, FALSE)</f>
        <v>57389</v>
      </c>
      <c r="Y159">
        <f>VLOOKUP(A159, Sheet1!A158:F1158,6,FALSE)</f>
        <v>57389</v>
      </c>
    </row>
    <row r="160">
      <c r="A160">
        <v>159</v>
      </c>
      <c r="B160" t="s">
        <v>194</v>
      </c>
      <c r="C160">
        <v>31</v>
      </c>
      <c r="D160" t="s">
        <v>27</v>
      </c>
      <c r="E160" t="s">
        <v>7</v>
      </c>
      <c r="F160">
        <v>32401</v>
      </c>
      <c r="G160" s="2">
        <v>43558</v>
      </c>
      <c r="H160">
        <v>20712</v>
      </c>
      <c r="I160" t="s">
        <v>29</v>
      </c>
      <c r="J160">
        <v>43</v>
      </c>
      <c r="K160" t="str">
        <f t="shared" si="0"/>
        <v>Below</v>
      </c>
      <c r="L160" t="str">
        <f t="shared" si="1"/>
        <v>Good</v>
      </c>
      <c r="M160" t="b">
        <f t="shared" si="2"/>
        <v>0</v>
      </c>
      <c r="N160" t="b">
        <f t="shared" si="3"/>
        <v>0</v>
      </c>
      <c r="O160" t="b">
        <f>NOT(E160="MARKETING")</f>
        <v>1</v>
      </c>
      <c r="P160">
        <f t="shared" si="4"/>
        <v>8520608</v>
      </c>
      <c r="Q160">
        <f t="shared" si="5"/>
        <v>6153817</v>
      </c>
      <c r="R160">
        <f t="shared" si="6"/>
        <v>152</v>
      </c>
      <c r="S160">
        <f t="shared" si="7"/>
        <v>75</v>
      </c>
      <c r="T160">
        <f t="shared" si="8"/>
        <v>55020.674285714289</v>
      </c>
      <c r="U160">
        <f t="shared" si="9"/>
        <v>25383.119266055044</v>
      </c>
      <c r="V160">
        <f t="shared" si="10"/>
        <v>79673</v>
      </c>
      <c r="W160">
        <f t="shared" si="11"/>
        <v>30765</v>
      </c>
      <c r="X160">
        <f>VLOOKUP(A160, Sheet1!A159:F1159, 6, FALSE)</f>
        <v>32401</v>
      </c>
      <c r="Y160">
        <f>VLOOKUP(A160, Sheet1!A159:F1159,6,FALSE)</f>
        <v>32401</v>
      </c>
    </row>
    <row r="161">
      <c r="A161">
        <v>160</v>
      </c>
      <c r="B161" t="s">
        <v>195</v>
      </c>
      <c r="C161">
        <v>55</v>
      </c>
      <c r="D161" t="s">
        <v>27</v>
      </c>
      <c r="E161" t="s">
        <v>38</v>
      </c>
      <c r="F161">
        <v>64514</v>
      </c>
      <c r="G161" s="2">
        <v>42969</v>
      </c>
      <c r="H161">
        <v>10139</v>
      </c>
      <c r="I161" t="s">
        <v>36</v>
      </c>
      <c r="J161">
        <v>58</v>
      </c>
      <c r="K161" t="str">
        <f t="shared" si="0"/>
        <v>Above</v>
      </c>
      <c r="L161" t="str">
        <f t="shared" si="1"/>
        <v>Excellent</v>
      </c>
      <c r="M161" t="b">
        <f t="shared" si="2"/>
        <v>0</v>
      </c>
      <c r="N161" t="b">
        <f t="shared" si="3"/>
        <v>1</v>
      </c>
      <c r="O161" t="b">
        <f>NOT(E161="MARKETING")</f>
        <v>1</v>
      </c>
      <c r="P161">
        <f t="shared" si="4"/>
        <v>8488207</v>
      </c>
      <c r="Q161">
        <f t="shared" si="5"/>
        <v>6153817</v>
      </c>
      <c r="R161">
        <f t="shared" si="6"/>
        <v>152</v>
      </c>
      <c r="S161">
        <f t="shared" si="7"/>
        <v>75</v>
      </c>
      <c r="T161">
        <f t="shared" si="8"/>
        <v>55020.674285714289</v>
      </c>
      <c r="U161">
        <f t="shared" si="9"/>
        <v>25426.370370370369</v>
      </c>
      <c r="V161">
        <f t="shared" si="10"/>
        <v>79673</v>
      </c>
      <c r="W161">
        <f t="shared" si="11"/>
        <v>30765</v>
      </c>
      <c r="X161">
        <f>VLOOKUP(A161, Sheet1!A160:F1160, 6, FALSE)</f>
        <v>64514</v>
      </c>
      <c r="Y161">
        <f>VLOOKUP(A161, Sheet1!A160:F1160,6,FALSE)</f>
        <v>64514</v>
      </c>
    </row>
    <row r="162">
      <c r="A162">
        <v>161</v>
      </c>
      <c r="B162" t="s">
        <v>196</v>
      </c>
      <c r="C162">
        <v>46</v>
      </c>
      <c r="D162" t="s">
        <v>27</v>
      </c>
      <c r="E162" t="s">
        <v>7</v>
      </c>
      <c r="F162">
        <v>32739</v>
      </c>
      <c r="G162" s="2">
        <v>42497</v>
      </c>
      <c r="H162">
        <v>36671</v>
      </c>
      <c r="I162" t="s">
        <v>29</v>
      </c>
      <c r="J162">
        <v>33</v>
      </c>
      <c r="K162" t="str">
        <f t="shared" si="0"/>
        <v>Below</v>
      </c>
      <c r="L162" t="str">
        <f t="shared" si="1"/>
        <v>Average</v>
      </c>
      <c r="M162" t="b">
        <f t="shared" si="2"/>
        <v>0</v>
      </c>
      <c r="N162" t="b">
        <f t="shared" si="3"/>
        <v>0</v>
      </c>
      <c r="O162" t="b">
        <f>NOT(E162="MARKETING")</f>
        <v>1</v>
      </c>
      <c r="P162">
        <f t="shared" si="4"/>
        <v>8488207</v>
      </c>
      <c r="Q162">
        <f t="shared" si="5"/>
        <v>6153817</v>
      </c>
      <c r="R162">
        <f t="shared" si="6"/>
        <v>152</v>
      </c>
      <c r="S162">
        <f t="shared" si="7"/>
        <v>74</v>
      </c>
      <c r="T162">
        <f t="shared" si="8"/>
        <v>55020.674285714289</v>
      </c>
      <c r="U162">
        <f t="shared" si="9"/>
        <v>25426.370370370369</v>
      </c>
      <c r="V162">
        <f t="shared" si="10"/>
        <v>79673</v>
      </c>
      <c r="W162">
        <f t="shared" si="11"/>
        <v>30765</v>
      </c>
      <c r="X162">
        <f>VLOOKUP(A162, Sheet1!A161:F1161, 6, FALSE)</f>
        <v>32739</v>
      </c>
      <c r="Y162">
        <f>VLOOKUP(A162, Sheet1!A161:F1161,6,FALSE)</f>
        <v>32739</v>
      </c>
    </row>
    <row r="163">
      <c r="A163">
        <v>162</v>
      </c>
      <c r="B163" t="s">
        <v>197</v>
      </c>
      <c r="C163">
        <v>55</v>
      </c>
      <c r="D163" t="s">
        <v>31</v>
      </c>
      <c r="E163" t="s">
        <v>38</v>
      </c>
      <c r="F163">
        <v>32005</v>
      </c>
      <c r="G163" s="2">
        <v>43861</v>
      </c>
      <c r="H163">
        <v>11331</v>
      </c>
      <c r="I163" t="s">
        <v>34</v>
      </c>
      <c r="J163">
        <v>29</v>
      </c>
      <c r="K163" t="str">
        <f t="shared" si="0"/>
        <v>Below</v>
      </c>
      <c r="L163" t="str">
        <f t="shared" si="1"/>
        <v>Pooe</v>
      </c>
      <c r="M163" t="b">
        <f t="shared" si="2"/>
        <v>0</v>
      </c>
      <c r="N163" t="b">
        <f t="shared" si="3"/>
        <v>0</v>
      </c>
      <c r="O163" t="b">
        <f>NOT(E163="MARKETING")</f>
        <v>1</v>
      </c>
      <c r="P163">
        <f t="shared" si="4"/>
        <v>8455468</v>
      </c>
      <c r="Q163">
        <f t="shared" si="5"/>
        <v>6153817</v>
      </c>
      <c r="R163">
        <f t="shared" si="6"/>
        <v>152</v>
      </c>
      <c r="S163">
        <f t="shared" si="7"/>
        <v>74</v>
      </c>
      <c r="T163">
        <f t="shared" si="8"/>
        <v>55020.674285714289</v>
      </c>
      <c r="U163">
        <f t="shared" si="9"/>
        <v>25426.370370370369</v>
      </c>
      <c r="V163">
        <f t="shared" si="10"/>
        <v>79673</v>
      </c>
      <c r="W163">
        <f t="shared" si="11"/>
        <v>30765</v>
      </c>
      <c r="X163">
        <f>VLOOKUP(A163, Sheet1!A162:F1162, 6, FALSE)</f>
        <v>32005</v>
      </c>
      <c r="Y163">
        <f>VLOOKUP(A163, Sheet1!A162:F1162,6,FALSE)</f>
        <v>32005</v>
      </c>
    </row>
    <row r="164">
      <c r="A164">
        <v>163</v>
      </c>
      <c r="B164" t="s">
        <v>198</v>
      </c>
      <c r="C164">
        <v>26</v>
      </c>
      <c r="D164" t="s">
        <v>31</v>
      </c>
      <c r="E164" t="s">
        <v>7</v>
      </c>
      <c r="F164">
        <v>44911</v>
      </c>
      <c r="G164" s="2">
        <v>42093</v>
      </c>
      <c r="H164">
        <v>31046</v>
      </c>
      <c r="I164" t="s">
        <v>36</v>
      </c>
      <c r="J164">
        <v>51</v>
      </c>
      <c r="K164" t="str">
        <f t="shared" si="0"/>
        <v>Below</v>
      </c>
      <c r="L164" t="str">
        <f t="shared" si="1"/>
        <v>Excellent</v>
      </c>
      <c r="M164" t="b">
        <f t="shared" si="2"/>
        <v>0</v>
      </c>
      <c r="N164" t="b">
        <f t="shared" si="3"/>
        <v>0</v>
      </c>
      <c r="O164" t="b">
        <f>NOT(E164="MARKETING")</f>
        <v>1</v>
      </c>
      <c r="P164">
        <f t="shared" si="4"/>
        <v>8455468</v>
      </c>
      <c r="Q164">
        <f t="shared" si="5"/>
        <v>6153817</v>
      </c>
      <c r="R164">
        <f t="shared" si="6"/>
        <v>152</v>
      </c>
      <c r="S164">
        <f t="shared" si="7"/>
        <v>74</v>
      </c>
      <c r="T164">
        <f t="shared" si="8"/>
        <v>55020.674285714289</v>
      </c>
      <c r="U164">
        <f t="shared" si="9"/>
        <v>25426.370370370369</v>
      </c>
      <c r="V164">
        <f t="shared" si="10"/>
        <v>79673</v>
      </c>
      <c r="W164">
        <f t="shared" si="11"/>
        <v>30765</v>
      </c>
      <c r="X164">
        <f>VLOOKUP(A164, Sheet1!A163:F1163, 6, FALSE)</f>
        <v>44911</v>
      </c>
      <c r="Y164">
        <f>VLOOKUP(A164, Sheet1!A163:F1163,6,FALSE)</f>
        <v>44911</v>
      </c>
    </row>
    <row r="165">
      <c r="A165">
        <v>164</v>
      </c>
      <c r="B165" t="s">
        <v>199</v>
      </c>
      <c r="C165">
        <v>20</v>
      </c>
      <c r="D165" t="s">
        <v>27</v>
      </c>
      <c r="E165" t="s">
        <v>43</v>
      </c>
      <c r="F165">
        <v>61944</v>
      </c>
      <c r="G165" s="2">
        <v>44161</v>
      </c>
      <c r="H165">
        <v>11605</v>
      </c>
      <c r="I165" t="s">
        <v>34</v>
      </c>
      <c r="J165">
        <v>57</v>
      </c>
      <c r="K165" t="str">
        <f t="shared" si="0"/>
        <v>Above</v>
      </c>
      <c r="L165" t="str">
        <f t="shared" si="1"/>
        <v>Excellent</v>
      </c>
      <c r="M165" t="b">
        <f t="shared" si="2"/>
        <v>0</v>
      </c>
      <c r="N165" t="b">
        <f t="shared" si="3"/>
        <v>1</v>
      </c>
      <c r="O165" t="b">
        <f>NOT(E165="MARKETING")</f>
        <v>1</v>
      </c>
      <c r="P165">
        <f t="shared" si="4"/>
        <v>8410557</v>
      </c>
      <c r="Q165">
        <f t="shared" si="5"/>
        <v>6153817</v>
      </c>
      <c r="R165">
        <f t="shared" si="6"/>
        <v>152</v>
      </c>
      <c r="S165">
        <f t="shared" si="7"/>
        <v>74</v>
      </c>
      <c r="T165">
        <f t="shared" si="8"/>
        <v>55020.674285714289</v>
      </c>
      <c r="U165">
        <f t="shared" si="9"/>
        <v>25426.370370370369</v>
      </c>
      <c r="V165">
        <f t="shared" si="10"/>
        <v>79673</v>
      </c>
      <c r="W165">
        <f t="shared" si="11"/>
        <v>30765</v>
      </c>
      <c r="X165">
        <f>VLOOKUP(A165, Sheet1!A164:F1164, 6, FALSE)</f>
        <v>61944</v>
      </c>
      <c r="Y165">
        <f>VLOOKUP(A165, Sheet1!A164:F1164,6,FALSE)</f>
        <v>61944</v>
      </c>
    </row>
    <row r="166">
      <c r="A166">
        <v>165</v>
      </c>
      <c r="B166" t="s">
        <v>200</v>
      </c>
      <c r="C166">
        <v>38</v>
      </c>
      <c r="D166" t="s">
        <v>27</v>
      </c>
      <c r="E166" t="s">
        <v>38</v>
      </c>
      <c r="F166">
        <v>60622</v>
      </c>
      <c r="G166" s="2">
        <v>42680</v>
      </c>
      <c r="H166">
        <v>33567</v>
      </c>
      <c r="I166" t="s">
        <v>36</v>
      </c>
      <c r="J166">
        <v>45</v>
      </c>
      <c r="K166" t="str">
        <f t="shared" si="0"/>
        <v>Above</v>
      </c>
      <c r="L166" t="str">
        <f t="shared" si="1"/>
        <v>Good</v>
      </c>
      <c r="M166" t="b">
        <f t="shared" si="2"/>
        <v>0</v>
      </c>
      <c r="N166" t="b">
        <f t="shared" si="3"/>
        <v>1</v>
      </c>
      <c r="O166" t="b">
        <f>NOT(E166="MARKETING")</f>
        <v>1</v>
      </c>
      <c r="P166">
        <f t="shared" si="4"/>
        <v>8410557</v>
      </c>
      <c r="Q166">
        <f t="shared" si="5"/>
        <v>6091873</v>
      </c>
      <c r="R166">
        <f t="shared" si="6"/>
        <v>152</v>
      </c>
      <c r="S166">
        <f t="shared" si="7"/>
        <v>74</v>
      </c>
      <c r="T166">
        <f t="shared" si="8"/>
        <v>55020.674285714289</v>
      </c>
      <c r="U166">
        <f t="shared" si="9"/>
        <v>25426.370370370369</v>
      </c>
      <c r="V166">
        <f t="shared" si="10"/>
        <v>79673</v>
      </c>
      <c r="W166">
        <f t="shared" si="11"/>
        <v>30765</v>
      </c>
      <c r="X166">
        <f>VLOOKUP(A166, Sheet1!A165:F1165, 6, FALSE)</f>
        <v>60622</v>
      </c>
      <c r="Y166">
        <f>VLOOKUP(A166, Sheet1!A165:F1165,6,FALSE)</f>
        <v>60622</v>
      </c>
    </row>
    <row r="167">
      <c r="A167">
        <v>166</v>
      </c>
      <c r="B167" t="s">
        <v>201</v>
      </c>
      <c r="C167">
        <v>26</v>
      </c>
      <c r="D167" t="s">
        <v>27</v>
      </c>
      <c r="E167" t="s">
        <v>38</v>
      </c>
      <c r="F167">
        <v>31888</v>
      </c>
      <c r="G167" s="2">
        <v>43402</v>
      </c>
      <c r="H167">
        <v>33416</v>
      </c>
      <c r="I167" t="s">
        <v>34</v>
      </c>
      <c r="J167">
        <v>54</v>
      </c>
      <c r="K167" t="str">
        <f t="shared" si="0"/>
        <v>Below</v>
      </c>
      <c r="L167" t="str">
        <f t="shared" si="1"/>
        <v>Excellent</v>
      </c>
      <c r="M167" t="b">
        <f t="shared" si="2"/>
        <v>0</v>
      </c>
      <c r="N167" t="b">
        <f t="shared" si="3"/>
        <v>0</v>
      </c>
      <c r="O167" t="b">
        <f>NOT(E167="MARKETING")</f>
        <v>1</v>
      </c>
      <c r="P167">
        <f t="shared" si="4"/>
        <v>8410557</v>
      </c>
      <c r="Q167">
        <f t="shared" si="5"/>
        <v>6091873</v>
      </c>
      <c r="R167">
        <f t="shared" si="6"/>
        <v>152</v>
      </c>
      <c r="S167">
        <f t="shared" si="7"/>
        <v>73</v>
      </c>
      <c r="T167">
        <f t="shared" si="8"/>
        <v>55020.674285714289</v>
      </c>
      <c r="U167">
        <f t="shared" si="9"/>
        <v>25426.370370370369</v>
      </c>
      <c r="V167">
        <f t="shared" si="10"/>
        <v>79673</v>
      </c>
      <c r="W167">
        <f t="shared" si="11"/>
        <v>30765</v>
      </c>
      <c r="X167">
        <f>VLOOKUP(A167, Sheet1!A166:F1166, 6, FALSE)</f>
        <v>31888</v>
      </c>
      <c r="Y167">
        <f>VLOOKUP(A167, Sheet1!A166:F1166,6,FALSE)</f>
        <v>31888</v>
      </c>
    </row>
    <row r="168">
      <c r="A168">
        <v>167</v>
      </c>
      <c r="B168" t="s">
        <v>202</v>
      </c>
      <c r="C168">
        <v>23</v>
      </c>
      <c r="D168" t="s">
        <v>27</v>
      </c>
      <c r="E168" t="s">
        <v>38</v>
      </c>
      <c r="F168">
        <v>42998</v>
      </c>
      <c r="G168" s="2">
        <v>43474</v>
      </c>
      <c r="H168">
        <v>37736</v>
      </c>
      <c r="I168" t="s">
        <v>29</v>
      </c>
      <c r="J168">
        <v>39</v>
      </c>
      <c r="K168" t="str">
        <f t="shared" si="0"/>
        <v>Below</v>
      </c>
      <c r="L168" t="str">
        <f t="shared" si="1"/>
        <v>Average</v>
      </c>
      <c r="M168" t="b">
        <f t="shared" si="2"/>
        <v>0</v>
      </c>
      <c r="N168" t="b">
        <f t="shared" si="3"/>
        <v>0</v>
      </c>
      <c r="O168" t="b">
        <f>NOT(E168="MARKETING")</f>
        <v>1</v>
      </c>
      <c r="P168">
        <f t="shared" si="4"/>
        <v>8410557</v>
      </c>
      <c r="Q168">
        <f t="shared" si="5"/>
        <v>6091873</v>
      </c>
      <c r="R168">
        <f t="shared" si="6"/>
        <v>152</v>
      </c>
      <c r="S168">
        <f t="shared" si="7"/>
        <v>72</v>
      </c>
      <c r="T168">
        <f t="shared" si="8"/>
        <v>55020.674285714289</v>
      </c>
      <c r="U168">
        <f t="shared" si="9"/>
        <v>25426.370370370369</v>
      </c>
      <c r="V168">
        <f t="shared" si="10"/>
        <v>79673</v>
      </c>
      <c r="W168">
        <f t="shared" si="11"/>
        <v>30765</v>
      </c>
      <c r="X168">
        <f>VLOOKUP(A168, Sheet1!A167:F1167, 6, FALSE)</f>
        <v>42998</v>
      </c>
      <c r="Y168">
        <f>VLOOKUP(A168, Sheet1!A167:F1167,6,FALSE)</f>
        <v>42998</v>
      </c>
    </row>
    <row r="169">
      <c r="A169">
        <v>168</v>
      </c>
      <c r="B169" t="s">
        <v>203</v>
      </c>
      <c r="C169">
        <v>45</v>
      </c>
      <c r="D169" t="s">
        <v>27</v>
      </c>
      <c r="E169" t="s">
        <v>38</v>
      </c>
      <c r="F169">
        <v>31887</v>
      </c>
      <c r="G169" s="2">
        <v>42791</v>
      </c>
      <c r="H169">
        <v>23941</v>
      </c>
      <c r="I169" t="s">
        <v>34</v>
      </c>
      <c r="J169">
        <v>20</v>
      </c>
      <c r="K169" t="str">
        <f t="shared" si="0"/>
        <v>Below</v>
      </c>
      <c r="L169" t="str">
        <f t="shared" si="1"/>
        <v>Pooe</v>
      </c>
      <c r="M169" t="b">
        <f t="shared" si="2"/>
        <v>0</v>
      </c>
      <c r="N169" t="b">
        <f t="shared" si="3"/>
        <v>0</v>
      </c>
      <c r="O169" t="b">
        <f>NOT(E169="MARKETING")</f>
        <v>1</v>
      </c>
      <c r="P169">
        <f t="shared" si="4"/>
        <v>8410557</v>
      </c>
      <c r="Q169">
        <f t="shared" si="5"/>
        <v>6091873</v>
      </c>
      <c r="R169">
        <f t="shared" si="6"/>
        <v>152</v>
      </c>
      <c r="S169">
        <f t="shared" si="7"/>
        <v>71</v>
      </c>
      <c r="T169">
        <f t="shared" si="8"/>
        <v>55020.674285714289</v>
      </c>
      <c r="U169">
        <f t="shared" si="9"/>
        <v>25426.370370370369</v>
      </c>
      <c r="V169">
        <f t="shared" si="10"/>
        <v>79673</v>
      </c>
      <c r="W169">
        <f t="shared" si="11"/>
        <v>30765</v>
      </c>
      <c r="X169">
        <f>VLOOKUP(A169, Sheet1!A168:F1168, 6, FALSE)</f>
        <v>31887</v>
      </c>
      <c r="Y169">
        <f>VLOOKUP(A169, Sheet1!A168:F1168,6,FALSE)</f>
        <v>31887</v>
      </c>
    </row>
    <row r="170">
      <c r="A170">
        <v>169</v>
      </c>
      <c r="B170" t="s">
        <v>204</v>
      </c>
      <c r="C170">
        <v>22</v>
      </c>
      <c r="D170" t="s">
        <v>31</v>
      </c>
      <c r="E170" t="s">
        <v>43</v>
      </c>
      <c r="F170">
        <v>74240</v>
      </c>
      <c r="G170" s="2">
        <v>43415</v>
      </c>
      <c r="H170">
        <v>23679</v>
      </c>
      <c r="I170" t="s">
        <v>36</v>
      </c>
      <c r="J170">
        <v>24</v>
      </c>
      <c r="K170" t="str">
        <f t="shared" si="0"/>
        <v>Above</v>
      </c>
      <c r="L170" t="str">
        <f t="shared" si="1"/>
        <v>Pooe</v>
      </c>
      <c r="M170" t="b">
        <f t="shared" si="2"/>
        <v>0</v>
      </c>
      <c r="N170" t="b">
        <f t="shared" si="3"/>
        <v>1</v>
      </c>
      <c r="O170" t="b">
        <f>NOT(E170="MARKETING")</f>
        <v>1</v>
      </c>
      <c r="P170">
        <f t="shared" si="4"/>
        <v>8410557</v>
      </c>
      <c r="Q170">
        <f t="shared" si="5"/>
        <v>6091873</v>
      </c>
      <c r="R170">
        <f t="shared" si="6"/>
        <v>152</v>
      </c>
      <c r="S170">
        <f t="shared" si="7"/>
        <v>70</v>
      </c>
      <c r="T170">
        <f t="shared" si="8"/>
        <v>55020.674285714289</v>
      </c>
      <c r="U170">
        <f t="shared" si="9"/>
        <v>25426.370370370369</v>
      </c>
      <c r="V170">
        <f t="shared" si="10"/>
        <v>79673</v>
      </c>
      <c r="W170">
        <f t="shared" si="11"/>
        <v>30765</v>
      </c>
      <c r="X170">
        <f>VLOOKUP(A170, Sheet1!A169:F1169, 6, FALSE)</f>
        <v>74240</v>
      </c>
      <c r="Y170">
        <f>VLOOKUP(A170, Sheet1!A169:F1169,6,FALSE)</f>
        <v>74240</v>
      </c>
    </row>
    <row r="171">
      <c r="A171">
        <v>170</v>
      </c>
      <c r="B171" t="s">
        <v>41</v>
      </c>
      <c r="C171">
        <v>51</v>
      </c>
      <c r="D171" t="s">
        <v>31</v>
      </c>
      <c r="E171" t="s">
        <v>32</v>
      </c>
      <c r="F171">
        <v>48481</v>
      </c>
      <c r="G171" s="2">
        <v>44319</v>
      </c>
      <c r="H171">
        <v>30232</v>
      </c>
      <c r="I171" t="s">
        <v>29</v>
      </c>
      <c r="J171">
        <v>57</v>
      </c>
      <c r="K171" t="str">
        <f t="shared" si="0"/>
        <v>Below</v>
      </c>
      <c r="L171" t="str">
        <f t="shared" si="1"/>
        <v>Excellent</v>
      </c>
      <c r="M171" t="b">
        <f t="shared" si="2"/>
        <v>1</v>
      </c>
      <c r="N171" t="b">
        <f t="shared" si="3"/>
        <v>0</v>
      </c>
      <c r="O171" t="b">
        <f>NOT(E171="MARKETING")</f>
        <v>1</v>
      </c>
      <c r="P171">
        <f t="shared" si="4"/>
        <v>8410557</v>
      </c>
      <c r="Q171">
        <f t="shared" si="5"/>
        <v>6091873</v>
      </c>
      <c r="R171">
        <f t="shared" si="6"/>
        <v>152</v>
      </c>
      <c r="S171">
        <f t="shared" si="7"/>
        <v>70</v>
      </c>
      <c r="T171">
        <f t="shared" si="8"/>
        <v>55020.674285714289</v>
      </c>
      <c r="U171">
        <f t="shared" si="9"/>
        <v>25426.370370370369</v>
      </c>
      <c r="V171">
        <f t="shared" si="10"/>
        <v>79673</v>
      </c>
      <c r="W171">
        <f t="shared" si="11"/>
        <v>30765</v>
      </c>
      <c r="X171">
        <f>VLOOKUP(A171, Sheet1!A170:F1170, 6, FALSE)</f>
        <v>48481</v>
      </c>
      <c r="Y171">
        <f>VLOOKUP(A171, Sheet1!A170:F1170,6,FALSE)</f>
        <v>48481</v>
      </c>
    </row>
    <row r="172">
      <c r="A172">
        <v>171</v>
      </c>
      <c r="B172" t="s">
        <v>205</v>
      </c>
      <c r="C172">
        <v>32</v>
      </c>
      <c r="D172" t="s">
        <v>27</v>
      </c>
      <c r="E172" t="s">
        <v>7</v>
      </c>
      <c r="F172">
        <v>31855</v>
      </c>
      <c r="G172" s="2">
        <v>42199</v>
      </c>
      <c r="H172">
        <v>36423</v>
      </c>
      <c r="I172" t="s">
        <v>36</v>
      </c>
      <c r="J172">
        <v>55</v>
      </c>
      <c r="K172" t="str">
        <f t="shared" si="0"/>
        <v>Below</v>
      </c>
      <c r="L172" t="str">
        <f t="shared" si="1"/>
        <v>Excellent</v>
      </c>
      <c r="M172" t="b">
        <f t="shared" si="2"/>
        <v>0</v>
      </c>
      <c r="N172" t="b">
        <f t="shared" si="3"/>
        <v>0</v>
      </c>
      <c r="O172" t="b">
        <f>NOT(E172="MARKETING")</f>
        <v>1</v>
      </c>
      <c r="P172">
        <f t="shared" si="4"/>
        <v>8410557</v>
      </c>
      <c r="Q172">
        <f t="shared" si="5"/>
        <v>6091873</v>
      </c>
      <c r="R172">
        <f t="shared" si="6"/>
        <v>151</v>
      </c>
      <c r="S172">
        <f t="shared" si="7"/>
        <v>70</v>
      </c>
      <c r="T172">
        <f t="shared" si="8"/>
        <v>55020.674285714289</v>
      </c>
      <c r="U172">
        <f t="shared" si="9"/>
        <v>25381.457943925234</v>
      </c>
      <c r="V172">
        <f t="shared" si="10"/>
        <v>79673</v>
      </c>
      <c r="W172">
        <f t="shared" si="11"/>
        <v>30765</v>
      </c>
      <c r="X172">
        <f>VLOOKUP(A172, Sheet1!A171:F1171, 6, FALSE)</f>
        <v>31855</v>
      </c>
      <c r="Y172">
        <f>VLOOKUP(A172, Sheet1!A171:F1171,6,FALSE)</f>
        <v>31855</v>
      </c>
    </row>
    <row r="173">
      <c r="A173">
        <v>172</v>
      </c>
      <c r="B173" t="s">
        <v>206</v>
      </c>
      <c r="C173">
        <v>34</v>
      </c>
      <c r="D173" t="s">
        <v>27</v>
      </c>
      <c r="E173" t="s">
        <v>43</v>
      </c>
      <c r="F173">
        <v>31365</v>
      </c>
      <c r="G173" s="2">
        <v>43901</v>
      </c>
      <c r="H173">
        <v>34591</v>
      </c>
      <c r="I173" t="s">
        <v>34</v>
      </c>
      <c r="J173">
        <v>26</v>
      </c>
      <c r="K173" t="str">
        <f t="shared" si="0"/>
        <v>Below</v>
      </c>
      <c r="L173" t="str">
        <f t="shared" si="1"/>
        <v>Pooe</v>
      </c>
      <c r="M173" t="b">
        <f t="shared" si="2"/>
        <v>0</v>
      </c>
      <c r="N173" t="b">
        <f t="shared" si="3"/>
        <v>1</v>
      </c>
      <c r="O173" t="b">
        <f>NOT(E173="MARKETING")</f>
        <v>1</v>
      </c>
      <c r="P173">
        <f t="shared" si="4"/>
        <v>8378702</v>
      </c>
      <c r="Q173">
        <f t="shared" si="5"/>
        <v>6091873</v>
      </c>
      <c r="R173">
        <f t="shared" si="6"/>
        <v>151</v>
      </c>
      <c r="S173">
        <f t="shared" si="7"/>
        <v>70</v>
      </c>
      <c r="T173">
        <f t="shared" si="8"/>
        <v>55020.674285714289</v>
      </c>
      <c r="U173">
        <f t="shared" si="9"/>
        <v>25381.457943925234</v>
      </c>
      <c r="V173">
        <f t="shared" si="10"/>
        <v>79673</v>
      </c>
      <c r="W173">
        <f t="shared" si="11"/>
        <v>30765</v>
      </c>
      <c r="X173">
        <f>VLOOKUP(A173, Sheet1!A172:F1172, 6, FALSE)</f>
        <v>31365</v>
      </c>
      <c r="Y173">
        <f>VLOOKUP(A173, Sheet1!A172:F1172,6,FALSE)</f>
        <v>31365</v>
      </c>
    </row>
    <row r="174">
      <c r="A174">
        <v>173</v>
      </c>
      <c r="B174" t="s">
        <v>207</v>
      </c>
      <c r="C174">
        <v>27</v>
      </c>
      <c r="D174" t="s">
        <v>31</v>
      </c>
      <c r="E174" t="s">
        <v>38</v>
      </c>
      <c r="F174">
        <v>69797</v>
      </c>
      <c r="G174" s="2">
        <v>45371</v>
      </c>
      <c r="H174">
        <v>20209</v>
      </c>
      <c r="I174" t="s">
        <v>44</v>
      </c>
      <c r="J174">
        <v>24</v>
      </c>
      <c r="K174" t="str">
        <f t="shared" si="0"/>
        <v>Above</v>
      </c>
      <c r="L174" t="str">
        <f t="shared" si="1"/>
        <v>Pooe</v>
      </c>
      <c r="M174" t="b">
        <f t="shared" si="2"/>
        <v>0</v>
      </c>
      <c r="N174" t="b">
        <f t="shared" si="3"/>
        <v>1</v>
      </c>
      <c r="O174" t="b">
        <f>NOT(E174="MARKETING")</f>
        <v>1</v>
      </c>
      <c r="P174">
        <f t="shared" si="4"/>
        <v>8378702</v>
      </c>
      <c r="Q174">
        <f t="shared" si="5"/>
        <v>6091873</v>
      </c>
      <c r="R174">
        <f t="shared" si="6"/>
        <v>151</v>
      </c>
      <c r="S174">
        <f t="shared" si="7"/>
        <v>70</v>
      </c>
      <c r="T174">
        <f t="shared" si="8"/>
        <v>55020.674285714289</v>
      </c>
      <c r="U174">
        <f t="shared" si="9"/>
        <v>25381.457943925234</v>
      </c>
      <c r="V174">
        <f t="shared" si="10"/>
        <v>79673</v>
      </c>
      <c r="W174">
        <f t="shared" si="11"/>
        <v>30765</v>
      </c>
      <c r="X174">
        <f>VLOOKUP(A174, Sheet1!A173:F1173, 6, FALSE)</f>
        <v>69797</v>
      </c>
      <c r="Y174">
        <f>VLOOKUP(A174, Sheet1!A173:F1173,6,FALSE)</f>
        <v>69797</v>
      </c>
    </row>
    <row r="175">
      <c r="A175">
        <v>174</v>
      </c>
      <c r="B175" t="s">
        <v>208</v>
      </c>
      <c r="C175">
        <v>28</v>
      </c>
      <c r="D175" t="s">
        <v>31</v>
      </c>
      <c r="E175" t="s">
        <v>38</v>
      </c>
      <c r="F175">
        <v>52991</v>
      </c>
      <c r="G175" s="2">
        <v>43531</v>
      </c>
      <c r="H175">
        <v>23345</v>
      </c>
      <c r="I175" t="s">
        <v>44</v>
      </c>
      <c r="J175">
        <v>53</v>
      </c>
      <c r="K175" t="str">
        <f t="shared" si="0"/>
        <v>Above</v>
      </c>
      <c r="L175" t="str">
        <f t="shared" si="1"/>
        <v>Excellent</v>
      </c>
      <c r="M175" t="b">
        <f t="shared" si="2"/>
        <v>0</v>
      </c>
      <c r="N175" t="b">
        <f t="shared" si="3"/>
        <v>0</v>
      </c>
      <c r="O175" t="b">
        <f>NOT(E175="MARKETING")</f>
        <v>1</v>
      </c>
      <c r="P175">
        <f t="shared" si="4"/>
        <v>8378702</v>
      </c>
      <c r="Q175">
        <f t="shared" si="5"/>
        <v>6091873</v>
      </c>
      <c r="R175">
        <f t="shared" si="6"/>
        <v>151</v>
      </c>
      <c r="S175">
        <f t="shared" si="7"/>
        <v>70</v>
      </c>
      <c r="T175">
        <f t="shared" si="8"/>
        <v>55020.674285714289</v>
      </c>
      <c r="U175">
        <f t="shared" si="9"/>
        <v>25381.457943925234</v>
      </c>
      <c r="V175">
        <f t="shared" si="10"/>
        <v>79673</v>
      </c>
      <c r="W175">
        <f t="shared" si="11"/>
        <v>30765</v>
      </c>
      <c r="X175">
        <f>VLOOKUP(A175, Sheet1!A174:F1174, 6, FALSE)</f>
        <v>52991</v>
      </c>
      <c r="Y175">
        <f>VLOOKUP(A175, Sheet1!A174:F1174,6,FALSE)</f>
        <v>52991</v>
      </c>
    </row>
    <row r="176">
      <c r="A176">
        <v>175</v>
      </c>
      <c r="B176" t="s">
        <v>209</v>
      </c>
      <c r="C176">
        <v>41</v>
      </c>
      <c r="D176" t="s">
        <v>27</v>
      </c>
      <c r="E176" t="s">
        <v>7</v>
      </c>
      <c r="F176">
        <v>42734</v>
      </c>
      <c r="G176" s="2">
        <v>43914</v>
      </c>
      <c r="H176">
        <v>18396</v>
      </c>
      <c r="I176" t="s">
        <v>36</v>
      </c>
      <c r="J176">
        <v>34</v>
      </c>
      <c r="K176" t="str">
        <f t="shared" si="0"/>
        <v>Below</v>
      </c>
      <c r="L176" t="str">
        <f t="shared" si="1"/>
        <v>Average</v>
      </c>
      <c r="M176" t="b">
        <f t="shared" si="2"/>
        <v>0</v>
      </c>
      <c r="N176" t="b">
        <f t="shared" si="3"/>
        <v>0</v>
      </c>
      <c r="O176" t="b">
        <f>NOT(E176="MARKETING")</f>
        <v>1</v>
      </c>
      <c r="P176">
        <f t="shared" si="4"/>
        <v>8378702</v>
      </c>
      <c r="Q176">
        <f t="shared" si="5"/>
        <v>6091873</v>
      </c>
      <c r="R176">
        <f t="shared" si="6"/>
        <v>151</v>
      </c>
      <c r="S176">
        <f t="shared" si="7"/>
        <v>70</v>
      </c>
      <c r="T176">
        <f t="shared" si="8"/>
        <v>55020.674285714289</v>
      </c>
      <c r="U176">
        <f t="shared" si="9"/>
        <v>25381.457943925234</v>
      </c>
      <c r="V176">
        <f t="shared" si="10"/>
        <v>79673</v>
      </c>
      <c r="W176">
        <f t="shared" si="11"/>
        <v>30765</v>
      </c>
      <c r="X176">
        <f>VLOOKUP(A176, Sheet1!A175:F1175, 6, FALSE)</f>
        <v>42734</v>
      </c>
      <c r="Y176">
        <f>VLOOKUP(A176, Sheet1!A175:F1175,6,FALSE)</f>
        <v>42734</v>
      </c>
    </row>
    <row r="177">
      <c r="A177">
        <v>176</v>
      </c>
      <c r="B177" t="s">
        <v>210</v>
      </c>
      <c r="C177">
        <v>43</v>
      </c>
      <c r="D177" t="s">
        <v>27</v>
      </c>
      <c r="E177" t="s">
        <v>28</v>
      </c>
      <c r="F177">
        <v>50645</v>
      </c>
      <c r="G177" s="2">
        <v>44402</v>
      </c>
      <c r="H177">
        <v>39378</v>
      </c>
      <c r="I177" t="s">
        <v>34</v>
      </c>
      <c r="J177">
        <v>36</v>
      </c>
      <c r="K177" t="str">
        <f t="shared" si="0"/>
        <v>Above</v>
      </c>
      <c r="L177" t="str">
        <f t="shared" si="1"/>
        <v>Average</v>
      </c>
      <c r="M177" t="b">
        <f t="shared" si="2"/>
        <v>0</v>
      </c>
      <c r="N177" t="b">
        <f t="shared" si="3"/>
        <v>0</v>
      </c>
      <c r="O177" t="b">
        <f>NOT(E177="MARKETING")</f>
        <v>0</v>
      </c>
      <c r="P177">
        <f t="shared" si="4"/>
        <v>8335968</v>
      </c>
      <c r="Q177">
        <f t="shared" si="5"/>
        <v>6091873</v>
      </c>
      <c r="R177">
        <f t="shared" si="6"/>
        <v>151</v>
      </c>
      <c r="S177">
        <f t="shared" si="7"/>
        <v>70</v>
      </c>
      <c r="T177">
        <f t="shared" si="8"/>
        <v>55020.674285714289</v>
      </c>
      <c r="U177">
        <f t="shared" si="9"/>
        <v>25381.457943925234</v>
      </c>
      <c r="V177">
        <f t="shared" si="10"/>
        <v>79673</v>
      </c>
      <c r="W177">
        <f t="shared" si="11"/>
        <v>30765</v>
      </c>
      <c r="X177">
        <f>VLOOKUP(A177, Sheet1!A176:F1176, 6, FALSE)</f>
        <v>50645</v>
      </c>
      <c r="Y177">
        <f>VLOOKUP(A177, Sheet1!A176:F1176,6,FALSE)</f>
        <v>50645</v>
      </c>
    </row>
    <row r="178">
      <c r="A178">
        <v>177</v>
      </c>
      <c r="B178" t="s">
        <v>211</v>
      </c>
      <c r="C178">
        <v>46</v>
      </c>
      <c r="D178" t="s">
        <v>27</v>
      </c>
      <c r="E178" t="s">
        <v>43</v>
      </c>
      <c r="F178">
        <v>57109</v>
      </c>
      <c r="G178" s="2">
        <v>42552</v>
      </c>
      <c r="H178">
        <v>18887</v>
      </c>
      <c r="I178" t="s">
        <v>34</v>
      </c>
      <c r="J178">
        <v>60</v>
      </c>
      <c r="K178" t="str">
        <f t="shared" si="0"/>
        <v>Above</v>
      </c>
      <c r="L178" t="str">
        <f t="shared" si="1"/>
        <v>Excellent</v>
      </c>
      <c r="M178" t="b">
        <f t="shared" si="2"/>
        <v>0</v>
      </c>
      <c r="N178" t="b">
        <f t="shared" si="3"/>
        <v>1</v>
      </c>
      <c r="O178" t="b">
        <f>NOT(E178="MARKETING")</f>
        <v>1</v>
      </c>
      <c r="P178">
        <f t="shared" si="4"/>
        <v>8335968</v>
      </c>
      <c r="Q178">
        <f t="shared" si="5"/>
        <v>6091873</v>
      </c>
      <c r="R178">
        <f t="shared" si="6"/>
        <v>151</v>
      </c>
      <c r="S178">
        <f t="shared" si="7"/>
        <v>70</v>
      </c>
      <c r="T178">
        <f t="shared" si="8"/>
        <v>55045.821839080461</v>
      </c>
      <c r="U178">
        <f t="shared" si="9"/>
        <v>25381.457943925234</v>
      </c>
      <c r="V178">
        <f t="shared" si="10"/>
        <v>79673</v>
      </c>
      <c r="W178">
        <f t="shared" si="11"/>
        <v>30765</v>
      </c>
      <c r="X178">
        <f>VLOOKUP(A178, Sheet1!A177:F1177, 6, FALSE)</f>
        <v>57109</v>
      </c>
      <c r="Y178">
        <f>VLOOKUP(A178, Sheet1!A177:F1177,6,FALSE)</f>
        <v>57109</v>
      </c>
    </row>
    <row r="179">
      <c r="A179">
        <v>178</v>
      </c>
      <c r="B179" t="s">
        <v>212</v>
      </c>
      <c r="C179">
        <v>24</v>
      </c>
      <c r="D179" t="s">
        <v>31</v>
      </c>
      <c r="E179" t="s">
        <v>38</v>
      </c>
      <c r="F179">
        <v>59683</v>
      </c>
      <c r="G179" s="2">
        <v>42471</v>
      </c>
      <c r="H179">
        <v>34712</v>
      </c>
      <c r="I179" t="s">
        <v>34</v>
      </c>
      <c r="J179">
        <v>60</v>
      </c>
      <c r="K179" t="str">
        <f t="shared" si="0"/>
        <v>Above</v>
      </c>
      <c r="L179" t="str">
        <f t="shared" si="1"/>
        <v>Excellent</v>
      </c>
      <c r="M179" t="b">
        <f t="shared" si="2"/>
        <v>0</v>
      </c>
      <c r="N179" t="b">
        <f t="shared" si="3"/>
        <v>0</v>
      </c>
      <c r="O179" t="b">
        <f>NOT(E179="MARKETING")</f>
        <v>1</v>
      </c>
      <c r="P179">
        <f t="shared" si="4"/>
        <v>8335968</v>
      </c>
      <c r="Q179">
        <f t="shared" si="5"/>
        <v>6034764</v>
      </c>
      <c r="R179">
        <f t="shared" si="6"/>
        <v>151</v>
      </c>
      <c r="S179">
        <f t="shared" si="7"/>
        <v>70</v>
      </c>
      <c r="T179">
        <f t="shared" si="8"/>
        <v>55045.821839080461</v>
      </c>
      <c r="U179">
        <f t="shared" si="9"/>
        <v>25381.457943925234</v>
      </c>
      <c r="V179">
        <f t="shared" si="10"/>
        <v>79673</v>
      </c>
      <c r="W179">
        <f t="shared" si="11"/>
        <v>30765</v>
      </c>
      <c r="X179">
        <f>VLOOKUP(A179, Sheet1!A178:F1178, 6, FALSE)</f>
        <v>59683</v>
      </c>
      <c r="Y179">
        <f>VLOOKUP(A179, Sheet1!A178:F1178,6,FALSE)</f>
        <v>59683</v>
      </c>
    </row>
    <row r="180">
      <c r="A180">
        <v>179</v>
      </c>
      <c r="B180" t="s">
        <v>213</v>
      </c>
      <c r="C180">
        <v>60</v>
      </c>
      <c r="D180" t="s">
        <v>27</v>
      </c>
      <c r="E180" t="s">
        <v>43</v>
      </c>
      <c r="F180">
        <v>53745</v>
      </c>
      <c r="G180" s="2">
        <v>45336</v>
      </c>
      <c r="H180">
        <v>27027</v>
      </c>
      <c r="I180" t="s">
        <v>29</v>
      </c>
      <c r="J180">
        <v>35</v>
      </c>
      <c r="K180" t="str">
        <f t="shared" si="0"/>
        <v>Above</v>
      </c>
      <c r="L180" t="str">
        <f t="shared" si="1"/>
        <v>Average</v>
      </c>
      <c r="M180" t="b">
        <f t="shared" si="2"/>
        <v>0</v>
      </c>
      <c r="N180" t="b">
        <f t="shared" si="3"/>
        <v>1</v>
      </c>
      <c r="O180" t="b">
        <f>NOT(E180="MARKETING")</f>
        <v>1</v>
      </c>
      <c r="P180">
        <f t="shared" si="4"/>
        <v>8335968</v>
      </c>
      <c r="Q180">
        <f t="shared" si="5"/>
        <v>6034764</v>
      </c>
      <c r="R180">
        <f t="shared" si="6"/>
        <v>151</v>
      </c>
      <c r="S180">
        <f t="shared" si="7"/>
        <v>70</v>
      </c>
      <c r="T180">
        <f t="shared" si="8"/>
        <v>55045.821839080461</v>
      </c>
      <c r="U180">
        <f t="shared" si="9"/>
        <v>25381.457943925234</v>
      </c>
      <c r="V180">
        <f t="shared" si="10"/>
        <v>79673</v>
      </c>
      <c r="W180">
        <f t="shared" si="11"/>
        <v>30765</v>
      </c>
      <c r="X180">
        <f>VLOOKUP(A180, Sheet1!A179:F1179, 6, FALSE)</f>
        <v>53745</v>
      </c>
      <c r="Y180">
        <f>VLOOKUP(A180, Sheet1!A179:F1179,6,FALSE)</f>
        <v>53745</v>
      </c>
    </row>
    <row r="181">
      <c r="A181">
        <v>180</v>
      </c>
      <c r="B181" t="s">
        <v>214</v>
      </c>
      <c r="C181">
        <v>53</v>
      </c>
      <c r="D181" t="s">
        <v>31</v>
      </c>
      <c r="E181" t="s">
        <v>28</v>
      </c>
      <c r="F181">
        <v>34884</v>
      </c>
      <c r="G181" s="2">
        <v>43862</v>
      </c>
      <c r="H181">
        <v>10694</v>
      </c>
      <c r="I181" t="s">
        <v>44</v>
      </c>
      <c r="J181">
        <v>28</v>
      </c>
      <c r="K181" t="str">
        <f t="shared" si="0"/>
        <v>Below</v>
      </c>
      <c r="L181" t="str">
        <f t="shared" si="1"/>
        <v>Pooe</v>
      </c>
      <c r="M181" t="b">
        <f t="shared" si="2"/>
        <v>0</v>
      </c>
      <c r="N181" t="b">
        <f t="shared" si="3"/>
        <v>0</v>
      </c>
      <c r="O181" t="b">
        <f>NOT(E181="MARKETING")</f>
        <v>0</v>
      </c>
      <c r="P181">
        <f t="shared" si="4"/>
        <v>8335968</v>
      </c>
      <c r="Q181">
        <f t="shared" si="5"/>
        <v>6034764</v>
      </c>
      <c r="R181">
        <f t="shared" si="6"/>
        <v>151</v>
      </c>
      <c r="S181">
        <f t="shared" si="7"/>
        <v>70</v>
      </c>
      <c r="T181">
        <f t="shared" si="8"/>
        <v>55045.821839080461</v>
      </c>
      <c r="U181">
        <f t="shared" si="9"/>
        <v>25381.457943925234</v>
      </c>
      <c r="V181">
        <f t="shared" si="10"/>
        <v>79673</v>
      </c>
      <c r="W181">
        <f t="shared" si="11"/>
        <v>30765</v>
      </c>
      <c r="X181">
        <f>VLOOKUP(A181, Sheet1!A180:F1180, 6, FALSE)</f>
        <v>34884</v>
      </c>
      <c r="Y181">
        <f>VLOOKUP(A181, Sheet1!A180:F1180,6,FALSE)</f>
        <v>34884</v>
      </c>
    </row>
    <row r="182">
      <c r="A182">
        <v>181</v>
      </c>
      <c r="B182" t="s">
        <v>215</v>
      </c>
      <c r="C182">
        <v>35</v>
      </c>
      <c r="D182" t="s">
        <v>27</v>
      </c>
      <c r="E182" t="s">
        <v>32</v>
      </c>
      <c r="F182">
        <v>32164</v>
      </c>
      <c r="G182" s="2">
        <v>44641</v>
      </c>
      <c r="H182">
        <v>31442</v>
      </c>
      <c r="I182" t="s">
        <v>44</v>
      </c>
      <c r="J182">
        <v>28</v>
      </c>
      <c r="K182" t="str">
        <f t="shared" si="0"/>
        <v>Below</v>
      </c>
      <c r="L182" t="str">
        <f t="shared" si="1"/>
        <v>Pooe</v>
      </c>
      <c r="M182" t="b">
        <f t="shared" si="2"/>
        <v>0</v>
      </c>
      <c r="N182" t="b">
        <f t="shared" si="3"/>
        <v>0</v>
      </c>
      <c r="O182" t="b">
        <f>NOT(E182="MARKETING")</f>
        <v>1</v>
      </c>
      <c r="P182">
        <f t="shared" si="4"/>
        <v>8335968</v>
      </c>
      <c r="Q182">
        <f t="shared" si="5"/>
        <v>6034764</v>
      </c>
      <c r="R182">
        <f t="shared" si="6"/>
        <v>151</v>
      </c>
      <c r="S182">
        <f t="shared" si="7"/>
        <v>70</v>
      </c>
      <c r="T182">
        <f t="shared" si="8"/>
        <v>55162.364161849713</v>
      </c>
      <c r="U182">
        <f t="shared" si="9"/>
        <v>25381.457943925234</v>
      </c>
      <c r="V182">
        <f t="shared" si="10"/>
        <v>79673</v>
      </c>
      <c r="W182">
        <f t="shared" si="11"/>
        <v>30765</v>
      </c>
      <c r="X182">
        <f>VLOOKUP(A182, Sheet1!A181:F1181, 6, FALSE)</f>
        <v>32164</v>
      </c>
      <c r="Y182">
        <f>VLOOKUP(A182, Sheet1!A181:F1181,6,FALSE)</f>
        <v>32164</v>
      </c>
    </row>
    <row r="183">
      <c r="A183">
        <v>182</v>
      </c>
      <c r="B183" t="s">
        <v>216</v>
      </c>
      <c r="C183">
        <v>42</v>
      </c>
      <c r="D183" t="s">
        <v>31</v>
      </c>
      <c r="E183" t="s">
        <v>7</v>
      </c>
      <c r="F183">
        <v>61550</v>
      </c>
      <c r="G183" s="2">
        <v>42227</v>
      </c>
      <c r="H183">
        <v>15383</v>
      </c>
      <c r="I183" t="s">
        <v>36</v>
      </c>
      <c r="J183">
        <v>41</v>
      </c>
      <c r="K183" t="str">
        <f t="shared" si="0"/>
        <v>Above</v>
      </c>
      <c r="L183" t="str">
        <f t="shared" si="1"/>
        <v>Good</v>
      </c>
      <c r="M183" t="b">
        <f t="shared" si="2"/>
        <v>0</v>
      </c>
      <c r="N183" t="b">
        <f t="shared" si="3"/>
        <v>1</v>
      </c>
      <c r="O183" t="b">
        <f>NOT(E183="MARKETING")</f>
        <v>1</v>
      </c>
      <c r="P183">
        <f t="shared" si="4"/>
        <v>8335968</v>
      </c>
      <c r="Q183">
        <f t="shared" si="5"/>
        <v>6034764</v>
      </c>
      <c r="R183">
        <f t="shared" si="6"/>
        <v>150</v>
      </c>
      <c r="S183">
        <f t="shared" si="7"/>
        <v>70</v>
      </c>
      <c r="T183">
        <f t="shared" si="8"/>
        <v>55162.364161849713</v>
      </c>
      <c r="U183">
        <f t="shared" si="9"/>
        <v>25381.457943925234</v>
      </c>
      <c r="V183">
        <f t="shared" si="10"/>
        <v>79673</v>
      </c>
      <c r="W183">
        <f t="shared" si="11"/>
        <v>30765</v>
      </c>
      <c r="X183">
        <f>VLOOKUP(A183, Sheet1!A182:F1182, 6, FALSE)</f>
        <v>61550</v>
      </c>
      <c r="Y183">
        <f>VLOOKUP(A183, Sheet1!A182:F1182,6,FALSE)</f>
        <v>61550</v>
      </c>
    </row>
    <row r="184">
      <c r="A184">
        <v>183</v>
      </c>
      <c r="B184" t="s">
        <v>217</v>
      </c>
      <c r="C184">
        <v>36</v>
      </c>
      <c r="D184" t="s">
        <v>27</v>
      </c>
      <c r="E184" t="s">
        <v>32</v>
      </c>
      <c r="F184">
        <v>53451</v>
      </c>
      <c r="G184" s="2">
        <v>42270</v>
      </c>
      <c r="H184">
        <v>31667</v>
      </c>
      <c r="I184" t="s">
        <v>29</v>
      </c>
      <c r="J184">
        <v>24</v>
      </c>
      <c r="K184" t="str">
        <f t="shared" si="0"/>
        <v>Above</v>
      </c>
      <c r="L184" t="str">
        <f t="shared" si="1"/>
        <v>Pooe</v>
      </c>
      <c r="M184" t="b">
        <f t="shared" si="2"/>
        <v>1</v>
      </c>
      <c r="N184" t="b">
        <f t="shared" si="3"/>
        <v>0</v>
      </c>
      <c r="O184" t="b">
        <f>NOT(E184="MARKETING")</f>
        <v>1</v>
      </c>
      <c r="P184">
        <f t="shared" si="4"/>
        <v>8274418</v>
      </c>
      <c r="Q184">
        <f t="shared" si="5"/>
        <v>6034764</v>
      </c>
      <c r="R184">
        <f t="shared" si="6"/>
        <v>150</v>
      </c>
      <c r="S184">
        <f t="shared" si="7"/>
        <v>70</v>
      </c>
      <c r="T184">
        <f t="shared" si="8"/>
        <v>55162.364161849713</v>
      </c>
      <c r="U184">
        <f t="shared" si="9"/>
        <v>25381.457943925234</v>
      </c>
      <c r="V184">
        <f t="shared" si="10"/>
        <v>79673</v>
      </c>
      <c r="W184">
        <f t="shared" si="11"/>
        <v>30765</v>
      </c>
      <c r="X184">
        <f>VLOOKUP(A184, Sheet1!A183:F1183, 6, FALSE)</f>
        <v>53451</v>
      </c>
      <c r="Y184">
        <f>VLOOKUP(A184, Sheet1!A183:F1183,6,FALSE)</f>
        <v>53451</v>
      </c>
    </row>
    <row r="185">
      <c r="A185">
        <v>184</v>
      </c>
      <c r="B185" t="s">
        <v>218</v>
      </c>
      <c r="C185">
        <v>26</v>
      </c>
      <c r="D185" t="s">
        <v>27</v>
      </c>
      <c r="E185" t="s">
        <v>32</v>
      </c>
      <c r="F185">
        <v>45643</v>
      </c>
      <c r="G185" s="2">
        <v>42564</v>
      </c>
      <c r="H185">
        <v>19889</v>
      </c>
      <c r="I185" t="s">
        <v>36</v>
      </c>
      <c r="J185">
        <v>33</v>
      </c>
      <c r="K185" t="str">
        <f t="shared" si="0"/>
        <v>Below</v>
      </c>
      <c r="L185" t="str">
        <f t="shared" si="1"/>
        <v>Average</v>
      </c>
      <c r="M185" t="b">
        <f t="shared" si="2"/>
        <v>0</v>
      </c>
      <c r="N185" t="b">
        <f t="shared" si="3"/>
        <v>0</v>
      </c>
      <c r="O185" t="b">
        <f>NOT(E185="MARKETING")</f>
        <v>1</v>
      </c>
      <c r="P185">
        <f t="shared" si="4"/>
        <v>8274418</v>
      </c>
      <c r="Q185">
        <f t="shared" si="5"/>
        <v>6034764</v>
      </c>
      <c r="R185">
        <f t="shared" si="6"/>
        <v>149</v>
      </c>
      <c r="S185">
        <f t="shared" si="7"/>
        <v>70</v>
      </c>
      <c r="T185">
        <f t="shared" si="8"/>
        <v>55162.364161849713</v>
      </c>
      <c r="U185">
        <f t="shared" si="9"/>
        <v>25381.457943925234</v>
      </c>
      <c r="V185">
        <f t="shared" si="10"/>
        <v>79673</v>
      </c>
      <c r="W185">
        <f t="shared" si="11"/>
        <v>30765</v>
      </c>
      <c r="X185">
        <f>VLOOKUP(A185, Sheet1!A184:F1184, 6, FALSE)</f>
        <v>45643</v>
      </c>
      <c r="Y185">
        <f>VLOOKUP(A185, Sheet1!A184:F1184,6,FALSE)</f>
        <v>45643</v>
      </c>
    </row>
    <row r="186">
      <c r="A186">
        <v>185</v>
      </c>
      <c r="B186" t="s">
        <v>219</v>
      </c>
      <c r="C186">
        <v>39</v>
      </c>
      <c r="D186" t="s">
        <v>31</v>
      </c>
      <c r="E186" t="s">
        <v>32</v>
      </c>
      <c r="F186">
        <v>60679</v>
      </c>
      <c r="G186" s="2">
        <v>45236</v>
      </c>
      <c r="H186">
        <v>11524</v>
      </c>
      <c r="I186" t="s">
        <v>44</v>
      </c>
      <c r="J186">
        <v>28</v>
      </c>
      <c r="K186" t="str">
        <f t="shared" si="0"/>
        <v>Above</v>
      </c>
      <c r="L186" t="str">
        <f t="shared" si="1"/>
        <v>Pooe</v>
      </c>
      <c r="M186" t="b">
        <f t="shared" si="2"/>
        <v>0</v>
      </c>
      <c r="N186" t="b">
        <f t="shared" si="3"/>
        <v>1</v>
      </c>
      <c r="O186" t="b">
        <f>NOT(E186="MARKETING")</f>
        <v>1</v>
      </c>
      <c r="P186">
        <f t="shared" si="4"/>
        <v>8274418</v>
      </c>
      <c r="Q186">
        <f t="shared" si="5"/>
        <v>6034764</v>
      </c>
      <c r="R186">
        <f t="shared" si="6"/>
        <v>148</v>
      </c>
      <c r="S186">
        <f t="shared" si="7"/>
        <v>70</v>
      </c>
      <c r="T186">
        <f t="shared" si="8"/>
        <v>55162.364161849713</v>
      </c>
      <c r="U186">
        <f t="shared" si="9"/>
        <v>25381.457943925234</v>
      </c>
      <c r="V186">
        <f t="shared" si="10"/>
        <v>79673</v>
      </c>
      <c r="W186">
        <f t="shared" si="11"/>
        <v>30765</v>
      </c>
      <c r="X186">
        <f>VLOOKUP(A186, Sheet1!A185:F1185, 6, FALSE)</f>
        <v>60679</v>
      </c>
      <c r="Y186">
        <f>VLOOKUP(A186, Sheet1!A185:F1185,6,FALSE)</f>
        <v>60679</v>
      </c>
    </row>
    <row r="187">
      <c r="A187">
        <v>186</v>
      </c>
      <c r="B187" t="s">
        <v>220</v>
      </c>
      <c r="C187">
        <v>34</v>
      </c>
      <c r="D187" t="s">
        <v>27</v>
      </c>
      <c r="E187" t="s">
        <v>43</v>
      </c>
      <c r="F187">
        <v>43460</v>
      </c>
      <c r="G187" s="2">
        <v>42738</v>
      </c>
      <c r="H187">
        <v>13833</v>
      </c>
      <c r="I187" t="s">
        <v>44</v>
      </c>
      <c r="J187">
        <v>52</v>
      </c>
      <c r="K187" t="str">
        <f t="shared" si="0"/>
        <v>Below</v>
      </c>
      <c r="L187" t="str">
        <f t="shared" si="1"/>
        <v>Excellent</v>
      </c>
      <c r="M187" t="b">
        <f t="shared" si="2"/>
        <v>0</v>
      </c>
      <c r="N187" t="b">
        <f t="shared" si="3"/>
        <v>1</v>
      </c>
      <c r="O187" t="b">
        <f>NOT(E187="MARKETING")</f>
        <v>1</v>
      </c>
      <c r="P187">
        <f t="shared" si="4"/>
        <v>8274418</v>
      </c>
      <c r="Q187">
        <f t="shared" si="5"/>
        <v>6034764</v>
      </c>
      <c r="R187">
        <f t="shared" si="6"/>
        <v>147</v>
      </c>
      <c r="S187">
        <f t="shared" si="7"/>
        <v>70</v>
      </c>
      <c r="T187">
        <f t="shared" si="8"/>
        <v>55162.364161849713</v>
      </c>
      <c r="U187">
        <f t="shared" si="9"/>
        <v>25381.457943925234</v>
      </c>
      <c r="V187">
        <f t="shared" si="10"/>
        <v>79673</v>
      </c>
      <c r="W187">
        <f t="shared" si="11"/>
        <v>30765</v>
      </c>
      <c r="X187">
        <f>VLOOKUP(A187, Sheet1!A186:F1186, 6, FALSE)</f>
        <v>43460</v>
      </c>
      <c r="Y187">
        <f>VLOOKUP(A187, Sheet1!A186:F1186,6,FALSE)</f>
        <v>43460</v>
      </c>
    </row>
    <row r="188">
      <c r="A188">
        <v>187</v>
      </c>
      <c r="B188" t="s">
        <v>221</v>
      </c>
      <c r="C188">
        <v>27</v>
      </c>
      <c r="D188" t="s">
        <v>27</v>
      </c>
      <c r="E188" t="s">
        <v>32</v>
      </c>
      <c r="F188">
        <v>60297</v>
      </c>
      <c r="G188" s="2">
        <v>45262</v>
      </c>
      <c r="H188">
        <v>16980</v>
      </c>
      <c r="I188" t="s">
        <v>44</v>
      </c>
      <c r="J188">
        <v>38</v>
      </c>
      <c r="K188" t="str">
        <f t="shared" si="0"/>
        <v>Above</v>
      </c>
      <c r="L188" t="str">
        <f t="shared" si="1"/>
        <v>Average</v>
      </c>
      <c r="M188" t="b">
        <f t="shared" si="2"/>
        <v>0</v>
      </c>
      <c r="N188" t="b">
        <f t="shared" si="3"/>
        <v>1</v>
      </c>
      <c r="O188" t="b">
        <f>NOT(E188="MARKETING")</f>
        <v>1</v>
      </c>
      <c r="P188">
        <f t="shared" si="4"/>
        <v>8274418</v>
      </c>
      <c r="Q188">
        <f t="shared" si="5"/>
        <v>5991304</v>
      </c>
      <c r="R188">
        <f t="shared" si="6"/>
        <v>147</v>
      </c>
      <c r="S188">
        <f t="shared" si="7"/>
        <v>70</v>
      </c>
      <c r="T188">
        <f t="shared" si="8"/>
        <v>55162.364161849713</v>
      </c>
      <c r="U188">
        <f t="shared" si="9"/>
        <v>25381.457943925234</v>
      </c>
      <c r="V188">
        <f t="shared" si="10"/>
        <v>79673</v>
      </c>
      <c r="W188">
        <f t="shared" si="11"/>
        <v>30765</v>
      </c>
      <c r="X188">
        <f>VLOOKUP(A188, Sheet1!A187:F1187, 6, FALSE)</f>
        <v>60297</v>
      </c>
      <c r="Y188">
        <f>VLOOKUP(A188, Sheet1!A187:F1187,6,FALSE)</f>
        <v>60297</v>
      </c>
    </row>
    <row r="189">
      <c r="A189">
        <v>188</v>
      </c>
      <c r="B189" t="s">
        <v>222</v>
      </c>
      <c r="C189">
        <v>33</v>
      </c>
      <c r="D189" t="s">
        <v>27</v>
      </c>
      <c r="E189" t="s">
        <v>32</v>
      </c>
      <c r="F189">
        <v>52582</v>
      </c>
      <c r="G189" s="2">
        <v>44428</v>
      </c>
      <c r="H189">
        <v>29233</v>
      </c>
      <c r="I189" t="s">
        <v>36</v>
      </c>
      <c r="J189">
        <v>51</v>
      </c>
      <c r="K189" t="str">
        <f t="shared" si="0"/>
        <v>Above</v>
      </c>
      <c r="L189" t="str">
        <f t="shared" si="1"/>
        <v>Excellent</v>
      </c>
      <c r="M189" t="b">
        <f t="shared" si="2"/>
        <v>0</v>
      </c>
      <c r="N189" t="b">
        <f t="shared" si="3"/>
        <v>0</v>
      </c>
      <c r="O189" t="b">
        <f>NOT(E189="MARKETING")</f>
        <v>1</v>
      </c>
      <c r="P189">
        <f t="shared" si="4"/>
        <v>8274418</v>
      </c>
      <c r="Q189">
        <f t="shared" si="5"/>
        <v>5991304</v>
      </c>
      <c r="R189">
        <f t="shared" si="6"/>
        <v>146</v>
      </c>
      <c r="S189">
        <f t="shared" si="7"/>
        <v>70</v>
      </c>
      <c r="T189">
        <f t="shared" si="8"/>
        <v>55162.364161849713</v>
      </c>
      <c r="U189">
        <f t="shared" si="9"/>
        <v>25381.457943925234</v>
      </c>
      <c r="V189">
        <f t="shared" si="10"/>
        <v>79673</v>
      </c>
      <c r="W189">
        <f t="shared" si="11"/>
        <v>30765</v>
      </c>
      <c r="X189">
        <f>VLOOKUP(A189, Sheet1!A188:F1188, 6, FALSE)</f>
        <v>52582</v>
      </c>
      <c r="Y189">
        <f>VLOOKUP(A189, Sheet1!A188:F1188,6,FALSE)</f>
        <v>52582</v>
      </c>
    </row>
    <row r="190">
      <c r="A190">
        <v>189</v>
      </c>
      <c r="B190" t="s">
        <v>223</v>
      </c>
      <c r="C190">
        <v>45</v>
      </c>
      <c r="D190" t="s">
        <v>27</v>
      </c>
      <c r="E190" t="s">
        <v>43</v>
      </c>
      <c r="F190">
        <v>69067</v>
      </c>
      <c r="G190" s="2">
        <v>42708</v>
      </c>
      <c r="H190">
        <v>17837</v>
      </c>
      <c r="I190" t="s">
        <v>29</v>
      </c>
      <c r="J190">
        <v>41</v>
      </c>
      <c r="K190" t="str">
        <f t="shared" si="0"/>
        <v>Above</v>
      </c>
      <c r="L190" t="str">
        <f t="shared" si="1"/>
        <v>Good</v>
      </c>
      <c r="M190" t="b">
        <f t="shared" si="2"/>
        <v>0</v>
      </c>
      <c r="N190" t="b">
        <f t="shared" si="3"/>
        <v>1</v>
      </c>
      <c r="O190" t="b">
        <f>NOT(E190="MARKETING")</f>
        <v>1</v>
      </c>
      <c r="P190">
        <f t="shared" si="4"/>
        <v>8274418</v>
      </c>
      <c r="Q190">
        <f t="shared" si="5"/>
        <v>5991304</v>
      </c>
      <c r="R190">
        <f t="shared" si="6"/>
        <v>145</v>
      </c>
      <c r="S190">
        <f t="shared" si="7"/>
        <v>70</v>
      </c>
      <c r="T190">
        <f t="shared" si="8"/>
        <v>55162.364161849713</v>
      </c>
      <c r="U190">
        <f t="shared" si="9"/>
        <v>25381.457943925234</v>
      </c>
      <c r="V190">
        <f t="shared" si="10"/>
        <v>79673</v>
      </c>
      <c r="W190">
        <f t="shared" si="11"/>
        <v>30765</v>
      </c>
      <c r="X190">
        <f>VLOOKUP(A190, Sheet1!A189:F1189, 6, FALSE)</f>
        <v>69067</v>
      </c>
      <c r="Y190">
        <f>VLOOKUP(A190, Sheet1!A189:F1189,6,FALSE)</f>
        <v>69067</v>
      </c>
    </row>
    <row r="191">
      <c r="A191">
        <v>190</v>
      </c>
      <c r="B191" t="s">
        <v>224</v>
      </c>
      <c r="C191">
        <v>54</v>
      </c>
      <c r="D191" t="s">
        <v>31</v>
      </c>
      <c r="E191" t="s">
        <v>28</v>
      </c>
      <c r="F191">
        <v>63098</v>
      </c>
      <c r="G191" s="2">
        <v>44559</v>
      </c>
      <c r="H191">
        <v>13290</v>
      </c>
      <c r="I191" t="s">
        <v>34</v>
      </c>
      <c r="J191">
        <v>45</v>
      </c>
      <c r="K191" t="str">
        <f t="shared" si="0"/>
        <v>Above</v>
      </c>
      <c r="L191" t="str">
        <f t="shared" si="1"/>
        <v>Good</v>
      </c>
      <c r="M191" t="b">
        <f t="shared" si="2"/>
        <v>0</v>
      </c>
      <c r="N191" t="b">
        <f t="shared" si="3"/>
        <v>1</v>
      </c>
      <c r="O191" t="b">
        <f>NOT(E191="MARKETING")</f>
        <v>0</v>
      </c>
      <c r="P191">
        <f t="shared" si="4"/>
        <v>8274418</v>
      </c>
      <c r="Q191">
        <f t="shared" si="5"/>
        <v>5922237</v>
      </c>
      <c r="R191">
        <f t="shared" si="6"/>
        <v>145</v>
      </c>
      <c r="S191">
        <f t="shared" si="7"/>
        <v>70</v>
      </c>
      <c r="T191">
        <f t="shared" si="8"/>
        <v>55162.364161849713</v>
      </c>
      <c r="U191">
        <f t="shared" si="9"/>
        <v>25452.632075471698</v>
      </c>
      <c r="V191">
        <f t="shared" si="10"/>
        <v>79673</v>
      </c>
      <c r="W191">
        <f t="shared" si="11"/>
        <v>30765</v>
      </c>
      <c r="X191">
        <f>VLOOKUP(A191, Sheet1!A190:F1190, 6, FALSE)</f>
        <v>63098</v>
      </c>
      <c r="Y191">
        <f>VLOOKUP(A191, Sheet1!A190:F1190,6,FALSE)</f>
        <v>63098</v>
      </c>
    </row>
    <row r="192">
      <c r="A192">
        <v>191</v>
      </c>
      <c r="B192" t="s">
        <v>225</v>
      </c>
      <c r="C192">
        <v>21</v>
      </c>
      <c r="D192" t="s">
        <v>31</v>
      </c>
      <c r="E192" t="s">
        <v>7</v>
      </c>
      <c r="F192">
        <v>64907</v>
      </c>
      <c r="G192" s="2">
        <v>44572</v>
      </c>
      <c r="H192">
        <v>22041</v>
      </c>
      <c r="I192" t="s">
        <v>34</v>
      </c>
      <c r="J192">
        <v>37</v>
      </c>
      <c r="K192" t="str">
        <f t="shared" si="0"/>
        <v>Above</v>
      </c>
      <c r="L192" t="str">
        <f t="shared" si="1"/>
        <v>Average</v>
      </c>
      <c r="M192" t="b">
        <f t="shared" si="2"/>
        <v>0</v>
      </c>
      <c r="N192" t="b">
        <f t="shared" si="3"/>
        <v>1</v>
      </c>
      <c r="O192" t="b">
        <f>NOT(E192="MARKETING")</f>
        <v>1</v>
      </c>
      <c r="P192">
        <f t="shared" si="4"/>
        <v>8274418</v>
      </c>
      <c r="Q192">
        <f t="shared" si="5"/>
        <v>5922237</v>
      </c>
      <c r="R192">
        <f t="shared" si="6"/>
        <v>145</v>
      </c>
      <c r="S192">
        <f t="shared" si="7"/>
        <v>70</v>
      </c>
      <c r="T192">
        <f t="shared" si="8"/>
        <v>55116.226744186046</v>
      </c>
      <c r="U192">
        <f t="shared" si="9"/>
        <v>25452.632075471698</v>
      </c>
      <c r="V192">
        <f t="shared" si="10"/>
        <v>79673</v>
      </c>
      <c r="W192">
        <f t="shared" si="11"/>
        <v>30765</v>
      </c>
      <c r="X192">
        <f>VLOOKUP(A192, Sheet1!A191:F1191, 6, FALSE)</f>
        <v>64907</v>
      </c>
      <c r="Y192">
        <f>VLOOKUP(A192, Sheet1!A191:F1191,6,FALSE)</f>
        <v>64907</v>
      </c>
    </row>
    <row r="193">
      <c r="A193">
        <v>192</v>
      </c>
      <c r="B193" t="s">
        <v>226</v>
      </c>
      <c r="C193">
        <v>40</v>
      </c>
      <c r="D193" t="s">
        <v>31</v>
      </c>
      <c r="E193" t="s">
        <v>43</v>
      </c>
      <c r="F193">
        <v>33156</v>
      </c>
      <c r="G193" s="2">
        <v>44656</v>
      </c>
      <c r="H193">
        <v>24673</v>
      </c>
      <c r="I193" t="s">
        <v>29</v>
      </c>
      <c r="J193">
        <v>26</v>
      </c>
      <c r="K193" t="str">
        <f t="shared" si="0"/>
        <v>Below</v>
      </c>
      <c r="L193" t="str">
        <f t="shared" si="1"/>
        <v>Pooe</v>
      </c>
      <c r="M193" t="b">
        <f t="shared" si="2"/>
        <v>0</v>
      </c>
      <c r="N193" t="b">
        <f t="shared" si="3"/>
        <v>1</v>
      </c>
      <c r="O193" t="b">
        <f>NOT(E193="MARKETING")</f>
        <v>1</v>
      </c>
      <c r="P193">
        <f t="shared" si="4"/>
        <v>8209511</v>
      </c>
      <c r="Q193">
        <f t="shared" si="5"/>
        <v>5922237</v>
      </c>
      <c r="R193">
        <f t="shared" si="6"/>
        <v>145</v>
      </c>
      <c r="S193">
        <f t="shared" si="7"/>
        <v>70</v>
      </c>
      <c r="T193">
        <f t="shared" si="8"/>
        <v>55116.226744186046</v>
      </c>
      <c r="U193">
        <f t="shared" si="9"/>
        <v>25452.632075471698</v>
      </c>
      <c r="V193">
        <f t="shared" si="10"/>
        <v>79673</v>
      </c>
      <c r="W193">
        <f t="shared" si="11"/>
        <v>30765</v>
      </c>
      <c r="X193">
        <f>VLOOKUP(A193, Sheet1!A192:F1192, 6, FALSE)</f>
        <v>33156</v>
      </c>
      <c r="Y193">
        <f>VLOOKUP(A193, Sheet1!A192:F1192,6,FALSE)</f>
        <v>33156</v>
      </c>
    </row>
    <row r="194">
      <c r="A194">
        <v>193</v>
      </c>
      <c r="B194" t="s">
        <v>227</v>
      </c>
      <c r="C194">
        <v>46</v>
      </c>
      <c r="D194" t="s">
        <v>31</v>
      </c>
      <c r="E194" t="s">
        <v>32</v>
      </c>
      <c r="F194">
        <v>46568</v>
      </c>
      <c r="G194" s="2">
        <v>44003</v>
      </c>
      <c r="H194">
        <v>10638</v>
      </c>
      <c r="I194" t="s">
        <v>29</v>
      </c>
      <c r="J194">
        <v>47</v>
      </c>
      <c r="K194" t="str">
        <f t="shared" si="0"/>
        <v>Below</v>
      </c>
      <c r="L194" t="str">
        <f t="shared" si="1"/>
        <v>Good</v>
      </c>
      <c r="M194" t="b">
        <f t="shared" si="2"/>
        <v>1</v>
      </c>
      <c r="N194" t="b">
        <f t="shared" si="3"/>
        <v>0</v>
      </c>
      <c r="O194" t="b">
        <f>NOT(E194="MARKETING")</f>
        <v>1</v>
      </c>
      <c r="P194">
        <f t="shared" si="4"/>
        <v>8209511</v>
      </c>
      <c r="Q194">
        <f t="shared" si="5"/>
        <v>5922237</v>
      </c>
      <c r="R194">
        <f t="shared" si="6"/>
        <v>145</v>
      </c>
      <c r="S194">
        <f t="shared" si="7"/>
        <v>70</v>
      </c>
      <c r="T194">
        <f t="shared" si="8"/>
        <v>55116.226744186046</v>
      </c>
      <c r="U194">
        <f t="shared" si="9"/>
        <v>25452.632075471698</v>
      </c>
      <c r="V194">
        <f t="shared" si="10"/>
        <v>79673</v>
      </c>
      <c r="W194">
        <f t="shared" si="11"/>
        <v>30765</v>
      </c>
      <c r="X194">
        <f>VLOOKUP(A194, Sheet1!A193:F1193, 6, FALSE)</f>
        <v>46568</v>
      </c>
      <c r="Y194">
        <f>VLOOKUP(A194, Sheet1!A193:F1193,6,FALSE)</f>
        <v>46568</v>
      </c>
    </row>
    <row r="195">
      <c r="A195">
        <v>194</v>
      </c>
      <c r="B195" t="s">
        <v>228</v>
      </c>
      <c r="C195">
        <v>39</v>
      </c>
      <c r="D195" t="s">
        <v>27</v>
      </c>
      <c r="E195" t="s">
        <v>7</v>
      </c>
      <c r="F195">
        <v>36967</v>
      </c>
      <c r="G195" s="2">
        <v>43947</v>
      </c>
      <c r="H195">
        <v>19553</v>
      </c>
      <c r="I195" t="s">
        <v>44</v>
      </c>
      <c r="J195">
        <v>28</v>
      </c>
      <c r="K195" t="str">
        <f t="shared" si="0"/>
        <v>Below</v>
      </c>
      <c r="L195" t="str">
        <f t="shared" si="1"/>
        <v>Pooe</v>
      </c>
      <c r="M195" t="b">
        <f t="shared" si="2"/>
        <v>0</v>
      </c>
      <c r="N195" t="b">
        <f t="shared" si="3"/>
        <v>0</v>
      </c>
      <c r="O195" t="b">
        <f>NOT(E195="MARKETING")</f>
        <v>1</v>
      </c>
      <c r="P195">
        <f t="shared" si="4"/>
        <v>8209511</v>
      </c>
      <c r="Q195">
        <f t="shared" si="5"/>
        <v>5922237</v>
      </c>
      <c r="R195">
        <f t="shared" si="6"/>
        <v>144</v>
      </c>
      <c r="S195">
        <f t="shared" si="7"/>
        <v>70</v>
      </c>
      <c r="T195">
        <f t="shared" si="8"/>
        <v>55116.226744186046</v>
      </c>
      <c r="U195">
        <f t="shared" si="9"/>
        <v>25593.72380952381</v>
      </c>
      <c r="V195">
        <f t="shared" si="10"/>
        <v>79673</v>
      </c>
      <c r="W195">
        <f t="shared" si="11"/>
        <v>30765</v>
      </c>
      <c r="X195">
        <f>VLOOKUP(A195, Sheet1!A194:F1194, 6, FALSE)</f>
        <v>36967</v>
      </c>
      <c r="Y195">
        <f>VLOOKUP(A195, Sheet1!A194:F1194,6,FALSE)</f>
        <v>36967</v>
      </c>
    </row>
    <row r="196">
      <c r="A196">
        <v>195</v>
      </c>
      <c r="B196" t="s">
        <v>229</v>
      </c>
      <c r="C196">
        <v>20</v>
      </c>
      <c r="D196" t="s">
        <v>27</v>
      </c>
      <c r="E196" t="s">
        <v>38</v>
      </c>
      <c r="F196">
        <v>53611</v>
      </c>
      <c r="G196" s="2">
        <v>43715</v>
      </c>
      <c r="H196">
        <v>10153</v>
      </c>
      <c r="I196" t="s">
        <v>29</v>
      </c>
      <c r="J196">
        <v>24</v>
      </c>
      <c r="K196" t="str">
        <f t="shared" si="0"/>
        <v>Above</v>
      </c>
      <c r="L196" t="str">
        <f t="shared" si="1"/>
        <v>Pooe</v>
      </c>
      <c r="M196" t="b">
        <f t="shared" si="2"/>
        <v>0</v>
      </c>
      <c r="N196" t="b">
        <f t="shared" si="3"/>
        <v>0</v>
      </c>
      <c r="O196" t="b">
        <f>NOT(E196="MARKETING")</f>
        <v>1</v>
      </c>
      <c r="P196">
        <f t="shared" si="4"/>
        <v>8172544</v>
      </c>
      <c r="Q196">
        <f t="shared" si="5"/>
        <v>5922237</v>
      </c>
      <c r="R196">
        <f t="shared" si="6"/>
        <v>144</v>
      </c>
      <c r="S196">
        <f t="shared" si="7"/>
        <v>70</v>
      </c>
      <c r="T196">
        <f t="shared" si="8"/>
        <v>55116.226744186046</v>
      </c>
      <c r="U196">
        <f t="shared" si="9"/>
        <v>25593.72380952381</v>
      </c>
      <c r="V196">
        <f t="shared" si="10"/>
        <v>79673</v>
      </c>
      <c r="W196">
        <f t="shared" si="11"/>
        <v>30765</v>
      </c>
      <c r="X196">
        <f>VLOOKUP(A196, Sheet1!A195:F1195, 6, FALSE)</f>
        <v>53611</v>
      </c>
      <c r="Y196">
        <f>VLOOKUP(A196, Sheet1!A195:F1195,6,FALSE)</f>
        <v>53611</v>
      </c>
    </row>
    <row r="197">
      <c r="A197">
        <v>196</v>
      </c>
      <c r="B197" t="s">
        <v>230</v>
      </c>
      <c r="C197">
        <v>53</v>
      </c>
      <c r="D197" t="s">
        <v>31</v>
      </c>
      <c r="E197" t="s">
        <v>7</v>
      </c>
      <c r="F197">
        <v>68199</v>
      </c>
      <c r="G197" s="2">
        <v>43095</v>
      </c>
      <c r="H197">
        <v>27603</v>
      </c>
      <c r="I197" t="s">
        <v>34</v>
      </c>
      <c r="J197">
        <v>27</v>
      </c>
      <c r="K197" t="str">
        <f t="shared" si="0"/>
        <v>Above</v>
      </c>
      <c r="L197" t="str">
        <f t="shared" si="1"/>
        <v>Pooe</v>
      </c>
      <c r="M197" t="b">
        <f t="shared" si="2"/>
        <v>0</v>
      </c>
      <c r="N197" t="b">
        <f t="shared" si="3"/>
        <v>1</v>
      </c>
      <c r="O197" t="b">
        <f>NOT(E197="MARKETING")</f>
        <v>1</v>
      </c>
      <c r="P197">
        <f t="shared" si="4"/>
        <v>8172544</v>
      </c>
      <c r="Q197">
        <f t="shared" si="5"/>
        <v>5922237</v>
      </c>
      <c r="R197">
        <f t="shared" si="6"/>
        <v>144</v>
      </c>
      <c r="S197">
        <f t="shared" si="7"/>
        <v>69</v>
      </c>
      <c r="T197">
        <f t="shared" si="8"/>
        <v>55116.226744186046</v>
      </c>
      <c r="U197">
        <f t="shared" si="9"/>
        <v>25593.72380952381</v>
      </c>
      <c r="V197">
        <f t="shared" si="10"/>
        <v>79673</v>
      </c>
      <c r="W197">
        <f t="shared" si="11"/>
        <v>30765</v>
      </c>
      <c r="X197">
        <f>VLOOKUP(A197, Sheet1!A196:F1196, 6, FALSE)</f>
        <v>68199</v>
      </c>
      <c r="Y197">
        <f>VLOOKUP(A197, Sheet1!A196:F1196,6,FALSE)</f>
        <v>68199</v>
      </c>
    </row>
    <row r="198">
      <c r="A198">
        <v>197</v>
      </c>
      <c r="B198" t="s">
        <v>231</v>
      </c>
      <c r="C198">
        <v>22</v>
      </c>
      <c r="D198" t="s">
        <v>27</v>
      </c>
      <c r="E198" t="s">
        <v>7</v>
      </c>
      <c r="F198">
        <v>78271</v>
      </c>
      <c r="G198" s="2">
        <v>42100</v>
      </c>
      <c r="H198">
        <v>33945</v>
      </c>
      <c r="I198" t="s">
        <v>34</v>
      </c>
      <c r="J198">
        <v>30</v>
      </c>
      <c r="K198" t="str">
        <f t="shared" si="0"/>
        <v>Above</v>
      </c>
      <c r="L198" t="str">
        <f t="shared" si="1"/>
        <v>Average</v>
      </c>
      <c r="M198" t="b">
        <f t="shared" si="2"/>
        <v>0</v>
      </c>
      <c r="N198" t="b">
        <f t="shared" si="3"/>
        <v>1</v>
      </c>
      <c r="O198" t="b">
        <f>NOT(E198="MARKETING")</f>
        <v>1</v>
      </c>
      <c r="P198">
        <f t="shared" si="4"/>
        <v>8104345</v>
      </c>
      <c r="Q198">
        <f t="shared" si="5"/>
        <v>5922237</v>
      </c>
      <c r="R198">
        <f t="shared" si="6"/>
        <v>144</v>
      </c>
      <c r="S198">
        <f t="shared" si="7"/>
        <v>69</v>
      </c>
      <c r="T198">
        <f t="shared" si="8"/>
        <v>55116.226744186046</v>
      </c>
      <c r="U198">
        <f t="shared" si="9"/>
        <v>25593.72380952381</v>
      </c>
      <c r="V198">
        <f t="shared" si="10"/>
        <v>79673</v>
      </c>
      <c r="W198">
        <f t="shared" si="11"/>
        <v>30765</v>
      </c>
      <c r="X198">
        <f>VLOOKUP(A198, Sheet1!A197:F1197, 6, FALSE)</f>
        <v>78271</v>
      </c>
      <c r="Y198">
        <f>VLOOKUP(A198, Sheet1!A197:F1197,6,FALSE)</f>
        <v>78271</v>
      </c>
    </row>
    <row r="199">
      <c r="A199">
        <v>198</v>
      </c>
      <c r="B199" t="s">
        <v>232</v>
      </c>
      <c r="C199">
        <v>36</v>
      </c>
      <c r="D199" t="s">
        <v>27</v>
      </c>
      <c r="E199" t="s">
        <v>32</v>
      </c>
      <c r="F199">
        <v>45828</v>
      </c>
      <c r="G199" s="2">
        <v>43130</v>
      </c>
      <c r="H199">
        <v>26406</v>
      </c>
      <c r="I199" t="s">
        <v>44</v>
      </c>
      <c r="J199">
        <v>42</v>
      </c>
      <c r="K199" t="str">
        <f t="shared" si="0"/>
        <v>Below</v>
      </c>
      <c r="L199" t="str">
        <f t="shared" si="1"/>
        <v>Good</v>
      </c>
      <c r="M199" t="b">
        <f t="shared" si="2"/>
        <v>0</v>
      </c>
      <c r="N199" t="b">
        <f t="shared" si="3"/>
        <v>0</v>
      </c>
      <c r="O199" t="b">
        <f>NOT(E199="MARKETING")</f>
        <v>1</v>
      </c>
      <c r="P199">
        <f t="shared" si="4"/>
        <v>8026074</v>
      </c>
      <c r="Q199">
        <f t="shared" si="5"/>
        <v>5922237</v>
      </c>
      <c r="R199">
        <f t="shared" si="6"/>
        <v>144</v>
      </c>
      <c r="S199">
        <f t="shared" si="7"/>
        <v>69</v>
      </c>
      <c r="T199">
        <f t="shared" si="8"/>
        <v>55116.226744186046</v>
      </c>
      <c r="U199">
        <f t="shared" si="9"/>
        <v>25593.72380952381</v>
      </c>
      <c r="V199">
        <f t="shared" si="10"/>
        <v>79673</v>
      </c>
      <c r="W199">
        <f t="shared" si="11"/>
        <v>30765</v>
      </c>
      <c r="X199">
        <f>VLOOKUP(A199, Sheet1!A198:F1198, 6, FALSE)</f>
        <v>45828</v>
      </c>
      <c r="Y199">
        <f>VLOOKUP(A199, Sheet1!A198:F1198,6,FALSE)</f>
        <v>45828</v>
      </c>
    </row>
    <row r="200">
      <c r="A200">
        <v>199</v>
      </c>
      <c r="B200" t="s">
        <v>233</v>
      </c>
      <c r="C200">
        <v>58</v>
      </c>
      <c r="D200" t="s">
        <v>27</v>
      </c>
      <c r="E200" t="s">
        <v>32</v>
      </c>
      <c r="F200">
        <v>77786</v>
      </c>
      <c r="G200" s="2">
        <v>43521</v>
      </c>
      <c r="H200">
        <v>10032</v>
      </c>
      <c r="I200" t="s">
        <v>34</v>
      </c>
      <c r="J200">
        <v>27</v>
      </c>
      <c r="K200" t="str">
        <f t="shared" si="0"/>
        <v>Above</v>
      </c>
      <c r="L200" t="str">
        <f t="shared" si="1"/>
        <v>Pooe</v>
      </c>
      <c r="M200" t="b">
        <f t="shared" si="2"/>
        <v>0</v>
      </c>
      <c r="N200" t="b">
        <f t="shared" si="3"/>
        <v>1</v>
      </c>
      <c r="O200" t="b">
        <f>NOT(E200="MARKETING")</f>
        <v>1</v>
      </c>
      <c r="P200">
        <f t="shared" si="4"/>
        <v>8026074</v>
      </c>
      <c r="Q200">
        <f t="shared" si="5"/>
        <v>5922237</v>
      </c>
      <c r="R200">
        <f t="shared" si="6"/>
        <v>143</v>
      </c>
      <c r="S200">
        <f t="shared" si="7"/>
        <v>69</v>
      </c>
      <c r="T200">
        <f t="shared" si="8"/>
        <v>55116.226744186046</v>
      </c>
      <c r="U200">
        <f t="shared" si="9"/>
        <v>25593.72380952381</v>
      </c>
      <c r="V200">
        <f t="shared" si="10"/>
        <v>79673</v>
      </c>
      <c r="W200">
        <f t="shared" si="11"/>
        <v>30765</v>
      </c>
      <c r="X200">
        <f>VLOOKUP(A200, Sheet1!A199:F1199, 6, FALSE)</f>
        <v>77786</v>
      </c>
      <c r="Y200">
        <f>VLOOKUP(A200, Sheet1!A199:F1199,6,FALSE)</f>
        <v>77786</v>
      </c>
    </row>
    <row r="201">
      <c r="A201">
        <v>200</v>
      </c>
      <c r="B201" t="s">
        <v>234</v>
      </c>
      <c r="C201">
        <v>27</v>
      </c>
      <c r="D201" t="s">
        <v>27</v>
      </c>
      <c r="E201" t="s">
        <v>32</v>
      </c>
      <c r="F201">
        <v>40930</v>
      </c>
      <c r="G201" s="2">
        <v>43464</v>
      </c>
      <c r="H201">
        <v>38116</v>
      </c>
      <c r="I201" t="s">
        <v>29</v>
      </c>
      <c r="J201">
        <v>45</v>
      </c>
      <c r="K201" t="str">
        <f t="shared" si="0"/>
        <v>Below</v>
      </c>
      <c r="L201" t="str">
        <f t="shared" si="1"/>
        <v>Good</v>
      </c>
      <c r="M201" t="b">
        <f t="shared" si="2"/>
        <v>1</v>
      </c>
      <c r="N201" t="b">
        <f t="shared" si="3"/>
        <v>0</v>
      </c>
      <c r="O201" t="b">
        <f>NOT(E201="MARKETING")</f>
        <v>1</v>
      </c>
      <c r="P201">
        <f t="shared" si="4"/>
        <v>8026074</v>
      </c>
      <c r="Q201">
        <f t="shared" si="5"/>
        <v>5922237</v>
      </c>
      <c r="R201">
        <f t="shared" si="6"/>
        <v>142</v>
      </c>
      <c r="S201">
        <f t="shared" si="7"/>
        <v>69</v>
      </c>
      <c r="T201">
        <f t="shared" si="8"/>
        <v>55116.226744186046</v>
      </c>
      <c r="U201">
        <f t="shared" si="9"/>
        <v>25593.72380952381</v>
      </c>
      <c r="V201">
        <f t="shared" si="10"/>
        <v>79673</v>
      </c>
      <c r="W201">
        <f t="shared" si="11"/>
        <v>30765</v>
      </c>
      <c r="X201">
        <f>VLOOKUP(A201, Sheet1!A200:F1200, 6, FALSE)</f>
        <v>40930</v>
      </c>
      <c r="Y201">
        <f>VLOOKUP(A201, Sheet1!A200:F1200,6,FALSE)</f>
        <v>40930</v>
      </c>
    </row>
    <row r="202">
      <c r="A202">
        <v>201</v>
      </c>
      <c r="B202" t="s">
        <v>235</v>
      </c>
      <c r="C202">
        <v>52</v>
      </c>
      <c r="D202" t="s">
        <v>31</v>
      </c>
      <c r="E202" t="s">
        <v>38</v>
      </c>
      <c r="F202">
        <v>76350</v>
      </c>
      <c r="G202" s="2">
        <v>42070</v>
      </c>
      <c r="H202">
        <v>29410</v>
      </c>
      <c r="I202" t="s">
        <v>36</v>
      </c>
      <c r="J202">
        <v>25</v>
      </c>
      <c r="K202" t="str">
        <f t="shared" si="0"/>
        <v>Above</v>
      </c>
      <c r="L202" t="str">
        <f t="shared" si="1"/>
        <v>Pooe</v>
      </c>
      <c r="M202" t="b">
        <f t="shared" si="2"/>
        <v>0</v>
      </c>
      <c r="N202" t="b">
        <f t="shared" si="3"/>
        <v>1</v>
      </c>
      <c r="O202" t="b">
        <f>NOT(E202="MARKETING")</f>
        <v>1</v>
      </c>
      <c r="P202">
        <f t="shared" si="4"/>
        <v>8026074</v>
      </c>
      <c r="Q202">
        <f t="shared" si="5"/>
        <v>5922237</v>
      </c>
      <c r="R202">
        <f t="shared" si="6"/>
        <v>141</v>
      </c>
      <c r="S202">
        <f t="shared" si="7"/>
        <v>69</v>
      </c>
      <c r="T202">
        <f t="shared" si="8"/>
        <v>55116.226744186046</v>
      </c>
      <c r="U202">
        <f t="shared" si="9"/>
        <v>25473.317307692309</v>
      </c>
      <c r="V202">
        <f t="shared" si="10"/>
        <v>79673</v>
      </c>
      <c r="W202">
        <f t="shared" si="11"/>
        <v>30765</v>
      </c>
      <c r="X202">
        <f>VLOOKUP(A202, Sheet1!A201:F1201, 6, FALSE)</f>
        <v>76350</v>
      </c>
      <c r="Y202">
        <f>VLOOKUP(A202, Sheet1!A201:F1201,6,FALSE)</f>
        <v>76350</v>
      </c>
    </row>
    <row r="203">
      <c r="A203">
        <v>202</v>
      </c>
      <c r="B203" t="s">
        <v>236</v>
      </c>
      <c r="C203">
        <v>45</v>
      </c>
      <c r="D203" t="s">
        <v>31</v>
      </c>
      <c r="E203" t="s">
        <v>43</v>
      </c>
      <c r="F203">
        <v>62679</v>
      </c>
      <c r="G203" s="2">
        <v>43583</v>
      </c>
      <c r="H203">
        <v>10364</v>
      </c>
      <c r="I203" t="s">
        <v>29</v>
      </c>
      <c r="J203">
        <v>41</v>
      </c>
      <c r="K203" t="str">
        <f t="shared" si="0"/>
        <v>Above</v>
      </c>
      <c r="L203" t="str">
        <f t="shared" si="1"/>
        <v>Good</v>
      </c>
      <c r="M203" t="b">
        <f t="shared" si="2"/>
        <v>0</v>
      </c>
      <c r="N203" t="b">
        <f t="shared" si="3"/>
        <v>1</v>
      </c>
      <c r="O203" t="b">
        <f>NOT(E203="MARKETING")</f>
        <v>1</v>
      </c>
      <c r="P203">
        <f t="shared" si="4"/>
        <v>8026074</v>
      </c>
      <c r="Q203">
        <f t="shared" si="5"/>
        <v>5922237</v>
      </c>
      <c r="R203">
        <f t="shared" si="6"/>
        <v>141</v>
      </c>
      <c r="S203">
        <f t="shared" si="7"/>
        <v>69</v>
      </c>
      <c r="T203">
        <f t="shared" si="8"/>
        <v>55116.226744186046</v>
      </c>
      <c r="U203">
        <f t="shared" si="9"/>
        <v>25473.317307692309</v>
      </c>
      <c r="V203">
        <f t="shared" si="10"/>
        <v>79673</v>
      </c>
      <c r="W203">
        <f t="shared" si="11"/>
        <v>30765</v>
      </c>
      <c r="X203">
        <f>VLOOKUP(A203, Sheet1!A202:F1202, 6, FALSE)</f>
        <v>62679</v>
      </c>
      <c r="Y203">
        <f>VLOOKUP(A203, Sheet1!A202:F1202,6,FALSE)</f>
        <v>62679</v>
      </c>
    </row>
    <row r="204">
      <c r="A204">
        <v>203</v>
      </c>
      <c r="B204" t="s">
        <v>237</v>
      </c>
      <c r="C204">
        <v>50</v>
      </c>
      <c r="D204" t="s">
        <v>27</v>
      </c>
      <c r="E204" t="s">
        <v>7</v>
      </c>
      <c r="F204">
        <v>63251</v>
      </c>
      <c r="G204" s="2">
        <v>43241</v>
      </c>
      <c r="H204">
        <v>12415</v>
      </c>
      <c r="I204" t="s">
        <v>29</v>
      </c>
      <c r="J204">
        <v>51</v>
      </c>
      <c r="K204" t="str">
        <f t="shared" si="0"/>
        <v>Above</v>
      </c>
      <c r="L204" t="str">
        <f t="shared" si="1"/>
        <v>Excellent</v>
      </c>
      <c r="M204" t="b">
        <f t="shared" si="2"/>
        <v>0</v>
      </c>
      <c r="N204" t="b">
        <f t="shared" si="3"/>
        <v>1</v>
      </c>
      <c r="O204" t="b">
        <f>NOT(E204="MARKETING")</f>
        <v>1</v>
      </c>
      <c r="P204">
        <f t="shared" si="4"/>
        <v>8026074</v>
      </c>
      <c r="Q204">
        <f t="shared" si="5"/>
        <v>5859558</v>
      </c>
      <c r="R204">
        <f t="shared" si="6"/>
        <v>141</v>
      </c>
      <c r="S204">
        <f t="shared" si="7"/>
        <v>69</v>
      </c>
      <c r="T204">
        <f t="shared" si="8"/>
        <v>55116.226744186046</v>
      </c>
      <c r="U204">
        <f t="shared" si="9"/>
        <v>25620.009708737864</v>
      </c>
      <c r="V204">
        <f t="shared" si="10"/>
        <v>79673</v>
      </c>
      <c r="W204">
        <f t="shared" si="11"/>
        <v>30765</v>
      </c>
      <c r="X204">
        <f>VLOOKUP(A204, Sheet1!A203:F1203, 6, FALSE)</f>
        <v>63251</v>
      </c>
      <c r="Y204">
        <f>VLOOKUP(A204, Sheet1!A203:F1203,6,FALSE)</f>
        <v>63251</v>
      </c>
    </row>
    <row r="205">
      <c r="A205">
        <v>204</v>
      </c>
      <c r="B205" t="s">
        <v>238</v>
      </c>
      <c r="C205">
        <v>30</v>
      </c>
      <c r="D205" t="s">
        <v>31</v>
      </c>
      <c r="E205" t="s">
        <v>43</v>
      </c>
      <c r="F205">
        <v>59710</v>
      </c>
      <c r="G205" s="2">
        <v>44095</v>
      </c>
      <c r="H205">
        <v>10196</v>
      </c>
      <c r="I205" t="s">
        <v>34</v>
      </c>
      <c r="J205">
        <v>39</v>
      </c>
      <c r="K205" t="str">
        <f t="shared" si="0"/>
        <v>Above</v>
      </c>
      <c r="L205" t="str">
        <f t="shared" si="1"/>
        <v>Average</v>
      </c>
      <c r="M205" t="b">
        <f t="shared" si="2"/>
        <v>0</v>
      </c>
      <c r="N205" t="b">
        <f t="shared" si="3"/>
        <v>1</v>
      </c>
      <c r="O205" t="b">
        <f>NOT(E205="MARKETING")</f>
        <v>1</v>
      </c>
      <c r="P205">
        <f t="shared" si="4"/>
        <v>7962823</v>
      </c>
      <c r="Q205">
        <f t="shared" si="5"/>
        <v>5859558</v>
      </c>
      <c r="R205">
        <f t="shared" si="6"/>
        <v>141</v>
      </c>
      <c r="S205">
        <f t="shared" si="7"/>
        <v>69</v>
      </c>
      <c r="T205">
        <f t="shared" si="8"/>
        <v>55116.226744186046</v>
      </c>
      <c r="U205">
        <f t="shared" si="9"/>
        <v>25749.470588235294</v>
      </c>
      <c r="V205">
        <f t="shared" si="10"/>
        <v>79673</v>
      </c>
      <c r="W205">
        <f t="shared" si="11"/>
        <v>30765</v>
      </c>
      <c r="X205">
        <f>VLOOKUP(A205, Sheet1!A204:F1204, 6, FALSE)</f>
        <v>59710</v>
      </c>
      <c r="Y205">
        <f>VLOOKUP(A205, Sheet1!A204:F1204,6,FALSE)</f>
        <v>59710</v>
      </c>
    </row>
    <row r="206">
      <c r="A206">
        <v>205</v>
      </c>
      <c r="B206" t="s">
        <v>239</v>
      </c>
      <c r="C206">
        <v>25</v>
      </c>
      <c r="D206" t="s">
        <v>31</v>
      </c>
      <c r="E206" t="s">
        <v>38</v>
      </c>
      <c r="F206">
        <v>39678</v>
      </c>
      <c r="G206" s="2">
        <v>41987</v>
      </c>
      <c r="H206">
        <v>25755</v>
      </c>
      <c r="I206" t="s">
        <v>34</v>
      </c>
      <c r="J206">
        <v>30</v>
      </c>
      <c r="K206" t="str">
        <f t="shared" si="0"/>
        <v>Below</v>
      </c>
      <c r="L206" t="str">
        <f t="shared" si="1"/>
        <v>Average</v>
      </c>
      <c r="M206" t="b">
        <f t="shared" si="2"/>
        <v>0</v>
      </c>
      <c r="N206" t="b">
        <f t="shared" si="3"/>
        <v>0</v>
      </c>
      <c r="O206" t="b">
        <f>NOT(E206="MARKETING")</f>
        <v>1</v>
      </c>
      <c r="P206">
        <f t="shared" si="4"/>
        <v>7962823</v>
      </c>
      <c r="Q206">
        <f t="shared" si="5"/>
        <v>5799848</v>
      </c>
      <c r="R206">
        <f t="shared" si="6"/>
        <v>141</v>
      </c>
      <c r="S206">
        <f t="shared" si="7"/>
        <v>69</v>
      </c>
      <c r="T206">
        <f t="shared" si="8"/>
        <v>55116.226744186046</v>
      </c>
      <c r="U206">
        <f t="shared" si="9"/>
        <v>25749.470588235294</v>
      </c>
      <c r="V206">
        <f t="shared" si="10"/>
        <v>79673</v>
      </c>
      <c r="W206">
        <f t="shared" si="11"/>
        <v>30765</v>
      </c>
      <c r="X206">
        <f>VLOOKUP(A206, Sheet1!A205:F1205, 6, FALSE)</f>
        <v>39678</v>
      </c>
      <c r="Y206">
        <f>VLOOKUP(A206, Sheet1!A205:F1205,6,FALSE)</f>
        <v>39678</v>
      </c>
    </row>
    <row r="207">
      <c r="A207">
        <v>206</v>
      </c>
      <c r="B207" t="s">
        <v>164</v>
      </c>
      <c r="C207">
        <v>55</v>
      </c>
      <c r="D207" t="s">
        <v>31</v>
      </c>
      <c r="E207" t="s">
        <v>7</v>
      </c>
      <c r="F207">
        <v>71851</v>
      </c>
      <c r="G207" s="2">
        <v>42241</v>
      </c>
      <c r="H207">
        <v>27260</v>
      </c>
      <c r="I207" t="s">
        <v>44</v>
      </c>
      <c r="J207">
        <v>23</v>
      </c>
      <c r="K207" t="str">
        <f t="shared" si="0"/>
        <v>Above</v>
      </c>
      <c r="L207" t="str">
        <f t="shared" si="1"/>
        <v>Pooe</v>
      </c>
      <c r="M207" t="b">
        <f t="shared" si="2"/>
        <v>0</v>
      </c>
      <c r="N207" t="b">
        <f t="shared" si="3"/>
        <v>1</v>
      </c>
      <c r="O207" t="b">
        <f>NOT(E207="MARKETING")</f>
        <v>1</v>
      </c>
      <c r="P207">
        <f t="shared" si="4"/>
        <v>7962823</v>
      </c>
      <c r="Q207">
        <f t="shared" si="5"/>
        <v>5799848</v>
      </c>
      <c r="R207">
        <f t="shared" si="6"/>
        <v>141</v>
      </c>
      <c r="S207">
        <f t="shared" si="7"/>
        <v>69</v>
      </c>
      <c r="T207">
        <f t="shared" si="8"/>
        <v>55116.226744186046</v>
      </c>
      <c r="U207">
        <f t="shared" si="9"/>
        <v>25749.470588235294</v>
      </c>
      <c r="V207">
        <f t="shared" si="10"/>
        <v>79673</v>
      </c>
      <c r="W207">
        <f t="shared" si="11"/>
        <v>30765</v>
      </c>
      <c r="X207">
        <f>VLOOKUP(A207, Sheet1!A206:F1206, 6, FALSE)</f>
        <v>71851</v>
      </c>
      <c r="Y207">
        <f>VLOOKUP(A207, Sheet1!A206:F1206,6,FALSE)</f>
        <v>71851</v>
      </c>
    </row>
    <row r="208">
      <c r="A208">
        <v>207</v>
      </c>
      <c r="B208" t="s">
        <v>240</v>
      </c>
      <c r="C208">
        <v>47</v>
      </c>
      <c r="D208" t="s">
        <v>27</v>
      </c>
      <c r="E208" t="s">
        <v>7</v>
      </c>
      <c r="F208">
        <v>45167</v>
      </c>
      <c r="G208" s="2">
        <v>44302</v>
      </c>
      <c r="H208">
        <v>35264</v>
      </c>
      <c r="I208" t="s">
        <v>44</v>
      </c>
      <c r="J208">
        <v>20</v>
      </c>
      <c r="K208" t="str">
        <f t="shared" si="0"/>
        <v>Below</v>
      </c>
      <c r="L208" t="str">
        <f t="shared" si="1"/>
        <v>Pooe</v>
      </c>
      <c r="M208" t="b">
        <f t="shared" si="2"/>
        <v>0</v>
      </c>
      <c r="N208" t="b">
        <f t="shared" si="3"/>
        <v>0</v>
      </c>
      <c r="O208" t="b">
        <f>NOT(E208="MARKETING")</f>
        <v>1</v>
      </c>
      <c r="P208">
        <f t="shared" si="4"/>
        <v>7890972</v>
      </c>
      <c r="Q208">
        <f t="shared" si="5"/>
        <v>5799848</v>
      </c>
      <c r="R208">
        <f t="shared" si="6"/>
        <v>141</v>
      </c>
      <c r="S208">
        <f t="shared" si="7"/>
        <v>69</v>
      </c>
      <c r="T208">
        <f t="shared" si="8"/>
        <v>55116.226744186046</v>
      </c>
      <c r="U208">
        <f t="shared" si="9"/>
        <v>25749.470588235294</v>
      </c>
      <c r="V208">
        <f t="shared" si="10"/>
        <v>79673</v>
      </c>
      <c r="W208">
        <f t="shared" si="11"/>
        <v>30765</v>
      </c>
      <c r="X208">
        <f>VLOOKUP(A208, Sheet1!A207:F1207, 6, FALSE)</f>
        <v>45167</v>
      </c>
      <c r="Y208">
        <f>VLOOKUP(A208, Sheet1!A207:F1207,6,FALSE)</f>
        <v>45167</v>
      </c>
    </row>
    <row r="209">
      <c r="A209">
        <v>208</v>
      </c>
      <c r="B209" t="s">
        <v>241</v>
      </c>
      <c r="C209">
        <v>29</v>
      </c>
      <c r="D209" t="s">
        <v>27</v>
      </c>
      <c r="E209" t="s">
        <v>43</v>
      </c>
      <c r="F209">
        <v>58973</v>
      </c>
      <c r="G209" s="2">
        <v>42896</v>
      </c>
      <c r="H209">
        <v>28866</v>
      </c>
      <c r="I209" t="s">
        <v>44</v>
      </c>
      <c r="J209">
        <v>49</v>
      </c>
      <c r="K209" t="str">
        <f t="shared" si="0"/>
        <v>Above</v>
      </c>
      <c r="L209" t="str">
        <f t="shared" si="1"/>
        <v>Good</v>
      </c>
      <c r="M209" t="b">
        <f t="shared" si="2"/>
        <v>0</v>
      </c>
      <c r="N209" t="b">
        <f t="shared" si="3"/>
        <v>1</v>
      </c>
      <c r="O209" t="b">
        <f>NOT(E209="MARKETING")</f>
        <v>1</v>
      </c>
      <c r="P209">
        <f t="shared" si="4"/>
        <v>7845805</v>
      </c>
      <c r="Q209">
        <f t="shared" si="5"/>
        <v>5799848</v>
      </c>
      <c r="R209">
        <f t="shared" si="6"/>
        <v>141</v>
      </c>
      <c r="S209">
        <f t="shared" si="7"/>
        <v>69</v>
      </c>
      <c r="T209">
        <f t="shared" si="8"/>
        <v>55116.226744186046</v>
      </c>
      <c r="U209">
        <f t="shared" si="9"/>
        <v>25749.470588235294</v>
      </c>
      <c r="V209">
        <f t="shared" si="10"/>
        <v>79673</v>
      </c>
      <c r="W209">
        <f t="shared" si="11"/>
        <v>30765</v>
      </c>
      <c r="X209">
        <f>VLOOKUP(A209, Sheet1!A208:F1208, 6, FALSE)</f>
        <v>58973</v>
      </c>
      <c r="Y209">
        <f>VLOOKUP(A209, Sheet1!A208:F1208,6,FALSE)</f>
        <v>58973</v>
      </c>
    </row>
    <row r="210">
      <c r="A210">
        <v>209</v>
      </c>
      <c r="B210" t="s">
        <v>242</v>
      </c>
      <c r="C210">
        <v>41</v>
      </c>
      <c r="D210" t="s">
        <v>31</v>
      </c>
      <c r="E210" t="s">
        <v>43</v>
      </c>
      <c r="F210">
        <v>37821</v>
      </c>
      <c r="G210" s="2">
        <v>42491</v>
      </c>
      <c r="H210">
        <v>26699</v>
      </c>
      <c r="I210" t="s">
        <v>29</v>
      </c>
      <c r="J210">
        <v>31</v>
      </c>
      <c r="K210" t="str">
        <f t="shared" si="0"/>
        <v>Below</v>
      </c>
      <c r="L210" t="str">
        <f t="shared" si="1"/>
        <v>Average</v>
      </c>
      <c r="M210" t="b">
        <f t="shared" si="2"/>
        <v>0</v>
      </c>
      <c r="N210" t="b">
        <f t="shared" si="3"/>
        <v>1</v>
      </c>
      <c r="O210" t="b">
        <f>NOT(E210="MARKETING")</f>
        <v>1</v>
      </c>
      <c r="P210">
        <f t="shared" si="4"/>
        <v>7845805</v>
      </c>
      <c r="Q210">
        <f t="shared" si="5"/>
        <v>5740875</v>
      </c>
      <c r="R210">
        <f t="shared" si="6"/>
        <v>141</v>
      </c>
      <c r="S210">
        <f t="shared" si="7"/>
        <v>69</v>
      </c>
      <c r="T210">
        <f t="shared" si="8"/>
        <v>55116.226744186046</v>
      </c>
      <c r="U210">
        <f t="shared" si="9"/>
        <v>25749.470588235294</v>
      </c>
      <c r="V210">
        <f t="shared" si="10"/>
        <v>79673</v>
      </c>
      <c r="W210">
        <f t="shared" si="11"/>
        <v>30765</v>
      </c>
      <c r="X210">
        <f>VLOOKUP(A210, Sheet1!A209:F1209, 6, FALSE)</f>
        <v>37821</v>
      </c>
      <c r="Y210">
        <f>VLOOKUP(A210, Sheet1!A209:F1209,6,FALSE)</f>
        <v>37821</v>
      </c>
    </row>
    <row r="211">
      <c r="A211">
        <v>210</v>
      </c>
      <c r="B211" t="s">
        <v>243</v>
      </c>
      <c r="C211">
        <v>49</v>
      </c>
      <c r="D211" t="s">
        <v>31</v>
      </c>
      <c r="E211" t="s">
        <v>7</v>
      </c>
      <c r="F211">
        <v>63561</v>
      </c>
      <c r="G211" s="2">
        <v>43075</v>
      </c>
      <c r="H211">
        <v>37095</v>
      </c>
      <c r="I211" t="s">
        <v>36</v>
      </c>
      <c r="J211">
        <v>53</v>
      </c>
      <c r="K211" t="str">
        <f t="shared" si="0"/>
        <v>Above</v>
      </c>
      <c r="L211" t="str">
        <f t="shared" si="1"/>
        <v>Excellent</v>
      </c>
      <c r="M211" t="b">
        <f t="shared" si="2"/>
        <v>0</v>
      </c>
      <c r="N211" t="b">
        <f t="shared" si="3"/>
        <v>1</v>
      </c>
      <c r="O211" t="b">
        <f>NOT(E211="MARKETING")</f>
        <v>1</v>
      </c>
      <c r="P211">
        <f t="shared" si="4"/>
        <v>7845805</v>
      </c>
      <c r="Q211">
        <f t="shared" si="5"/>
        <v>5740875</v>
      </c>
      <c r="R211">
        <f t="shared" si="6"/>
        <v>141</v>
      </c>
      <c r="S211">
        <f t="shared" si="7"/>
        <v>69</v>
      </c>
      <c r="T211">
        <f t="shared" si="8"/>
        <v>55116.226744186046</v>
      </c>
      <c r="U211">
        <f t="shared" si="9"/>
        <v>25749.470588235294</v>
      </c>
      <c r="V211">
        <f t="shared" si="10"/>
        <v>79673</v>
      </c>
      <c r="W211">
        <f t="shared" si="11"/>
        <v>30765</v>
      </c>
      <c r="X211">
        <f>VLOOKUP(A211, Sheet1!A210:F1210, 6, FALSE)</f>
        <v>63561</v>
      </c>
      <c r="Y211">
        <f>VLOOKUP(A211, Sheet1!A210:F1210,6,FALSE)</f>
        <v>63561</v>
      </c>
    </row>
    <row r="212">
      <c r="A212">
        <v>211</v>
      </c>
      <c r="B212" t="s">
        <v>244</v>
      </c>
      <c r="C212">
        <v>57</v>
      </c>
      <c r="D212" t="s">
        <v>31</v>
      </c>
      <c r="E212" t="s">
        <v>38</v>
      </c>
      <c r="F212">
        <v>38435</v>
      </c>
      <c r="G212" s="2">
        <v>45407</v>
      </c>
      <c r="H212">
        <v>22010</v>
      </c>
      <c r="I212" t="s">
        <v>29</v>
      </c>
      <c r="J212">
        <v>53</v>
      </c>
      <c r="K212" t="str">
        <f t="shared" si="0"/>
        <v>Below</v>
      </c>
      <c r="L212" t="str">
        <f t="shared" si="1"/>
        <v>Excellent</v>
      </c>
      <c r="M212" t="b">
        <f t="shared" si="2"/>
        <v>0</v>
      </c>
      <c r="N212" t="b">
        <f t="shared" si="3"/>
        <v>0</v>
      </c>
      <c r="O212" t="b">
        <f>NOT(E212="MARKETING")</f>
        <v>1</v>
      </c>
      <c r="P212">
        <f t="shared" si="4"/>
        <v>7782244</v>
      </c>
      <c r="Q212">
        <f t="shared" si="5"/>
        <v>5740875</v>
      </c>
      <c r="R212">
        <f t="shared" si="6"/>
        <v>141</v>
      </c>
      <c r="S212">
        <f t="shared" si="7"/>
        <v>69</v>
      </c>
      <c r="T212">
        <f t="shared" si="8"/>
        <v>55116.226744186046</v>
      </c>
      <c r="U212">
        <f t="shared" si="9"/>
        <v>25749.470588235294</v>
      </c>
      <c r="V212">
        <f t="shared" si="10"/>
        <v>79673</v>
      </c>
      <c r="W212">
        <f t="shared" si="11"/>
        <v>30765</v>
      </c>
      <c r="X212">
        <f>VLOOKUP(A212, Sheet1!A211:F1211, 6, FALSE)</f>
        <v>38435</v>
      </c>
      <c r="Y212">
        <f>VLOOKUP(A212, Sheet1!A211:F1211,6,FALSE)</f>
        <v>38435</v>
      </c>
    </row>
    <row r="213">
      <c r="A213">
        <v>212</v>
      </c>
      <c r="B213" t="s">
        <v>245</v>
      </c>
      <c r="C213">
        <v>26</v>
      </c>
      <c r="D213" t="s">
        <v>31</v>
      </c>
      <c r="E213" t="s">
        <v>28</v>
      </c>
      <c r="F213">
        <v>62802</v>
      </c>
      <c r="G213" s="2">
        <v>45157</v>
      </c>
      <c r="H213">
        <v>38256</v>
      </c>
      <c r="I213" t="s">
        <v>34</v>
      </c>
      <c r="J213">
        <v>48</v>
      </c>
      <c r="K213" t="str">
        <f t="shared" si="0"/>
        <v>Above</v>
      </c>
      <c r="L213" t="str">
        <f t="shared" si="1"/>
        <v>Good</v>
      </c>
      <c r="M213" t="b">
        <f t="shared" si="2"/>
        <v>0</v>
      </c>
      <c r="N213" t="b">
        <f t="shared" si="3"/>
        <v>1</v>
      </c>
      <c r="O213" t="b">
        <f>NOT(E213="MARKETING")</f>
        <v>0</v>
      </c>
      <c r="P213">
        <f t="shared" si="4"/>
        <v>7782244</v>
      </c>
      <c r="Q213">
        <f t="shared" si="5"/>
        <v>5740875</v>
      </c>
      <c r="R213">
        <f t="shared" si="6"/>
        <v>141</v>
      </c>
      <c r="S213">
        <f t="shared" si="7"/>
        <v>69</v>
      </c>
      <c r="T213">
        <f t="shared" si="8"/>
        <v>55116.226744186046</v>
      </c>
      <c r="U213">
        <f t="shared" si="9"/>
        <v>25786.495049504949</v>
      </c>
      <c r="V213">
        <f t="shared" si="10"/>
        <v>79673</v>
      </c>
      <c r="W213">
        <f t="shared" si="11"/>
        <v>30765</v>
      </c>
      <c r="X213">
        <f>VLOOKUP(A213, Sheet1!A212:F1212, 6, FALSE)</f>
        <v>62802</v>
      </c>
      <c r="Y213">
        <f>VLOOKUP(A213, Sheet1!A212:F1212,6,FALSE)</f>
        <v>62802</v>
      </c>
    </row>
    <row r="214">
      <c r="A214">
        <v>213</v>
      </c>
      <c r="B214" t="s">
        <v>246</v>
      </c>
      <c r="C214">
        <v>28</v>
      </c>
      <c r="D214" t="s">
        <v>27</v>
      </c>
      <c r="E214" t="s">
        <v>32</v>
      </c>
      <c r="F214">
        <v>66754</v>
      </c>
      <c r="G214" s="2">
        <v>45098</v>
      </c>
      <c r="H214">
        <v>34762</v>
      </c>
      <c r="I214" t="s">
        <v>36</v>
      </c>
      <c r="J214">
        <v>21</v>
      </c>
      <c r="K214" t="str">
        <f t="shared" si="0"/>
        <v>Above</v>
      </c>
      <c r="L214" t="str">
        <f t="shared" si="1"/>
        <v>Pooe</v>
      </c>
      <c r="M214" t="b">
        <f t="shared" si="2"/>
        <v>0</v>
      </c>
      <c r="N214" t="b">
        <f t="shared" si="3"/>
        <v>1</v>
      </c>
      <c r="O214" t="b">
        <f>NOT(E214="MARKETING")</f>
        <v>1</v>
      </c>
      <c r="P214">
        <f t="shared" si="4"/>
        <v>7782244</v>
      </c>
      <c r="Q214">
        <f t="shared" si="5"/>
        <v>5740875</v>
      </c>
      <c r="R214">
        <f t="shared" si="6"/>
        <v>141</v>
      </c>
      <c r="S214">
        <f t="shared" si="7"/>
        <v>69</v>
      </c>
      <c r="T214">
        <f t="shared" si="8"/>
        <v>55071.280701754389</v>
      </c>
      <c r="U214">
        <f t="shared" si="9"/>
        <v>25786.495049504949</v>
      </c>
      <c r="V214">
        <f t="shared" si="10"/>
        <v>79673</v>
      </c>
      <c r="W214">
        <f t="shared" si="11"/>
        <v>30765</v>
      </c>
      <c r="X214">
        <f>VLOOKUP(A214, Sheet1!A213:F1213, 6, FALSE)</f>
        <v>66754</v>
      </c>
      <c r="Y214">
        <f>VLOOKUP(A214, Sheet1!A213:F1213,6,FALSE)</f>
        <v>66754</v>
      </c>
    </row>
    <row r="215">
      <c r="A215">
        <v>214</v>
      </c>
      <c r="B215" t="s">
        <v>247</v>
      </c>
      <c r="C215">
        <v>43</v>
      </c>
      <c r="D215" t="s">
        <v>27</v>
      </c>
      <c r="E215" t="s">
        <v>38</v>
      </c>
      <c r="F215">
        <v>53875</v>
      </c>
      <c r="G215" s="2">
        <v>42132</v>
      </c>
      <c r="H215">
        <v>28841</v>
      </c>
      <c r="I215" t="s">
        <v>34</v>
      </c>
      <c r="J215">
        <v>52</v>
      </c>
      <c r="K215" t="str">
        <f t="shared" si="0"/>
        <v>Above</v>
      </c>
      <c r="L215" t="str">
        <f t="shared" si="1"/>
        <v>Excellent</v>
      </c>
      <c r="M215" t="b">
        <f t="shared" si="2"/>
        <v>0</v>
      </c>
      <c r="N215" t="b">
        <f t="shared" si="3"/>
        <v>0</v>
      </c>
      <c r="O215" t="b">
        <f>NOT(E215="MARKETING")</f>
        <v>1</v>
      </c>
      <c r="P215">
        <f t="shared" si="4"/>
        <v>7782244</v>
      </c>
      <c r="Q215">
        <f t="shared" si="5"/>
        <v>5740875</v>
      </c>
      <c r="R215">
        <f t="shared" si="6"/>
        <v>140</v>
      </c>
      <c r="S215">
        <f t="shared" si="7"/>
        <v>69</v>
      </c>
      <c r="T215">
        <f t="shared" si="8"/>
        <v>55071.280701754389</v>
      </c>
      <c r="U215">
        <f t="shared" si="9"/>
        <v>25786.495049504949</v>
      </c>
      <c r="V215">
        <f t="shared" si="10"/>
        <v>79673</v>
      </c>
      <c r="W215">
        <f t="shared" si="11"/>
        <v>30765</v>
      </c>
      <c r="X215">
        <f>VLOOKUP(A215, Sheet1!A214:F1214, 6, FALSE)</f>
        <v>53875</v>
      </c>
      <c r="Y215">
        <f>VLOOKUP(A215, Sheet1!A214:F1214,6,FALSE)</f>
        <v>53875</v>
      </c>
    </row>
    <row r="216">
      <c r="A216">
        <v>215</v>
      </c>
      <c r="B216" t="s">
        <v>248</v>
      </c>
      <c r="C216">
        <v>30</v>
      </c>
      <c r="D216" t="s">
        <v>31</v>
      </c>
      <c r="E216" t="s">
        <v>7</v>
      </c>
      <c r="F216">
        <v>71072</v>
      </c>
      <c r="G216" s="2">
        <v>45297</v>
      </c>
      <c r="H216">
        <v>27655</v>
      </c>
      <c r="I216" t="s">
        <v>29</v>
      </c>
      <c r="J216">
        <v>23</v>
      </c>
      <c r="K216" t="str">
        <f t="shared" si="0"/>
        <v>Above</v>
      </c>
      <c r="L216" t="str">
        <f t="shared" si="1"/>
        <v>Pooe</v>
      </c>
      <c r="M216" t="b">
        <f t="shared" si="2"/>
        <v>0</v>
      </c>
      <c r="N216" t="b">
        <f t="shared" si="3"/>
        <v>1</v>
      </c>
      <c r="O216" t="b">
        <f>NOT(E216="MARKETING")</f>
        <v>1</v>
      </c>
      <c r="P216">
        <f t="shared" si="4"/>
        <v>7782244</v>
      </c>
      <c r="Q216">
        <f t="shared" si="5"/>
        <v>5740875</v>
      </c>
      <c r="R216">
        <f t="shared" si="6"/>
        <v>140</v>
      </c>
      <c r="S216">
        <f t="shared" si="7"/>
        <v>68</v>
      </c>
      <c r="T216">
        <f t="shared" si="8"/>
        <v>55071.280701754389</v>
      </c>
      <c r="U216">
        <f t="shared" si="9"/>
        <v>25786.495049504949</v>
      </c>
      <c r="V216">
        <f t="shared" si="10"/>
        <v>79673</v>
      </c>
      <c r="W216">
        <f t="shared" si="11"/>
        <v>30765</v>
      </c>
      <c r="X216">
        <f>VLOOKUP(A216, Sheet1!A215:F1215, 6, FALSE)</f>
        <v>71072</v>
      </c>
      <c r="Y216">
        <f>VLOOKUP(A216, Sheet1!A215:F1215,6,FALSE)</f>
        <v>71072</v>
      </c>
    </row>
    <row r="217">
      <c r="A217">
        <v>216</v>
      </c>
      <c r="B217" t="s">
        <v>249</v>
      </c>
      <c r="C217">
        <v>59</v>
      </c>
      <c r="D217" t="s">
        <v>27</v>
      </c>
      <c r="E217" t="s">
        <v>28</v>
      </c>
      <c r="F217">
        <v>64853</v>
      </c>
      <c r="G217" s="2">
        <v>42730</v>
      </c>
      <c r="H217">
        <v>27085</v>
      </c>
      <c r="I217" t="s">
        <v>29</v>
      </c>
      <c r="J217">
        <v>40</v>
      </c>
      <c r="K217" t="str">
        <f t="shared" si="0"/>
        <v>Above</v>
      </c>
      <c r="L217" t="str">
        <f t="shared" si="1"/>
        <v>Good</v>
      </c>
      <c r="M217" t="b">
        <f t="shared" si="2"/>
        <v>0</v>
      </c>
      <c r="N217" t="b">
        <f t="shared" si="3"/>
        <v>1</v>
      </c>
      <c r="O217" t="b">
        <f>NOT(E217="MARKETING")</f>
        <v>0</v>
      </c>
      <c r="P217">
        <f t="shared" si="4"/>
        <v>7711172</v>
      </c>
      <c r="Q217">
        <f t="shared" si="5"/>
        <v>5740875</v>
      </c>
      <c r="R217">
        <f t="shared" si="6"/>
        <v>140</v>
      </c>
      <c r="S217">
        <f t="shared" si="7"/>
        <v>68</v>
      </c>
      <c r="T217">
        <f t="shared" si="8"/>
        <v>55071.280701754389</v>
      </c>
      <c r="U217">
        <f t="shared" si="9"/>
        <v>25786.495049504949</v>
      </c>
      <c r="V217">
        <f t="shared" si="10"/>
        <v>79673</v>
      </c>
      <c r="W217">
        <f t="shared" si="11"/>
        <v>30765</v>
      </c>
      <c r="X217">
        <f>VLOOKUP(A217, Sheet1!A216:F1216, 6, FALSE)</f>
        <v>64853</v>
      </c>
      <c r="Y217">
        <f>VLOOKUP(A217, Sheet1!A216:F1216,6,FALSE)</f>
        <v>64853</v>
      </c>
    </row>
    <row r="218">
      <c r="A218">
        <v>217</v>
      </c>
      <c r="B218" t="s">
        <v>250</v>
      </c>
      <c r="C218">
        <v>43</v>
      </c>
      <c r="D218" t="s">
        <v>27</v>
      </c>
      <c r="E218" t="s">
        <v>7</v>
      </c>
      <c r="F218">
        <v>36732</v>
      </c>
      <c r="G218" s="2">
        <v>42460</v>
      </c>
      <c r="H218">
        <v>26088</v>
      </c>
      <c r="I218" t="s">
        <v>34</v>
      </c>
      <c r="J218">
        <v>44</v>
      </c>
      <c r="K218" t="str">
        <f t="shared" si="0"/>
        <v>Below</v>
      </c>
      <c r="L218" t="str">
        <f t="shared" si="1"/>
        <v>Good</v>
      </c>
      <c r="M218" t="b">
        <f t="shared" si="2"/>
        <v>0</v>
      </c>
      <c r="N218" t="b">
        <f t="shared" si="3"/>
        <v>0</v>
      </c>
      <c r="O218" t="b">
        <f>NOT(E218="MARKETING")</f>
        <v>1</v>
      </c>
      <c r="P218">
        <f t="shared" si="4"/>
        <v>7711172</v>
      </c>
      <c r="Q218">
        <f t="shared" si="5"/>
        <v>5740875</v>
      </c>
      <c r="R218">
        <f t="shared" si="6"/>
        <v>140</v>
      </c>
      <c r="S218">
        <f t="shared" si="7"/>
        <v>68</v>
      </c>
      <c r="T218">
        <f t="shared" si="8"/>
        <v>55013.74117647059</v>
      </c>
      <c r="U218">
        <f t="shared" si="9"/>
        <v>25786.495049504949</v>
      </c>
      <c r="V218">
        <f t="shared" si="10"/>
        <v>79673</v>
      </c>
      <c r="W218">
        <f t="shared" si="11"/>
        <v>30765</v>
      </c>
      <c r="X218">
        <f>VLOOKUP(A218, Sheet1!A217:F1217, 6, FALSE)</f>
        <v>36732</v>
      </c>
      <c r="Y218">
        <f>VLOOKUP(A218, Sheet1!A217:F1217,6,FALSE)</f>
        <v>36732</v>
      </c>
    </row>
    <row r="219">
      <c r="A219">
        <v>218</v>
      </c>
      <c r="B219" t="s">
        <v>251</v>
      </c>
      <c r="C219">
        <v>56</v>
      </c>
      <c r="D219" t="s">
        <v>27</v>
      </c>
      <c r="E219" t="s">
        <v>43</v>
      </c>
      <c r="F219">
        <v>42565</v>
      </c>
      <c r="G219" s="2">
        <v>44743</v>
      </c>
      <c r="H219">
        <v>27647</v>
      </c>
      <c r="I219" t="s">
        <v>36</v>
      </c>
      <c r="J219">
        <v>30</v>
      </c>
      <c r="K219" t="str">
        <f t="shared" si="0"/>
        <v>Below</v>
      </c>
      <c r="L219" t="str">
        <f t="shared" si="1"/>
        <v>Average</v>
      </c>
      <c r="M219" t="b">
        <f t="shared" si="2"/>
        <v>0</v>
      </c>
      <c r="N219" t="b">
        <f t="shared" si="3"/>
        <v>1</v>
      </c>
      <c r="O219" t="b">
        <f>NOT(E219="MARKETING")</f>
        <v>1</v>
      </c>
      <c r="P219">
        <f t="shared" si="4"/>
        <v>7674440</v>
      </c>
      <c r="Q219">
        <f t="shared" si="5"/>
        <v>5740875</v>
      </c>
      <c r="R219">
        <f t="shared" si="6"/>
        <v>140</v>
      </c>
      <c r="S219">
        <f t="shared" si="7"/>
        <v>68</v>
      </c>
      <c r="T219">
        <f t="shared" si="8"/>
        <v>55013.74117647059</v>
      </c>
      <c r="U219">
        <f t="shared" si="9"/>
        <v>25786.495049504949</v>
      </c>
      <c r="V219">
        <f t="shared" si="10"/>
        <v>79673</v>
      </c>
      <c r="W219">
        <f t="shared" si="11"/>
        <v>30765</v>
      </c>
      <c r="X219">
        <f>VLOOKUP(A219, Sheet1!A218:F1218, 6, FALSE)</f>
        <v>42565</v>
      </c>
      <c r="Y219">
        <f>VLOOKUP(A219, Sheet1!A218:F1218,6,FALSE)</f>
        <v>42565</v>
      </c>
    </row>
    <row r="220">
      <c r="A220">
        <v>219</v>
      </c>
      <c r="B220" t="s">
        <v>252</v>
      </c>
      <c r="C220">
        <v>30</v>
      </c>
      <c r="D220" t="s">
        <v>27</v>
      </c>
      <c r="E220" t="s">
        <v>28</v>
      </c>
      <c r="F220">
        <v>65590</v>
      </c>
      <c r="G220" s="2">
        <v>43906</v>
      </c>
      <c r="H220">
        <v>15956</v>
      </c>
      <c r="I220" t="s">
        <v>34</v>
      </c>
      <c r="J220">
        <v>60</v>
      </c>
      <c r="K220" t="str">
        <f t="shared" si="0"/>
        <v>Above</v>
      </c>
      <c r="L220" t="str">
        <f t="shared" si="1"/>
        <v>Excellent</v>
      </c>
      <c r="M220" t="b">
        <f t="shared" si="2"/>
        <v>0</v>
      </c>
      <c r="N220" t="b">
        <f t="shared" si="3"/>
        <v>1</v>
      </c>
      <c r="O220" t="b">
        <f>NOT(E220="MARKETING")</f>
        <v>0</v>
      </c>
      <c r="P220">
        <f t="shared" si="4"/>
        <v>7674440</v>
      </c>
      <c r="Q220">
        <f t="shared" si="5"/>
        <v>5740875</v>
      </c>
      <c r="R220">
        <f t="shared" si="6"/>
        <v>140</v>
      </c>
      <c r="S220">
        <f t="shared" si="7"/>
        <v>68</v>
      </c>
      <c r="T220">
        <f t="shared" si="8"/>
        <v>55013.74117647059</v>
      </c>
      <c r="U220">
        <f t="shared" si="9"/>
        <v>25786.495049504949</v>
      </c>
      <c r="V220">
        <f t="shared" si="10"/>
        <v>79673</v>
      </c>
      <c r="W220">
        <f t="shared" si="11"/>
        <v>30765</v>
      </c>
      <c r="X220">
        <f>VLOOKUP(A220, Sheet1!A219:F1219, 6, FALSE)</f>
        <v>65590</v>
      </c>
      <c r="Y220">
        <f>VLOOKUP(A220, Sheet1!A219:F1219,6,FALSE)</f>
        <v>65590</v>
      </c>
    </row>
    <row r="221">
      <c r="A221">
        <v>220</v>
      </c>
      <c r="B221" t="s">
        <v>253</v>
      </c>
      <c r="C221">
        <v>25</v>
      </c>
      <c r="D221" t="s">
        <v>27</v>
      </c>
      <c r="E221" t="s">
        <v>43</v>
      </c>
      <c r="F221">
        <v>37464</v>
      </c>
      <c r="G221" s="2">
        <v>42768</v>
      </c>
      <c r="H221">
        <v>29895</v>
      </c>
      <c r="I221" t="s">
        <v>29</v>
      </c>
      <c r="J221">
        <v>25</v>
      </c>
      <c r="K221" t="str">
        <f t="shared" si="0"/>
        <v>Below</v>
      </c>
      <c r="L221" t="str">
        <f t="shared" si="1"/>
        <v>Pooe</v>
      </c>
      <c r="M221" t="b">
        <f t="shared" si="2"/>
        <v>0</v>
      </c>
      <c r="N221" t="b">
        <f t="shared" si="3"/>
        <v>1</v>
      </c>
      <c r="O221" t="b">
        <f>NOT(E221="MARKETING")</f>
        <v>1</v>
      </c>
      <c r="P221">
        <f t="shared" si="4"/>
        <v>7674440</v>
      </c>
      <c r="Q221">
        <f t="shared" si="5"/>
        <v>5740875</v>
      </c>
      <c r="R221">
        <f t="shared" si="6"/>
        <v>140</v>
      </c>
      <c r="S221">
        <f t="shared" si="7"/>
        <v>68</v>
      </c>
      <c r="T221">
        <f t="shared" si="8"/>
        <v>54951.159763313612</v>
      </c>
      <c r="U221">
        <f t="shared" si="9"/>
        <v>25786.495049504949</v>
      </c>
      <c r="V221">
        <f t="shared" si="10"/>
        <v>79673</v>
      </c>
      <c r="W221">
        <f t="shared" si="11"/>
        <v>30765</v>
      </c>
      <c r="X221">
        <f>VLOOKUP(A221, Sheet1!A220:F1220, 6, FALSE)</f>
        <v>37464</v>
      </c>
      <c r="Y221">
        <f>VLOOKUP(A221, Sheet1!A220:F1220,6,FALSE)</f>
        <v>37464</v>
      </c>
    </row>
    <row r="222">
      <c r="A222">
        <v>221</v>
      </c>
      <c r="B222" t="s">
        <v>254</v>
      </c>
      <c r="C222">
        <v>51</v>
      </c>
      <c r="D222" t="s">
        <v>31</v>
      </c>
      <c r="E222" t="s">
        <v>38</v>
      </c>
      <c r="F222">
        <v>30765</v>
      </c>
      <c r="G222" s="2">
        <v>42366</v>
      </c>
      <c r="H222">
        <v>35971</v>
      </c>
      <c r="I222" t="s">
        <v>44</v>
      </c>
      <c r="J222">
        <v>53</v>
      </c>
      <c r="K222" t="str">
        <f t="shared" si="0"/>
        <v>Below</v>
      </c>
      <c r="L222" t="str">
        <f t="shared" si="1"/>
        <v>Excellent</v>
      </c>
      <c r="M222" t="b">
        <f t="shared" si="2"/>
        <v>0</v>
      </c>
      <c r="N222" t="b">
        <f t="shared" si="3"/>
        <v>0</v>
      </c>
      <c r="O222" t="b">
        <f>NOT(E222="MARKETING")</f>
        <v>1</v>
      </c>
      <c r="P222">
        <f t="shared" si="4"/>
        <v>7674440</v>
      </c>
      <c r="Q222">
        <f t="shared" si="5"/>
        <v>5740875</v>
      </c>
      <c r="R222">
        <f t="shared" si="6"/>
        <v>140</v>
      </c>
      <c r="S222">
        <f t="shared" si="7"/>
        <v>68</v>
      </c>
      <c r="T222">
        <f t="shared" si="8"/>
        <v>54951.159763313612</v>
      </c>
      <c r="U222">
        <f t="shared" si="9"/>
        <v>25786.495049504949</v>
      </c>
      <c r="V222">
        <f t="shared" si="10"/>
        <v>79673</v>
      </c>
      <c r="W222">
        <f t="shared" si="11"/>
        <v>30765</v>
      </c>
      <c r="X222">
        <f>VLOOKUP(A222, Sheet1!A221:F1221, 6, FALSE)</f>
        <v>30765</v>
      </c>
      <c r="Y222">
        <f>VLOOKUP(A222, Sheet1!A221:F1221,6,FALSE)</f>
        <v>30765</v>
      </c>
    </row>
    <row r="223">
      <c r="A223">
        <v>222</v>
      </c>
      <c r="B223" t="s">
        <v>255</v>
      </c>
      <c r="C223">
        <v>60</v>
      </c>
      <c r="D223" t="s">
        <v>27</v>
      </c>
      <c r="E223" t="s">
        <v>7</v>
      </c>
      <c r="F223">
        <v>79072</v>
      </c>
      <c r="G223" s="2">
        <v>42351</v>
      </c>
      <c r="H223">
        <v>27491</v>
      </c>
      <c r="I223" t="s">
        <v>29</v>
      </c>
      <c r="J223">
        <v>60</v>
      </c>
      <c r="K223" t="str">
        <f t="shared" si="0"/>
        <v>Above</v>
      </c>
      <c r="L223" t="str">
        <f t="shared" si="1"/>
        <v>Excellent</v>
      </c>
      <c r="M223" t="b">
        <f t="shared" si="2"/>
        <v>0</v>
      </c>
      <c r="N223" t="b">
        <f t="shared" si="3"/>
        <v>1</v>
      </c>
      <c r="O223" t="b">
        <f>NOT(E223="MARKETING")</f>
        <v>1</v>
      </c>
      <c r="P223">
        <f t="shared" si="4"/>
        <v>7674440</v>
      </c>
      <c r="Q223">
        <f t="shared" si="5"/>
        <v>5740875</v>
      </c>
      <c r="R223">
        <f t="shared" si="6"/>
        <v>140</v>
      </c>
      <c r="S223">
        <f t="shared" si="7"/>
        <v>68</v>
      </c>
      <c r="T223">
        <f t="shared" si="8"/>
        <v>54951.159763313612</v>
      </c>
      <c r="U223">
        <f t="shared" si="9"/>
        <v>25786.495049504949</v>
      </c>
      <c r="V223">
        <f t="shared" si="10"/>
        <v>79673</v>
      </c>
      <c r="W223">
        <f t="shared" si="11"/>
        <v>31072</v>
      </c>
      <c r="X223">
        <f>VLOOKUP(A223, Sheet1!A222:F1222, 6, FALSE)</f>
        <v>79072</v>
      </c>
      <c r="Y223">
        <f>VLOOKUP(A223, Sheet1!A222:F1222,6,FALSE)</f>
        <v>79072</v>
      </c>
    </row>
    <row r="224">
      <c r="A224">
        <v>223</v>
      </c>
      <c r="B224" t="s">
        <v>256</v>
      </c>
      <c r="C224">
        <v>52</v>
      </c>
      <c r="D224" t="s">
        <v>27</v>
      </c>
      <c r="E224" t="s">
        <v>32</v>
      </c>
      <c r="F224">
        <v>49308</v>
      </c>
      <c r="G224" s="2">
        <v>45099</v>
      </c>
      <c r="H224">
        <v>15260</v>
      </c>
      <c r="I224" t="s">
        <v>36</v>
      </c>
      <c r="J224">
        <v>54</v>
      </c>
      <c r="K224" t="str">
        <f t="shared" si="0"/>
        <v>Below</v>
      </c>
      <c r="L224" t="str">
        <f t="shared" si="1"/>
        <v>Excellent</v>
      </c>
      <c r="M224" t="b">
        <f t="shared" si="2"/>
        <v>0</v>
      </c>
      <c r="N224" t="b">
        <f t="shared" si="3"/>
        <v>0</v>
      </c>
      <c r="O224" t="b">
        <f>NOT(E224="MARKETING")</f>
        <v>1</v>
      </c>
      <c r="P224">
        <f t="shared" si="4"/>
        <v>7595368</v>
      </c>
      <c r="Q224">
        <f t="shared" si="5"/>
        <v>5740875</v>
      </c>
      <c r="R224">
        <f t="shared" si="6"/>
        <v>140</v>
      </c>
      <c r="S224">
        <f t="shared" si="7"/>
        <v>68</v>
      </c>
      <c r="T224">
        <f t="shared" si="8"/>
        <v>54951.159763313612</v>
      </c>
      <c r="U224">
        <f t="shared" si="9"/>
        <v>25769.450000000001</v>
      </c>
      <c r="V224">
        <f t="shared" si="10"/>
        <v>79673</v>
      </c>
      <c r="W224">
        <f t="shared" si="11"/>
        <v>31072</v>
      </c>
      <c r="X224">
        <f>VLOOKUP(A224, Sheet1!A223:F1223, 6, FALSE)</f>
        <v>49308</v>
      </c>
      <c r="Y224">
        <f>VLOOKUP(A224, Sheet1!A223:F1223,6,FALSE)</f>
        <v>49308</v>
      </c>
    </row>
    <row r="225">
      <c r="A225">
        <v>224</v>
      </c>
      <c r="B225" t="s">
        <v>257</v>
      </c>
      <c r="C225">
        <v>32</v>
      </c>
      <c r="D225" t="s">
        <v>31</v>
      </c>
      <c r="E225" t="s">
        <v>7</v>
      </c>
      <c r="F225">
        <v>64310</v>
      </c>
      <c r="G225" s="2">
        <v>44552</v>
      </c>
      <c r="H225">
        <v>37609</v>
      </c>
      <c r="I225" t="s">
        <v>36</v>
      </c>
      <c r="J225">
        <v>40</v>
      </c>
      <c r="K225" t="str">
        <f t="shared" si="0"/>
        <v>Above</v>
      </c>
      <c r="L225" t="str">
        <f t="shared" si="1"/>
        <v>Good</v>
      </c>
      <c r="M225" t="b">
        <f t="shared" si="2"/>
        <v>0</v>
      </c>
      <c r="N225" t="b">
        <f t="shared" si="3"/>
        <v>1</v>
      </c>
      <c r="O225" t="b">
        <f>NOT(E225="MARKETING")</f>
        <v>1</v>
      </c>
      <c r="P225">
        <f t="shared" si="4"/>
        <v>7595368</v>
      </c>
      <c r="Q225">
        <f t="shared" si="5"/>
        <v>5740875</v>
      </c>
      <c r="R225">
        <f t="shared" si="6"/>
        <v>139</v>
      </c>
      <c r="S225">
        <f t="shared" si="7"/>
        <v>68</v>
      </c>
      <c r="T225">
        <f t="shared" si="8"/>
        <v>54951.159763313612</v>
      </c>
      <c r="U225">
        <f t="shared" si="9"/>
        <v>25769.450000000001</v>
      </c>
      <c r="V225">
        <f t="shared" si="10"/>
        <v>79673</v>
      </c>
      <c r="W225">
        <f t="shared" si="11"/>
        <v>31072</v>
      </c>
      <c r="X225">
        <f>VLOOKUP(A225, Sheet1!A224:F1224, 6, FALSE)</f>
        <v>64310</v>
      </c>
      <c r="Y225">
        <f>VLOOKUP(A225, Sheet1!A224:F1224,6,FALSE)</f>
        <v>64310</v>
      </c>
    </row>
    <row r="226">
      <c r="A226">
        <v>225</v>
      </c>
      <c r="B226" t="s">
        <v>258</v>
      </c>
      <c r="C226">
        <v>40</v>
      </c>
      <c r="D226" t="s">
        <v>31</v>
      </c>
      <c r="E226" t="s">
        <v>38</v>
      </c>
      <c r="F226">
        <v>53172</v>
      </c>
      <c r="G226" s="2">
        <v>42397</v>
      </c>
      <c r="H226">
        <v>12904</v>
      </c>
      <c r="I226" t="s">
        <v>34</v>
      </c>
      <c r="J226">
        <v>57</v>
      </c>
      <c r="K226" t="str">
        <f t="shared" si="0"/>
        <v>Above</v>
      </c>
      <c r="L226" t="str">
        <f t="shared" si="1"/>
        <v>Excellent</v>
      </c>
      <c r="M226" t="b">
        <f t="shared" si="2"/>
        <v>0</v>
      </c>
      <c r="N226" t="b">
        <f t="shared" si="3"/>
        <v>0</v>
      </c>
      <c r="O226" t="b">
        <f>NOT(E226="MARKETING")</f>
        <v>1</v>
      </c>
      <c r="P226">
        <f t="shared" si="4"/>
        <v>7531058</v>
      </c>
      <c r="Q226">
        <f t="shared" si="5"/>
        <v>5740875</v>
      </c>
      <c r="R226">
        <f t="shared" si="6"/>
        <v>139</v>
      </c>
      <c r="S226">
        <f t="shared" si="7"/>
        <v>68</v>
      </c>
      <c r="T226">
        <f t="shared" si="8"/>
        <v>54951.159763313612</v>
      </c>
      <c r="U226">
        <f t="shared" si="9"/>
        <v>25769.450000000001</v>
      </c>
      <c r="V226">
        <f t="shared" si="10"/>
        <v>79673</v>
      </c>
      <c r="W226">
        <f t="shared" si="11"/>
        <v>31072</v>
      </c>
      <c r="X226">
        <f>VLOOKUP(A226, Sheet1!A225:F1225, 6, FALSE)</f>
        <v>53172</v>
      </c>
      <c r="Y226">
        <f>VLOOKUP(A226, Sheet1!A225:F1225,6,FALSE)</f>
        <v>53172</v>
      </c>
    </row>
    <row r="227">
      <c r="A227">
        <v>226</v>
      </c>
      <c r="B227" t="s">
        <v>259</v>
      </c>
      <c r="C227">
        <v>23</v>
      </c>
      <c r="D227" t="s">
        <v>31</v>
      </c>
      <c r="E227" t="s">
        <v>28</v>
      </c>
      <c r="F227">
        <v>75120</v>
      </c>
      <c r="G227" s="2">
        <v>44946</v>
      </c>
      <c r="H227">
        <v>30966</v>
      </c>
      <c r="I227" t="s">
        <v>44</v>
      </c>
      <c r="J227">
        <v>40</v>
      </c>
      <c r="K227" t="str">
        <f t="shared" si="0"/>
        <v>Above</v>
      </c>
      <c r="L227" t="str">
        <f t="shared" si="1"/>
        <v>Good</v>
      </c>
      <c r="M227" t="b">
        <f t="shared" si="2"/>
        <v>0</v>
      </c>
      <c r="N227" t="b">
        <f t="shared" si="3"/>
        <v>1</v>
      </c>
      <c r="O227" t="b">
        <f>NOT(E227="MARKETING")</f>
        <v>0</v>
      </c>
      <c r="P227">
        <f t="shared" si="4"/>
        <v>7531058</v>
      </c>
      <c r="Q227">
        <f t="shared" si="5"/>
        <v>5740875</v>
      </c>
      <c r="R227">
        <f t="shared" si="6"/>
        <v>139</v>
      </c>
      <c r="S227">
        <f t="shared" si="7"/>
        <v>68</v>
      </c>
      <c r="T227">
        <f t="shared" si="8"/>
        <v>54951.159763313612</v>
      </c>
      <c r="U227">
        <f t="shared" si="9"/>
        <v>25769.450000000001</v>
      </c>
      <c r="V227">
        <f t="shared" si="10"/>
        <v>79673</v>
      </c>
      <c r="W227">
        <f t="shared" si="11"/>
        <v>31072</v>
      </c>
      <c r="X227">
        <f>VLOOKUP(A227, Sheet1!A226:F1226, 6, FALSE)</f>
        <v>75120</v>
      </c>
      <c r="Y227">
        <f>VLOOKUP(A227, Sheet1!A226:F1226,6,FALSE)</f>
        <v>75120</v>
      </c>
    </row>
    <row r="228">
      <c r="A228">
        <v>227</v>
      </c>
      <c r="B228" t="s">
        <v>260</v>
      </c>
      <c r="C228">
        <v>35</v>
      </c>
      <c r="D228" t="s">
        <v>27</v>
      </c>
      <c r="E228" t="s">
        <v>32</v>
      </c>
      <c r="F228">
        <v>70457</v>
      </c>
      <c r="G228" s="2">
        <v>42185</v>
      </c>
      <c r="H228">
        <v>34761</v>
      </c>
      <c r="I228" t="s">
        <v>29</v>
      </c>
      <c r="J228">
        <v>20</v>
      </c>
      <c r="K228" t="str">
        <f t="shared" si="0"/>
        <v>Above</v>
      </c>
      <c r="L228" t="str">
        <f t="shared" si="1"/>
        <v>Pooe</v>
      </c>
      <c r="M228" t="b">
        <f t="shared" si="2"/>
        <v>1</v>
      </c>
      <c r="N228" t="b">
        <f t="shared" si="3"/>
        <v>1</v>
      </c>
      <c r="O228" t="b">
        <f>NOT(E228="MARKETING")</f>
        <v>1</v>
      </c>
      <c r="P228">
        <f t="shared" si="4"/>
        <v>7531058</v>
      </c>
      <c r="Q228">
        <f t="shared" si="5"/>
        <v>5740875</v>
      </c>
      <c r="R228">
        <f t="shared" si="6"/>
        <v>139</v>
      </c>
      <c r="S228">
        <f t="shared" si="7"/>
        <v>68</v>
      </c>
      <c r="T228">
        <f t="shared" si="8"/>
        <v>54831.107142857145</v>
      </c>
      <c r="U228">
        <f t="shared" si="9"/>
        <v>25769.450000000001</v>
      </c>
      <c r="V228">
        <f t="shared" si="10"/>
        <v>79673</v>
      </c>
      <c r="W228">
        <f t="shared" si="11"/>
        <v>31072</v>
      </c>
      <c r="X228">
        <f>VLOOKUP(A228, Sheet1!A227:F1227, 6, FALSE)</f>
        <v>70457</v>
      </c>
      <c r="Y228">
        <f>VLOOKUP(A228, Sheet1!A227:F1227,6,FALSE)</f>
        <v>70457</v>
      </c>
    </row>
    <row r="229">
      <c r="A229">
        <v>228</v>
      </c>
      <c r="B229" t="s">
        <v>261</v>
      </c>
      <c r="C229">
        <v>54</v>
      </c>
      <c r="D229" t="s">
        <v>27</v>
      </c>
      <c r="E229" t="s">
        <v>32</v>
      </c>
      <c r="F229">
        <v>44223</v>
      </c>
      <c r="G229" s="2">
        <v>43656</v>
      </c>
      <c r="H229">
        <v>16943</v>
      </c>
      <c r="I229" t="s">
        <v>44</v>
      </c>
      <c r="J229">
        <v>33</v>
      </c>
      <c r="K229" t="str">
        <f t="shared" si="0"/>
        <v>Below</v>
      </c>
      <c r="L229" t="str">
        <f t="shared" si="1"/>
        <v>Average</v>
      </c>
      <c r="M229" t="b">
        <f t="shared" si="2"/>
        <v>0</v>
      </c>
      <c r="N229" t="b">
        <f t="shared" si="3"/>
        <v>0</v>
      </c>
      <c r="O229" t="b">
        <f>NOT(E229="MARKETING")</f>
        <v>1</v>
      </c>
      <c r="P229">
        <f t="shared" si="4"/>
        <v>7531058</v>
      </c>
      <c r="Q229">
        <f t="shared" si="5"/>
        <v>5740875</v>
      </c>
      <c r="R229">
        <f t="shared" si="6"/>
        <v>138</v>
      </c>
      <c r="S229">
        <f t="shared" si="7"/>
        <v>68</v>
      </c>
      <c r="T229">
        <f t="shared" si="8"/>
        <v>54831.107142857145</v>
      </c>
      <c r="U229">
        <f t="shared" si="9"/>
        <v>25769.450000000001</v>
      </c>
      <c r="V229">
        <f t="shared" si="10"/>
        <v>79673</v>
      </c>
      <c r="W229">
        <f t="shared" si="11"/>
        <v>31072</v>
      </c>
      <c r="X229">
        <f>VLOOKUP(A229, Sheet1!A228:F1228, 6, FALSE)</f>
        <v>44223</v>
      </c>
      <c r="Y229">
        <f>VLOOKUP(A229, Sheet1!A228:F1228,6,FALSE)</f>
        <v>44223</v>
      </c>
    </row>
    <row r="230">
      <c r="A230">
        <v>229</v>
      </c>
      <c r="B230" t="s">
        <v>262</v>
      </c>
      <c r="C230">
        <v>51</v>
      </c>
      <c r="D230" t="s">
        <v>27</v>
      </c>
      <c r="E230" t="s">
        <v>32</v>
      </c>
      <c r="F230">
        <v>43141</v>
      </c>
      <c r="G230" s="2">
        <v>44889</v>
      </c>
      <c r="H230">
        <v>20099</v>
      </c>
      <c r="I230" t="s">
        <v>29</v>
      </c>
      <c r="J230">
        <v>42</v>
      </c>
      <c r="K230" t="str">
        <f t="shared" si="0"/>
        <v>Below</v>
      </c>
      <c r="L230" t="str">
        <f t="shared" si="1"/>
        <v>Good</v>
      </c>
      <c r="M230" t="b">
        <f t="shared" si="2"/>
        <v>1</v>
      </c>
      <c r="N230" t="b">
        <f t="shared" si="3"/>
        <v>0</v>
      </c>
      <c r="O230" t="b">
        <f>NOT(E230="MARKETING")</f>
        <v>1</v>
      </c>
      <c r="P230">
        <f t="shared" si="4"/>
        <v>7531058</v>
      </c>
      <c r="Q230">
        <f t="shared" si="5"/>
        <v>5740875</v>
      </c>
      <c r="R230">
        <f t="shared" si="6"/>
        <v>137</v>
      </c>
      <c r="S230">
        <f t="shared" si="7"/>
        <v>68</v>
      </c>
      <c r="T230">
        <f t="shared" si="8"/>
        <v>54831.107142857145</v>
      </c>
      <c r="U230">
        <f t="shared" si="9"/>
        <v>25769.450000000001</v>
      </c>
      <c r="V230">
        <f t="shared" si="10"/>
        <v>79673</v>
      </c>
      <c r="W230">
        <f t="shared" si="11"/>
        <v>31072</v>
      </c>
      <c r="X230">
        <f>VLOOKUP(A230, Sheet1!A229:F1229, 6, FALSE)</f>
        <v>43141</v>
      </c>
      <c r="Y230">
        <f>VLOOKUP(A230, Sheet1!A229:F1229,6,FALSE)</f>
        <v>43141</v>
      </c>
    </row>
    <row r="231">
      <c r="A231">
        <v>230</v>
      </c>
      <c r="B231" t="s">
        <v>263</v>
      </c>
      <c r="C231">
        <v>36</v>
      </c>
      <c r="D231" t="s">
        <v>27</v>
      </c>
      <c r="E231" t="s">
        <v>43</v>
      </c>
      <c r="F231">
        <v>36265</v>
      </c>
      <c r="G231" s="2">
        <v>44963</v>
      </c>
      <c r="H231">
        <v>22723</v>
      </c>
      <c r="I231" t="s">
        <v>34</v>
      </c>
      <c r="J231">
        <v>40</v>
      </c>
      <c r="K231" t="str">
        <f t="shared" si="0"/>
        <v>Below</v>
      </c>
      <c r="L231" t="str">
        <f t="shared" si="1"/>
        <v>Good</v>
      </c>
      <c r="M231" t="b">
        <f t="shared" si="2"/>
        <v>0</v>
      </c>
      <c r="N231" t="b">
        <f t="shared" si="3"/>
        <v>1</v>
      </c>
      <c r="O231" t="b">
        <f>NOT(E231="MARKETING")</f>
        <v>1</v>
      </c>
      <c r="P231">
        <f t="shared" si="4"/>
        <v>7531058</v>
      </c>
      <c r="Q231">
        <f t="shared" si="5"/>
        <v>5740875</v>
      </c>
      <c r="R231">
        <f t="shared" si="6"/>
        <v>136</v>
      </c>
      <c r="S231">
        <f t="shared" si="7"/>
        <v>68</v>
      </c>
      <c r="T231">
        <f t="shared" si="8"/>
        <v>54831.107142857145</v>
      </c>
      <c r="U231">
        <f t="shared" si="9"/>
        <v>25826.727272727272</v>
      </c>
      <c r="V231">
        <f t="shared" si="10"/>
        <v>79673</v>
      </c>
      <c r="W231">
        <f t="shared" si="11"/>
        <v>31072</v>
      </c>
      <c r="X231">
        <f>VLOOKUP(A231, Sheet1!A230:F1230, 6, FALSE)</f>
        <v>36265</v>
      </c>
      <c r="Y231">
        <f>VLOOKUP(A231, Sheet1!A230:F1230,6,FALSE)</f>
        <v>36265</v>
      </c>
    </row>
    <row r="232">
      <c r="A232">
        <v>231</v>
      </c>
      <c r="B232" t="s">
        <v>264</v>
      </c>
      <c r="C232">
        <v>40</v>
      </c>
      <c r="D232" t="s">
        <v>27</v>
      </c>
      <c r="E232" t="s">
        <v>43</v>
      </c>
      <c r="F232">
        <v>32082</v>
      </c>
      <c r="G232" s="2">
        <v>43471</v>
      </c>
      <c r="H232">
        <v>39795</v>
      </c>
      <c r="I232" t="s">
        <v>34</v>
      </c>
      <c r="J232">
        <v>22</v>
      </c>
      <c r="K232" t="str">
        <f t="shared" si="0"/>
        <v>Below</v>
      </c>
      <c r="L232" t="str">
        <f t="shared" si="1"/>
        <v>Pooe</v>
      </c>
      <c r="M232" t="b">
        <f t="shared" si="2"/>
        <v>0</v>
      </c>
      <c r="N232" t="b">
        <f t="shared" si="3"/>
        <v>1</v>
      </c>
      <c r="O232" t="b">
        <f>NOT(E232="MARKETING")</f>
        <v>1</v>
      </c>
      <c r="P232">
        <f t="shared" si="4"/>
        <v>7531058</v>
      </c>
      <c r="Q232">
        <f t="shared" si="5"/>
        <v>5704610</v>
      </c>
      <c r="R232">
        <f t="shared" si="6"/>
        <v>136</v>
      </c>
      <c r="S232">
        <f t="shared" si="7"/>
        <v>68</v>
      </c>
      <c r="T232">
        <f t="shared" si="8"/>
        <v>54831.107142857145</v>
      </c>
      <c r="U232">
        <f t="shared" si="9"/>
        <v>25826.727272727272</v>
      </c>
      <c r="V232">
        <f t="shared" si="10"/>
        <v>79673</v>
      </c>
      <c r="W232">
        <f t="shared" si="11"/>
        <v>31072</v>
      </c>
      <c r="X232">
        <f>VLOOKUP(A232, Sheet1!A231:F1231, 6, FALSE)</f>
        <v>32082</v>
      </c>
      <c r="Y232">
        <f>VLOOKUP(A232, Sheet1!A231:F1231,6,FALSE)</f>
        <v>32082</v>
      </c>
    </row>
    <row r="233">
      <c r="A233">
        <v>232</v>
      </c>
      <c r="B233" t="s">
        <v>265</v>
      </c>
      <c r="C233">
        <v>31</v>
      </c>
      <c r="D233" t="s">
        <v>31</v>
      </c>
      <c r="E233" t="s">
        <v>38</v>
      </c>
      <c r="F233">
        <v>37520</v>
      </c>
      <c r="G233" s="2">
        <v>43808</v>
      </c>
      <c r="H233">
        <v>35427</v>
      </c>
      <c r="I233" t="s">
        <v>44</v>
      </c>
      <c r="J233">
        <v>30</v>
      </c>
      <c r="K233" t="str">
        <f t="shared" si="0"/>
        <v>Below</v>
      </c>
      <c r="L233" t="str">
        <f t="shared" si="1"/>
        <v>Average</v>
      </c>
      <c r="M233" t="b">
        <f t="shared" si="2"/>
        <v>0</v>
      </c>
      <c r="N233" t="b">
        <f t="shared" si="3"/>
        <v>0</v>
      </c>
      <c r="O233" t="b">
        <f>NOT(E233="MARKETING")</f>
        <v>1</v>
      </c>
      <c r="P233">
        <f t="shared" si="4"/>
        <v>7531058</v>
      </c>
      <c r="Q233">
        <f t="shared" si="5"/>
        <v>5704610</v>
      </c>
      <c r="R233">
        <f t="shared" si="6"/>
        <v>136</v>
      </c>
      <c r="S233">
        <f t="shared" si="7"/>
        <v>68</v>
      </c>
      <c r="T233">
        <f t="shared" si="8"/>
        <v>54831.107142857145</v>
      </c>
      <c r="U233">
        <f t="shared" si="9"/>
        <v>25826.727272727272</v>
      </c>
      <c r="V233">
        <f t="shared" si="10"/>
        <v>79673</v>
      </c>
      <c r="W233">
        <f t="shared" si="11"/>
        <v>31072</v>
      </c>
      <c r="X233">
        <f>VLOOKUP(A233, Sheet1!A232:F1232, 6, FALSE)</f>
        <v>37520</v>
      </c>
      <c r="Y233">
        <f>VLOOKUP(A233, Sheet1!A232:F1232,6,FALSE)</f>
        <v>37520</v>
      </c>
    </row>
    <row r="234">
      <c r="A234">
        <v>233</v>
      </c>
      <c r="B234" t="s">
        <v>266</v>
      </c>
      <c r="C234">
        <v>52</v>
      </c>
      <c r="D234" t="s">
        <v>31</v>
      </c>
      <c r="E234" t="s">
        <v>38</v>
      </c>
      <c r="F234">
        <v>45788</v>
      </c>
      <c r="G234" s="2">
        <v>42970</v>
      </c>
      <c r="H234">
        <v>29859</v>
      </c>
      <c r="I234" t="s">
        <v>36</v>
      </c>
      <c r="J234">
        <v>50</v>
      </c>
      <c r="K234" t="str">
        <f t="shared" si="0"/>
        <v>Below</v>
      </c>
      <c r="L234" t="str">
        <f t="shared" si="1"/>
        <v>Excellent</v>
      </c>
      <c r="M234" t="b">
        <f t="shared" si="2"/>
        <v>0</v>
      </c>
      <c r="N234" t="b">
        <f t="shared" si="3"/>
        <v>0</v>
      </c>
      <c r="O234" t="b">
        <f>NOT(E234="MARKETING")</f>
        <v>1</v>
      </c>
      <c r="P234">
        <f t="shared" si="4"/>
        <v>7531058</v>
      </c>
      <c r="Q234">
        <f t="shared" si="5"/>
        <v>5704610</v>
      </c>
      <c r="R234">
        <f t="shared" si="6"/>
        <v>136</v>
      </c>
      <c r="S234">
        <f t="shared" si="7"/>
        <v>68</v>
      </c>
      <c r="T234">
        <f t="shared" si="8"/>
        <v>54831.107142857145</v>
      </c>
      <c r="U234">
        <f t="shared" si="9"/>
        <v>25826.727272727272</v>
      </c>
      <c r="V234">
        <f t="shared" si="10"/>
        <v>79673</v>
      </c>
      <c r="W234">
        <f t="shared" si="11"/>
        <v>31072</v>
      </c>
      <c r="X234">
        <f>VLOOKUP(A234, Sheet1!A233:F1233, 6, FALSE)</f>
        <v>45788</v>
      </c>
      <c r="Y234">
        <f>VLOOKUP(A234, Sheet1!A233:F1233,6,FALSE)</f>
        <v>45788</v>
      </c>
    </row>
    <row r="235">
      <c r="A235">
        <v>234</v>
      </c>
      <c r="B235" t="s">
        <v>267</v>
      </c>
      <c r="C235">
        <v>41</v>
      </c>
      <c r="D235" t="s">
        <v>31</v>
      </c>
      <c r="E235" t="s">
        <v>7</v>
      </c>
      <c r="F235">
        <v>47959</v>
      </c>
      <c r="G235" s="2">
        <v>42339</v>
      </c>
      <c r="H235">
        <v>23250</v>
      </c>
      <c r="I235" t="s">
        <v>29</v>
      </c>
      <c r="J235">
        <v>45</v>
      </c>
      <c r="K235" t="str">
        <f t="shared" si="0"/>
        <v>Below</v>
      </c>
      <c r="L235" t="str">
        <f t="shared" si="1"/>
        <v>Good</v>
      </c>
      <c r="M235" t="b">
        <f t="shared" si="2"/>
        <v>0</v>
      </c>
      <c r="N235" t="b">
        <f t="shared" si="3"/>
        <v>0</v>
      </c>
      <c r="O235" t="b">
        <f>NOT(E235="MARKETING")</f>
        <v>1</v>
      </c>
      <c r="P235">
        <f t="shared" si="4"/>
        <v>7531058</v>
      </c>
      <c r="Q235">
        <f t="shared" si="5"/>
        <v>5704610</v>
      </c>
      <c r="R235">
        <f t="shared" si="6"/>
        <v>136</v>
      </c>
      <c r="S235">
        <f t="shared" si="7"/>
        <v>68</v>
      </c>
      <c r="T235">
        <f t="shared" si="8"/>
        <v>54831.107142857145</v>
      </c>
      <c r="U235">
        <f t="shared" si="9"/>
        <v>25826.727272727272</v>
      </c>
      <c r="V235">
        <f t="shared" si="10"/>
        <v>79673</v>
      </c>
      <c r="W235">
        <f t="shared" si="11"/>
        <v>31072</v>
      </c>
      <c r="X235">
        <f>VLOOKUP(A235, Sheet1!A234:F1234, 6, FALSE)</f>
        <v>47959</v>
      </c>
      <c r="Y235">
        <f>VLOOKUP(A235, Sheet1!A234:F1234,6,FALSE)</f>
        <v>47959</v>
      </c>
    </row>
    <row r="236">
      <c r="A236">
        <v>235</v>
      </c>
      <c r="B236" t="s">
        <v>268</v>
      </c>
      <c r="C236">
        <v>30</v>
      </c>
      <c r="D236" t="s">
        <v>31</v>
      </c>
      <c r="E236" t="s">
        <v>38</v>
      </c>
      <c r="F236">
        <v>73378</v>
      </c>
      <c r="G236" s="2">
        <v>42589</v>
      </c>
      <c r="H236">
        <v>28741</v>
      </c>
      <c r="I236" t="s">
        <v>29</v>
      </c>
      <c r="J236">
        <v>32</v>
      </c>
      <c r="K236" t="str">
        <f t="shared" si="0"/>
        <v>Above</v>
      </c>
      <c r="L236" t="str">
        <f t="shared" si="1"/>
        <v>Average</v>
      </c>
      <c r="M236" t="b">
        <f t="shared" si="2"/>
        <v>0</v>
      </c>
      <c r="N236" t="b">
        <f t="shared" si="3"/>
        <v>1</v>
      </c>
      <c r="O236" t="b">
        <f>NOT(E236="MARKETING")</f>
        <v>1</v>
      </c>
      <c r="P236">
        <f t="shared" si="4"/>
        <v>7483099</v>
      </c>
      <c r="Q236">
        <f t="shared" si="5"/>
        <v>5704610</v>
      </c>
      <c r="R236">
        <f t="shared" si="6"/>
        <v>136</v>
      </c>
      <c r="S236">
        <f t="shared" si="7"/>
        <v>68</v>
      </c>
      <c r="T236">
        <f t="shared" si="8"/>
        <v>54831.107142857145</v>
      </c>
      <c r="U236">
        <f t="shared" si="9"/>
        <v>25853.020408163266</v>
      </c>
      <c r="V236">
        <f t="shared" si="10"/>
        <v>79673</v>
      </c>
      <c r="W236">
        <f t="shared" si="11"/>
        <v>31072</v>
      </c>
      <c r="X236">
        <f>VLOOKUP(A236, Sheet1!A235:F1235, 6, FALSE)</f>
        <v>73378</v>
      </c>
      <c r="Y236">
        <f>VLOOKUP(A236, Sheet1!A235:F1235,6,FALSE)</f>
        <v>73378</v>
      </c>
    </row>
    <row r="237">
      <c r="A237">
        <v>236</v>
      </c>
      <c r="B237" t="s">
        <v>269</v>
      </c>
      <c r="C237">
        <v>59</v>
      </c>
      <c r="D237" t="s">
        <v>31</v>
      </c>
      <c r="E237" t="s">
        <v>38</v>
      </c>
      <c r="F237">
        <v>46356</v>
      </c>
      <c r="G237" s="2">
        <v>43927</v>
      </c>
      <c r="H237">
        <v>19365</v>
      </c>
      <c r="I237" t="s">
        <v>34</v>
      </c>
      <c r="J237">
        <v>31</v>
      </c>
      <c r="K237" t="str">
        <f t="shared" si="0"/>
        <v>Below</v>
      </c>
      <c r="L237" t="str">
        <f t="shared" si="1"/>
        <v>Average</v>
      </c>
      <c r="M237" t="b">
        <f t="shared" si="2"/>
        <v>0</v>
      </c>
      <c r="N237" t="b">
        <f t="shared" si="3"/>
        <v>0</v>
      </c>
      <c r="O237" t="b">
        <f>NOT(E237="MARKETING")</f>
        <v>1</v>
      </c>
      <c r="P237">
        <f t="shared" si="4"/>
        <v>7483099</v>
      </c>
      <c r="Q237">
        <f t="shared" si="5"/>
        <v>5704610</v>
      </c>
      <c r="R237">
        <f t="shared" si="6"/>
        <v>136</v>
      </c>
      <c r="S237">
        <f t="shared" si="7"/>
        <v>68</v>
      </c>
      <c r="T237">
        <f t="shared" si="8"/>
        <v>54831.107142857145</v>
      </c>
      <c r="U237">
        <f t="shared" si="9"/>
        <v>25853.020408163266</v>
      </c>
      <c r="V237">
        <f t="shared" si="10"/>
        <v>79673</v>
      </c>
      <c r="W237">
        <f t="shared" si="11"/>
        <v>31072</v>
      </c>
      <c r="X237">
        <f>VLOOKUP(A237, Sheet1!A236:F1236, 6, FALSE)</f>
        <v>46356</v>
      </c>
      <c r="Y237">
        <f>VLOOKUP(A237, Sheet1!A236:F1236,6,FALSE)</f>
        <v>46356</v>
      </c>
    </row>
    <row r="238">
      <c r="A238">
        <v>237</v>
      </c>
      <c r="B238" t="s">
        <v>270</v>
      </c>
      <c r="C238">
        <v>33</v>
      </c>
      <c r="D238" t="s">
        <v>27</v>
      </c>
      <c r="E238" t="s">
        <v>38</v>
      </c>
      <c r="F238">
        <v>31629</v>
      </c>
      <c r="G238" s="2">
        <v>43791</v>
      </c>
      <c r="H238">
        <v>37390</v>
      </c>
      <c r="I238" t="s">
        <v>44</v>
      </c>
      <c r="J238">
        <v>20</v>
      </c>
      <c r="K238" t="str">
        <f t="shared" si="0"/>
        <v>Below</v>
      </c>
      <c r="L238" t="str">
        <f t="shared" si="1"/>
        <v>Pooe</v>
      </c>
      <c r="M238" t="b">
        <f t="shared" si="2"/>
        <v>0</v>
      </c>
      <c r="N238" t="b">
        <f t="shared" si="3"/>
        <v>0</v>
      </c>
      <c r="O238" t="b">
        <f>NOT(E238="MARKETING")</f>
        <v>1</v>
      </c>
      <c r="P238">
        <f t="shared" si="4"/>
        <v>7483099</v>
      </c>
      <c r="Q238">
        <f t="shared" si="5"/>
        <v>5704610</v>
      </c>
      <c r="R238">
        <f t="shared" si="6"/>
        <v>136</v>
      </c>
      <c r="S238">
        <f t="shared" si="7"/>
        <v>68</v>
      </c>
      <c r="T238">
        <f t="shared" si="8"/>
        <v>54831.107142857145</v>
      </c>
      <c r="U238">
        <f t="shared" si="9"/>
        <v>25853.020408163266</v>
      </c>
      <c r="V238">
        <f t="shared" si="10"/>
        <v>79673</v>
      </c>
      <c r="W238">
        <f t="shared" si="11"/>
        <v>31072</v>
      </c>
      <c r="X238">
        <f>VLOOKUP(A238, Sheet1!A237:F1237, 6, FALSE)</f>
        <v>31629</v>
      </c>
      <c r="Y238">
        <f>VLOOKUP(A238, Sheet1!A237:F1237,6,FALSE)</f>
        <v>31629</v>
      </c>
    </row>
    <row r="239">
      <c r="A239">
        <v>238</v>
      </c>
      <c r="B239" t="s">
        <v>271</v>
      </c>
      <c r="C239">
        <v>41</v>
      </c>
      <c r="D239" t="s">
        <v>31</v>
      </c>
      <c r="E239" t="s">
        <v>7</v>
      </c>
      <c r="F239">
        <v>67428</v>
      </c>
      <c r="G239" s="2">
        <v>42838</v>
      </c>
      <c r="H239">
        <v>39349</v>
      </c>
      <c r="I239" t="s">
        <v>36</v>
      </c>
      <c r="J239">
        <v>46</v>
      </c>
      <c r="K239" t="str">
        <f t="shared" si="0"/>
        <v>Above</v>
      </c>
      <c r="L239" t="str">
        <f t="shared" si="1"/>
        <v>Good</v>
      </c>
      <c r="M239" t="b">
        <f t="shared" si="2"/>
        <v>0</v>
      </c>
      <c r="N239" t="b">
        <f t="shared" si="3"/>
        <v>1</v>
      </c>
      <c r="O239" t="b">
        <f>NOT(E239="MARKETING")</f>
        <v>1</v>
      </c>
      <c r="P239">
        <f t="shared" si="4"/>
        <v>7483099</v>
      </c>
      <c r="Q239">
        <f t="shared" si="5"/>
        <v>5704610</v>
      </c>
      <c r="R239">
        <f t="shared" si="6"/>
        <v>136</v>
      </c>
      <c r="S239">
        <f t="shared" si="7"/>
        <v>67</v>
      </c>
      <c r="T239">
        <f t="shared" si="8"/>
        <v>54831.107142857145</v>
      </c>
      <c r="U239">
        <f t="shared" si="9"/>
        <v>25853.020408163266</v>
      </c>
      <c r="V239">
        <f t="shared" si="10"/>
        <v>79673</v>
      </c>
      <c r="W239">
        <f t="shared" si="11"/>
        <v>31072</v>
      </c>
      <c r="X239">
        <f>VLOOKUP(A239, Sheet1!A238:F1238, 6, FALSE)</f>
        <v>67428</v>
      </c>
      <c r="Y239">
        <f>VLOOKUP(A239, Sheet1!A238:F1238,6,FALSE)</f>
        <v>67428</v>
      </c>
    </row>
    <row r="240">
      <c r="A240">
        <v>239</v>
      </c>
      <c r="B240" t="s">
        <v>272</v>
      </c>
      <c r="C240">
        <v>21</v>
      </c>
      <c r="D240" t="s">
        <v>31</v>
      </c>
      <c r="E240" t="s">
        <v>28</v>
      </c>
      <c r="F240">
        <v>48029</v>
      </c>
      <c r="G240" s="2">
        <v>42021</v>
      </c>
      <c r="H240">
        <v>21649</v>
      </c>
      <c r="I240" t="s">
        <v>36</v>
      </c>
      <c r="J240">
        <v>58</v>
      </c>
      <c r="K240" t="str">
        <f t="shared" si="0"/>
        <v>Below</v>
      </c>
      <c r="L240" t="str">
        <f t="shared" si="1"/>
        <v>Excellent</v>
      </c>
      <c r="M240" t="b">
        <f t="shared" si="2"/>
        <v>0</v>
      </c>
      <c r="N240" t="b">
        <f t="shared" si="3"/>
        <v>0</v>
      </c>
      <c r="O240" t="b">
        <f>NOT(E240="MARKETING")</f>
        <v>0</v>
      </c>
      <c r="P240">
        <f t="shared" si="4"/>
        <v>7415671</v>
      </c>
      <c r="Q240">
        <f t="shared" si="5"/>
        <v>5704610</v>
      </c>
      <c r="R240">
        <f t="shared" si="6"/>
        <v>136</v>
      </c>
      <c r="S240">
        <f t="shared" si="7"/>
        <v>67</v>
      </c>
      <c r="T240">
        <f t="shared" si="8"/>
        <v>54831.107142857145</v>
      </c>
      <c r="U240">
        <f t="shared" si="9"/>
        <v>25853.020408163266</v>
      </c>
      <c r="V240">
        <f t="shared" si="10"/>
        <v>79673</v>
      </c>
      <c r="W240">
        <f t="shared" si="11"/>
        <v>31072</v>
      </c>
      <c r="X240">
        <f>VLOOKUP(A240, Sheet1!A239:F1239, 6, FALSE)</f>
        <v>48029</v>
      </c>
      <c r="Y240">
        <f>VLOOKUP(A240, Sheet1!A239:F1239,6,FALSE)</f>
        <v>48029</v>
      </c>
    </row>
    <row r="241">
      <c r="A241">
        <v>240</v>
      </c>
      <c r="B241" t="s">
        <v>273</v>
      </c>
      <c r="C241">
        <v>51</v>
      </c>
      <c r="D241" t="s">
        <v>27</v>
      </c>
      <c r="E241" t="s">
        <v>7</v>
      </c>
      <c r="F241">
        <v>61964</v>
      </c>
      <c r="G241" s="2">
        <v>43536</v>
      </c>
      <c r="H241">
        <v>19080</v>
      </c>
      <c r="I241" t="s">
        <v>29</v>
      </c>
      <c r="J241">
        <v>27</v>
      </c>
      <c r="K241" t="str">
        <f t="shared" si="0"/>
        <v>Above</v>
      </c>
      <c r="L241" t="str">
        <f t="shared" si="1"/>
        <v>Pooe</v>
      </c>
      <c r="M241" t="b">
        <f t="shared" si="2"/>
        <v>0</v>
      </c>
      <c r="N241" t="b">
        <f t="shared" si="3"/>
        <v>1</v>
      </c>
      <c r="O241" t="b">
        <f>NOT(E241="MARKETING")</f>
        <v>1</v>
      </c>
      <c r="P241">
        <f t="shared" si="4"/>
        <v>7415671</v>
      </c>
      <c r="Q241">
        <f t="shared" si="5"/>
        <v>5704610</v>
      </c>
      <c r="R241">
        <f t="shared" si="6"/>
        <v>136</v>
      </c>
      <c r="S241">
        <f t="shared" si="7"/>
        <v>67</v>
      </c>
      <c r="T241">
        <f t="shared" si="8"/>
        <v>54871.838323353295</v>
      </c>
      <c r="U241">
        <f t="shared" si="9"/>
        <v>25853.020408163266</v>
      </c>
      <c r="V241">
        <f t="shared" si="10"/>
        <v>79673</v>
      </c>
      <c r="W241">
        <f t="shared" si="11"/>
        <v>31072</v>
      </c>
      <c r="X241">
        <f>VLOOKUP(A241, Sheet1!A240:F1240, 6, FALSE)</f>
        <v>61964</v>
      </c>
      <c r="Y241">
        <f>VLOOKUP(A241, Sheet1!A240:F1240,6,FALSE)</f>
        <v>61964</v>
      </c>
    </row>
    <row r="242">
      <c r="A242">
        <v>241</v>
      </c>
      <c r="B242" t="s">
        <v>274</v>
      </c>
      <c r="C242">
        <v>47</v>
      </c>
      <c r="D242" t="s">
        <v>27</v>
      </c>
      <c r="E242" t="s">
        <v>28</v>
      </c>
      <c r="F242">
        <v>45796</v>
      </c>
      <c r="G242" s="2">
        <v>42697</v>
      </c>
      <c r="H242">
        <v>13436</v>
      </c>
      <c r="I242" t="s">
        <v>29</v>
      </c>
      <c r="J242">
        <v>35</v>
      </c>
      <c r="K242" t="str">
        <f t="shared" si="0"/>
        <v>Below</v>
      </c>
      <c r="L242" t="str">
        <f t="shared" si="1"/>
        <v>Average</v>
      </c>
      <c r="M242" t="b">
        <f t="shared" si="2"/>
        <v>0</v>
      </c>
      <c r="N242" t="b">
        <f t="shared" si="3"/>
        <v>0</v>
      </c>
      <c r="O242" t="b">
        <f>NOT(E242="MARKETING")</f>
        <v>0</v>
      </c>
      <c r="P242">
        <f t="shared" si="4"/>
        <v>7353707</v>
      </c>
      <c r="Q242">
        <f t="shared" si="5"/>
        <v>5704610</v>
      </c>
      <c r="R242">
        <f t="shared" si="6"/>
        <v>136</v>
      </c>
      <c r="S242">
        <f t="shared" si="7"/>
        <v>67</v>
      </c>
      <c r="T242">
        <f t="shared" si="8"/>
        <v>54871.838323353295</v>
      </c>
      <c r="U242">
        <f t="shared" si="9"/>
        <v>25853.020408163266</v>
      </c>
      <c r="V242">
        <f t="shared" si="10"/>
        <v>79673</v>
      </c>
      <c r="W242">
        <f t="shared" si="11"/>
        <v>31072</v>
      </c>
      <c r="X242">
        <f>VLOOKUP(A242, Sheet1!A241:F1241, 6, FALSE)</f>
        <v>45796</v>
      </c>
      <c r="Y242">
        <f>VLOOKUP(A242, Sheet1!A241:F1241,6,FALSE)</f>
        <v>45796</v>
      </c>
    </row>
    <row r="243">
      <c r="A243">
        <v>242</v>
      </c>
      <c r="B243" t="s">
        <v>275</v>
      </c>
      <c r="C243">
        <v>43</v>
      </c>
      <c r="D243" t="s">
        <v>27</v>
      </c>
      <c r="E243" t="s">
        <v>43</v>
      </c>
      <c r="F243">
        <v>46796</v>
      </c>
      <c r="G243" s="2">
        <v>42678</v>
      </c>
      <c r="H243">
        <v>14854</v>
      </c>
      <c r="I243" t="s">
        <v>36</v>
      </c>
      <c r="J243">
        <v>38</v>
      </c>
      <c r="K243" t="str">
        <f t="shared" si="0"/>
        <v>Below</v>
      </c>
      <c r="L243" t="str">
        <f t="shared" si="1"/>
        <v>Average</v>
      </c>
      <c r="M243" t="b">
        <f t="shared" si="2"/>
        <v>0</v>
      </c>
      <c r="N243" t="b">
        <f t="shared" si="3"/>
        <v>1</v>
      </c>
      <c r="O243" t="b">
        <f>NOT(E243="MARKETING")</f>
        <v>1</v>
      </c>
      <c r="P243">
        <f t="shared" si="4"/>
        <v>7353707</v>
      </c>
      <c r="Q243">
        <f t="shared" si="5"/>
        <v>5704610</v>
      </c>
      <c r="R243">
        <f t="shared" si="6"/>
        <v>136</v>
      </c>
      <c r="S243">
        <f t="shared" si="7"/>
        <v>67</v>
      </c>
      <c r="T243">
        <f t="shared" si="8"/>
        <v>54926.512048192773</v>
      </c>
      <c r="U243">
        <f t="shared" si="9"/>
        <v>25853.020408163266</v>
      </c>
      <c r="V243">
        <f t="shared" si="10"/>
        <v>79673</v>
      </c>
      <c r="W243">
        <f t="shared" si="11"/>
        <v>31072</v>
      </c>
      <c r="X243">
        <f>VLOOKUP(A243, Sheet1!A242:F1242, 6, FALSE)</f>
        <v>46796</v>
      </c>
      <c r="Y243">
        <f>VLOOKUP(A243, Sheet1!A242:F1242,6,FALSE)</f>
        <v>46796</v>
      </c>
    </row>
    <row r="244">
      <c r="A244">
        <v>243</v>
      </c>
      <c r="B244" t="s">
        <v>276</v>
      </c>
      <c r="C244">
        <v>30</v>
      </c>
      <c r="D244" t="s">
        <v>27</v>
      </c>
      <c r="E244" t="s">
        <v>7</v>
      </c>
      <c r="F244">
        <v>30825</v>
      </c>
      <c r="G244" s="2">
        <v>44307</v>
      </c>
      <c r="H244">
        <v>39415</v>
      </c>
      <c r="I244" t="s">
        <v>44</v>
      </c>
      <c r="J244">
        <v>50</v>
      </c>
      <c r="K244" t="str">
        <f t="shared" si="0"/>
        <v>Below</v>
      </c>
      <c r="L244" t="str">
        <f t="shared" si="1"/>
        <v>Excellent</v>
      </c>
      <c r="M244" t="b">
        <f t="shared" si="2"/>
        <v>0</v>
      </c>
      <c r="N244" t="b">
        <f t="shared" si="3"/>
        <v>0</v>
      </c>
      <c r="O244" t="b">
        <f>NOT(E244="MARKETING")</f>
        <v>1</v>
      </c>
      <c r="P244">
        <f t="shared" si="4"/>
        <v>7353707</v>
      </c>
      <c r="Q244">
        <f t="shared" si="5"/>
        <v>5657814</v>
      </c>
      <c r="R244">
        <f t="shared" si="6"/>
        <v>136</v>
      </c>
      <c r="S244">
        <f t="shared" si="7"/>
        <v>67</v>
      </c>
      <c r="T244">
        <f t="shared" si="8"/>
        <v>54926.512048192773</v>
      </c>
      <c r="U244">
        <f t="shared" si="9"/>
        <v>25853.020408163266</v>
      </c>
      <c r="V244">
        <f t="shared" si="10"/>
        <v>79673</v>
      </c>
      <c r="W244">
        <f t="shared" si="11"/>
        <v>31072</v>
      </c>
      <c r="X244">
        <f>VLOOKUP(A244, Sheet1!A243:F1243, 6, FALSE)</f>
        <v>30825</v>
      </c>
      <c r="Y244">
        <f>VLOOKUP(A244, Sheet1!A243:F1243,6,FALSE)</f>
        <v>30825</v>
      </c>
    </row>
    <row r="245">
      <c r="A245">
        <v>244</v>
      </c>
      <c r="B245" t="s">
        <v>277</v>
      </c>
      <c r="C245">
        <v>49</v>
      </c>
      <c r="D245" t="s">
        <v>31</v>
      </c>
      <c r="E245" t="s">
        <v>32</v>
      </c>
      <c r="F245">
        <v>59967</v>
      </c>
      <c r="G245" s="2">
        <v>42293</v>
      </c>
      <c r="H245">
        <v>30665</v>
      </c>
      <c r="I245" t="s">
        <v>29</v>
      </c>
      <c r="J245">
        <v>23</v>
      </c>
      <c r="K245" t="str">
        <f t="shared" si="0"/>
        <v>Above</v>
      </c>
      <c r="L245" t="str">
        <f t="shared" si="1"/>
        <v>Pooe</v>
      </c>
      <c r="M245" t="b">
        <f t="shared" si="2"/>
        <v>1</v>
      </c>
      <c r="N245" t="b">
        <f t="shared" si="3"/>
        <v>0</v>
      </c>
      <c r="O245" t="b">
        <f>NOT(E245="MARKETING")</f>
        <v>1</v>
      </c>
      <c r="P245">
        <f t="shared" si="4"/>
        <v>7322882</v>
      </c>
      <c r="Q245">
        <f t="shared" si="5"/>
        <v>5657814</v>
      </c>
      <c r="R245">
        <f t="shared" si="6"/>
        <v>136</v>
      </c>
      <c r="S245">
        <f t="shared" si="7"/>
        <v>67</v>
      </c>
      <c r="T245">
        <f t="shared" si="8"/>
        <v>54926.512048192773</v>
      </c>
      <c r="U245">
        <f t="shared" si="9"/>
        <v>25853.020408163266</v>
      </c>
      <c r="V245">
        <f t="shared" si="10"/>
        <v>79673</v>
      </c>
      <c r="W245">
        <f t="shared" si="11"/>
        <v>31072</v>
      </c>
      <c r="X245">
        <f>VLOOKUP(A245, Sheet1!A244:F1244, 6, FALSE)</f>
        <v>59967</v>
      </c>
      <c r="Y245">
        <f>VLOOKUP(A245, Sheet1!A244:F1244,6,FALSE)</f>
        <v>59967</v>
      </c>
    </row>
    <row r="246">
      <c r="A246">
        <v>245</v>
      </c>
      <c r="B246" t="s">
        <v>278</v>
      </c>
      <c r="C246">
        <v>38</v>
      </c>
      <c r="D246" t="s">
        <v>31</v>
      </c>
      <c r="E246" t="s">
        <v>28</v>
      </c>
      <c r="F246">
        <v>33489</v>
      </c>
      <c r="G246" s="2">
        <v>44455</v>
      </c>
      <c r="H246">
        <v>26602</v>
      </c>
      <c r="I246" t="s">
        <v>44</v>
      </c>
      <c r="J246">
        <v>57</v>
      </c>
      <c r="K246" t="str">
        <f t="shared" si="0"/>
        <v>Below</v>
      </c>
      <c r="L246" t="str">
        <f t="shared" si="1"/>
        <v>Excellent</v>
      </c>
      <c r="M246" t="b">
        <f t="shared" si="2"/>
        <v>0</v>
      </c>
      <c r="N246" t="b">
        <f t="shared" si="3"/>
        <v>0</v>
      </c>
      <c r="O246" t="b">
        <f>NOT(E246="MARKETING")</f>
        <v>0</v>
      </c>
      <c r="P246">
        <f t="shared" si="4"/>
        <v>7322882</v>
      </c>
      <c r="Q246">
        <f t="shared" si="5"/>
        <v>5657814</v>
      </c>
      <c r="R246">
        <f t="shared" si="6"/>
        <v>135</v>
      </c>
      <c r="S246">
        <f t="shared" si="7"/>
        <v>67</v>
      </c>
      <c r="T246">
        <f t="shared" si="8"/>
        <v>54926.512048192773</v>
      </c>
      <c r="U246">
        <f t="shared" si="9"/>
        <v>25853.020408163266</v>
      </c>
      <c r="V246">
        <f t="shared" si="10"/>
        <v>79673</v>
      </c>
      <c r="W246">
        <f t="shared" si="11"/>
        <v>31072</v>
      </c>
      <c r="X246">
        <f>VLOOKUP(A246, Sheet1!A245:F1245, 6, FALSE)</f>
        <v>33489</v>
      </c>
      <c r="Y246">
        <f>VLOOKUP(A246, Sheet1!A245:F1245,6,FALSE)</f>
        <v>33489</v>
      </c>
    </row>
    <row r="247">
      <c r="A247">
        <v>246</v>
      </c>
      <c r="B247" t="s">
        <v>279</v>
      </c>
      <c r="C247">
        <v>20</v>
      </c>
      <c r="D247" t="s">
        <v>31</v>
      </c>
      <c r="E247" t="s">
        <v>43</v>
      </c>
      <c r="F247">
        <v>40658</v>
      </c>
      <c r="G247" s="2">
        <v>43549</v>
      </c>
      <c r="H247">
        <v>31537</v>
      </c>
      <c r="I247" t="s">
        <v>29</v>
      </c>
      <c r="J247">
        <v>52</v>
      </c>
      <c r="K247" t="str">
        <f t="shared" si="0"/>
        <v>Below</v>
      </c>
      <c r="L247" t="str">
        <f t="shared" si="1"/>
        <v>Excellent</v>
      </c>
      <c r="M247" t="b">
        <f t="shared" si="2"/>
        <v>0</v>
      </c>
      <c r="N247" t="b">
        <f t="shared" si="3"/>
        <v>1</v>
      </c>
      <c r="O247" t="b">
        <f>NOT(E247="MARKETING")</f>
        <v>1</v>
      </c>
      <c r="P247">
        <f t="shared" si="4"/>
        <v>7322882</v>
      </c>
      <c r="Q247">
        <f t="shared" si="5"/>
        <v>5657814</v>
      </c>
      <c r="R247">
        <f t="shared" si="6"/>
        <v>135</v>
      </c>
      <c r="S247">
        <f t="shared" si="7"/>
        <v>67</v>
      </c>
      <c r="T247">
        <f t="shared" si="8"/>
        <v>55056.436363636363</v>
      </c>
      <c r="U247">
        <f t="shared" si="9"/>
        <v>25853.020408163266</v>
      </c>
      <c r="V247">
        <f t="shared" si="10"/>
        <v>79673</v>
      </c>
      <c r="W247">
        <f t="shared" si="11"/>
        <v>31072</v>
      </c>
      <c r="X247">
        <f>VLOOKUP(A247, Sheet1!A246:F1246, 6, FALSE)</f>
        <v>40658</v>
      </c>
      <c r="Y247">
        <f>VLOOKUP(A247, Sheet1!A246:F1246,6,FALSE)</f>
        <v>40658</v>
      </c>
    </row>
    <row r="248">
      <c r="A248">
        <v>247</v>
      </c>
      <c r="B248" t="s">
        <v>280</v>
      </c>
      <c r="C248">
        <v>52</v>
      </c>
      <c r="D248" t="s">
        <v>27</v>
      </c>
      <c r="E248" t="s">
        <v>7</v>
      </c>
      <c r="F248">
        <v>30084</v>
      </c>
      <c r="G248" s="2">
        <v>44870</v>
      </c>
      <c r="H248">
        <v>19972</v>
      </c>
      <c r="I248" t="s">
        <v>34</v>
      </c>
      <c r="J248">
        <v>50</v>
      </c>
      <c r="K248" t="str">
        <f t="shared" si="0"/>
        <v>Below</v>
      </c>
      <c r="L248" t="str">
        <f t="shared" si="1"/>
        <v>Excellent</v>
      </c>
      <c r="M248" t="b">
        <f t="shared" si="2"/>
        <v>0</v>
      </c>
      <c r="N248" t="b">
        <f t="shared" si="3"/>
        <v>0</v>
      </c>
      <c r="O248" t="b">
        <f>NOT(E248="MARKETING")</f>
        <v>1</v>
      </c>
      <c r="P248">
        <f t="shared" si="4"/>
        <v>7322882</v>
      </c>
      <c r="Q248">
        <f t="shared" si="5"/>
        <v>5617156</v>
      </c>
      <c r="R248">
        <f t="shared" si="6"/>
        <v>135</v>
      </c>
      <c r="S248">
        <f t="shared" si="7"/>
        <v>67</v>
      </c>
      <c r="T248">
        <f t="shared" si="8"/>
        <v>55056.436363636363</v>
      </c>
      <c r="U248">
        <f t="shared" si="9"/>
        <v>25794.422680412372</v>
      </c>
      <c r="V248">
        <f t="shared" si="10"/>
        <v>79673</v>
      </c>
      <c r="W248">
        <f t="shared" si="11"/>
        <v>31072</v>
      </c>
      <c r="X248">
        <f>VLOOKUP(A248, Sheet1!A247:F1247, 6, FALSE)</f>
        <v>30084</v>
      </c>
      <c r="Y248">
        <f>VLOOKUP(A248, Sheet1!A247:F1247,6,FALSE)</f>
        <v>30084</v>
      </c>
    </row>
    <row r="249">
      <c r="A249">
        <v>248</v>
      </c>
      <c r="B249" t="s">
        <v>281</v>
      </c>
      <c r="C249">
        <v>52</v>
      </c>
      <c r="D249" t="s">
        <v>31</v>
      </c>
      <c r="E249" t="s">
        <v>28</v>
      </c>
      <c r="F249">
        <v>75176</v>
      </c>
      <c r="G249" s="2">
        <v>42545</v>
      </c>
      <c r="H249">
        <v>15492</v>
      </c>
      <c r="I249" t="s">
        <v>34</v>
      </c>
      <c r="J249">
        <v>37</v>
      </c>
      <c r="K249" t="str">
        <f t="shared" si="0"/>
        <v>Above</v>
      </c>
      <c r="L249" t="str">
        <f t="shared" si="1"/>
        <v>Average</v>
      </c>
      <c r="M249" t="b">
        <f t="shared" si="2"/>
        <v>0</v>
      </c>
      <c r="N249" t="b">
        <f t="shared" si="3"/>
        <v>1</v>
      </c>
      <c r="O249" t="b">
        <f>NOT(E249="MARKETING")</f>
        <v>0</v>
      </c>
      <c r="P249">
        <f t="shared" si="4"/>
        <v>7292798</v>
      </c>
      <c r="Q249">
        <f t="shared" si="5"/>
        <v>5617156</v>
      </c>
      <c r="R249">
        <f t="shared" si="6"/>
        <v>135</v>
      </c>
      <c r="S249">
        <f t="shared" si="7"/>
        <v>67</v>
      </c>
      <c r="T249">
        <f t="shared" si="8"/>
        <v>55056.436363636363</v>
      </c>
      <c r="U249">
        <f t="shared" si="9"/>
        <v>25794.422680412372</v>
      </c>
      <c r="V249">
        <f t="shared" si="10"/>
        <v>79673</v>
      </c>
      <c r="W249">
        <f t="shared" si="11"/>
        <v>31072</v>
      </c>
      <c r="X249">
        <f>VLOOKUP(A249, Sheet1!A248:F1248, 6, FALSE)</f>
        <v>75176</v>
      </c>
      <c r="Y249">
        <f>VLOOKUP(A249, Sheet1!A248:F1248,6,FALSE)</f>
        <v>75176</v>
      </c>
    </row>
    <row r="250">
      <c r="A250">
        <v>249</v>
      </c>
      <c r="B250" t="s">
        <v>282</v>
      </c>
      <c r="C250">
        <v>25</v>
      </c>
      <c r="D250" t="s">
        <v>31</v>
      </c>
      <c r="E250" t="s">
        <v>28</v>
      </c>
      <c r="F250">
        <v>79270</v>
      </c>
      <c r="G250" s="2">
        <v>45099</v>
      </c>
      <c r="H250">
        <v>36772</v>
      </c>
      <c r="I250" t="s">
        <v>36</v>
      </c>
      <c r="J250">
        <v>47</v>
      </c>
      <c r="K250" t="str">
        <f t="shared" si="0"/>
        <v>Above</v>
      </c>
      <c r="L250" t="str">
        <f t="shared" si="1"/>
        <v>Good</v>
      </c>
      <c r="M250" t="b">
        <f t="shared" si="2"/>
        <v>0</v>
      </c>
      <c r="N250" t="b">
        <f t="shared" si="3"/>
        <v>1</v>
      </c>
      <c r="O250" t="b">
        <f>NOT(E250="MARKETING")</f>
        <v>0</v>
      </c>
      <c r="P250">
        <f t="shared" si="4"/>
        <v>7292798</v>
      </c>
      <c r="Q250">
        <f t="shared" si="5"/>
        <v>5617156</v>
      </c>
      <c r="R250">
        <f t="shared" si="6"/>
        <v>135</v>
      </c>
      <c r="S250">
        <f t="shared" si="7"/>
        <v>67</v>
      </c>
      <c r="T250">
        <f t="shared" si="8"/>
        <v>54933.756097560974</v>
      </c>
      <c r="U250">
        <f t="shared" si="9"/>
        <v>25794.422680412372</v>
      </c>
      <c r="V250">
        <f t="shared" si="10"/>
        <v>79673</v>
      </c>
      <c r="W250">
        <f t="shared" si="11"/>
        <v>31072</v>
      </c>
      <c r="X250">
        <f>VLOOKUP(A250, Sheet1!A249:F1249, 6, FALSE)</f>
        <v>79270</v>
      </c>
      <c r="Y250">
        <f>VLOOKUP(A250, Sheet1!A249:F1249,6,FALSE)</f>
        <v>79270</v>
      </c>
    </row>
    <row r="251">
      <c r="A251">
        <v>250</v>
      </c>
      <c r="B251" t="s">
        <v>283</v>
      </c>
      <c r="C251">
        <v>32</v>
      </c>
      <c r="D251" t="s">
        <v>31</v>
      </c>
      <c r="E251" t="s">
        <v>38</v>
      </c>
      <c r="F251">
        <v>69942</v>
      </c>
      <c r="G251" s="2">
        <v>42511</v>
      </c>
      <c r="H251">
        <v>27596</v>
      </c>
      <c r="I251" t="s">
        <v>44</v>
      </c>
      <c r="J251">
        <v>56</v>
      </c>
      <c r="K251" t="str">
        <f t="shared" si="0"/>
        <v>Above</v>
      </c>
      <c r="L251" t="str">
        <f t="shared" si="1"/>
        <v>Excellent</v>
      </c>
      <c r="M251" t="b">
        <f t="shared" si="2"/>
        <v>0</v>
      </c>
      <c r="N251" t="b">
        <f t="shared" si="3"/>
        <v>1</v>
      </c>
      <c r="O251" t="b">
        <f>NOT(E251="MARKETING")</f>
        <v>1</v>
      </c>
      <c r="P251">
        <f t="shared" si="4"/>
        <v>7292798</v>
      </c>
      <c r="Q251">
        <f t="shared" si="5"/>
        <v>5617156</v>
      </c>
      <c r="R251">
        <f t="shared" si="6"/>
        <v>135</v>
      </c>
      <c r="S251">
        <f t="shared" si="7"/>
        <v>67</v>
      </c>
      <c r="T251">
        <f t="shared" si="8"/>
        <v>54784.453987730063</v>
      </c>
      <c r="U251">
        <f t="shared" si="9"/>
        <v>25794.422680412372</v>
      </c>
      <c r="V251">
        <f t="shared" si="10"/>
        <v>79673</v>
      </c>
      <c r="W251">
        <f t="shared" si="11"/>
        <v>31072</v>
      </c>
      <c r="X251">
        <f>VLOOKUP(A251, Sheet1!A250:F1250, 6, FALSE)</f>
        <v>69942</v>
      </c>
      <c r="Y251">
        <f>VLOOKUP(A251, Sheet1!A250:F1250,6,FALSE)</f>
        <v>69942</v>
      </c>
    </row>
    <row r="252">
      <c r="A252">
        <v>251</v>
      </c>
      <c r="B252" t="s">
        <v>284</v>
      </c>
      <c r="C252">
        <v>47</v>
      </c>
      <c r="D252" t="s">
        <v>27</v>
      </c>
      <c r="E252" t="s">
        <v>32</v>
      </c>
      <c r="F252">
        <v>39226</v>
      </c>
      <c r="G252" s="2">
        <v>43889</v>
      </c>
      <c r="H252">
        <v>36186</v>
      </c>
      <c r="I252" t="s">
        <v>34</v>
      </c>
      <c r="J252">
        <v>42</v>
      </c>
      <c r="K252" t="str">
        <f t="shared" si="0"/>
        <v>Below</v>
      </c>
      <c r="L252" t="str">
        <f t="shared" si="1"/>
        <v>Good</v>
      </c>
      <c r="M252" t="b">
        <f t="shared" si="2"/>
        <v>0</v>
      </c>
      <c r="N252" t="b">
        <f t="shared" si="3"/>
        <v>0</v>
      </c>
      <c r="O252" t="b">
        <f>NOT(E252="MARKETING")</f>
        <v>1</v>
      </c>
      <c r="P252">
        <f t="shared" si="4"/>
        <v>7292798</v>
      </c>
      <c r="Q252">
        <f t="shared" si="5"/>
        <v>5617156</v>
      </c>
      <c r="R252">
        <f t="shared" si="6"/>
        <v>135</v>
      </c>
      <c r="S252">
        <f t="shared" si="7"/>
        <v>67</v>
      </c>
      <c r="T252">
        <f t="shared" si="8"/>
        <v>54784.453987730063</v>
      </c>
      <c r="U252">
        <f t="shared" si="9"/>
        <v>25794.422680412372</v>
      </c>
      <c r="V252">
        <f t="shared" si="10"/>
        <v>79673</v>
      </c>
      <c r="W252">
        <f t="shared" si="11"/>
        <v>31072</v>
      </c>
      <c r="X252">
        <f>VLOOKUP(A252, Sheet1!A251:F1251, 6, FALSE)</f>
        <v>39226</v>
      </c>
      <c r="Y252">
        <f>VLOOKUP(A252, Sheet1!A251:F1251,6,FALSE)</f>
        <v>39226</v>
      </c>
    </row>
    <row r="253">
      <c r="A253">
        <v>252</v>
      </c>
      <c r="B253" t="s">
        <v>285</v>
      </c>
      <c r="C253">
        <v>33</v>
      </c>
      <c r="D253" t="s">
        <v>27</v>
      </c>
      <c r="E253" t="s">
        <v>38</v>
      </c>
      <c r="F253">
        <v>43232</v>
      </c>
      <c r="G253" s="2">
        <v>42283</v>
      </c>
      <c r="H253">
        <v>10355</v>
      </c>
      <c r="I253" t="s">
        <v>36</v>
      </c>
      <c r="J253">
        <v>31</v>
      </c>
      <c r="K253" t="str">
        <f t="shared" si="0"/>
        <v>Below</v>
      </c>
      <c r="L253" t="str">
        <f t="shared" si="1"/>
        <v>Average</v>
      </c>
      <c r="M253" t="b">
        <f t="shared" si="2"/>
        <v>0</v>
      </c>
      <c r="N253" t="b">
        <f t="shared" si="3"/>
        <v>0</v>
      </c>
      <c r="O253" t="b">
        <f>NOT(E253="MARKETING")</f>
        <v>1</v>
      </c>
      <c r="P253">
        <f t="shared" si="4"/>
        <v>7292798</v>
      </c>
      <c r="Q253">
        <f t="shared" si="5"/>
        <v>5617156</v>
      </c>
      <c r="R253">
        <f t="shared" si="6"/>
        <v>134</v>
      </c>
      <c r="S253">
        <f t="shared" si="7"/>
        <v>67</v>
      </c>
      <c r="T253">
        <f t="shared" si="8"/>
        <v>54784.453987730063</v>
      </c>
      <c r="U253">
        <f t="shared" si="9"/>
        <v>25794.422680412372</v>
      </c>
      <c r="V253">
        <f t="shared" si="10"/>
        <v>79673</v>
      </c>
      <c r="W253">
        <f t="shared" si="11"/>
        <v>31072</v>
      </c>
      <c r="X253">
        <f>VLOOKUP(A253, Sheet1!A252:F1252, 6, FALSE)</f>
        <v>43232</v>
      </c>
      <c r="Y253">
        <f>VLOOKUP(A253, Sheet1!A252:F1252,6,FALSE)</f>
        <v>43232</v>
      </c>
    </row>
    <row r="254">
      <c r="A254">
        <v>253</v>
      </c>
      <c r="B254" t="s">
        <v>286</v>
      </c>
      <c r="C254">
        <v>48</v>
      </c>
      <c r="D254" t="s">
        <v>31</v>
      </c>
      <c r="E254" t="s">
        <v>28</v>
      </c>
      <c r="F254">
        <v>59896</v>
      </c>
      <c r="G254" s="2">
        <v>43710</v>
      </c>
      <c r="H254">
        <v>28110</v>
      </c>
      <c r="I254" t="s">
        <v>36</v>
      </c>
      <c r="J254">
        <v>34</v>
      </c>
      <c r="K254" t="str">
        <f t="shared" si="0"/>
        <v>Above</v>
      </c>
      <c r="L254" t="str">
        <f t="shared" si="1"/>
        <v>Average</v>
      </c>
      <c r="M254" t="b">
        <f t="shared" si="2"/>
        <v>0</v>
      </c>
      <c r="N254" t="b">
        <f t="shared" si="3"/>
        <v>0</v>
      </c>
      <c r="O254" t="b">
        <f>NOT(E254="MARKETING")</f>
        <v>0</v>
      </c>
      <c r="P254">
        <f t="shared" si="4"/>
        <v>7292798</v>
      </c>
      <c r="Q254">
        <f t="shared" si="5"/>
        <v>5617156</v>
      </c>
      <c r="R254">
        <f t="shared" si="6"/>
        <v>134</v>
      </c>
      <c r="S254">
        <f t="shared" si="7"/>
        <v>66</v>
      </c>
      <c r="T254">
        <f t="shared" si="8"/>
        <v>54784.453987730063</v>
      </c>
      <c r="U254">
        <f t="shared" si="9"/>
        <v>25794.422680412372</v>
      </c>
      <c r="V254">
        <f t="shared" si="10"/>
        <v>79673</v>
      </c>
      <c r="W254">
        <f t="shared" si="11"/>
        <v>31072</v>
      </c>
      <c r="X254">
        <f>VLOOKUP(A254, Sheet1!A253:F1253, 6, FALSE)</f>
        <v>59896</v>
      </c>
      <c r="Y254">
        <f>VLOOKUP(A254, Sheet1!A253:F1253,6,FALSE)</f>
        <v>59896</v>
      </c>
    </row>
    <row r="255">
      <c r="A255">
        <v>254</v>
      </c>
      <c r="B255" t="s">
        <v>287</v>
      </c>
      <c r="C255">
        <v>26</v>
      </c>
      <c r="D255" t="s">
        <v>27</v>
      </c>
      <c r="E255" t="s">
        <v>7</v>
      </c>
      <c r="F255">
        <v>79820</v>
      </c>
      <c r="G255" s="2">
        <v>45277</v>
      </c>
      <c r="H255">
        <v>31367</v>
      </c>
      <c r="I255" t="s">
        <v>44</v>
      </c>
      <c r="J255">
        <v>44</v>
      </c>
      <c r="K255" t="str">
        <f t="shared" si="0"/>
        <v>Above</v>
      </c>
      <c r="L255" t="str">
        <f t="shared" si="1"/>
        <v>Good</v>
      </c>
      <c r="M255" t="b">
        <f t="shared" si="2"/>
        <v>0</v>
      </c>
      <c r="N255" t="b">
        <f t="shared" si="3"/>
        <v>1</v>
      </c>
      <c r="O255" t="b">
        <f>NOT(E255="MARKETING")</f>
        <v>1</v>
      </c>
      <c r="P255">
        <f t="shared" si="4"/>
        <v>7292798</v>
      </c>
      <c r="Q255">
        <f t="shared" si="5"/>
        <v>5617156</v>
      </c>
      <c r="R255">
        <f t="shared" si="6"/>
        <v>134</v>
      </c>
      <c r="S255">
        <f t="shared" si="7"/>
        <v>66</v>
      </c>
      <c r="T255">
        <f t="shared" si="8"/>
        <v>54752.9012345679</v>
      </c>
      <c r="U255">
        <f t="shared" si="9"/>
        <v>25794.422680412372</v>
      </c>
      <c r="V255">
        <f t="shared" si="10"/>
        <v>79673</v>
      </c>
      <c r="W255">
        <f t="shared" si="11"/>
        <v>31072</v>
      </c>
      <c r="X255">
        <f>VLOOKUP(A255, Sheet1!A254:F1254, 6, FALSE)</f>
        <v>79820</v>
      </c>
      <c r="Y255">
        <f>VLOOKUP(A255, Sheet1!A254:F1254,6,FALSE)</f>
        <v>79820</v>
      </c>
    </row>
    <row r="256">
      <c r="A256">
        <v>255</v>
      </c>
      <c r="B256" t="s">
        <v>288</v>
      </c>
      <c r="C256">
        <v>34</v>
      </c>
      <c r="D256" t="s">
        <v>31</v>
      </c>
      <c r="E256" t="s">
        <v>7</v>
      </c>
      <c r="F256">
        <v>38345</v>
      </c>
      <c r="G256" s="2">
        <v>44343</v>
      </c>
      <c r="H256">
        <v>18253</v>
      </c>
      <c r="I256" t="s">
        <v>36</v>
      </c>
      <c r="J256">
        <v>20</v>
      </c>
      <c r="K256" t="str">
        <f t="shared" si="0"/>
        <v>Below</v>
      </c>
      <c r="L256" t="str">
        <f t="shared" si="1"/>
        <v>Pooe</v>
      </c>
      <c r="M256" t="b">
        <f t="shared" si="2"/>
        <v>0</v>
      </c>
      <c r="N256" t="b">
        <f t="shared" si="3"/>
        <v>0</v>
      </c>
      <c r="O256" t="b">
        <f>NOT(E256="MARKETING")</f>
        <v>1</v>
      </c>
      <c r="P256">
        <f t="shared" si="4"/>
        <v>7212978</v>
      </c>
      <c r="Q256">
        <f t="shared" si="5"/>
        <v>5617156</v>
      </c>
      <c r="R256">
        <f t="shared" si="6"/>
        <v>134</v>
      </c>
      <c r="S256">
        <f t="shared" si="7"/>
        <v>66</v>
      </c>
      <c r="T256">
        <f t="shared" si="8"/>
        <v>54752.9012345679</v>
      </c>
      <c r="U256">
        <f t="shared" si="9"/>
        <v>25794.422680412372</v>
      </c>
      <c r="V256">
        <f t="shared" si="10"/>
        <v>79673</v>
      </c>
      <c r="W256">
        <f t="shared" si="11"/>
        <v>31072</v>
      </c>
      <c r="X256">
        <f>VLOOKUP(A256, Sheet1!A255:F1255, 6, FALSE)</f>
        <v>38345</v>
      </c>
      <c r="Y256">
        <f>VLOOKUP(A256, Sheet1!A255:F1255,6,FALSE)</f>
        <v>38345</v>
      </c>
    </row>
    <row r="257">
      <c r="A257">
        <v>256</v>
      </c>
      <c r="B257" t="s">
        <v>289</v>
      </c>
      <c r="C257">
        <v>40</v>
      </c>
      <c r="D257" t="s">
        <v>31</v>
      </c>
      <c r="E257" t="s">
        <v>7</v>
      </c>
      <c r="F257">
        <v>35825</v>
      </c>
      <c r="G257" s="2">
        <v>43840</v>
      </c>
      <c r="H257">
        <v>23122</v>
      </c>
      <c r="I257" t="s">
        <v>44</v>
      </c>
      <c r="J257">
        <v>43</v>
      </c>
      <c r="K257" t="str">
        <f t="shared" si="0"/>
        <v>Below</v>
      </c>
      <c r="L257" t="str">
        <f t="shared" si="1"/>
        <v>Good</v>
      </c>
      <c r="M257" t="b">
        <f t="shared" si="2"/>
        <v>0</v>
      </c>
      <c r="N257" t="b">
        <f t="shared" si="3"/>
        <v>0</v>
      </c>
      <c r="O257" t="b">
        <f>NOT(E257="MARKETING")</f>
        <v>1</v>
      </c>
      <c r="P257">
        <f t="shared" si="4"/>
        <v>7174633</v>
      </c>
      <c r="Q257">
        <f t="shared" si="5"/>
        <v>5617156</v>
      </c>
      <c r="R257">
        <f t="shared" si="6"/>
        <v>134</v>
      </c>
      <c r="S257">
        <f t="shared" si="7"/>
        <v>66</v>
      </c>
      <c r="T257">
        <f t="shared" si="8"/>
        <v>54752.9012345679</v>
      </c>
      <c r="U257">
        <f t="shared" si="9"/>
        <v>25794.422680412372</v>
      </c>
      <c r="V257">
        <f t="shared" si="10"/>
        <v>79673</v>
      </c>
      <c r="W257">
        <f t="shared" si="11"/>
        <v>31072</v>
      </c>
      <c r="X257">
        <f>VLOOKUP(A257, Sheet1!A256:F1256, 6, FALSE)</f>
        <v>35825</v>
      </c>
      <c r="Y257">
        <f>VLOOKUP(A257, Sheet1!A256:F1256,6,FALSE)</f>
        <v>35825</v>
      </c>
    </row>
    <row r="258">
      <c r="A258">
        <v>257</v>
      </c>
      <c r="B258" t="s">
        <v>290</v>
      </c>
      <c r="C258">
        <v>47</v>
      </c>
      <c r="D258" t="s">
        <v>31</v>
      </c>
      <c r="E258" t="s">
        <v>28</v>
      </c>
      <c r="F258">
        <v>44713</v>
      </c>
      <c r="G258" s="2">
        <v>44377</v>
      </c>
      <c r="H258">
        <v>39961</v>
      </c>
      <c r="I258" t="s">
        <v>36</v>
      </c>
      <c r="J258">
        <v>27</v>
      </c>
      <c r="K258" t="str">
        <f t="shared" si="0"/>
        <v>Below</v>
      </c>
      <c r="L258" t="str">
        <f t="shared" si="1"/>
        <v>Pooe</v>
      </c>
      <c r="M258" t="b">
        <f t="shared" si="2"/>
        <v>0</v>
      </c>
      <c r="N258" t="b">
        <f t="shared" si="3"/>
        <v>0</v>
      </c>
      <c r="O258" t="b">
        <f>NOT(E258="MARKETING")</f>
        <v>0</v>
      </c>
      <c r="P258">
        <f t="shared" si="4"/>
        <v>7138808</v>
      </c>
      <c r="Q258">
        <f t="shared" si="5"/>
        <v>5617156</v>
      </c>
      <c r="R258">
        <f t="shared" si="6"/>
        <v>134</v>
      </c>
      <c r="S258">
        <f t="shared" si="7"/>
        <v>66</v>
      </c>
      <c r="T258">
        <f t="shared" si="8"/>
        <v>54752.9012345679</v>
      </c>
      <c r="U258">
        <f t="shared" si="9"/>
        <v>25794.422680412372</v>
      </c>
      <c r="V258">
        <f t="shared" si="10"/>
        <v>79673</v>
      </c>
      <c r="W258">
        <f t="shared" si="11"/>
        <v>31072</v>
      </c>
      <c r="X258">
        <f>VLOOKUP(A258, Sheet1!A257:F1257, 6, FALSE)</f>
        <v>44713</v>
      </c>
      <c r="Y258">
        <f>VLOOKUP(A258, Sheet1!A257:F1257,6,FALSE)</f>
        <v>44713</v>
      </c>
    </row>
    <row r="259">
      <c r="A259">
        <v>258</v>
      </c>
      <c r="B259" t="s">
        <v>291</v>
      </c>
      <c r="C259">
        <v>22</v>
      </c>
      <c r="D259" t="s">
        <v>31</v>
      </c>
      <c r="E259" t="s">
        <v>7</v>
      </c>
      <c r="F259">
        <v>45065</v>
      </c>
      <c r="G259" s="2">
        <v>42409</v>
      </c>
      <c r="H259">
        <v>16723</v>
      </c>
      <c r="I259" t="s">
        <v>36</v>
      </c>
      <c r="J259">
        <v>22</v>
      </c>
      <c r="K259" t="str">
        <f t="shared" si="0"/>
        <v>Below</v>
      </c>
      <c r="L259" t="str">
        <f t="shared" si="1"/>
        <v>Pooe</v>
      </c>
      <c r="M259" t="b">
        <f t="shared" si="2"/>
        <v>0</v>
      </c>
      <c r="N259" t="b">
        <f t="shared" si="3"/>
        <v>0</v>
      </c>
      <c r="O259" t="b">
        <f>NOT(E259="MARKETING")</f>
        <v>1</v>
      </c>
      <c r="P259">
        <f t="shared" si="4"/>
        <v>7138808</v>
      </c>
      <c r="Q259">
        <f t="shared" si="5"/>
        <v>5617156</v>
      </c>
      <c r="R259">
        <f t="shared" si="6"/>
        <v>134</v>
      </c>
      <c r="S259">
        <f t="shared" si="7"/>
        <v>66</v>
      </c>
      <c r="T259">
        <f t="shared" si="8"/>
        <v>54815.260869565216</v>
      </c>
      <c r="U259">
        <f t="shared" si="9"/>
        <v>25794.422680412372</v>
      </c>
      <c r="V259">
        <f t="shared" si="10"/>
        <v>79673</v>
      </c>
      <c r="W259">
        <f t="shared" si="11"/>
        <v>31072</v>
      </c>
      <c r="X259">
        <f>VLOOKUP(A259, Sheet1!A258:F1258, 6, FALSE)</f>
        <v>45065</v>
      </c>
      <c r="Y259">
        <f>VLOOKUP(A259, Sheet1!A258:F1258,6,FALSE)</f>
        <v>45065</v>
      </c>
    </row>
    <row r="260">
      <c r="A260">
        <v>259</v>
      </c>
      <c r="B260" t="s">
        <v>292</v>
      </c>
      <c r="C260">
        <v>39</v>
      </c>
      <c r="D260" t="s">
        <v>31</v>
      </c>
      <c r="E260" t="s">
        <v>28</v>
      </c>
      <c r="F260">
        <v>44725</v>
      </c>
      <c r="G260" s="2">
        <v>43592</v>
      </c>
      <c r="H260">
        <v>21802</v>
      </c>
      <c r="I260" t="s">
        <v>36</v>
      </c>
      <c r="J260">
        <v>58</v>
      </c>
      <c r="K260" t="str">
        <f t="shared" si="0"/>
        <v>Below</v>
      </c>
      <c r="L260" t="str">
        <f t="shared" si="1"/>
        <v>Excellent</v>
      </c>
      <c r="M260" t="b">
        <f t="shared" si="2"/>
        <v>0</v>
      </c>
      <c r="N260" t="b">
        <f t="shared" si="3"/>
        <v>0</v>
      </c>
      <c r="O260" t="b">
        <f>NOT(E260="MARKETING")</f>
        <v>0</v>
      </c>
      <c r="P260">
        <f t="shared" si="4"/>
        <v>7093743</v>
      </c>
      <c r="Q260">
        <f t="shared" si="5"/>
        <v>5617156</v>
      </c>
      <c r="R260">
        <f t="shared" si="6"/>
        <v>134</v>
      </c>
      <c r="S260">
        <f t="shared" si="7"/>
        <v>66</v>
      </c>
      <c r="T260">
        <f t="shared" si="8"/>
        <v>54815.260869565216</v>
      </c>
      <c r="U260">
        <f t="shared" si="9"/>
        <v>25794.422680412372</v>
      </c>
      <c r="V260">
        <f t="shared" si="10"/>
        <v>79673</v>
      </c>
      <c r="W260">
        <f t="shared" si="11"/>
        <v>31072</v>
      </c>
      <c r="X260">
        <f>VLOOKUP(A260, Sheet1!A259:F1259, 6, FALSE)</f>
        <v>44725</v>
      </c>
      <c r="Y260">
        <f>VLOOKUP(A260, Sheet1!A259:F1259,6,FALSE)</f>
        <v>44725</v>
      </c>
    </row>
    <row r="261">
      <c r="A261">
        <v>260</v>
      </c>
      <c r="B261" t="s">
        <v>293</v>
      </c>
      <c r="C261">
        <v>50</v>
      </c>
      <c r="D261" t="s">
        <v>31</v>
      </c>
      <c r="E261" t="s">
        <v>7</v>
      </c>
      <c r="F261">
        <v>56507</v>
      </c>
      <c r="G261" s="2">
        <v>44152</v>
      </c>
      <c r="H261">
        <v>35196</v>
      </c>
      <c r="I261" t="s">
        <v>36</v>
      </c>
      <c r="J261">
        <v>57</v>
      </c>
      <c r="K261" t="str">
        <f t="shared" si="0"/>
        <v>Above</v>
      </c>
      <c r="L261" t="str">
        <f t="shared" si="1"/>
        <v>Excellent</v>
      </c>
      <c r="M261" t="b">
        <f t="shared" si="2"/>
        <v>0</v>
      </c>
      <c r="N261" t="b">
        <f t="shared" si="3"/>
        <v>0</v>
      </c>
      <c r="O261" t="b">
        <f>NOT(E261="MARKETING")</f>
        <v>1</v>
      </c>
      <c r="P261">
        <f t="shared" si="4"/>
        <v>7093743</v>
      </c>
      <c r="Q261">
        <f t="shared" si="5"/>
        <v>5617156</v>
      </c>
      <c r="R261">
        <f t="shared" si="6"/>
        <v>134</v>
      </c>
      <c r="S261">
        <f t="shared" si="7"/>
        <v>66</v>
      </c>
      <c r="T261">
        <f t="shared" si="8"/>
        <v>54878.324999999997</v>
      </c>
      <c r="U261">
        <f t="shared" si="9"/>
        <v>25794.422680412372</v>
      </c>
      <c r="V261">
        <f t="shared" si="10"/>
        <v>79673</v>
      </c>
      <c r="W261">
        <f t="shared" si="11"/>
        <v>31072</v>
      </c>
      <c r="X261">
        <f>VLOOKUP(A261, Sheet1!A260:F1260, 6, FALSE)</f>
        <v>56507</v>
      </c>
      <c r="Y261">
        <f>VLOOKUP(A261, Sheet1!A260:F1260,6,FALSE)</f>
        <v>56507</v>
      </c>
    </row>
    <row r="262">
      <c r="A262">
        <v>261</v>
      </c>
      <c r="B262" t="s">
        <v>294</v>
      </c>
      <c r="C262">
        <v>58</v>
      </c>
      <c r="D262" t="s">
        <v>31</v>
      </c>
      <c r="E262" t="s">
        <v>38</v>
      </c>
      <c r="F262">
        <v>63594</v>
      </c>
      <c r="G262" s="2">
        <v>45301</v>
      </c>
      <c r="H262">
        <v>37151</v>
      </c>
      <c r="I262" t="s">
        <v>44</v>
      </c>
      <c r="J262">
        <v>35</v>
      </c>
      <c r="K262" t="str">
        <f t="shared" si="0"/>
        <v>Above</v>
      </c>
      <c r="L262" t="str">
        <f t="shared" si="1"/>
        <v>Average</v>
      </c>
      <c r="M262" t="b">
        <f t="shared" si="2"/>
        <v>0</v>
      </c>
      <c r="N262" t="b">
        <f t="shared" si="3"/>
        <v>1</v>
      </c>
      <c r="O262" t="b">
        <f>NOT(E262="MARKETING")</f>
        <v>1</v>
      </c>
      <c r="P262">
        <f t="shared" si="4"/>
        <v>7037236</v>
      </c>
      <c r="Q262">
        <f t="shared" si="5"/>
        <v>5617156</v>
      </c>
      <c r="R262">
        <f t="shared" si="6"/>
        <v>134</v>
      </c>
      <c r="S262">
        <f t="shared" si="7"/>
        <v>66</v>
      </c>
      <c r="T262">
        <f t="shared" si="8"/>
        <v>54878.324999999997</v>
      </c>
      <c r="U262">
        <f t="shared" si="9"/>
        <v>25794.422680412372</v>
      </c>
      <c r="V262">
        <f t="shared" si="10"/>
        <v>79673</v>
      </c>
      <c r="W262">
        <f t="shared" si="11"/>
        <v>31072</v>
      </c>
      <c r="X262">
        <f>VLOOKUP(A262, Sheet1!A261:F1261, 6, FALSE)</f>
        <v>63594</v>
      </c>
      <c r="Y262">
        <f>VLOOKUP(A262, Sheet1!A261:F1261,6,FALSE)</f>
        <v>63594</v>
      </c>
    </row>
    <row r="263">
      <c r="A263">
        <v>262</v>
      </c>
      <c r="B263" t="s">
        <v>295</v>
      </c>
      <c r="C263">
        <v>35</v>
      </c>
      <c r="D263" t="s">
        <v>27</v>
      </c>
      <c r="E263" t="s">
        <v>32</v>
      </c>
      <c r="F263">
        <v>34341</v>
      </c>
      <c r="G263" s="2">
        <v>44178</v>
      </c>
      <c r="H263">
        <v>18448</v>
      </c>
      <c r="I263" t="s">
        <v>34</v>
      </c>
      <c r="J263">
        <v>60</v>
      </c>
      <c r="K263" t="str">
        <f t="shared" si="0"/>
        <v>Below</v>
      </c>
      <c r="L263" t="str">
        <f t="shared" si="1"/>
        <v>Excellent</v>
      </c>
      <c r="M263" t="b">
        <f t="shared" si="2"/>
        <v>0</v>
      </c>
      <c r="N263" t="b">
        <f t="shared" si="3"/>
        <v>0</v>
      </c>
      <c r="O263" t="b">
        <f>NOT(E263="MARKETING")</f>
        <v>1</v>
      </c>
      <c r="P263">
        <f t="shared" si="4"/>
        <v>7037236</v>
      </c>
      <c r="Q263">
        <f t="shared" si="5"/>
        <v>5617156</v>
      </c>
      <c r="R263">
        <f t="shared" si="6"/>
        <v>134</v>
      </c>
      <c r="S263">
        <f t="shared" si="7"/>
        <v>66</v>
      </c>
      <c r="T263">
        <f t="shared" si="8"/>
        <v>54878.324999999997</v>
      </c>
      <c r="U263">
        <f t="shared" si="9"/>
        <v>25794.422680412372</v>
      </c>
      <c r="V263">
        <f t="shared" si="10"/>
        <v>79673</v>
      </c>
      <c r="W263">
        <f t="shared" si="11"/>
        <v>31072</v>
      </c>
      <c r="X263">
        <f>VLOOKUP(A263, Sheet1!A262:F1262, 6, FALSE)</f>
        <v>34341</v>
      </c>
      <c r="Y263">
        <f>VLOOKUP(A263, Sheet1!A262:F1262,6,FALSE)</f>
        <v>34341</v>
      </c>
    </row>
    <row r="264">
      <c r="A264">
        <v>263</v>
      </c>
      <c r="B264" t="s">
        <v>296</v>
      </c>
      <c r="C264">
        <v>38</v>
      </c>
      <c r="D264" t="s">
        <v>27</v>
      </c>
      <c r="E264" t="s">
        <v>43</v>
      </c>
      <c r="F264">
        <v>35129</v>
      </c>
      <c r="G264" s="2">
        <v>45066</v>
      </c>
      <c r="H264">
        <v>20182</v>
      </c>
      <c r="I264" t="s">
        <v>29</v>
      </c>
      <c r="J264">
        <v>23</v>
      </c>
      <c r="K264" t="str">
        <f t="shared" si="0"/>
        <v>Below</v>
      </c>
      <c r="L264" t="str">
        <f t="shared" si="1"/>
        <v>Pooe</v>
      </c>
      <c r="M264" t="b">
        <f t="shared" si="2"/>
        <v>0</v>
      </c>
      <c r="N264" t="b">
        <f t="shared" si="3"/>
        <v>1</v>
      </c>
      <c r="O264" t="b">
        <f>NOT(E264="MARKETING")</f>
        <v>1</v>
      </c>
      <c r="P264">
        <f t="shared" si="4"/>
        <v>7037236</v>
      </c>
      <c r="Q264">
        <f t="shared" si="5"/>
        <v>5617156</v>
      </c>
      <c r="R264">
        <f t="shared" si="6"/>
        <v>133</v>
      </c>
      <c r="S264">
        <f t="shared" si="7"/>
        <v>66</v>
      </c>
      <c r="T264">
        <f t="shared" si="8"/>
        <v>54878.324999999997</v>
      </c>
      <c r="U264">
        <f t="shared" si="9"/>
        <v>25794.422680412372</v>
      </c>
      <c r="V264">
        <f t="shared" si="10"/>
        <v>79673</v>
      </c>
      <c r="W264">
        <f t="shared" si="11"/>
        <v>31072</v>
      </c>
      <c r="X264">
        <f>VLOOKUP(A264, Sheet1!A263:F1263, 6, FALSE)</f>
        <v>35129</v>
      </c>
      <c r="Y264">
        <f>VLOOKUP(A264, Sheet1!A263:F1263,6,FALSE)</f>
        <v>35129</v>
      </c>
    </row>
    <row r="265">
      <c r="A265">
        <v>264</v>
      </c>
      <c r="B265" t="s">
        <v>297</v>
      </c>
      <c r="C265">
        <v>47</v>
      </c>
      <c r="D265" t="s">
        <v>27</v>
      </c>
      <c r="E265" t="s">
        <v>43</v>
      </c>
      <c r="F265">
        <v>67467</v>
      </c>
      <c r="G265" s="2">
        <v>43205</v>
      </c>
      <c r="H265">
        <v>20134</v>
      </c>
      <c r="I265" t="s">
        <v>44</v>
      </c>
      <c r="J265">
        <v>28</v>
      </c>
      <c r="K265" t="str">
        <f t="shared" si="0"/>
        <v>Above</v>
      </c>
      <c r="L265" t="str">
        <f t="shared" si="1"/>
        <v>Pooe</v>
      </c>
      <c r="M265" t="b">
        <f t="shared" si="2"/>
        <v>0</v>
      </c>
      <c r="N265" t="b">
        <f t="shared" si="3"/>
        <v>1</v>
      </c>
      <c r="O265" t="b">
        <f>NOT(E265="MARKETING")</f>
        <v>1</v>
      </c>
      <c r="P265">
        <f t="shared" si="4"/>
        <v>7037236</v>
      </c>
      <c r="Q265">
        <f t="shared" si="5"/>
        <v>5617156</v>
      </c>
      <c r="R265">
        <f t="shared" si="6"/>
        <v>133</v>
      </c>
      <c r="S265">
        <f t="shared" si="7"/>
        <v>66</v>
      </c>
      <c r="T265">
        <f t="shared" si="8"/>
        <v>54878.324999999997</v>
      </c>
      <c r="U265">
        <f t="shared" si="9"/>
        <v>25794.422680412372</v>
      </c>
      <c r="V265">
        <f t="shared" si="10"/>
        <v>79673</v>
      </c>
      <c r="W265">
        <f t="shared" si="11"/>
        <v>31072</v>
      </c>
      <c r="X265">
        <f>VLOOKUP(A265, Sheet1!A264:F1264, 6, FALSE)</f>
        <v>67467</v>
      </c>
      <c r="Y265">
        <f>VLOOKUP(A265, Sheet1!A264:F1264,6,FALSE)</f>
        <v>67467</v>
      </c>
    </row>
    <row r="266">
      <c r="A266">
        <v>265</v>
      </c>
      <c r="B266" t="s">
        <v>298</v>
      </c>
      <c r="C266">
        <v>41</v>
      </c>
      <c r="D266" t="s">
        <v>31</v>
      </c>
      <c r="E266" t="s">
        <v>28</v>
      </c>
      <c r="F266">
        <v>74798</v>
      </c>
      <c r="G266" s="2">
        <v>42299</v>
      </c>
      <c r="H266">
        <v>30493</v>
      </c>
      <c r="I266" t="s">
        <v>29</v>
      </c>
      <c r="J266">
        <v>47</v>
      </c>
      <c r="K266" t="str">
        <f t="shared" si="0"/>
        <v>Above</v>
      </c>
      <c r="L266" t="str">
        <f t="shared" si="1"/>
        <v>Good</v>
      </c>
      <c r="M266" t="b">
        <f t="shared" si="2"/>
        <v>0</v>
      </c>
      <c r="N266" t="b">
        <f t="shared" si="3"/>
        <v>1</v>
      </c>
      <c r="O266" t="b">
        <f>NOT(E266="MARKETING")</f>
        <v>0</v>
      </c>
      <c r="P266">
        <f t="shared" si="4"/>
        <v>7037236</v>
      </c>
      <c r="Q266">
        <f t="shared" si="5"/>
        <v>5617156</v>
      </c>
      <c r="R266">
        <f t="shared" si="6"/>
        <v>133</v>
      </c>
      <c r="S266">
        <f t="shared" si="7"/>
        <v>66</v>
      </c>
      <c r="T266">
        <f t="shared" si="8"/>
        <v>54878.324999999997</v>
      </c>
      <c r="U266">
        <f t="shared" si="9"/>
        <v>25794.422680412372</v>
      </c>
      <c r="V266">
        <f t="shared" si="10"/>
        <v>79673</v>
      </c>
      <c r="W266">
        <f t="shared" si="11"/>
        <v>31072</v>
      </c>
      <c r="X266">
        <f>VLOOKUP(A266, Sheet1!A265:F1265, 6, FALSE)</f>
        <v>74798</v>
      </c>
      <c r="Y266">
        <f>VLOOKUP(A266, Sheet1!A265:F1265,6,FALSE)</f>
        <v>74798</v>
      </c>
    </row>
    <row r="267">
      <c r="A267">
        <v>266</v>
      </c>
      <c r="B267" t="s">
        <v>299</v>
      </c>
      <c r="C267">
        <v>46</v>
      </c>
      <c r="D267" t="s">
        <v>31</v>
      </c>
      <c r="E267" t="s">
        <v>43</v>
      </c>
      <c r="F267">
        <v>72164</v>
      </c>
      <c r="G267" s="2">
        <v>42311</v>
      </c>
      <c r="H267">
        <v>33392</v>
      </c>
      <c r="I267" t="s">
        <v>29</v>
      </c>
      <c r="J267">
        <v>56</v>
      </c>
      <c r="K267" t="str">
        <f t="shared" si="0"/>
        <v>Above</v>
      </c>
      <c r="L267" t="str">
        <f t="shared" si="1"/>
        <v>Excellent</v>
      </c>
      <c r="M267" t="b">
        <f t="shared" si="2"/>
        <v>0</v>
      </c>
      <c r="N267" t="b">
        <f t="shared" si="3"/>
        <v>1</v>
      </c>
      <c r="O267" t="b">
        <f>NOT(E267="MARKETING")</f>
        <v>1</v>
      </c>
      <c r="P267">
        <f t="shared" si="4"/>
        <v>7037236</v>
      </c>
      <c r="Q267">
        <f t="shared" si="5"/>
        <v>5617156</v>
      </c>
      <c r="R267">
        <f t="shared" si="6"/>
        <v>133</v>
      </c>
      <c r="S267">
        <f t="shared" si="7"/>
        <v>66</v>
      </c>
      <c r="T267">
        <f t="shared" si="8"/>
        <v>54753.044025157236</v>
      </c>
      <c r="U267">
        <f t="shared" si="9"/>
        <v>25745.479166666668</v>
      </c>
      <c r="V267">
        <f t="shared" si="10"/>
        <v>79673</v>
      </c>
      <c r="W267">
        <f t="shared" si="11"/>
        <v>31072</v>
      </c>
      <c r="X267">
        <f>VLOOKUP(A267, Sheet1!A266:F1266, 6, FALSE)</f>
        <v>72164</v>
      </c>
      <c r="Y267">
        <f>VLOOKUP(A267, Sheet1!A266:F1266,6,FALSE)</f>
        <v>72164</v>
      </c>
    </row>
    <row r="268">
      <c r="A268">
        <v>267</v>
      </c>
      <c r="B268" t="s">
        <v>300</v>
      </c>
      <c r="C268">
        <v>51</v>
      </c>
      <c r="D268" t="s">
        <v>27</v>
      </c>
      <c r="E268" t="s">
        <v>38</v>
      </c>
      <c r="F268">
        <v>53939</v>
      </c>
      <c r="G268" s="2">
        <v>42876</v>
      </c>
      <c r="H268">
        <v>23717</v>
      </c>
      <c r="I268" t="s">
        <v>29</v>
      </c>
      <c r="J268">
        <v>48</v>
      </c>
      <c r="K268" t="str">
        <f t="shared" si="0"/>
        <v>Above</v>
      </c>
      <c r="L268" t="str">
        <f t="shared" si="1"/>
        <v>Good</v>
      </c>
      <c r="M268" t="b">
        <f t="shared" si="2"/>
        <v>0</v>
      </c>
      <c r="N268" t="b">
        <f t="shared" si="3"/>
        <v>0</v>
      </c>
      <c r="O268" t="b">
        <f>NOT(E268="MARKETING")</f>
        <v>1</v>
      </c>
      <c r="P268">
        <f t="shared" si="4"/>
        <v>7037236</v>
      </c>
      <c r="Q268">
        <f t="shared" si="5"/>
        <v>5544992</v>
      </c>
      <c r="R268">
        <f t="shared" si="6"/>
        <v>133</v>
      </c>
      <c r="S268">
        <f t="shared" si="7"/>
        <v>66</v>
      </c>
      <c r="T268">
        <f t="shared" si="8"/>
        <v>54753.044025157236</v>
      </c>
      <c r="U268">
        <f t="shared" si="9"/>
        <v>25664.989473684211</v>
      </c>
      <c r="V268">
        <f t="shared" si="10"/>
        <v>79673</v>
      </c>
      <c r="W268">
        <f t="shared" si="11"/>
        <v>31072</v>
      </c>
      <c r="X268">
        <f>VLOOKUP(A268, Sheet1!A267:F1267, 6, FALSE)</f>
        <v>53939</v>
      </c>
      <c r="Y268">
        <f>VLOOKUP(A268, Sheet1!A267:F1267,6,FALSE)</f>
        <v>53939</v>
      </c>
    </row>
    <row r="269">
      <c r="A269">
        <v>268</v>
      </c>
      <c r="B269" t="s">
        <v>301</v>
      </c>
      <c r="C269">
        <v>54</v>
      </c>
      <c r="D269" t="s">
        <v>27</v>
      </c>
      <c r="E269" t="s">
        <v>43</v>
      </c>
      <c r="F269">
        <v>35713</v>
      </c>
      <c r="G269" s="2">
        <v>42635</v>
      </c>
      <c r="H269">
        <v>36932</v>
      </c>
      <c r="I269" t="s">
        <v>29</v>
      </c>
      <c r="J269">
        <v>36</v>
      </c>
      <c r="K269" t="str">
        <f t="shared" si="0"/>
        <v>Below</v>
      </c>
      <c r="L269" t="str">
        <f t="shared" si="1"/>
        <v>Average</v>
      </c>
      <c r="M269" t="b">
        <f t="shared" si="2"/>
        <v>0</v>
      </c>
      <c r="N269" t="b">
        <f t="shared" si="3"/>
        <v>1</v>
      </c>
      <c r="O269" t="b">
        <f>NOT(E269="MARKETING")</f>
        <v>1</v>
      </c>
      <c r="P269">
        <f t="shared" si="4"/>
        <v>7037236</v>
      </c>
      <c r="Q269">
        <f t="shared" si="5"/>
        <v>5544992</v>
      </c>
      <c r="R269">
        <f t="shared" si="6"/>
        <v>133</v>
      </c>
      <c r="S269">
        <f t="shared" si="7"/>
        <v>65</v>
      </c>
      <c r="T269">
        <f t="shared" si="8"/>
        <v>54753.044025157236</v>
      </c>
      <c r="U269">
        <f t="shared" si="9"/>
        <v>25685.712765957447</v>
      </c>
      <c r="V269">
        <f t="shared" si="10"/>
        <v>79673</v>
      </c>
      <c r="W269">
        <f t="shared" si="11"/>
        <v>31072</v>
      </c>
      <c r="X269">
        <f>VLOOKUP(A269, Sheet1!A268:F1268, 6, FALSE)</f>
        <v>35713</v>
      </c>
      <c r="Y269">
        <f>VLOOKUP(A269, Sheet1!A268:F1268,6,FALSE)</f>
        <v>35713</v>
      </c>
    </row>
    <row r="270">
      <c r="A270">
        <v>269</v>
      </c>
      <c r="B270" t="s">
        <v>302</v>
      </c>
      <c r="C270">
        <v>60</v>
      </c>
      <c r="D270" t="s">
        <v>31</v>
      </c>
      <c r="E270" t="s">
        <v>38</v>
      </c>
      <c r="F270">
        <v>60850</v>
      </c>
      <c r="G270" s="2">
        <v>43722</v>
      </c>
      <c r="H270">
        <v>19244</v>
      </c>
      <c r="I270" t="s">
        <v>44</v>
      </c>
      <c r="J270">
        <v>48</v>
      </c>
      <c r="K270" t="str">
        <f t="shared" si="0"/>
        <v>Above</v>
      </c>
      <c r="L270" t="str">
        <f t="shared" si="1"/>
        <v>Good</v>
      </c>
      <c r="M270" t="b">
        <f t="shared" si="2"/>
        <v>0</v>
      </c>
      <c r="N270" t="b">
        <f t="shared" si="3"/>
        <v>1</v>
      </c>
      <c r="O270" t="b">
        <f>NOT(E270="MARKETING")</f>
        <v>1</v>
      </c>
      <c r="P270">
        <f t="shared" si="4"/>
        <v>7037236</v>
      </c>
      <c r="Q270">
        <f t="shared" si="5"/>
        <v>5509279</v>
      </c>
      <c r="R270">
        <f t="shared" si="6"/>
        <v>133</v>
      </c>
      <c r="S270">
        <f t="shared" si="7"/>
        <v>65</v>
      </c>
      <c r="T270">
        <f t="shared" si="8"/>
        <v>54753.044025157236</v>
      </c>
      <c r="U270">
        <f t="shared" si="9"/>
        <v>25685.712765957447</v>
      </c>
      <c r="V270">
        <f t="shared" si="10"/>
        <v>79673</v>
      </c>
      <c r="W270">
        <f t="shared" si="11"/>
        <v>31072</v>
      </c>
      <c r="X270">
        <f>VLOOKUP(A270, Sheet1!A269:F1269, 6, FALSE)</f>
        <v>60850</v>
      </c>
      <c r="Y270">
        <f>VLOOKUP(A270, Sheet1!A269:F1269,6,FALSE)</f>
        <v>60850</v>
      </c>
    </row>
    <row r="271">
      <c r="A271">
        <v>270</v>
      </c>
      <c r="B271" t="s">
        <v>303</v>
      </c>
      <c r="C271">
        <v>47</v>
      </c>
      <c r="D271" t="s">
        <v>31</v>
      </c>
      <c r="E271" t="s">
        <v>43</v>
      </c>
      <c r="F271">
        <v>53290</v>
      </c>
      <c r="G271" s="2">
        <v>43889</v>
      </c>
      <c r="H271">
        <v>39521</v>
      </c>
      <c r="I271" t="s">
        <v>29</v>
      </c>
      <c r="J271">
        <v>56</v>
      </c>
      <c r="K271" t="str">
        <f t="shared" si="0"/>
        <v>Above</v>
      </c>
      <c r="L271" t="str">
        <f t="shared" si="1"/>
        <v>Excellent</v>
      </c>
      <c r="M271" t="b">
        <f t="shared" si="2"/>
        <v>0</v>
      </c>
      <c r="N271" t="b">
        <f t="shared" si="3"/>
        <v>1</v>
      </c>
      <c r="O271" t="b">
        <f>NOT(E271="MARKETING")</f>
        <v>1</v>
      </c>
      <c r="P271">
        <f t="shared" si="4"/>
        <v>7037236</v>
      </c>
      <c r="Q271">
        <f t="shared" si="5"/>
        <v>5509279</v>
      </c>
      <c r="R271">
        <f t="shared" si="6"/>
        <v>133</v>
      </c>
      <c r="S271">
        <f t="shared" si="7"/>
        <v>65</v>
      </c>
      <c r="T271">
        <f t="shared" si="8"/>
        <v>54753.044025157236</v>
      </c>
      <c r="U271">
        <f t="shared" si="9"/>
        <v>25685.712765957447</v>
      </c>
      <c r="V271">
        <f t="shared" si="10"/>
        <v>79673</v>
      </c>
      <c r="W271">
        <f t="shared" si="11"/>
        <v>31072</v>
      </c>
      <c r="X271">
        <f>VLOOKUP(A271, Sheet1!A270:F1270, 6, FALSE)</f>
        <v>53290</v>
      </c>
      <c r="Y271">
        <f>VLOOKUP(A271, Sheet1!A270:F1270,6,FALSE)</f>
        <v>53290</v>
      </c>
    </row>
    <row r="272">
      <c r="A272">
        <v>271</v>
      </c>
      <c r="B272" t="s">
        <v>304</v>
      </c>
      <c r="C272">
        <v>34</v>
      </c>
      <c r="D272" t="s">
        <v>31</v>
      </c>
      <c r="E272" t="s">
        <v>7</v>
      </c>
      <c r="F272">
        <v>76180</v>
      </c>
      <c r="G272" s="2">
        <v>44782</v>
      </c>
      <c r="H272">
        <v>13107</v>
      </c>
      <c r="I272" t="s">
        <v>34</v>
      </c>
      <c r="J272">
        <v>52</v>
      </c>
      <c r="K272" t="str">
        <f t="shared" si="0"/>
        <v>Above</v>
      </c>
      <c r="L272" t="str">
        <f t="shared" si="1"/>
        <v>Excellent</v>
      </c>
      <c r="M272" t="b">
        <f t="shared" si="2"/>
        <v>0</v>
      </c>
      <c r="N272" t="b">
        <f t="shared" si="3"/>
        <v>1</v>
      </c>
      <c r="O272" t="b">
        <f>NOT(E272="MARKETING")</f>
        <v>1</v>
      </c>
      <c r="P272">
        <f t="shared" si="4"/>
        <v>7037236</v>
      </c>
      <c r="Q272">
        <f t="shared" si="5"/>
        <v>5455989</v>
      </c>
      <c r="R272">
        <f t="shared" si="6"/>
        <v>133</v>
      </c>
      <c r="S272">
        <f t="shared" si="7"/>
        <v>65</v>
      </c>
      <c r="T272">
        <f t="shared" si="8"/>
        <v>54753.044025157236</v>
      </c>
      <c r="U272">
        <f t="shared" si="9"/>
        <v>25536.946236559139</v>
      </c>
      <c r="V272">
        <f t="shared" si="10"/>
        <v>79673</v>
      </c>
      <c r="W272">
        <f t="shared" si="11"/>
        <v>31072</v>
      </c>
      <c r="X272">
        <f>VLOOKUP(A272, Sheet1!A271:F1271, 6, FALSE)</f>
        <v>76180</v>
      </c>
      <c r="Y272">
        <f>VLOOKUP(A272, Sheet1!A271:F1271,6,FALSE)</f>
        <v>76180</v>
      </c>
    </row>
    <row r="273">
      <c r="A273">
        <v>272</v>
      </c>
      <c r="B273" t="s">
        <v>305</v>
      </c>
      <c r="C273">
        <v>39</v>
      </c>
      <c r="D273" t="s">
        <v>31</v>
      </c>
      <c r="E273" t="s">
        <v>7</v>
      </c>
      <c r="F273">
        <v>62928</v>
      </c>
      <c r="G273" s="2">
        <v>42220</v>
      </c>
      <c r="H273">
        <v>21141</v>
      </c>
      <c r="I273" t="s">
        <v>29</v>
      </c>
      <c r="J273">
        <v>36</v>
      </c>
      <c r="K273" t="str">
        <f t="shared" si="0"/>
        <v>Above</v>
      </c>
      <c r="L273" t="str">
        <f t="shared" si="1"/>
        <v>Average</v>
      </c>
      <c r="M273" t="b">
        <f t="shared" si="2"/>
        <v>0</v>
      </c>
      <c r="N273" t="b">
        <f t="shared" si="3"/>
        <v>1</v>
      </c>
      <c r="O273" t="b">
        <f>NOT(E273="MARKETING")</f>
        <v>1</v>
      </c>
      <c r="P273">
        <f t="shared" si="4"/>
        <v>6961056</v>
      </c>
      <c r="Q273">
        <f t="shared" si="5"/>
        <v>5455989</v>
      </c>
      <c r="R273">
        <f t="shared" si="6"/>
        <v>133</v>
      </c>
      <c r="S273">
        <f t="shared" si="7"/>
        <v>65</v>
      </c>
      <c r="T273">
        <f t="shared" si="8"/>
        <v>54753.044025157236</v>
      </c>
      <c r="U273">
        <f t="shared" si="9"/>
        <v>25536.946236559139</v>
      </c>
      <c r="V273">
        <f t="shared" si="10"/>
        <v>79673</v>
      </c>
      <c r="W273">
        <f t="shared" si="11"/>
        <v>31072</v>
      </c>
      <c r="X273">
        <f>VLOOKUP(A273, Sheet1!A272:F1272, 6, FALSE)</f>
        <v>62928</v>
      </c>
      <c r="Y273">
        <f>VLOOKUP(A273, Sheet1!A272:F1272,6,FALSE)</f>
        <v>62928</v>
      </c>
    </row>
    <row r="274">
      <c r="A274">
        <v>273</v>
      </c>
      <c r="B274" t="s">
        <v>306</v>
      </c>
      <c r="C274">
        <v>58</v>
      </c>
      <c r="D274" t="s">
        <v>27</v>
      </c>
      <c r="E274" t="s">
        <v>28</v>
      </c>
      <c r="F274">
        <v>48144</v>
      </c>
      <c r="G274" s="2">
        <v>42288</v>
      </c>
      <c r="H274">
        <v>26963</v>
      </c>
      <c r="I274" t="s">
        <v>29</v>
      </c>
      <c r="J274">
        <v>48</v>
      </c>
      <c r="K274" t="str">
        <f t="shared" si="0"/>
        <v>Below</v>
      </c>
      <c r="L274" t="str">
        <f t="shared" si="1"/>
        <v>Good</v>
      </c>
      <c r="M274" t="b">
        <f t="shared" si="2"/>
        <v>0</v>
      </c>
      <c r="N274" t="b">
        <f t="shared" si="3"/>
        <v>0</v>
      </c>
      <c r="O274" t="b">
        <f>NOT(E274="MARKETING")</f>
        <v>0</v>
      </c>
      <c r="P274">
        <f t="shared" si="4"/>
        <v>6898128</v>
      </c>
      <c r="Q274">
        <f t="shared" si="5"/>
        <v>5455989</v>
      </c>
      <c r="R274">
        <f t="shared" si="6"/>
        <v>133</v>
      </c>
      <c r="S274">
        <f t="shared" si="7"/>
        <v>65</v>
      </c>
      <c r="T274">
        <f t="shared" si="8"/>
        <v>54753.044025157236</v>
      </c>
      <c r="U274">
        <f t="shared" si="9"/>
        <v>25536.946236559139</v>
      </c>
      <c r="V274">
        <f t="shared" si="10"/>
        <v>79673</v>
      </c>
      <c r="W274">
        <f t="shared" si="11"/>
        <v>31072</v>
      </c>
      <c r="X274">
        <f>VLOOKUP(A274, Sheet1!A273:F1273, 6, FALSE)</f>
        <v>48144</v>
      </c>
      <c r="Y274">
        <f>VLOOKUP(A274, Sheet1!A273:F1273,6,FALSE)</f>
        <v>48144</v>
      </c>
    </row>
    <row r="275">
      <c r="A275">
        <v>274</v>
      </c>
      <c r="B275" t="s">
        <v>307</v>
      </c>
      <c r="C275">
        <v>22</v>
      </c>
      <c r="D275" t="s">
        <v>31</v>
      </c>
      <c r="E275" t="s">
        <v>7</v>
      </c>
      <c r="F275">
        <v>52385</v>
      </c>
      <c r="G275" s="2">
        <v>43465</v>
      </c>
      <c r="H275">
        <v>33503</v>
      </c>
      <c r="I275" t="s">
        <v>44</v>
      </c>
      <c r="J275">
        <v>52</v>
      </c>
      <c r="K275" t="str">
        <f t="shared" si="0"/>
        <v>Above</v>
      </c>
      <c r="L275" t="str">
        <f t="shared" si="1"/>
        <v>Excellent</v>
      </c>
      <c r="M275" t="b">
        <f t="shared" si="2"/>
        <v>0</v>
      </c>
      <c r="N275" t="b">
        <f t="shared" si="3"/>
        <v>0</v>
      </c>
      <c r="O275" t="b">
        <f>NOT(E275="MARKETING")</f>
        <v>1</v>
      </c>
      <c r="P275">
        <f t="shared" si="4"/>
        <v>6898128</v>
      </c>
      <c r="Q275">
        <f t="shared" si="5"/>
        <v>5455989</v>
      </c>
      <c r="R275">
        <f t="shared" si="6"/>
        <v>133</v>
      </c>
      <c r="S275">
        <f t="shared" si="7"/>
        <v>65</v>
      </c>
      <c r="T275">
        <f t="shared" si="8"/>
        <v>54794.873417721516</v>
      </c>
      <c r="U275">
        <f t="shared" si="9"/>
        <v>25521.445652173912</v>
      </c>
      <c r="V275">
        <f t="shared" si="10"/>
        <v>79673</v>
      </c>
      <c r="W275">
        <f t="shared" si="11"/>
        <v>31072</v>
      </c>
      <c r="X275">
        <f>VLOOKUP(A275, Sheet1!A274:F1274, 6, FALSE)</f>
        <v>52385</v>
      </c>
      <c r="Y275">
        <f>VLOOKUP(A275, Sheet1!A274:F1274,6,FALSE)</f>
        <v>52385</v>
      </c>
    </row>
    <row r="276">
      <c r="A276">
        <v>275</v>
      </c>
      <c r="B276" t="s">
        <v>308</v>
      </c>
      <c r="C276">
        <v>22</v>
      </c>
      <c r="D276" t="s">
        <v>27</v>
      </c>
      <c r="E276" t="s">
        <v>38</v>
      </c>
      <c r="F276">
        <v>76711</v>
      </c>
      <c r="G276" s="2">
        <v>42136</v>
      </c>
      <c r="H276">
        <v>33700</v>
      </c>
      <c r="I276" t="s">
        <v>36</v>
      </c>
      <c r="J276">
        <v>26</v>
      </c>
      <c r="K276" t="str">
        <f t="shared" si="0"/>
        <v>Above</v>
      </c>
      <c r="L276" t="str">
        <f t="shared" si="1"/>
        <v>Pooe</v>
      </c>
      <c r="M276" t="b">
        <f t="shared" si="2"/>
        <v>0</v>
      </c>
      <c r="N276" t="b">
        <f t="shared" si="3"/>
        <v>1</v>
      </c>
      <c r="O276" t="b">
        <f>NOT(E276="MARKETING")</f>
        <v>1</v>
      </c>
      <c r="P276">
        <f t="shared" si="4"/>
        <v>6845743</v>
      </c>
      <c r="Q276">
        <f t="shared" si="5"/>
        <v>5455989</v>
      </c>
      <c r="R276">
        <f t="shared" si="6"/>
        <v>133</v>
      </c>
      <c r="S276">
        <f t="shared" si="7"/>
        <v>65</v>
      </c>
      <c r="T276">
        <f t="shared" si="8"/>
        <v>54794.873417721516</v>
      </c>
      <c r="U276">
        <f t="shared" si="9"/>
        <v>25521.445652173912</v>
      </c>
      <c r="V276">
        <f t="shared" si="10"/>
        <v>79673</v>
      </c>
      <c r="W276">
        <f t="shared" si="11"/>
        <v>31072</v>
      </c>
      <c r="X276">
        <f>VLOOKUP(A276, Sheet1!A275:F1275, 6, FALSE)</f>
        <v>76711</v>
      </c>
      <c r="Y276">
        <f>VLOOKUP(A276, Sheet1!A275:F1275,6,FALSE)</f>
        <v>76711</v>
      </c>
    </row>
    <row r="277">
      <c r="A277">
        <v>276</v>
      </c>
      <c r="B277" t="s">
        <v>309</v>
      </c>
      <c r="C277">
        <v>45</v>
      </c>
      <c r="D277" t="s">
        <v>27</v>
      </c>
      <c r="E277" t="s">
        <v>32</v>
      </c>
      <c r="F277">
        <v>51212</v>
      </c>
      <c r="G277" s="2">
        <v>42975</v>
      </c>
      <c r="H277">
        <v>38073</v>
      </c>
      <c r="I277" t="s">
        <v>36</v>
      </c>
      <c r="J277">
        <v>53</v>
      </c>
      <c r="K277" t="str">
        <f t="shared" si="0"/>
        <v>Above</v>
      </c>
      <c r="L277" t="str">
        <f t="shared" si="1"/>
        <v>Excellent</v>
      </c>
      <c r="M277" t="b">
        <f t="shared" si="2"/>
        <v>0</v>
      </c>
      <c r="N277" t="b">
        <f t="shared" si="3"/>
        <v>0</v>
      </c>
      <c r="O277" t="b">
        <f>NOT(E277="MARKETING")</f>
        <v>1</v>
      </c>
      <c r="P277">
        <f t="shared" si="4"/>
        <v>6845743</v>
      </c>
      <c r="Q277">
        <f t="shared" si="5"/>
        <v>5455989</v>
      </c>
      <c r="R277">
        <f t="shared" si="6"/>
        <v>133</v>
      </c>
      <c r="S277">
        <f t="shared" si="7"/>
        <v>64</v>
      </c>
      <c r="T277">
        <f t="shared" si="8"/>
        <v>54794.873417721516</v>
      </c>
      <c r="U277">
        <f t="shared" si="9"/>
        <v>25521.445652173912</v>
      </c>
      <c r="V277">
        <f t="shared" si="10"/>
        <v>79673</v>
      </c>
      <c r="W277">
        <f t="shared" si="11"/>
        <v>31072</v>
      </c>
      <c r="X277">
        <f>VLOOKUP(A277, Sheet1!A276:F1276, 6, FALSE)</f>
        <v>51212</v>
      </c>
      <c r="Y277">
        <f>VLOOKUP(A277, Sheet1!A276:F1276,6,FALSE)</f>
        <v>51212</v>
      </c>
    </row>
    <row r="278">
      <c r="A278">
        <v>277</v>
      </c>
      <c r="B278" t="s">
        <v>310</v>
      </c>
      <c r="C278">
        <v>54</v>
      </c>
      <c r="D278" t="s">
        <v>31</v>
      </c>
      <c r="E278" t="s">
        <v>28</v>
      </c>
      <c r="F278">
        <v>73903</v>
      </c>
      <c r="G278" s="2">
        <v>43810</v>
      </c>
      <c r="H278">
        <v>30960</v>
      </c>
      <c r="I278" t="s">
        <v>36</v>
      </c>
      <c r="J278">
        <v>52</v>
      </c>
      <c r="K278" t="str">
        <f t="shared" si="0"/>
        <v>Above</v>
      </c>
      <c r="L278" t="str">
        <f t="shared" si="1"/>
        <v>Excellent</v>
      </c>
      <c r="M278" t="b">
        <f t="shared" si="2"/>
        <v>0</v>
      </c>
      <c r="N278" t="b">
        <f t="shared" si="3"/>
        <v>1</v>
      </c>
      <c r="O278" t="b">
        <f>NOT(E278="MARKETING")</f>
        <v>0</v>
      </c>
      <c r="P278">
        <f t="shared" si="4"/>
        <v>6845743</v>
      </c>
      <c r="Q278">
        <f t="shared" si="5"/>
        <v>5455989</v>
      </c>
      <c r="R278">
        <f t="shared" si="6"/>
        <v>132</v>
      </c>
      <c r="S278">
        <f t="shared" si="7"/>
        <v>64</v>
      </c>
      <c r="T278">
        <f t="shared" si="8"/>
        <v>54794.873417721516</v>
      </c>
      <c r="U278">
        <f t="shared" si="9"/>
        <v>25521.445652173912</v>
      </c>
      <c r="V278">
        <f t="shared" si="10"/>
        <v>79673</v>
      </c>
      <c r="W278">
        <f t="shared" si="11"/>
        <v>31072</v>
      </c>
      <c r="X278">
        <f>VLOOKUP(A278, Sheet1!A277:F1277, 6, FALSE)</f>
        <v>73903</v>
      </c>
      <c r="Y278">
        <f>VLOOKUP(A278, Sheet1!A277:F1277,6,FALSE)</f>
        <v>73903</v>
      </c>
    </row>
    <row r="279">
      <c r="A279">
        <v>278</v>
      </c>
      <c r="B279" t="s">
        <v>311</v>
      </c>
      <c r="C279">
        <v>46</v>
      </c>
      <c r="D279" t="s">
        <v>27</v>
      </c>
      <c r="E279" t="s">
        <v>32</v>
      </c>
      <c r="F279">
        <v>62301</v>
      </c>
      <c r="G279" s="2">
        <v>42427</v>
      </c>
      <c r="H279">
        <v>35288</v>
      </c>
      <c r="I279" t="s">
        <v>34</v>
      </c>
      <c r="J279">
        <v>37</v>
      </c>
      <c r="K279" t="str">
        <f t="shared" si="0"/>
        <v>Above</v>
      </c>
      <c r="L279" t="str">
        <f t="shared" si="1"/>
        <v>Average</v>
      </c>
      <c r="M279" t="b">
        <f t="shared" si="2"/>
        <v>0</v>
      </c>
      <c r="N279" t="b">
        <f t="shared" si="3"/>
        <v>1</v>
      </c>
      <c r="O279" t="b">
        <f>NOT(E279="MARKETING")</f>
        <v>1</v>
      </c>
      <c r="P279">
        <f t="shared" si="4"/>
        <v>6845743</v>
      </c>
      <c r="Q279">
        <f t="shared" si="5"/>
        <v>5455989</v>
      </c>
      <c r="R279">
        <f t="shared" si="6"/>
        <v>132</v>
      </c>
      <c r="S279">
        <f t="shared" si="7"/>
        <v>64</v>
      </c>
      <c r="T279">
        <f t="shared" si="8"/>
        <v>54673.165605095543</v>
      </c>
      <c r="U279">
        <f t="shared" si="9"/>
        <v>25521.445652173912</v>
      </c>
      <c r="V279">
        <f t="shared" si="10"/>
        <v>79673</v>
      </c>
      <c r="W279">
        <f t="shared" si="11"/>
        <v>31072</v>
      </c>
      <c r="X279">
        <f>VLOOKUP(A279, Sheet1!A278:F1278, 6, FALSE)</f>
        <v>62301</v>
      </c>
      <c r="Y279">
        <f>VLOOKUP(A279, Sheet1!A278:F1278,6,FALSE)</f>
        <v>62301</v>
      </c>
    </row>
    <row r="280">
      <c r="A280">
        <v>279</v>
      </c>
      <c r="B280" t="s">
        <v>312</v>
      </c>
      <c r="C280">
        <v>47</v>
      </c>
      <c r="D280" t="s">
        <v>31</v>
      </c>
      <c r="E280" t="s">
        <v>7</v>
      </c>
      <c r="F280">
        <v>50752</v>
      </c>
      <c r="G280" s="2">
        <v>43475</v>
      </c>
      <c r="H280">
        <v>38266</v>
      </c>
      <c r="I280" t="s">
        <v>29</v>
      </c>
      <c r="J280">
        <v>38</v>
      </c>
      <c r="K280" t="str">
        <f t="shared" si="0"/>
        <v>Above</v>
      </c>
      <c r="L280" t="str">
        <f t="shared" si="1"/>
        <v>Average</v>
      </c>
      <c r="M280" t="b">
        <f t="shared" si="2"/>
        <v>0</v>
      </c>
      <c r="N280" t="b">
        <f t="shared" si="3"/>
        <v>0</v>
      </c>
      <c r="O280" t="b">
        <f>NOT(E280="MARKETING")</f>
        <v>1</v>
      </c>
      <c r="P280">
        <f t="shared" si="4"/>
        <v>6845743</v>
      </c>
      <c r="Q280">
        <f t="shared" si="5"/>
        <v>5455989</v>
      </c>
      <c r="R280">
        <f t="shared" si="6"/>
        <v>131</v>
      </c>
      <c r="S280">
        <f t="shared" si="7"/>
        <v>64</v>
      </c>
      <c r="T280">
        <f t="shared" si="8"/>
        <v>54673.165605095543</v>
      </c>
      <c r="U280">
        <f t="shared" si="9"/>
        <v>25521.445652173912</v>
      </c>
      <c r="V280">
        <f t="shared" si="10"/>
        <v>79673</v>
      </c>
      <c r="W280">
        <f t="shared" si="11"/>
        <v>31072</v>
      </c>
      <c r="X280">
        <f>VLOOKUP(A280, Sheet1!A279:F1279, 6, FALSE)</f>
        <v>50752</v>
      </c>
      <c r="Y280">
        <f>VLOOKUP(A280, Sheet1!A279:F1279,6,FALSE)</f>
        <v>50752</v>
      </c>
    </row>
    <row r="281">
      <c r="A281">
        <v>280</v>
      </c>
      <c r="B281" t="s">
        <v>313</v>
      </c>
      <c r="C281">
        <v>25</v>
      </c>
      <c r="D281" t="s">
        <v>31</v>
      </c>
      <c r="E281" t="s">
        <v>28</v>
      </c>
      <c r="F281">
        <v>38974</v>
      </c>
      <c r="G281" s="2">
        <v>44626</v>
      </c>
      <c r="H281">
        <v>20558</v>
      </c>
      <c r="I281" t="s">
        <v>34</v>
      </c>
      <c r="J281">
        <v>30</v>
      </c>
      <c r="K281" t="str">
        <f t="shared" si="0"/>
        <v>Below</v>
      </c>
      <c r="L281" t="str">
        <f t="shared" si="1"/>
        <v>Average</v>
      </c>
      <c r="M281" t="b">
        <f t="shared" si="2"/>
        <v>0</v>
      </c>
      <c r="N281" t="b">
        <f t="shared" si="3"/>
        <v>0</v>
      </c>
      <c r="O281" t="b">
        <f>NOT(E281="MARKETING")</f>
        <v>0</v>
      </c>
      <c r="P281">
        <f t="shared" si="4"/>
        <v>6794991</v>
      </c>
      <c r="Q281">
        <f t="shared" si="5"/>
        <v>5455989</v>
      </c>
      <c r="R281">
        <f t="shared" si="6"/>
        <v>131</v>
      </c>
      <c r="S281">
        <f t="shared" si="7"/>
        <v>64</v>
      </c>
      <c r="T281">
        <f t="shared" si="8"/>
        <v>54673.165605095543</v>
      </c>
      <c r="U281">
        <f t="shared" si="9"/>
        <v>25521.445652173912</v>
      </c>
      <c r="V281">
        <f t="shared" si="10"/>
        <v>79673</v>
      </c>
      <c r="W281">
        <f t="shared" si="11"/>
        <v>31072</v>
      </c>
      <c r="X281">
        <f>VLOOKUP(A281, Sheet1!A280:F1280, 6, FALSE)</f>
        <v>38974</v>
      </c>
      <c r="Y281">
        <f>VLOOKUP(A281, Sheet1!A280:F1280,6,FALSE)</f>
        <v>38974</v>
      </c>
    </row>
    <row r="282">
      <c r="A282">
        <v>281</v>
      </c>
      <c r="B282" t="s">
        <v>314</v>
      </c>
      <c r="C282">
        <v>58</v>
      </c>
      <c r="D282" t="s">
        <v>27</v>
      </c>
      <c r="E282" t="s">
        <v>38</v>
      </c>
      <c r="F282">
        <v>70389</v>
      </c>
      <c r="G282" s="2">
        <v>41920</v>
      </c>
      <c r="H282">
        <v>28978</v>
      </c>
      <c r="I282" t="s">
        <v>44</v>
      </c>
      <c r="J282">
        <v>33</v>
      </c>
      <c r="K282" t="str">
        <f t="shared" si="0"/>
        <v>Above</v>
      </c>
      <c r="L282" t="str">
        <f t="shared" si="1"/>
        <v>Average</v>
      </c>
      <c r="M282" t="b">
        <f t="shared" si="2"/>
        <v>0</v>
      </c>
      <c r="N282" t="b">
        <f t="shared" si="3"/>
        <v>1</v>
      </c>
      <c r="O282" t="b">
        <f>NOT(E282="MARKETING")</f>
        <v>1</v>
      </c>
      <c r="P282">
        <f t="shared" si="4"/>
        <v>6794991</v>
      </c>
      <c r="Q282">
        <f t="shared" si="5"/>
        <v>5455989</v>
      </c>
      <c r="R282">
        <f t="shared" si="6"/>
        <v>131</v>
      </c>
      <c r="S282">
        <f t="shared" si="7"/>
        <v>64</v>
      </c>
      <c r="T282">
        <f t="shared" si="8"/>
        <v>54773.801282051281</v>
      </c>
      <c r="U282">
        <f t="shared" si="9"/>
        <v>25521.445652173912</v>
      </c>
      <c r="V282">
        <f t="shared" si="10"/>
        <v>79673</v>
      </c>
      <c r="W282">
        <f t="shared" si="11"/>
        <v>31072</v>
      </c>
      <c r="X282">
        <f>VLOOKUP(A282, Sheet1!A281:F1281, 6, FALSE)</f>
        <v>70389</v>
      </c>
      <c r="Y282">
        <f>VLOOKUP(A282, Sheet1!A281:F1281,6,FALSE)</f>
        <v>70389</v>
      </c>
    </row>
    <row r="283">
      <c r="A283">
        <v>282</v>
      </c>
      <c r="B283" t="s">
        <v>315</v>
      </c>
      <c r="C283">
        <v>32</v>
      </c>
      <c r="D283" t="s">
        <v>27</v>
      </c>
      <c r="E283" t="s">
        <v>43</v>
      </c>
      <c r="F283">
        <v>66709</v>
      </c>
      <c r="G283" s="2">
        <v>41845</v>
      </c>
      <c r="H283">
        <v>38546</v>
      </c>
      <c r="I283" t="s">
        <v>29</v>
      </c>
      <c r="J283">
        <v>46</v>
      </c>
      <c r="K283" t="str">
        <f t="shared" si="0"/>
        <v>Above</v>
      </c>
      <c r="L283" t="str">
        <f t="shared" si="1"/>
        <v>Good</v>
      </c>
      <c r="M283" t="b">
        <f t="shared" si="2"/>
        <v>0</v>
      </c>
      <c r="N283" t="b">
        <f t="shared" si="3"/>
        <v>1</v>
      </c>
      <c r="O283" t="b">
        <f>NOT(E283="MARKETING")</f>
        <v>1</v>
      </c>
      <c r="P283">
        <f t="shared" si="4"/>
        <v>6794991</v>
      </c>
      <c r="Q283">
        <f t="shared" si="5"/>
        <v>5455989</v>
      </c>
      <c r="R283">
        <f t="shared" si="6"/>
        <v>131</v>
      </c>
      <c r="S283">
        <f t="shared" si="7"/>
        <v>63</v>
      </c>
      <c r="T283">
        <f t="shared" si="8"/>
        <v>54773.801282051281</v>
      </c>
      <c r="U283">
        <f t="shared" si="9"/>
        <v>25521.445652173912</v>
      </c>
      <c r="V283">
        <f t="shared" si="10"/>
        <v>79673</v>
      </c>
      <c r="W283">
        <f t="shared" si="11"/>
        <v>31072</v>
      </c>
      <c r="X283">
        <f>VLOOKUP(A283, Sheet1!A282:F1282, 6, FALSE)</f>
        <v>66709</v>
      </c>
      <c r="Y283">
        <f>VLOOKUP(A283, Sheet1!A282:F1282,6,FALSE)</f>
        <v>66709</v>
      </c>
    </row>
    <row r="284">
      <c r="A284">
        <v>283</v>
      </c>
      <c r="B284" t="s">
        <v>316</v>
      </c>
      <c r="C284">
        <v>37</v>
      </c>
      <c r="D284" t="s">
        <v>27</v>
      </c>
      <c r="E284" t="s">
        <v>7</v>
      </c>
      <c r="F284">
        <v>35434</v>
      </c>
      <c r="G284" s="2">
        <v>43288</v>
      </c>
      <c r="H284">
        <v>37034</v>
      </c>
      <c r="I284" t="s">
        <v>44</v>
      </c>
      <c r="J284">
        <v>59</v>
      </c>
      <c r="K284" t="str">
        <f t="shared" si="0"/>
        <v>Below</v>
      </c>
      <c r="L284" t="str">
        <f t="shared" si="1"/>
        <v>Excellent</v>
      </c>
      <c r="M284" t="b">
        <f t="shared" si="2"/>
        <v>0</v>
      </c>
      <c r="N284" t="b">
        <f t="shared" si="3"/>
        <v>0</v>
      </c>
      <c r="O284" t="b">
        <f>NOT(E284="MARKETING")</f>
        <v>1</v>
      </c>
      <c r="P284">
        <f t="shared" si="4"/>
        <v>6794991</v>
      </c>
      <c r="Q284">
        <f t="shared" si="5"/>
        <v>5389280</v>
      </c>
      <c r="R284">
        <f t="shared" si="6"/>
        <v>131</v>
      </c>
      <c r="S284">
        <f t="shared" si="7"/>
        <v>63</v>
      </c>
      <c r="T284">
        <f t="shared" si="8"/>
        <v>54773.801282051281</v>
      </c>
      <c r="U284">
        <f t="shared" si="9"/>
        <v>25378.31868131868</v>
      </c>
      <c r="V284">
        <f t="shared" si="10"/>
        <v>79673</v>
      </c>
      <c r="W284">
        <f t="shared" si="11"/>
        <v>31072</v>
      </c>
      <c r="X284">
        <f>VLOOKUP(A284, Sheet1!A283:F1283, 6, FALSE)</f>
        <v>35434</v>
      </c>
      <c r="Y284">
        <f>VLOOKUP(A284, Sheet1!A283:F1283,6,FALSE)</f>
        <v>35434</v>
      </c>
    </row>
    <row r="285">
      <c r="A285">
        <v>284</v>
      </c>
      <c r="B285" t="s">
        <v>135</v>
      </c>
      <c r="C285">
        <v>38</v>
      </c>
      <c r="D285" t="s">
        <v>27</v>
      </c>
      <c r="E285" t="s">
        <v>28</v>
      </c>
      <c r="F285">
        <v>76562</v>
      </c>
      <c r="G285" s="2">
        <v>43503</v>
      </c>
      <c r="H285">
        <v>18243</v>
      </c>
      <c r="I285" t="s">
        <v>29</v>
      </c>
      <c r="J285">
        <v>46</v>
      </c>
      <c r="K285" t="str">
        <f t="shared" si="0"/>
        <v>Above</v>
      </c>
      <c r="L285" t="str">
        <f t="shared" si="1"/>
        <v>Good</v>
      </c>
      <c r="M285" t="b">
        <f t="shared" si="2"/>
        <v>0</v>
      </c>
      <c r="N285" t="b">
        <f t="shared" si="3"/>
        <v>1</v>
      </c>
      <c r="O285" t="b">
        <f>NOT(E285="MARKETING")</f>
        <v>0</v>
      </c>
      <c r="P285">
        <f t="shared" si="4"/>
        <v>6759557</v>
      </c>
      <c r="Q285">
        <f t="shared" si="5"/>
        <v>5389280</v>
      </c>
      <c r="R285">
        <f t="shared" si="6"/>
        <v>131</v>
      </c>
      <c r="S285">
        <f t="shared" si="7"/>
        <v>63</v>
      </c>
      <c r="T285">
        <f t="shared" si="8"/>
        <v>54773.801282051281</v>
      </c>
      <c r="U285">
        <f t="shared" si="9"/>
        <v>25378.31868131868</v>
      </c>
      <c r="V285">
        <f t="shared" si="10"/>
        <v>79673</v>
      </c>
      <c r="W285">
        <f t="shared" si="11"/>
        <v>31072</v>
      </c>
      <c r="X285">
        <f>VLOOKUP(A285, Sheet1!A284:F1284, 6, FALSE)</f>
        <v>76562</v>
      </c>
      <c r="Y285">
        <f>VLOOKUP(A285, Sheet1!A284:F1284,6,FALSE)</f>
        <v>76562</v>
      </c>
    </row>
    <row r="286">
      <c r="A286">
        <v>285</v>
      </c>
      <c r="B286" t="s">
        <v>317</v>
      </c>
      <c r="C286">
        <v>56</v>
      </c>
      <c r="D286" t="s">
        <v>31</v>
      </c>
      <c r="E286" t="s">
        <v>32</v>
      </c>
      <c r="F286">
        <v>30854</v>
      </c>
      <c r="G286" s="2">
        <v>44319</v>
      </c>
      <c r="H286">
        <v>30370</v>
      </c>
      <c r="I286" t="s">
        <v>34</v>
      </c>
      <c r="J286">
        <v>21</v>
      </c>
      <c r="K286" t="str">
        <f t="shared" si="0"/>
        <v>Below</v>
      </c>
      <c r="L286" t="str">
        <f t="shared" si="1"/>
        <v>Pooe</v>
      </c>
      <c r="M286" t="b">
        <f t="shared" si="2"/>
        <v>0</v>
      </c>
      <c r="N286" t="b">
        <f t="shared" si="3"/>
        <v>0</v>
      </c>
      <c r="O286" t="b">
        <f>NOT(E286="MARKETING")</f>
        <v>1</v>
      </c>
      <c r="P286">
        <f t="shared" si="4"/>
        <v>6759557</v>
      </c>
      <c r="Q286">
        <f t="shared" si="5"/>
        <v>5389280</v>
      </c>
      <c r="R286">
        <f t="shared" si="6"/>
        <v>131</v>
      </c>
      <c r="S286">
        <f t="shared" si="7"/>
        <v>63</v>
      </c>
      <c r="T286">
        <f t="shared" si="8"/>
        <v>54633.23225806452</v>
      </c>
      <c r="U286">
        <f t="shared" si="9"/>
        <v>25457.599999999999</v>
      </c>
      <c r="V286">
        <f t="shared" si="10"/>
        <v>79673</v>
      </c>
      <c r="W286">
        <f t="shared" si="11"/>
        <v>31072</v>
      </c>
      <c r="X286">
        <f>VLOOKUP(A286, Sheet1!A285:F1285, 6, FALSE)</f>
        <v>30854</v>
      </c>
      <c r="Y286">
        <f>VLOOKUP(A286, Sheet1!A285:F1285,6,FALSE)</f>
        <v>30854</v>
      </c>
    </row>
    <row r="287">
      <c r="A287">
        <v>286</v>
      </c>
      <c r="B287" t="s">
        <v>318</v>
      </c>
      <c r="C287">
        <v>52</v>
      </c>
      <c r="D287" t="s">
        <v>27</v>
      </c>
      <c r="E287" t="s">
        <v>28</v>
      </c>
      <c r="F287">
        <v>30426</v>
      </c>
      <c r="G287" s="2">
        <v>43697</v>
      </c>
      <c r="H287">
        <v>11519</v>
      </c>
      <c r="I287" t="s">
        <v>36</v>
      </c>
      <c r="J287">
        <v>40</v>
      </c>
      <c r="K287" t="str">
        <f t="shared" si="0"/>
        <v>Below</v>
      </c>
      <c r="L287" t="str">
        <f t="shared" si="1"/>
        <v>Good</v>
      </c>
      <c r="M287" t="b">
        <f t="shared" si="2"/>
        <v>0</v>
      </c>
      <c r="N287" t="b">
        <f t="shared" si="3"/>
        <v>0</v>
      </c>
      <c r="O287" t="b">
        <f>NOT(E287="MARKETING")</f>
        <v>0</v>
      </c>
      <c r="P287">
        <f t="shared" si="4"/>
        <v>6759557</v>
      </c>
      <c r="Q287">
        <f t="shared" si="5"/>
        <v>5389280</v>
      </c>
      <c r="R287">
        <f t="shared" si="6"/>
        <v>130</v>
      </c>
      <c r="S287">
        <f t="shared" si="7"/>
        <v>63</v>
      </c>
      <c r="T287">
        <f t="shared" si="8"/>
        <v>54633.23225806452</v>
      </c>
      <c r="U287">
        <f t="shared" si="9"/>
        <v>25457.599999999999</v>
      </c>
      <c r="V287">
        <f t="shared" si="10"/>
        <v>79673</v>
      </c>
      <c r="W287">
        <f t="shared" si="11"/>
        <v>31072</v>
      </c>
      <c r="X287">
        <f>VLOOKUP(A287, Sheet1!A286:F1286, 6, FALSE)</f>
        <v>30426</v>
      </c>
      <c r="Y287">
        <f>VLOOKUP(A287, Sheet1!A286:F1286,6,FALSE)</f>
        <v>30426</v>
      </c>
    </row>
    <row r="288">
      <c r="A288">
        <v>287</v>
      </c>
      <c r="B288" t="s">
        <v>319</v>
      </c>
      <c r="C288">
        <v>33</v>
      </c>
      <c r="D288" t="s">
        <v>27</v>
      </c>
      <c r="E288" t="s">
        <v>28</v>
      </c>
      <c r="F288">
        <v>74564</v>
      </c>
      <c r="G288" s="2">
        <v>44665</v>
      </c>
      <c r="H288">
        <v>12618</v>
      </c>
      <c r="I288" t="s">
        <v>44</v>
      </c>
      <c r="J288">
        <v>34</v>
      </c>
      <c r="K288" t="str">
        <f t="shared" si="0"/>
        <v>Above</v>
      </c>
      <c r="L288" t="str">
        <f t="shared" si="1"/>
        <v>Average</v>
      </c>
      <c r="M288" t="b">
        <f t="shared" si="2"/>
        <v>0</v>
      </c>
      <c r="N288" t="b">
        <f t="shared" si="3"/>
        <v>1</v>
      </c>
      <c r="O288" t="b">
        <f>NOT(E288="MARKETING")</f>
        <v>0</v>
      </c>
      <c r="P288">
        <f t="shared" si="4"/>
        <v>6759557</v>
      </c>
      <c r="Q288">
        <f t="shared" si="5"/>
        <v>5389280</v>
      </c>
      <c r="R288">
        <f t="shared" si="6"/>
        <v>130</v>
      </c>
      <c r="S288">
        <f t="shared" si="7"/>
        <v>63</v>
      </c>
      <c r="T288">
        <f t="shared" si="8"/>
        <v>54790.422077922078</v>
      </c>
      <c r="U288">
        <f t="shared" si="9"/>
        <v>25457.599999999999</v>
      </c>
      <c r="V288">
        <f t="shared" si="10"/>
        <v>79673</v>
      </c>
      <c r="W288">
        <f t="shared" si="11"/>
        <v>31072</v>
      </c>
      <c r="X288">
        <f>VLOOKUP(A288, Sheet1!A287:F1287, 6, FALSE)</f>
        <v>74564</v>
      </c>
      <c r="Y288">
        <f>VLOOKUP(A288, Sheet1!A287:F1287,6,FALSE)</f>
        <v>74564</v>
      </c>
    </row>
    <row r="289">
      <c r="A289">
        <v>288</v>
      </c>
      <c r="B289" t="s">
        <v>320</v>
      </c>
      <c r="C289">
        <v>52</v>
      </c>
      <c r="D289" t="s">
        <v>31</v>
      </c>
      <c r="E289" t="s">
        <v>28</v>
      </c>
      <c r="F289">
        <v>48968</v>
      </c>
      <c r="G289" s="2">
        <v>42787</v>
      </c>
      <c r="H289">
        <v>29235</v>
      </c>
      <c r="I289" t="s">
        <v>29</v>
      </c>
      <c r="J289">
        <v>34</v>
      </c>
      <c r="K289" t="str">
        <f t="shared" si="0"/>
        <v>Below</v>
      </c>
      <c r="L289" t="str">
        <f t="shared" si="1"/>
        <v>Average</v>
      </c>
      <c r="M289" t="b">
        <f t="shared" si="2"/>
        <v>0</v>
      </c>
      <c r="N289" t="b">
        <f t="shared" si="3"/>
        <v>0</v>
      </c>
      <c r="O289" t="b">
        <f>NOT(E289="MARKETING")</f>
        <v>0</v>
      </c>
      <c r="P289">
        <f t="shared" si="4"/>
        <v>6759557</v>
      </c>
      <c r="Q289">
        <f t="shared" si="5"/>
        <v>5389280</v>
      </c>
      <c r="R289">
        <f t="shared" si="6"/>
        <v>130</v>
      </c>
      <c r="S289">
        <f t="shared" si="7"/>
        <v>63</v>
      </c>
      <c r="T289">
        <f t="shared" si="8"/>
        <v>54661.183006535946</v>
      </c>
      <c r="U289">
        <f t="shared" si="9"/>
        <v>25457.599999999999</v>
      </c>
      <c r="V289">
        <f t="shared" si="10"/>
        <v>79673</v>
      </c>
      <c r="W289">
        <f t="shared" si="11"/>
        <v>31072</v>
      </c>
      <c r="X289">
        <f>VLOOKUP(A289, Sheet1!A288:F1288, 6, FALSE)</f>
        <v>48968</v>
      </c>
      <c r="Y289">
        <f>VLOOKUP(A289, Sheet1!A288:F1288,6,FALSE)</f>
        <v>48968</v>
      </c>
    </row>
    <row r="290">
      <c r="A290">
        <v>289</v>
      </c>
      <c r="B290" t="s">
        <v>321</v>
      </c>
      <c r="C290">
        <v>52</v>
      </c>
      <c r="D290" t="s">
        <v>31</v>
      </c>
      <c r="E290" t="s">
        <v>38</v>
      </c>
      <c r="F290">
        <v>45763</v>
      </c>
      <c r="G290" s="2">
        <v>44808</v>
      </c>
      <c r="H290">
        <v>29356</v>
      </c>
      <c r="I290" t="s">
        <v>34</v>
      </c>
      <c r="J290">
        <v>49</v>
      </c>
      <c r="K290" t="str">
        <f t="shared" si="0"/>
        <v>Below</v>
      </c>
      <c r="L290" t="str">
        <f t="shared" si="1"/>
        <v>Good</v>
      </c>
      <c r="M290" t="b">
        <f t="shared" si="2"/>
        <v>0</v>
      </c>
      <c r="N290" t="b">
        <f t="shared" si="3"/>
        <v>0</v>
      </c>
      <c r="O290" t="b">
        <f>NOT(E290="MARKETING")</f>
        <v>1</v>
      </c>
      <c r="P290">
        <f t="shared" si="4"/>
        <v>6759557</v>
      </c>
      <c r="Q290">
        <f t="shared" si="5"/>
        <v>5389280</v>
      </c>
      <c r="R290">
        <f t="shared" si="6"/>
        <v>130</v>
      </c>
      <c r="S290">
        <f t="shared" si="7"/>
        <v>63</v>
      </c>
      <c r="T290">
        <f t="shared" si="8"/>
        <v>54698.63815789474</v>
      </c>
      <c r="U290">
        <f t="shared" si="9"/>
        <v>25457.599999999999</v>
      </c>
      <c r="V290">
        <f t="shared" si="10"/>
        <v>79673</v>
      </c>
      <c r="W290">
        <f t="shared" si="11"/>
        <v>31072</v>
      </c>
      <c r="X290">
        <f>VLOOKUP(A290, Sheet1!A289:F1289, 6, FALSE)</f>
        <v>45763</v>
      </c>
      <c r="Y290">
        <f>VLOOKUP(A290, Sheet1!A289:F1289,6,FALSE)</f>
        <v>45763</v>
      </c>
    </row>
    <row r="291">
      <c r="A291">
        <v>290</v>
      </c>
      <c r="B291" t="s">
        <v>322</v>
      </c>
      <c r="C291">
        <v>32</v>
      </c>
      <c r="D291" t="s">
        <v>31</v>
      </c>
      <c r="E291" t="s">
        <v>32</v>
      </c>
      <c r="F291">
        <v>76053</v>
      </c>
      <c r="G291" s="2">
        <v>44481</v>
      </c>
      <c r="H291">
        <v>17563</v>
      </c>
      <c r="I291" t="s">
        <v>29</v>
      </c>
      <c r="J291">
        <v>53</v>
      </c>
      <c r="K291" t="str">
        <f t="shared" si="0"/>
        <v>Above</v>
      </c>
      <c r="L291" t="str">
        <f t="shared" si="1"/>
        <v>Excellent</v>
      </c>
      <c r="M291" t="b">
        <f t="shared" si="2"/>
        <v>1</v>
      </c>
      <c r="N291" t="b">
        <f t="shared" si="3"/>
        <v>1</v>
      </c>
      <c r="O291" t="b">
        <f>NOT(E291="MARKETING")</f>
        <v>1</v>
      </c>
      <c r="P291">
        <f t="shared" si="4"/>
        <v>6759557</v>
      </c>
      <c r="Q291">
        <f t="shared" si="5"/>
        <v>5389280</v>
      </c>
      <c r="R291">
        <f t="shared" si="6"/>
        <v>130</v>
      </c>
      <c r="S291">
        <f t="shared" si="7"/>
        <v>63</v>
      </c>
      <c r="T291">
        <f t="shared" si="8"/>
        <v>54698.63815789474</v>
      </c>
      <c r="U291">
        <f t="shared" si="9"/>
        <v>25457.599999999999</v>
      </c>
      <c r="V291">
        <f t="shared" si="10"/>
        <v>79673</v>
      </c>
      <c r="W291">
        <f t="shared" si="11"/>
        <v>31072</v>
      </c>
      <c r="X291">
        <f>VLOOKUP(A291, Sheet1!A290:F1290, 6, FALSE)</f>
        <v>76053</v>
      </c>
      <c r="Y291">
        <f>VLOOKUP(A291, Sheet1!A290:F1290,6,FALSE)</f>
        <v>76053</v>
      </c>
    </row>
    <row r="292">
      <c r="A292">
        <v>291</v>
      </c>
      <c r="B292" t="s">
        <v>323</v>
      </c>
      <c r="C292">
        <v>50</v>
      </c>
      <c r="D292" t="s">
        <v>31</v>
      </c>
      <c r="E292" t="s">
        <v>43</v>
      </c>
      <c r="F292">
        <v>54008</v>
      </c>
      <c r="G292" s="2">
        <v>44372</v>
      </c>
      <c r="H292">
        <v>13535</v>
      </c>
      <c r="I292" t="s">
        <v>44</v>
      </c>
      <c r="J292">
        <v>27</v>
      </c>
      <c r="K292" t="str">
        <f t="shared" si="0"/>
        <v>Above</v>
      </c>
      <c r="L292" t="str">
        <f t="shared" si="1"/>
        <v>Pooe</v>
      </c>
      <c r="M292" t="b">
        <f t="shared" si="2"/>
        <v>0</v>
      </c>
      <c r="N292" t="b">
        <f t="shared" si="3"/>
        <v>1</v>
      </c>
      <c r="O292" t="b">
        <f>NOT(E292="MARKETING")</f>
        <v>1</v>
      </c>
      <c r="P292">
        <f t="shared" si="4"/>
        <v>6759557</v>
      </c>
      <c r="Q292">
        <f t="shared" si="5"/>
        <v>5389280</v>
      </c>
      <c r="R292">
        <f t="shared" si="6"/>
        <v>129</v>
      </c>
      <c r="S292">
        <f t="shared" si="7"/>
        <v>63</v>
      </c>
      <c r="T292">
        <f t="shared" si="8"/>
        <v>54698.63815789474</v>
      </c>
      <c r="U292">
        <f t="shared" si="9"/>
        <v>25546.303370786518</v>
      </c>
      <c r="V292">
        <f t="shared" si="10"/>
        <v>79673</v>
      </c>
      <c r="W292">
        <f t="shared" si="11"/>
        <v>31072</v>
      </c>
      <c r="X292">
        <f>VLOOKUP(A292, Sheet1!A291:F1291, 6, FALSE)</f>
        <v>54008</v>
      </c>
      <c r="Y292">
        <f>VLOOKUP(A292, Sheet1!A291:F1291,6,FALSE)</f>
        <v>54008</v>
      </c>
    </row>
    <row r="293">
      <c r="A293">
        <v>292</v>
      </c>
      <c r="B293" t="s">
        <v>324</v>
      </c>
      <c r="C293">
        <v>23</v>
      </c>
      <c r="D293" t="s">
        <v>31</v>
      </c>
      <c r="E293" t="s">
        <v>28</v>
      </c>
      <c r="F293">
        <v>72621</v>
      </c>
      <c r="G293" s="2">
        <v>43134</v>
      </c>
      <c r="H293">
        <v>22160</v>
      </c>
      <c r="I293" t="s">
        <v>36</v>
      </c>
      <c r="J293">
        <v>48</v>
      </c>
      <c r="K293" t="str">
        <f t="shared" si="0"/>
        <v>Above</v>
      </c>
      <c r="L293" t="str">
        <f t="shared" si="1"/>
        <v>Good</v>
      </c>
      <c r="M293" t="b">
        <f t="shared" si="2"/>
        <v>0</v>
      </c>
      <c r="N293" t="b">
        <f t="shared" si="3"/>
        <v>1</v>
      </c>
      <c r="O293" t="b">
        <f>NOT(E293="MARKETING")</f>
        <v>0</v>
      </c>
      <c r="P293">
        <f t="shared" si="4"/>
        <v>6759557</v>
      </c>
      <c r="Q293">
        <f t="shared" si="5"/>
        <v>5389280</v>
      </c>
      <c r="R293">
        <f t="shared" si="6"/>
        <v>129</v>
      </c>
      <c r="S293">
        <f t="shared" si="7"/>
        <v>63</v>
      </c>
      <c r="T293">
        <f t="shared" si="8"/>
        <v>54698.63815789474</v>
      </c>
      <c r="U293">
        <f t="shared" si="9"/>
        <v>25546.303370786518</v>
      </c>
      <c r="V293">
        <f t="shared" si="10"/>
        <v>79673</v>
      </c>
      <c r="W293">
        <f t="shared" si="11"/>
        <v>31072</v>
      </c>
      <c r="X293">
        <f>VLOOKUP(A293, Sheet1!A292:F1292, 6, FALSE)</f>
        <v>72621</v>
      </c>
      <c r="Y293">
        <f>VLOOKUP(A293, Sheet1!A292:F1292,6,FALSE)</f>
        <v>72621</v>
      </c>
    </row>
    <row r="294">
      <c r="A294">
        <v>293</v>
      </c>
      <c r="B294" t="s">
        <v>325</v>
      </c>
      <c r="C294">
        <v>52</v>
      </c>
      <c r="D294" t="s">
        <v>27</v>
      </c>
      <c r="E294" t="s">
        <v>43</v>
      </c>
      <c r="F294">
        <v>43387</v>
      </c>
      <c r="G294" s="2">
        <v>42247</v>
      </c>
      <c r="H294">
        <v>23101</v>
      </c>
      <c r="I294" t="s">
        <v>44</v>
      </c>
      <c r="J294">
        <v>24</v>
      </c>
      <c r="K294" t="str">
        <f t="shared" si="0"/>
        <v>Below</v>
      </c>
      <c r="L294" t="str">
        <f t="shared" si="1"/>
        <v>Pooe</v>
      </c>
      <c r="M294" t="b">
        <f t="shared" si="2"/>
        <v>0</v>
      </c>
      <c r="N294" t="b">
        <f t="shared" si="3"/>
        <v>1</v>
      </c>
      <c r="O294" t="b">
        <f>NOT(E294="MARKETING")</f>
        <v>1</v>
      </c>
      <c r="P294">
        <f t="shared" si="4"/>
        <v>6759557</v>
      </c>
      <c r="Q294">
        <f t="shared" si="5"/>
        <v>5389280</v>
      </c>
      <c r="R294">
        <f t="shared" si="6"/>
        <v>129</v>
      </c>
      <c r="S294">
        <f t="shared" si="7"/>
        <v>63</v>
      </c>
      <c r="T294">
        <f t="shared" si="8"/>
        <v>54579.947019867548</v>
      </c>
      <c r="U294">
        <f t="shared" si="9"/>
        <v>25546.303370786518</v>
      </c>
      <c r="V294">
        <f t="shared" si="10"/>
        <v>79673</v>
      </c>
      <c r="W294">
        <f t="shared" si="11"/>
        <v>31072</v>
      </c>
      <c r="X294">
        <f>VLOOKUP(A294, Sheet1!A293:F1293, 6, FALSE)</f>
        <v>43387</v>
      </c>
      <c r="Y294">
        <f>VLOOKUP(A294, Sheet1!A293:F1293,6,FALSE)</f>
        <v>43387</v>
      </c>
    </row>
    <row r="295">
      <c r="A295">
        <v>294</v>
      </c>
      <c r="B295" t="s">
        <v>326</v>
      </c>
      <c r="C295">
        <v>31</v>
      </c>
      <c r="D295" t="s">
        <v>27</v>
      </c>
      <c r="E295" t="s">
        <v>38</v>
      </c>
      <c r="F295">
        <v>71190</v>
      </c>
      <c r="G295" s="2">
        <v>42234</v>
      </c>
      <c r="H295">
        <v>11695</v>
      </c>
      <c r="I295" t="s">
        <v>44</v>
      </c>
      <c r="J295">
        <v>48</v>
      </c>
      <c r="K295" t="str">
        <f t="shared" si="0"/>
        <v>Above</v>
      </c>
      <c r="L295" t="str">
        <f t="shared" si="1"/>
        <v>Good</v>
      </c>
      <c r="M295" t="b">
        <f t="shared" si="2"/>
        <v>0</v>
      </c>
      <c r="N295" t="b">
        <f t="shared" si="3"/>
        <v>1</v>
      </c>
      <c r="O295" t="b">
        <f>NOT(E295="MARKETING")</f>
        <v>1</v>
      </c>
      <c r="P295">
        <f t="shared" si="4"/>
        <v>6759557</v>
      </c>
      <c r="Q295">
        <f t="shared" si="5"/>
        <v>5389280</v>
      </c>
      <c r="R295">
        <f t="shared" si="6"/>
        <v>129</v>
      </c>
      <c r="S295">
        <f t="shared" si="7"/>
        <v>63</v>
      </c>
      <c r="T295">
        <f t="shared" si="8"/>
        <v>54579.947019867548</v>
      </c>
      <c r="U295">
        <f t="shared" si="9"/>
        <v>25546.303370786518</v>
      </c>
      <c r="V295">
        <f t="shared" si="10"/>
        <v>79673</v>
      </c>
      <c r="W295">
        <f t="shared" si="11"/>
        <v>31072</v>
      </c>
      <c r="X295">
        <f>VLOOKUP(A295, Sheet1!A294:F1294, 6, FALSE)</f>
        <v>71190</v>
      </c>
      <c r="Y295">
        <f>VLOOKUP(A295, Sheet1!A294:F1294,6,FALSE)</f>
        <v>71190</v>
      </c>
    </row>
    <row r="296">
      <c r="A296">
        <v>295</v>
      </c>
      <c r="B296" t="s">
        <v>327</v>
      </c>
      <c r="C296">
        <v>31</v>
      </c>
      <c r="D296" t="s">
        <v>31</v>
      </c>
      <c r="E296" t="s">
        <v>38</v>
      </c>
      <c r="F296">
        <v>79939</v>
      </c>
      <c r="G296" s="2">
        <v>44744</v>
      </c>
      <c r="H296">
        <v>31575</v>
      </c>
      <c r="I296" t="s">
        <v>29</v>
      </c>
      <c r="J296">
        <v>41</v>
      </c>
      <c r="K296" t="str">
        <f t="shared" si="0"/>
        <v>Above</v>
      </c>
      <c r="L296" t="str">
        <f t="shared" si="1"/>
        <v>Good</v>
      </c>
      <c r="M296" t="b">
        <f t="shared" si="2"/>
        <v>0</v>
      </c>
      <c r="N296" t="b">
        <f t="shared" si="3"/>
        <v>1</v>
      </c>
      <c r="O296" t="b">
        <f>NOT(E296="MARKETING")</f>
        <v>1</v>
      </c>
      <c r="P296">
        <f t="shared" si="4"/>
        <v>6759557</v>
      </c>
      <c r="Q296">
        <f t="shared" si="5"/>
        <v>5389280</v>
      </c>
      <c r="R296">
        <f t="shared" si="6"/>
        <v>129</v>
      </c>
      <c r="S296">
        <f t="shared" si="7"/>
        <v>62</v>
      </c>
      <c r="T296">
        <f t="shared" si="8"/>
        <v>54579.947019867548</v>
      </c>
      <c r="U296">
        <f t="shared" si="9"/>
        <v>25546.303370786518</v>
      </c>
      <c r="V296">
        <f t="shared" si="10"/>
        <v>79673</v>
      </c>
      <c r="W296">
        <f t="shared" si="11"/>
        <v>31072</v>
      </c>
      <c r="X296">
        <f>VLOOKUP(A296, Sheet1!A295:F1295, 6, FALSE)</f>
        <v>79939</v>
      </c>
      <c r="Y296">
        <f>VLOOKUP(A296, Sheet1!A295:F1295,6,FALSE)</f>
        <v>79939</v>
      </c>
    </row>
    <row r="297">
      <c r="A297">
        <v>296</v>
      </c>
      <c r="B297" t="s">
        <v>328</v>
      </c>
      <c r="C297">
        <v>28</v>
      </c>
      <c r="D297" t="s">
        <v>27</v>
      </c>
      <c r="E297" t="s">
        <v>43</v>
      </c>
      <c r="F297">
        <v>69862</v>
      </c>
      <c r="G297" s="2">
        <v>44481</v>
      </c>
      <c r="H297">
        <v>10276</v>
      </c>
      <c r="I297" t="s">
        <v>29</v>
      </c>
      <c r="J297">
        <v>49</v>
      </c>
      <c r="K297" t="str">
        <f t="shared" si="0"/>
        <v>Above</v>
      </c>
      <c r="L297" t="str">
        <f t="shared" si="1"/>
        <v>Good</v>
      </c>
      <c r="M297" t="b">
        <f t="shared" si="2"/>
        <v>0</v>
      </c>
      <c r="N297" t="b">
        <f t="shared" si="3"/>
        <v>1</v>
      </c>
      <c r="O297" t="b">
        <f>NOT(E297="MARKETING")</f>
        <v>1</v>
      </c>
      <c r="P297">
        <f t="shared" si="4"/>
        <v>6759557</v>
      </c>
      <c r="Q297">
        <f t="shared" si="5"/>
        <v>5389280</v>
      </c>
      <c r="R297">
        <f t="shared" si="6"/>
        <v>129</v>
      </c>
      <c r="S297">
        <f t="shared" si="7"/>
        <v>62</v>
      </c>
      <c r="T297">
        <f t="shared" si="8"/>
        <v>54579.947019867548</v>
      </c>
      <c r="U297">
        <f t="shared" si="9"/>
        <v>25477.795454545456</v>
      </c>
      <c r="V297">
        <f t="shared" si="10"/>
        <v>79673</v>
      </c>
      <c r="W297">
        <f t="shared" si="11"/>
        <v>31072</v>
      </c>
      <c r="X297">
        <f>VLOOKUP(A297, Sheet1!A296:F1296, 6, FALSE)</f>
        <v>69862</v>
      </c>
      <c r="Y297">
        <f>VLOOKUP(A297, Sheet1!A296:F1296,6,FALSE)</f>
        <v>69862</v>
      </c>
    </row>
    <row r="298">
      <c r="A298">
        <v>297</v>
      </c>
      <c r="B298" t="s">
        <v>329</v>
      </c>
      <c r="C298">
        <v>47</v>
      </c>
      <c r="D298" t="s">
        <v>31</v>
      </c>
      <c r="E298" t="s">
        <v>38</v>
      </c>
      <c r="F298">
        <v>72574</v>
      </c>
      <c r="G298" s="2">
        <v>43032</v>
      </c>
      <c r="H298">
        <v>31837</v>
      </c>
      <c r="I298" t="s">
        <v>44</v>
      </c>
      <c r="J298">
        <v>36</v>
      </c>
      <c r="K298" t="str">
        <f t="shared" si="0"/>
        <v>Above</v>
      </c>
      <c r="L298" t="str">
        <f t="shared" si="1"/>
        <v>Average</v>
      </c>
      <c r="M298" t="b">
        <f t="shared" si="2"/>
        <v>0</v>
      </c>
      <c r="N298" t="b">
        <f t="shared" si="3"/>
        <v>1</v>
      </c>
      <c r="O298" t="b">
        <f>NOT(E298="MARKETING")</f>
        <v>1</v>
      </c>
      <c r="P298">
        <f t="shared" si="4"/>
        <v>6759557</v>
      </c>
      <c r="Q298">
        <f t="shared" si="5"/>
        <v>5319418</v>
      </c>
      <c r="R298">
        <f t="shared" si="6"/>
        <v>129</v>
      </c>
      <c r="S298">
        <f t="shared" si="7"/>
        <v>62</v>
      </c>
      <c r="T298">
        <f t="shared" si="8"/>
        <v>54579.947019867548</v>
      </c>
      <c r="U298">
        <f t="shared" si="9"/>
        <v>25652.528735632182</v>
      </c>
      <c r="V298">
        <f t="shared" si="10"/>
        <v>79673</v>
      </c>
      <c r="W298">
        <f t="shared" si="11"/>
        <v>31072</v>
      </c>
      <c r="X298">
        <f>VLOOKUP(A298, Sheet1!A297:F1297, 6, FALSE)</f>
        <v>72574</v>
      </c>
      <c r="Y298">
        <f>VLOOKUP(A298, Sheet1!A297:F1297,6,FALSE)</f>
        <v>72574</v>
      </c>
    </row>
    <row r="299">
      <c r="A299">
        <v>298</v>
      </c>
      <c r="B299" t="s">
        <v>330</v>
      </c>
      <c r="C299">
        <v>54</v>
      </c>
      <c r="D299" t="s">
        <v>27</v>
      </c>
      <c r="E299" t="s">
        <v>38</v>
      </c>
      <c r="F299">
        <v>36206</v>
      </c>
      <c r="G299" s="2">
        <v>45043</v>
      </c>
      <c r="H299">
        <v>28200</v>
      </c>
      <c r="I299" t="s">
        <v>34</v>
      </c>
      <c r="J299">
        <v>51</v>
      </c>
      <c r="K299" t="str">
        <f t="shared" si="0"/>
        <v>Below</v>
      </c>
      <c r="L299" t="str">
        <f t="shared" si="1"/>
        <v>Excellent</v>
      </c>
      <c r="M299" t="b">
        <f t="shared" si="2"/>
        <v>0</v>
      </c>
      <c r="N299" t="b">
        <f t="shared" si="3"/>
        <v>0</v>
      </c>
      <c r="O299" t="b">
        <f>NOT(E299="MARKETING")</f>
        <v>1</v>
      </c>
      <c r="P299">
        <f t="shared" si="4"/>
        <v>6759557</v>
      </c>
      <c r="Q299">
        <f t="shared" si="5"/>
        <v>5319418</v>
      </c>
      <c r="R299">
        <f t="shared" si="6"/>
        <v>129</v>
      </c>
      <c r="S299">
        <f t="shared" si="7"/>
        <v>62</v>
      </c>
      <c r="T299">
        <f t="shared" si="8"/>
        <v>54579.947019867548</v>
      </c>
      <c r="U299">
        <f t="shared" si="9"/>
        <v>25652.528735632182</v>
      </c>
      <c r="V299">
        <f t="shared" si="10"/>
        <v>79673</v>
      </c>
      <c r="W299">
        <f t="shared" si="11"/>
        <v>31072</v>
      </c>
      <c r="X299">
        <f>VLOOKUP(A299, Sheet1!A298:F1298, 6, FALSE)</f>
        <v>36206</v>
      </c>
      <c r="Y299">
        <f>VLOOKUP(A299, Sheet1!A298:F1298,6,FALSE)</f>
        <v>36206</v>
      </c>
    </row>
    <row r="300">
      <c r="A300">
        <v>299</v>
      </c>
      <c r="B300" t="s">
        <v>331</v>
      </c>
      <c r="C300">
        <v>40</v>
      </c>
      <c r="D300" t="s">
        <v>31</v>
      </c>
      <c r="E300" t="s">
        <v>38</v>
      </c>
      <c r="F300">
        <v>51128</v>
      </c>
      <c r="G300" s="2">
        <v>42457</v>
      </c>
      <c r="H300">
        <v>13225</v>
      </c>
      <c r="I300" t="s">
        <v>29</v>
      </c>
      <c r="J300">
        <v>52</v>
      </c>
      <c r="K300" t="str">
        <f t="shared" si="0"/>
        <v>Above</v>
      </c>
      <c r="L300" t="str">
        <f t="shared" si="1"/>
        <v>Excellent</v>
      </c>
      <c r="M300" t="b">
        <f t="shared" si="2"/>
        <v>0</v>
      </c>
      <c r="N300" t="b">
        <f t="shared" si="3"/>
        <v>0</v>
      </c>
      <c r="O300" t="b">
        <f>NOT(E300="MARKETING")</f>
        <v>1</v>
      </c>
      <c r="P300">
        <f t="shared" si="4"/>
        <v>6759557</v>
      </c>
      <c r="Q300">
        <f t="shared" si="5"/>
        <v>5319418</v>
      </c>
      <c r="R300">
        <f t="shared" si="6"/>
        <v>129</v>
      </c>
      <c r="S300">
        <f t="shared" si="7"/>
        <v>61</v>
      </c>
      <c r="T300">
        <f t="shared" si="8"/>
        <v>54579.947019867548</v>
      </c>
      <c r="U300">
        <f t="shared" si="9"/>
        <v>25652.528735632182</v>
      </c>
      <c r="V300">
        <f t="shared" si="10"/>
        <v>79673</v>
      </c>
      <c r="W300">
        <f t="shared" si="11"/>
        <v>31072</v>
      </c>
      <c r="X300">
        <f>VLOOKUP(A300, Sheet1!A299:F1299, 6, FALSE)</f>
        <v>51128</v>
      </c>
      <c r="Y300">
        <f>VLOOKUP(A300, Sheet1!A299:F1299,6,FALSE)</f>
        <v>51128</v>
      </c>
    </row>
    <row r="301">
      <c r="A301">
        <v>300</v>
      </c>
      <c r="B301" t="s">
        <v>332</v>
      </c>
      <c r="C301">
        <v>28</v>
      </c>
      <c r="D301" t="s">
        <v>27</v>
      </c>
      <c r="E301" t="s">
        <v>38</v>
      </c>
      <c r="F301">
        <v>44858</v>
      </c>
      <c r="G301" s="2">
        <v>44844</v>
      </c>
      <c r="H301">
        <v>10930</v>
      </c>
      <c r="I301" t="s">
        <v>34</v>
      </c>
      <c r="J301">
        <v>53</v>
      </c>
      <c r="K301" t="str">
        <f t="shared" si="0"/>
        <v>Below</v>
      </c>
      <c r="L301" t="str">
        <f t="shared" si="1"/>
        <v>Excellent</v>
      </c>
      <c r="M301" t="b">
        <f t="shared" si="2"/>
        <v>0</v>
      </c>
      <c r="N301" t="b">
        <f t="shared" si="3"/>
        <v>0</v>
      </c>
      <c r="O301" t="b">
        <f>NOT(E301="MARKETING")</f>
        <v>1</v>
      </c>
      <c r="P301">
        <f t="shared" si="4"/>
        <v>6759557</v>
      </c>
      <c r="Q301">
        <f t="shared" si="5"/>
        <v>5319418</v>
      </c>
      <c r="R301">
        <f t="shared" si="6"/>
        <v>129</v>
      </c>
      <c r="S301">
        <f t="shared" si="7"/>
        <v>61</v>
      </c>
      <c r="T301">
        <f t="shared" si="8"/>
        <v>54579.947019867548</v>
      </c>
      <c r="U301">
        <f t="shared" si="9"/>
        <v>25797.034883720931</v>
      </c>
      <c r="V301">
        <f t="shared" si="10"/>
        <v>79673</v>
      </c>
      <c r="W301">
        <f t="shared" si="11"/>
        <v>31072</v>
      </c>
      <c r="X301">
        <f>VLOOKUP(A301, Sheet1!A300:F1300, 6, FALSE)</f>
        <v>44858</v>
      </c>
      <c r="Y301">
        <f>VLOOKUP(A301, Sheet1!A300:F1300,6,FALSE)</f>
        <v>44858</v>
      </c>
    </row>
    <row r="302">
      <c r="A302">
        <v>301</v>
      </c>
      <c r="B302" t="s">
        <v>333</v>
      </c>
      <c r="C302">
        <v>31</v>
      </c>
      <c r="D302" t="s">
        <v>31</v>
      </c>
      <c r="E302" t="s">
        <v>28</v>
      </c>
      <c r="F302">
        <v>37373</v>
      </c>
      <c r="G302" s="2">
        <v>43530</v>
      </c>
      <c r="H302">
        <v>32525</v>
      </c>
      <c r="I302" t="s">
        <v>44</v>
      </c>
      <c r="J302">
        <v>40</v>
      </c>
      <c r="K302" t="str">
        <f t="shared" si="0"/>
        <v>Below</v>
      </c>
      <c r="L302" t="str">
        <f t="shared" si="1"/>
        <v>Good</v>
      </c>
      <c r="M302" t="b">
        <f t="shared" si="2"/>
        <v>0</v>
      </c>
      <c r="N302" t="b">
        <f t="shared" si="3"/>
        <v>0</v>
      </c>
      <c r="O302" t="b">
        <f>NOT(E302="MARKETING")</f>
        <v>0</v>
      </c>
      <c r="P302">
        <f t="shared" si="4"/>
        <v>6759557</v>
      </c>
      <c r="Q302">
        <f t="shared" si="5"/>
        <v>5319418</v>
      </c>
      <c r="R302">
        <f t="shared" si="6"/>
        <v>129</v>
      </c>
      <c r="S302">
        <f t="shared" si="7"/>
        <v>60</v>
      </c>
      <c r="T302">
        <f t="shared" si="8"/>
        <v>54579.947019867548</v>
      </c>
      <c r="U302">
        <f t="shared" si="9"/>
        <v>25797.034883720931</v>
      </c>
      <c r="V302">
        <f t="shared" si="10"/>
        <v>79673</v>
      </c>
      <c r="W302">
        <f t="shared" si="11"/>
        <v>31072</v>
      </c>
      <c r="X302">
        <f>VLOOKUP(A302, Sheet1!A301:F1301, 6, FALSE)</f>
        <v>37373</v>
      </c>
      <c r="Y302">
        <f>VLOOKUP(A302, Sheet1!A301:F1301,6,FALSE)</f>
        <v>37373</v>
      </c>
    </row>
    <row r="303">
      <c r="A303">
        <v>302</v>
      </c>
      <c r="B303" t="s">
        <v>334</v>
      </c>
      <c r="C303">
        <v>37</v>
      </c>
      <c r="D303" t="s">
        <v>31</v>
      </c>
      <c r="E303" t="s">
        <v>7</v>
      </c>
      <c r="F303">
        <v>32158</v>
      </c>
      <c r="G303" s="2">
        <v>42910</v>
      </c>
      <c r="H303">
        <v>26219</v>
      </c>
      <c r="I303" t="s">
        <v>36</v>
      </c>
      <c r="J303">
        <v>43</v>
      </c>
      <c r="K303" t="str">
        <f t="shared" si="0"/>
        <v>Below</v>
      </c>
      <c r="L303" t="str">
        <f t="shared" si="1"/>
        <v>Good</v>
      </c>
      <c r="M303" t="b">
        <f t="shared" si="2"/>
        <v>0</v>
      </c>
      <c r="N303" t="b">
        <f t="shared" si="3"/>
        <v>0</v>
      </c>
      <c r="O303" t="b">
        <f>NOT(E303="MARKETING")</f>
        <v>1</v>
      </c>
      <c r="P303">
        <f t="shared" si="4"/>
        <v>6759557</v>
      </c>
      <c r="Q303">
        <f t="shared" si="5"/>
        <v>5319418</v>
      </c>
      <c r="R303">
        <f t="shared" si="6"/>
        <v>129</v>
      </c>
      <c r="S303">
        <f t="shared" si="7"/>
        <v>60</v>
      </c>
      <c r="T303">
        <f t="shared" si="8"/>
        <v>54694.660000000003</v>
      </c>
      <c r="U303">
        <f t="shared" si="9"/>
        <v>25797.034883720931</v>
      </c>
      <c r="V303">
        <f t="shared" si="10"/>
        <v>79673</v>
      </c>
      <c r="W303">
        <f t="shared" si="11"/>
        <v>31072</v>
      </c>
      <c r="X303">
        <f>VLOOKUP(A303, Sheet1!A302:F1302, 6, FALSE)</f>
        <v>32158</v>
      </c>
      <c r="Y303">
        <f>VLOOKUP(A303, Sheet1!A302:F1302,6,FALSE)</f>
        <v>32158</v>
      </c>
    </row>
    <row r="304">
      <c r="A304">
        <v>303</v>
      </c>
      <c r="B304" t="s">
        <v>335</v>
      </c>
      <c r="C304">
        <v>55</v>
      </c>
      <c r="D304" t="s">
        <v>27</v>
      </c>
      <c r="E304" t="s">
        <v>7</v>
      </c>
      <c r="F304">
        <v>49004</v>
      </c>
      <c r="G304" s="2">
        <v>43673</v>
      </c>
      <c r="H304">
        <v>19203</v>
      </c>
      <c r="I304" t="s">
        <v>36</v>
      </c>
      <c r="J304">
        <v>22</v>
      </c>
      <c r="K304" t="str">
        <f t="shared" si="0"/>
        <v>Below</v>
      </c>
      <c r="L304" t="str">
        <f t="shared" si="1"/>
        <v>Pooe</v>
      </c>
      <c r="M304" t="b">
        <f t="shared" si="2"/>
        <v>0</v>
      </c>
      <c r="N304" t="b">
        <f t="shared" si="3"/>
        <v>0</v>
      </c>
      <c r="O304" t="b">
        <f>NOT(E304="MARKETING")</f>
        <v>1</v>
      </c>
      <c r="P304">
        <f t="shared" si="4"/>
        <v>6727399</v>
      </c>
      <c r="Q304">
        <f t="shared" si="5"/>
        <v>5319418</v>
      </c>
      <c r="R304">
        <f t="shared" si="6"/>
        <v>129</v>
      </c>
      <c r="S304">
        <f t="shared" si="7"/>
        <v>60</v>
      </c>
      <c r="T304">
        <f t="shared" si="8"/>
        <v>54694.660000000003</v>
      </c>
      <c r="U304">
        <f t="shared" si="9"/>
        <v>25797.034883720931</v>
      </c>
      <c r="V304">
        <f t="shared" si="10"/>
        <v>79673</v>
      </c>
      <c r="W304">
        <f t="shared" si="11"/>
        <v>31072</v>
      </c>
      <c r="X304">
        <f>VLOOKUP(A304, Sheet1!A303:F1303, 6, FALSE)</f>
        <v>49004</v>
      </c>
      <c r="Y304">
        <f>VLOOKUP(A304, Sheet1!A303:F1303,6,FALSE)</f>
        <v>49004</v>
      </c>
    </row>
    <row r="305">
      <c r="A305">
        <v>304</v>
      </c>
      <c r="B305" t="s">
        <v>336</v>
      </c>
      <c r="C305">
        <v>31</v>
      </c>
      <c r="D305" t="s">
        <v>31</v>
      </c>
      <c r="E305" t="s">
        <v>32</v>
      </c>
      <c r="F305">
        <v>68968</v>
      </c>
      <c r="G305" s="2">
        <v>42844</v>
      </c>
      <c r="H305">
        <v>32574</v>
      </c>
      <c r="I305" t="s">
        <v>36</v>
      </c>
      <c r="J305">
        <v>22</v>
      </c>
      <c r="K305" t="str">
        <f t="shared" si="0"/>
        <v>Above</v>
      </c>
      <c r="L305" t="str">
        <f t="shared" si="1"/>
        <v>Pooe</v>
      </c>
      <c r="M305" t="b">
        <f t="shared" si="2"/>
        <v>0</v>
      </c>
      <c r="N305" t="b">
        <f t="shared" si="3"/>
        <v>1</v>
      </c>
      <c r="O305" t="b">
        <f>NOT(E305="MARKETING")</f>
        <v>1</v>
      </c>
      <c r="P305">
        <f t="shared" si="4"/>
        <v>6678395</v>
      </c>
      <c r="Q305">
        <f t="shared" si="5"/>
        <v>5319418</v>
      </c>
      <c r="R305">
        <f t="shared" si="6"/>
        <v>129</v>
      </c>
      <c r="S305">
        <f t="shared" si="7"/>
        <v>60</v>
      </c>
      <c r="T305">
        <f t="shared" si="8"/>
        <v>54694.660000000003</v>
      </c>
      <c r="U305">
        <f t="shared" si="9"/>
        <v>25797.034883720931</v>
      </c>
      <c r="V305">
        <f t="shared" si="10"/>
        <v>79673</v>
      </c>
      <c r="W305">
        <f t="shared" si="11"/>
        <v>31072</v>
      </c>
      <c r="X305">
        <f>VLOOKUP(A305, Sheet1!A304:F1304, 6, FALSE)</f>
        <v>68968</v>
      </c>
      <c r="Y305">
        <f>VLOOKUP(A305, Sheet1!A304:F1304,6,FALSE)</f>
        <v>68968</v>
      </c>
    </row>
    <row r="306">
      <c r="A306">
        <v>305</v>
      </c>
      <c r="B306" t="s">
        <v>337</v>
      </c>
      <c r="C306">
        <v>28</v>
      </c>
      <c r="D306" t="s">
        <v>27</v>
      </c>
      <c r="E306" t="s">
        <v>32</v>
      </c>
      <c r="F306">
        <v>38958</v>
      </c>
      <c r="G306" s="2">
        <v>42690</v>
      </c>
      <c r="H306">
        <v>39933</v>
      </c>
      <c r="I306" t="s">
        <v>29</v>
      </c>
      <c r="J306">
        <v>58</v>
      </c>
      <c r="K306" t="str">
        <f t="shared" si="0"/>
        <v>Below</v>
      </c>
      <c r="L306" t="str">
        <f t="shared" si="1"/>
        <v>Excellent</v>
      </c>
      <c r="M306" t="b">
        <f t="shared" si="2"/>
        <v>1</v>
      </c>
      <c r="N306" t="b">
        <f t="shared" si="3"/>
        <v>0</v>
      </c>
      <c r="O306" t="b">
        <f>NOT(E306="MARKETING")</f>
        <v>1</v>
      </c>
      <c r="P306">
        <f t="shared" si="4"/>
        <v>6678395</v>
      </c>
      <c r="Q306">
        <f t="shared" si="5"/>
        <v>5319418</v>
      </c>
      <c r="R306">
        <f t="shared" si="6"/>
        <v>128</v>
      </c>
      <c r="S306">
        <f t="shared" si="7"/>
        <v>60</v>
      </c>
      <c r="T306">
        <f t="shared" si="8"/>
        <v>54694.660000000003</v>
      </c>
      <c r="U306">
        <f t="shared" si="9"/>
        <v>25797.034883720931</v>
      </c>
      <c r="V306">
        <f t="shared" si="10"/>
        <v>79673</v>
      </c>
      <c r="W306">
        <f t="shared" si="11"/>
        <v>31072</v>
      </c>
      <c r="X306">
        <f>VLOOKUP(A306, Sheet1!A305:F1305, 6, FALSE)</f>
        <v>38958</v>
      </c>
      <c r="Y306">
        <f>VLOOKUP(A306, Sheet1!A305:F1305,6,FALSE)</f>
        <v>38958</v>
      </c>
    </row>
    <row r="307">
      <c r="A307">
        <v>306</v>
      </c>
      <c r="B307" t="s">
        <v>338</v>
      </c>
      <c r="C307">
        <v>37</v>
      </c>
      <c r="D307" t="s">
        <v>31</v>
      </c>
      <c r="E307" t="s">
        <v>28</v>
      </c>
      <c r="F307">
        <v>42312</v>
      </c>
      <c r="G307" s="2">
        <v>43440</v>
      </c>
      <c r="H307">
        <v>17817</v>
      </c>
      <c r="I307" t="s">
        <v>36</v>
      </c>
      <c r="J307">
        <v>43</v>
      </c>
      <c r="K307" t="str">
        <f t="shared" si="0"/>
        <v>Below</v>
      </c>
      <c r="L307" t="str">
        <f t="shared" si="1"/>
        <v>Good</v>
      </c>
      <c r="M307" t="b">
        <f t="shared" si="2"/>
        <v>0</v>
      </c>
      <c r="N307" t="b">
        <f t="shared" si="3"/>
        <v>0</v>
      </c>
      <c r="O307" t="b">
        <f>NOT(E307="MARKETING")</f>
        <v>0</v>
      </c>
      <c r="P307">
        <f t="shared" si="4"/>
        <v>6678395</v>
      </c>
      <c r="Q307">
        <f t="shared" si="5"/>
        <v>5319418</v>
      </c>
      <c r="R307">
        <f t="shared" si="6"/>
        <v>127</v>
      </c>
      <c r="S307">
        <f t="shared" si="7"/>
        <v>60</v>
      </c>
      <c r="T307">
        <f t="shared" si="8"/>
        <v>54694.660000000003</v>
      </c>
      <c r="U307">
        <f t="shared" si="9"/>
        <v>25630.729411764707</v>
      </c>
      <c r="V307">
        <f t="shared" si="10"/>
        <v>79673</v>
      </c>
      <c r="W307">
        <f t="shared" si="11"/>
        <v>31072</v>
      </c>
      <c r="X307">
        <f>VLOOKUP(A307, Sheet1!A306:F1306, 6, FALSE)</f>
        <v>42312</v>
      </c>
      <c r="Y307">
        <f>VLOOKUP(A307, Sheet1!A306:F1306,6,FALSE)</f>
        <v>42312</v>
      </c>
    </row>
    <row r="308">
      <c r="A308">
        <v>307</v>
      </c>
      <c r="B308" t="s">
        <v>339</v>
      </c>
      <c r="C308">
        <v>43</v>
      </c>
      <c r="D308" t="s">
        <v>31</v>
      </c>
      <c r="E308" t="s">
        <v>32</v>
      </c>
      <c r="F308">
        <v>75537</v>
      </c>
      <c r="G308" s="2">
        <v>45120</v>
      </c>
      <c r="H308">
        <v>23441</v>
      </c>
      <c r="I308" t="s">
        <v>36</v>
      </c>
      <c r="J308">
        <v>54</v>
      </c>
      <c r="K308" t="str">
        <f t="shared" si="0"/>
        <v>Above</v>
      </c>
      <c r="L308" t="str">
        <f t="shared" si="1"/>
        <v>Excellent</v>
      </c>
      <c r="M308" t="b">
        <f t="shared" si="2"/>
        <v>0</v>
      </c>
      <c r="N308" t="b">
        <f t="shared" si="3"/>
        <v>1</v>
      </c>
      <c r="O308" t="b">
        <f>NOT(E308="MARKETING")</f>
        <v>1</v>
      </c>
      <c r="P308">
        <f t="shared" si="4"/>
        <v>6678395</v>
      </c>
      <c r="Q308">
        <f t="shared" si="5"/>
        <v>5319418</v>
      </c>
      <c r="R308">
        <f t="shared" si="6"/>
        <v>127</v>
      </c>
      <c r="S308">
        <f t="shared" si="7"/>
        <v>60</v>
      </c>
      <c r="T308">
        <f t="shared" si="8"/>
        <v>54777.765100671138</v>
      </c>
      <c r="U308">
        <f t="shared" si="9"/>
        <v>25630.729411764707</v>
      </c>
      <c r="V308">
        <f t="shared" si="10"/>
        <v>79673</v>
      </c>
      <c r="W308">
        <f t="shared" si="11"/>
        <v>31072</v>
      </c>
      <c r="X308">
        <f>VLOOKUP(A308, Sheet1!A307:F1307, 6, FALSE)</f>
        <v>75537</v>
      </c>
      <c r="Y308">
        <f>VLOOKUP(A308, Sheet1!A307:F1307,6,FALSE)</f>
        <v>75537</v>
      </c>
    </row>
    <row r="309">
      <c r="A309">
        <v>308</v>
      </c>
      <c r="B309" t="s">
        <v>340</v>
      </c>
      <c r="C309">
        <v>59</v>
      </c>
      <c r="D309" t="s">
        <v>27</v>
      </c>
      <c r="E309" t="s">
        <v>43</v>
      </c>
      <c r="F309">
        <v>44763</v>
      </c>
      <c r="G309" s="2">
        <v>43798</v>
      </c>
      <c r="H309">
        <v>29052</v>
      </c>
      <c r="I309" t="s">
        <v>36</v>
      </c>
      <c r="J309">
        <v>31</v>
      </c>
      <c r="K309" t="str">
        <f t="shared" si="0"/>
        <v>Below</v>
      </c>
      <c r="L309" t="str">
        <f t="shared" si="1"/>
        <v>Average</v>
      </c>
      <c r="M309" t="b">
        <f t="shared" si="2"/>
        <v>0</v>
      </c>
      <c r="N309" t="b">
        <f t="shared" si="3"/>
        <v>1</v>
      </c>
      <c r="O309" t="b">
        <f>NOT(E309="MARKETING")</f>
        <v>1</v>
      </c>
      <c r="P309">
        <f t="shared" si="4"/>
        <v>6678395</v>
      </c>
      <c r="Q309">
        <f t="shared" si="5"/>
        <v>5319418</v>
      </c>
      <c r="R309">
        <f t="shared" si="6"/>
        <v>126</v>
      </c>
      <c r="S309">
        <f t="shared" si="7"/>
        <v>60</v>
      </c>
      <c r="T309">
        <f t="shared" si="8"/>
        <v>54777.765100671138</v>
      </c>
      <c r="U309">
        <f t="shared" si="9"/>
        <v>25630.729411764707</v>
      </c>
      <c r="V309">
        <f t="shared" si="10"/>
        <v>79673</v>
      </c>
      <c r="W309">
        <f t="shared" si="11"/>
        <v>31072</v>
      </c>
      <c r="X309">
        <f>VLOOKUP(A309, Sheet1!A308:F1308, 6, FALSE)</f>
        <v>44763</v>
      </c>
      <c r="Y309">
        <f>VLOOKUP(A309, Sheet1!A308:F1308,6,FALSE)</f>
        <v>44763</v>
      </c>
    </row>
    <row r="310">
      <c r="A310">
        <v>309</v>
      </c>
      <c r="B310" t="s">
        <v>341</v>
      </c>
      <c r="C310">
        <v>50</v>
      </c>
      <c r="D310" t="s">
        <v>27</v>
      </c>
      <c r="E310" t="s">
        <v>43</v>
      </c>
      <c r="F310">
        <v>76157</v>
      </c>
      <c r="G310" s="2">
        <v>45306</v>
      </c>
      <c r="H310">
        <v>25725</v>
      </c>
      <c r="I310" t="s">
        <v>44</v>
      </c>
      <c r="J310">
        <v>51</v>
      </c>
      <c r="K310" t="str">
        <f t="shared" si="0"/>
        <v>Above</v>
      </c>
      <c r="L310" t="str">
        <f t="shared" si="1"/>
        <v>Excellent</v>
      </c>
      <c r="M310" t="b">
        <f t="shared" si="2"/>
        <v>0</v>
      </c>
      <c r="N310" t="b">
        <f t="shared" si="3"/>
        <v>1</v>
      </c>
      <c r="O310" t="b">
        <f>NOT(E310="MARKETING")</f>
        <v>1</v>
      </c>
      <c r="P310">
        <f t="shared" si="4"/>
        <v>6678395</v>
      </c>
      <c r="Q310">
        <f t="shared" si="5"/>
        <v>5319418</v>
      </c>
      <c r="R310">
        <f t="shared" si="6"/>
        <v>126</v>
      </c>
      <c r="S310">
        <f t="shared" si="7"/>
        <v>60</v>
      </c>
      <c r="T310">
        <f t="shared" si="8"/>
        <v>54777.765100671138</v>
      </c>
      <c r="U310">
        <f t="shared" si="9"/>
        <v>25630.729411764707</v>
      </c>
      <c r="V310">
        <f t="shared" si="10"/>
        <v>79673</v>
      </c>
      <c r="W310">
        <f t="shared" si="11"/>
        <v>31072</v>
      </c>
      <c r="X310">
        <f>VLOOKUP(A310, Sheet1!A309:F1309, 6, FALSE)</f>
        <v>76157</v>
      </c>
      <c r="Y310">
        <f>VLOOKUP(A310, Sheet1!A309:F1309,6,FALSE)</f>
        <v>76157</v>
      </c>
    </row>
    <row r="311">
      <c r="A311">
        <v>310</v>
      </c>
      <c r="B311" t="s">
        <v>342</v>
      </c>
      <c r="C311">
        <v>23</v>
      </c>
      <c r="D311" t="s">
        <v>27</v>
      </c>
      <c r="E311" t="s">
        <v>7</v>
      </c>
      <c r="F311">
        <v>31895</v>
      </c>
      <c r="G311" s="2">
        <v>41963</v>
      </c>
      <c r="H311">
        <v>22803</v>
      </c>
      <c r="I311" t="s">
        <v>34</v>
      </c>
      <c r="J311">
        <v>55</v>
      </c>
      <c r="K311" t="str">
        <f t="shared" si="0"/>
        <v>Below</v>
      </c>
      <c r="L311" t="str">
        <f t="shared" si="1"/>
        <v>Excellent</v>
      </c>
      <c r="M311" t="b">
        <f t="shared" si="2"/>
        <v>0</v>
      </c>
      <c r="N311" t="b">
        <f t="shared" si="3"/>
        <v>0</v>
      </c>
      <c r="O311" t="b">
        <f>NOT(E311="MARKETING")</f>
        <v>1</v>
      </c>
      <c r="P311">
        <f t="shared" si="4"/>
        <v>6678395</v>
      </c>
      <c r="Q311">
        <f t="shared" si="5"/>
        <v>5243261</v>
      </c>
      <c r="R311">
        <f t="shared" si="6"/>
        <v>126</v>
      </c>
      <c r="S311">
        <f t="shared" si="7"/>
        <v>60</v>
      </c>
      <c r="T311">
        <f t="shared" si="8"/>
        <v>54777.765100671138</v>
      </c>
      <c r="U311">
        <f t="shared" si="9"/>
        <v>25630.729411764707</v>
      </c>
      <c r="V311">
        <f t="shared" si="10"/>
        <v>79673</v>
      </c>
      <c r="W311">
        <f t="shared" si="11"/>
        <v>31072</v>
      </c>
      <c r="X311">
        <f>VLOOKUP(A311, Sheet1!A310:F1310, 6, FALSE)</f>
        <v>31895</v>
      </c>
      <c r="Y311">
        <f>VLOOKUP(A311, Sheet1!A310:F1310,6,FALSE)</f>
        <v>31895</v>
      </c>
    </row>
    <row r="312">
      <c r="A312">
        <v>311</v>
      </c>
      <c r="B312" t="s">
        <v>343</v>
      </c>
      <c r="C312">
        <v>38</v>
      </c>
      <c r="D312" t="s">
        <v>31</v>
      </c>
      <c r="E312" t="s">
        <v>28</v>
      </c>
      <c r="F312">
        <v>44685</v>
      </c>
      <c r="G312" s="2">
        <v>41908</v>
      </c>
      <c r="H312">
        <v>30946</v>
      </c>
      <c r="I312" t="s">
        <v>44</v>
      </c>
      <c r="J312">
        <v>60</v>
      </c>
      <c r="K312" t="str">
        <f t="shared" si="0"/>
        <v>Below</v>
      </c>
      <c r="L312" t="str">
        <f t="shared" si="1"/>
        <v>Excellent</v>
      </c>
      <c r="M312" t="b">
        <f t="shared" si="2"/>
        <v>0</v>
      </c>
      <c r="N312" t="b">
        <f t="shared" si="3"/>
        <v>0</v>
      </c>
      <c r="O312" t="b">
        <f>NOT(E312="MARKETING")</f>
        <v>0</v>
      </c>
      <c r="P312">
        <f t="shared" si="4"/>
        <v>6646500</v>
      </c>
      <c r="Q312">
        <f t="shared" si="5"/>
        <v>5243261</v>
      </c>
      <c r="R312">
        <f t="shared" si="6"/>
        <v>126</v>
      </c>
      <c r="S312">
        <f t="shared" si="7"/>
        <v>60</v>
      </c>
      <c r="T312">
        <f t="shared" si="8"/>
        <v>54777.765100671138</v>
      </c>
      <c r="U312">
        <f t="shared" si="9"/>
        <v>25630.729411764707</v>
      </c>
      <c r="V312">
        <f t="shared" si="10"/>
        <v>79673</v>
      </c>
      <c r="W312">
        <f t="shared" si="11"/>
        <v>31072</v>
      </c>
      <c r="X312">
        <f>VLOOKUP(A312, Sheet1!A311:F1311, 6, FALSE)</f>
        <v>44685</v>
      </c>
      <c r="Y312">
        <f>VLOOKUP(A312, Sheet1!A311:F1311,6,FALSE)</f>
        <v>44685</v>
      </c>
    </row>
    <row r="313">
      <c r="A313">
        <v>312</v>
      </c>
      <c r="B313" t="s">
        <v>344</v>
      </c>
      <c r="C313">
        <v>24</v>
      </c>
      <c r="D313" t="s">
        <v>31</v>
      </c>
      <c r="E313" t="s">
        <v>28</v>
      </c>
      <c r="F313">
        <v>46552</v>
      </c>
      <c r="G313" s="2">
        <v>45432</v>
      </c>
      <c r="H313">
        <v>23815</v>
      </c>
      <c r="I313" t="s">
        <v>29</v>
      </c>
      <c r="J313">
        <v>48</v>
      </c>
      <c r="K313" t="str">
        <f t="shared" si="0"/>
        <v>Below</v>
      </c>
      <c r="L313" t="str">
        <f t="shared" si="1"/>
        <v>Good</v>
      </c>
      <c r="M313" t="b">
        <f t="shared" si="2"/>
        <v>0</v>
      </c>
      <c r="N313" t="b">
        <f t="shared" si="3"/>
        <v>0</v>
      </c>
      <c r="O313" t="b">
        <f>NOT(E313="MARKETING")</f>
        <v>0</v>
      </c>
      <c r="P313">
        <f t="shared" si="4"/>
        <v>6646500</v>
      </c>
      <c r="Q313">
        <f t="shared" si="5"/>
        <v>5243261</v>
      </c>
      <c r="R313">
        <f t="shared" si="6"/>
        <v>126</v>
      </c>
      <c r="S313">
        <f t="shared" si="7"/>
        <v>60</v>
      </c>
      <c r="T313">
        <f t="shared" si="8"/>
        <v>54845.95945945946</v>
      </c>
      <c r="U313">
        <f t="shared" si="9"/>
        <v>25630.729411764707</v>
      </c>
      <c r="V313">
        <f t="shared" si="10"/>
        <v>79673</v>
      </c>
      <c r="W313">
        <f t="shared" si="11"/>
        <v>31072</v>
      </c>
      <c r="X313">
        <f>VLOOKUP(A313, Sheet1!A312:F1312, 6, FALSE)</f>
        <v>46552</v>
      </c>
      <c r="Y313">
        <f>VLOOKUP(A313, Sheet1!A312:F1312,6,FALSE)</f>
        <v>46552</v>
      </c>
    </row>
    <row r="314">
      <c r="A314">
        <v>313</v>
      </c>
      <c r="B314" t="s">
        <v>345</v>
      </c>
      <c r="C314">
        <v>56</v>
      </c>
      <c r="D314" t="s">
        <v>27</v>
      </c>
      <c r="E314" t="s">
        <v>32</v>
      </c>
      <c r="F314">
        <v>62601</v>
      </c>
      <c r="G314" s="2">
        <v>45028</v>
      </c>
      <c r="H314">
        <v>21354</v>
      </c>
      <c r="I314" t="s">
        <v>34</v>
      </c>
      <c r="J314">
        <v>40</v>
      </c>
      <c r="K314" t="str">
        <f t="shared" si="0"/>
        <v>Above</v>
      </c>
      <c r="L314" t="str">
        <f t="shared" si="1"/>
        <v>Good</v>
      </c>
      <c r="M314" t="b">
        <f t="shared" si="2"/>
        <v>0</v>
      </c>
      <c r="N314" t="b">
        <f t="shared" si="3"/>
        <v>1</v>
      </c>
      <c r="O314" t="b">
        <f>NOT(E314="MARKETING")</f>
        <v>1</v>
      </c>
      <c r="P314">
        <f t="shared" si="4"/>
        <v>6646500</v>
      </c>
      <c r="Q314">
        <f t="shared" si="5"/>
        <v>5243261</v>
      </c>
      <c r="R314">
        <f t="shared" si="6"/>
        <v>126</v>
      </c>
      <c r="S314">
        <f t="shared" si="7"/>
        <v>60</v>
      </c>
      <c r="T314">
        <f t="shared" si="8"/>
        <v>54902.380952380954</v>
      </c>
      <c r="U314">
        <f t="shared" si="9"/>
        <v>25652.345238095237</v>
      </c>
      <c r="V314">
        <f t="shared" si="10"/>
        <v>79673</v>
      </c>
      <c r="W314">
        <f t="shared" si="11"/>
        <v>31072</v>
      </c>
      <c r="X314">
        <f>VLOOKUP(A314, Sheet1!A313:F1313, 6, FALSE)</f>
        <v>62601</v>
      </c>
      <c r="Y314">
        <f>VLOOKUP(A314, Sheet1!A313:F1313,6,FALSE)</f>
        <v>62601</v>
      </c>
    </row>
    <row r="315">
      <c r="A315">
        <v>314</v>
      </c>
      <c r="B315" t="s">
        <v>346</v>
      </c>
      <c r="C315">
        <v>38</v>
      </c>
      <c r="D315" t="s">
        <v>27</v>
      </c>
      <c r="E315" t="s">
        <v>38</v>
      </c>
      <c r="F315">
        <v>70327</v>
      </c>
      <c r="G315" s="2">
        <v>44723</v>
      </c>
      <c r="H315">
        <v>38076</v>
      </c>
      <c r="I315" t="s">
        <v>36</v>
      </c>
      <c r="J315">
        <v>34</v>
      </c>
      <c r="K315" t="str">
        <f t="shared" si="0"/>
        <v>Above</v>
      </c>
      <c r="L315" t="str">
        <f t="shared" si="1"/>
        <v>Average</v>
      </c>
      <c r="M315" t="b">
        <f t="shared" si="2"/>
        <v>0</v>
      </c>
      <c r="N315" t="b">
        <f t="shared" si="3"/>
        <v>1</v>
      </c>
      <c r="O315" t="b">
        <f>NOT(E315="MARKETING")</f>
        <v>1</v>
      </c>
      <c r="P315">
        <f t="shared" si="4"/>
        <v>6646500</v>
      </c>
      <c r="Q315">
        <f t="shared" si="5"/>
        <v>5243261</v>
      </c>
      <c r="R315">
        <f t="shared" si="6"/>
        <v>125</v>
      </c>
      <c r="S315">
        <f t="shared" si="7"/>
        <v>60</v>
      </c>
      <c r="T315">
        <f t="shared" si="8"/>
        <v>54902.380952380954</v>
      </c>
      <c r="U315">
        <f t="shared" si="9"/>
        <v>25652.345238095237</v>
      </c>
      <c r="V315">
        <f t="shared" si="10"/>
        <v>79673</v>
      </c>
      <c r="W315">
        <f t="shared" si="11"/>
        <v>31072</v>
      </c>
      <c r="X315">
        <f>VLOOKUP(A315, Sheet1!A314:F1314, 6, FALSE)</f>
        <v>70327</v>
      </c>
      <c r="Y315">
        <f>VLOOKUP(A315, Sheet1!A314:F1314,6,FALSE)</f>
        <v>70327</v>
      </c>
    </row>
    <row r="316">
      <c r="A316">
        <v>315</v>
      </c>
      <c r="B316" t="s">
        <v>347</v>
      </c>
      <c r="C316">
        <v>27</v>
      </c>
      <c r="D316" t="s">
        <v>27</v>
      </c>
      <c r="E316" t="s">
        <v>28</v>
      </c>
      <c r="F316">
        <v>73068</v>
      </c>
      <c r="G316" s="2">
        <v>44900</v>
      </c>
      <c r="H316">
        <v>33625</v>
      </c>
      <c r="I316" t="s">
        <v>34</v>
      </c>
      <c r="J316">
        <v>31</v>
      </c>
      <c r="K316" t="str">
        <f t="shared" si="0"/>
        <v>Above</v>
      </c>
      <c r="L316" t="str">
        <f t="shared" si="1"/>
        <v>Average</v>
      </c>
      <c r="M316" t="b">
        <f t="shared" si="2"/>
        <v>0</v>
      </c>
      <c r="N316" t="b">
        <f t="shared" si="3"/>
        <v>1</v>
      </c>
      <c r="O316" t="b">
        <f>NOT(E316="MARKETING")</f>
        <v>0</v>
      </c>
      <c r="P316">
        <f t="shared" si="4"/>
        <v>6646500</v>
      </c>
      <c r="Q316">
        <f t="shared" si="5"/>
        <v>5243261</v>
      </c>
      <c r="R316">
        <f t="shared" si="6"/>
        <v>125</v>
      </c>
      <c r="S316">
        <f t="shared" si="7"/>
        <v>59</v>
      </c>
      <c r="T316">
        <f t="shared" si="8"/>
        <v>54902.380952380954</v>
      </c>
      <c r="U316">
        <f t="shared" si="9"/>
        <v>25652.345238095237</v>
      </c>
      <c r="V316">
        <f t="shared" si="10"/>
        <v>79673</v>
      </c>
      <c r="W316">
        <f t="shared" si="11"/>
        <v>31072</v>
      </c>
      <c r="X316">
        <f>VLOOKUP(A316, Sheet1!A315:F1315, 6, FALSE)</f>
        <v>73068</v>
      </c>
      <c r="Y316">
        <f>VLOOKUP(A316, Sheet1!A315:F1315,6,FALSE)</f>
        <v>73068</v>
      </c>
    </row>
    <row r="317">
      <c r="A317">
        <v>316</v>
      </c>
      <c r="B317" t="s">
        <v>348</v>
      </c>
      <c r="C317">
        <v>49</v>
      </c>
      <c r="D317" t="s">
        <v>31</v>
      </c>
      <c r="E317" t="s">
        <v>43</v>
      </c>
      <c r="F317">
        <v>62646</v>
      </c>
      <c r="G317" s="2">
        <v>42812</v>
      </c>
      <c r="H317">
        <v>16150</v>
      </c>
      <c r="I317" t="s">
        <v>34</v>
      </c>
      <c r="J317">
        <v>55</v>
      </c>
      <c r="K317" t="str">
        <f t="shared" si="0"/>
        <v>Above</v>
      </c>
      <c r="L317" t="str">
        <f t="shared" si="1"/>
        <v>Excellent</v>
      </c>
      <c r="M317" t="b">
        <f t="shared" si="2"/>
        <v>0</v>
      </c>
      <c r="N317" t="b">
        <f t="shared" si="3"/>
        <v>1</v>
      </c>
      <c r="O317" t="b">
        <f>NOT(E317="MARKETING")</f>
        <v>1</v>
      </c>
      <c r="P317">
        <f t="shared" si="4"/>
        <v>6646500</v>
      </c>
      <c r="Q317">
        <f t="shared" si="5"/>
        <v>5243261</v>
      </c>
      <c r="R317">
        <f t="shared" si="6"/>
        <v>125</v>
      </c>
      <c r="S317">
        <f t="shared" si="7"/>
        <v>59</v>
      </c>
      <c r="T317">
        <f t="shared" si="8"/>
        <v>54777.95890410959</v>
      </c>
      <c r="U317">
        <f t="shared" si="9"/>
        <v>25652.345238095237</v>
      </c>
      <c r="V317">
        <f t="shared" si="10"/>
        <v>79673</v>
      </c>
      <c r="W317">
        <f t="shared" si="11"/>
        <v>31072</v>
      </c>
      <c r="X317">
        <f>VLOOKUP(A317, Sheet1!A316:F1316, 6, FALSE)</f>
        <v>62646</v>
      </c>
      <c r="Y317">
        <f>VLOOKUP(A317, Sheet1!A316:F1316,6,FALSE)</f>
        <v>62646</v>
      </c>
    </row>
    <row r="318">
      <c r="A318">
        <v>317</v>
      </c>
      <c r="B318" t="s">
        <v>349</v>
      </c>
      <c r="C318">
        <v>39</v>
      </c>
      <c r="D318" t="s">
        <v>31</v>
      </c>
      <c r="E318" t="s">
        <v>38</v>
      </c>
      <c r="F318">
        <v>79532</v>
      </c>
      <c r="G318" s="2">
        <v>42711</v>
      </c>
      <c r="H318">
        <v>31870</v>
      </c>
      <c r="I318" t="s">
        <v>44</v>
      </c>
      <c r="J318">
        <v>30</v>
      </c>
      <c r="K318" t="str">
        <f t="shared" si="0"/>
        <v>Above</v>
      </c>
      <c r="L318" t="str">
        <f t="shared" si="1"/>
        <v>Average</v>
      </c>
      <c r="M318" t="b">
        <f t="shared" si="2"/>
        <v>0</v>
      </c>
      <c r="N318" t="b">
        <f t="shared" si="3"/>
        <v>1</v>
      </c>
      <c r="O318" t="b">
        <f>NOT(E318="MARKETING")</f>
        <v>1</v>
      </c>
      <c r="P318">
        <f t="shared" si="4"/>
        <v>6646500</v>
      </c>
      <c r="Q318">
        <f t="shared" si="5"/>
        <v>5180615</v>
      </c>
      <c r="R318">
        <f t="shared" si="6"/>
        <v>125</v>
      </c>
      <c r="S318">
        <f t="shared" si="7"/>
        <v>59</v>
      </c>
      <c r="T318">
        <f t="shared" si="8"/>
        <v>54777.95890410959</v>
      </c>
      <c r="U318">
        <f t="shared" si="9"/>
        <v>25652.345238095237</v>
      </c>
      <c r="V318">
        <f t="shared" si="10"/>
        <v>79673</v>
      </c>
      <c r="W318">
        <f t="shared" si="11"/>
        <v>31072</v>
      </c>
      <c r="X318">
        <f>VLOOKUP(A318, Sheet1!A317:F1317, 6, FALSE)</f>
        <v>79532</v>
      </c>
      <c r="Y318">
        <f>VLOOKUP(A318, Sheet1!A317:F1317,6,FALSE)</f>
        <v>79532</v>
      </c>
    </row>
    <row r="319">
      <c r="A319">
        <v>318</v>
      </c>
      <c r="B319" t="s">
        <v>350</v>
      </c>
      <c r="C319">
        <v>49</v>
      </c>
      <c r="D319" t="s">
        <v>31</v>
      </c>
      <c r="E319" t="s">
        <v>28</v>
      </c>
      <c r="F319">
        <v>65119</v>
      </c>
      <c r="G319" s="2">
        <v>43215</v>
      </c>
      <c r="H319">
        <v>38035</v>
      </c>
      <c r="I319" t="s">
        <v>36</v>
      </c>
      <c r="J319">
        <v>51</v>
      </c>
      <c r="K319" t="str">
        <f t="shared" si="0"/>
        <v>Above</v>
      </c>
      <c r="L319" t="str">
        <f t="shared" si="1"/>
        <v>Excellent</v>
      </c>
      <c r="M319" t="b">
        <f t="shared" si="2"/>
        <v>0</v>
      </c>
      <c r="N319" t="b">
        <f t="shared" si="3"/>
        <v>1</v>
      </c>
      <c r="O319" t="b">
        <f>NOT(E319="MARKETING")</f>
        <v>0</v>
      </c>
      <c r="P319">
        <f t="shared" si="4"/>
        <v>6646500</v>
      </c>
      <c r="Q319">
        <f t="shared" si="5"/>
        <v>5180615</v>
      </c>
      <c r="R319">
        <f t="shared" si="6"/>
        <v>125</v>
      </c>
      <c r="S319">
        <f t="shared" si="7"/>
        <v>59</v>
      </c>
      <c r="T319">
        <f t="shared" si="8"/>
        <v>54777.95890410959</v>
      </c>
      <c r="U319">
        <f t="shared" si="9"/>
        <v>25652.345238095237</v>
      </c>
      <c r="V319">
        <f t="shared" si="10"/>
        <v>79673</v>
      </c>
      <c r="W319">
        <f t="shared" si="11"/>
        <v>31072</v>
      </c>
      <c r="X319">
        <f>VLOOKUP(A319, Sheet1!A318:F1318, 6, FALSE)</f>
        <v>65119</v>
      </c>
      <c r="Y319">
        <f>VLOOKUP(A319, Sheet1!A318:F1318,6,FALSE)</f>
        <v>65119</v>
      </c>
    </row>
    <row r="320">
      <c r="A320">
        <v>319</v>
      </c>
      <c r="B320" t="s">
        <v>351</v>
      </c>
      <c r="C320">
        <v>50</v>
      </c>
      <c r="D320" t="s">
        <v>31</v>
      </c>
      <c r="E320" t="s">
        <v>32</v>
      </c>
      <c r="F320">
        <v>52596</v>
      </c>
      <c r="G320" s="2">
        <v>42996</v>
      </c>
      <c r="H320">
        <v>17021</v>
      </c>
      <c r="I320" t="s">
        <v>44</v>
      </c>
      <c r="J320">
        <v>29</v>
      </c>
      <c r="K320" t="str">
        <f t="shared" si="0"/>
        <v>Above</v>
      </c>
      <c r="L320" t="str">
        <f t="shared" si="1"/>
        <v>Pooe</v>
      </c>
      <c r="M320" t="b">
        <f t="shared" si="2"/>
        <v>0</v>
      </c>
      <c r="N320" t="b">
        <f t="shared" si="3"/>
        <v>0</v>
      </c>
      <c r="O320" t="b">
        <f>NOT(E320="MARKETING")</f>
        <v>1</v>
      </c>
      <c r="P320">
        <f t="shared" si="4"/>
        <v>6646500</v>
      </c>
      <c r="Q320">
        <f t="shared" si="5"/>
        <v>5180615</v>
      </c>
      <c r="R320">
        <f t="shared" si="6"/>
        <v>125</v>
      </c>
      <c r="S320">
        <f t="shared" si="7"/>
        <v>59</v>
      </c>
      <c r="T320">
        <f t="shared" si="8"/>
        <v>54706.641379310342</v>
      </c>
      <c r="U320">
        <f t="shared" si="9"/>
        <v>25652.345238095237</v>
      </c>
      <c r="V320">
        <f t="shared" si="10"/>
        <v>79673</v>
      </c>
      <c r="W320">
        <f t="shared" si="11"/>
        <v>31072</v>
      </c>
      <c r="X320">
        <f>VLOOKUP(A320, Sheet1!A319:F1319, 6, FALSE)</f>
        <v>52596</v>
      </c>
      <c r="Y320">
        <f>VLOOKUP(A320, Sheet1!A319:F1319,6,FALSE)</f>
        <v>52596</v>
      </c>
    </row>
    <row r="321">
      <c r="A321">
        <v>320</v>
      </c>
      <c r="B321" t="s">
        <v>352</v>
      </c>
      <c r="C321">
        <v>36</v>
      </c>
      <c r="D321" t="s">
        <v>27</v>
      </c>
      <c r="E321" t="s">
        <v>32</v>
      </c>
      <c r="F321">
        <v>56270</v>
      </c>
      <c r="G321" s="2">
        <v>44862</v>
      </c>
      <c r="H321">
        <v>39988</v>
      </c>
      <c r="I321" t="s">
        <v>34</v>
      </c>
      <c r="J321">
        <v>22</v>
      </c>
      <c r="K321" t="str">
        <f t="shared" si="0"/>
        <v>Above</v>
      </c>
      <c r="L321" t="str">
        <f t="shared" si="1"/>
        <v>Pooe</v>
      </c>
      <c r="M321" t="b">
        <f t="shared" si="2"/>
        <v>0</v>
      </c>
      <c r="N321" t="b">
        <f t="shared" si="3"/>
        <v>0</v>
      </c>
      <c r="O321" t="b">
        <f>NOT(E321="MARKETING")</f>
        <v>1</v>
      </c>
      <c r="P321">
        <f t="shared" si="4"/>
        <v>6646500</v>
      </c>
      <c r="Q321">
        <f t="shared" si="5"/>
        <v>5180615</v>
      </c>
      <c r="R321">
        <f t="shared" si="6"/>
        <v>124</v>
      </c>
      <c r="S321">
        <f t="shared" si="7"/>
        <v>59</v>
      </c>
      <c r="T321">
        <f t="shared" si="8"/>
        <v>54706.641379310342</v>
      </c>
      <c r="U321">
        <f t="shared" si="9"/>
        <v>25652.345238095237</v>
      </c>
      <c r="V321">
        <f t="shared" si="10"/>
        <v>79673</v>
      </c>
      <c r="W321">
        <f t="shared" si="11"/>
        <v>31072</v>
      </c>
      <c r="X321">
        <f>VLOOKUP(A321, Sheet1!A320:F1320, 6, FALSE)</f>
        <v>56270</v>
      </c>
      <c r="Y321">
        <f>VLOOKUP(A321, Sheet1!A320:F1320,6,FALSE)</f>
        <v>56270</v>
      </c>
    </row>
    <row r="322">
      <c r="A322">
        <v>321</v>
      </c>
      <c r="B322" t="s">
        <v>353</v>
      </c>
      <c r="C322">
        <v>47</v>
      </c>
      <c r="D322" t="s">
        <v>27</v>
      </c>
      <c r="E322" t="s">
        <v>38</v>
      </c>
      <c r="F322">
        <v>41737</v>
      </c>
      <c r="G322" s="2">
        <v>42123</v>
      </c>
      <c r="H322">
        <v>16401</v>
      </c>
      <c r="I322" t="s">
        <v>29</v>
      </c>
      <c r="J322">
        <v>24</v>
      </c>
      <c r="K322" t="str">
        <f t="shared" si="0"/>
        <v>Below</v>
      </c>
      <c r="L322" t="str">
        <f t="shared" si="1"/>
        <v>Pooe</v>
      </c>
      <c r="M322" t="b">
        <f t="shared" si="2"/>
        <v>0</v>
      </c>
      <c r="N322" t="b">
        <f t="shared" si="3"/>
        <v>0</v>
      </c>
      <c r="O322" t="b">
        <f>NOT(E322="MARKETING")</f>
        <v>1</v>
      </c>
      <c r="P322">
        <f t="shared" si="4"/>
        <v>6646500</v>
      </c>
      <c r="Q322">
        <f t="shared" si="5"/>
        <v>5180615</v>
      </c>
      <c r="R322">
        <f t="shared" si="6"/>
        <v>123</v>
      </c>
      <c r="S322">
        <f t="shared" si="7"/>
        <v>59</v>
      </c>
      <c r="T322">
        <f t="shared" si="8"/>
        <v>54706.641379310342</v>
      </c>
      <c r="U322">
        <f t="shared" si="9"/>
        <v>25652.345238095237</v>
      </c>
      <c r="V322">
        <f t="shared" si="10"/>
        <v>79673</v>
      </c>
      <c r="W322">
        <f t="shared" si="11"/>
        <v>31072</v>
      </c>
      <c r="X322">
        <f>VLOOKUP(A322, Sheet1!A321:F1321, 6, FALSE)</f>
        <v>41737</v>
      </c>
      <c r="Y322">
        <f>VLOOKUP(A322, Sheet1!A321:F1321,6,FALSE)</f>
        <v>41737</v>
      </c>
    </row>
    <row r="323">
      <c r="A323">
        <v>322</v>
      </c>
      <c r="B323" t="s">
        <v>354</v>
      </c>
      <c r="C323">
        <v>35</v>
      </c>
      <c r="D323" t="s">
        <v>27</v>
      </c>
      <c r="E323" t="s">
        <v>7</v>
      </c>
      <c r="F323">
        <v>69545</v>
      </c>
      <c r="G323" s="2">
        <v>42208</v>
      </c>
      <c r="H323">
        <v>22375</v>
      </c>
      <c r="I323" t="s">
        <v>29</v>
      </c>
      <c r="J323">
        <v>46</v>
      </c>
      <c r="K323" t="str">
        <f t="shared" si="0"/>
        <v>Above</v>
      </c>
      <c r="L323" t="str">
        <f t="shared" si="1"/>
        <v>Good</v>
      </c>
      <c r="M323" t="b">
        <f t="shared" si="2"/>
        <v>0</v>
      </c>
      <c r="N323" t="b">
        <f t="shared" si="3"/>
        <v>1</v>
      </c>
      <c r="O323" t="b">
        <f>NOT(E323="MARKETING")</f>
        <v>1</v>
      </c>
      <c r="P323">
        <f t="shared" si="4"/>
        <v>6646500</v>
      </c>
      <c r="Q323">
        <f t="shared" si="5"/>
        <v>5180615</v>
      </c>
      <c r="R323">
        <f t="shared" si="6"/>
        <v>123</v>
      </c>
      <c r="S323">
        <f t="shared" si="7"/>
        <v>58</v>
      </c>
      <c r="T323">
        <f t="shared" si="8"/>
        <v>54706.641379310342</v>
      </c>
      <c r="U323">
        <f t="shared" si="9"/>
        <v>25652.345238095237</v>
      </c>
      <c r="V323">
        <f t="shared" si="10"/>
        <v>79673</v>
      </c>
      <c r="W323">
        <f t="shared" si="11"/>
        <v>31072</v>
      </c>
      <c r="X323">
        <f>VLOOKUP(A323, Sheet1!A322:F1322, 6, FALSE)</f>
        <v>69545</v>
      </c>
      <c r="Y323">
        <f>VLOOKUP(A323, Sheet1!A322:F1322,6,FALSE)</f>
        <v>69545</v>
      </c>
    </row>
    <row r="324">
      <c r="A324">
        <v>323</v>
      </c>
      <c r="B324" t="s">
        <v>355</v>
      </c>
      <c r="C324">
        <v>50</v>
      </c>
      <c r="D324" t="s">
        <v>31</v>
      </c>
      <c r="E324" t="s">
        <v>32</v>
      </c>
      <c r="F324">
        <v>65471</v>
      </c>
      <c r="G324" s="2">
        <v>44097</v>
      </c>
      <c r="H324">
        <v>24535</v>
      </c>
      <c r="I324" t="s">
        <v>44</v>
      </c>
      <c r="J324">
        <v>22</v>
      </c>
      <c r="K324" t="str">
        <f t="shared" si="0"/>
        <v>Above</v>
      </c>
      <c r="L324" t="str">
        <f t="shared" si="1"/>
        <v>Pooe</v>
      </c>
      <c r="M324" t="b">
        <f t="shared" si="2"/>
        <v>0</v>
      </c>
      <c r="N324" t="b">
        <f t="shared" si="3"/>
        <v>1</v>
      </c>
      <c r="O324" t="b">
        <f>NOT(E324="MARKETING")</f>
        <v>1</v>
      </c>
      <c r="P324">
        <f t="shared" si="4"/>
        <v>6576955</v>
      </c>
      <c r="Q324">
        <f t="shared" si="5"/>
        <v>5180615</v>
      </c>
      <c r="R324">
        <f t="shared" si="6"/>
        <v>123</v>
      </c>
      <c r="S324">
        <f t="shared" si="7"/>
        <v>58</v>
      </c>
      <c r="T324">
        <f t="shared" si="8"/>
        <v>54706.641379310342</v>
      </c>
      <c r="U324">
        <f t="shared" si="9"/>
        <v>25691.831325301206</v>
      </c>
      <c r="V324">
        <f t="shared" si="10"/>
        <v>79673</v>
      </c>
      <c r="W324">
        <f t="shared" si="11"/>
        <v>31072</v>
      </c>
      <c r="X324">
        <f>VLOOKUP(A324, Sheet1!A323:F1323, 6, FALSE)</f>
        <v>65471</v>
      </c>
      <c r="Y324">
        <f>VLOOKUP(A324, Sheet1!A323:F1323,6,FALSE)</f>
        <v>65471</v>
      </c>
    </row>
    <row r="325">
      <c r="A325">
        <v>324</v>
      </c>
      <c r="B325" t="s">
        <v>356</v>
      </c>
      <c r="C325">
        <v>36</v>
      </c>
      <c r="D325" t="s">
        <v>31</v>
      </c>
      <c r="E325" t="s">
        <v>38</v>
      </c>
      <c r="F325">
        <v>38612</v>
      </c>
      <c r="G325" s="2">
        <v>43013</v>
      </c>
      <c r="H325">
        <v>38756</v>
      </c>
      <c r="I325" t="s">
        <v>36</v>
      </c>
      <c r="J325">
        <v>31</v>
      </c>
      <c r="K325" t="str">
        <f t="shared" si="0"/>
        <v>Below</v>
      </c>
      <c r="L325" t="str">
        <f t="shared" si="1"/>
        <v>Average</v>
      </c>
      <c r="M325" t="b">
        <f t="shared" si="2"/>
        <v>0</v>
      </c>
      <c r="N325" t="b">
        <f t="shared" si="3"/>
        <v>0</v>
      </c>
      <c r="O325" t="b">
        <f>NOT(E325="MARKETING")</f>
        <v>1</v>
      </c>
      <c r="P325">
        <f t="shared" si="4"/>
        <v>6576955</v>
      </c>
      <c r="Q325">
        <f t="shared" si="5"/>
        <v>5180615</v>
      </c>
      <c r="R325">
        <f t="shared" si="6"/>
        <v>122</v>
      </c>
      <c r="S325">
        <f t="shared" si="7"/>
        <v>58</v>
      </c>
      <c r="T325">
        <f t="shared" si="8"/>
        <v>54706.641379310342</v>
      </c>
      <c r="U325">
        <f t="shared" si="9"/>
        <v>25691.831325301206</v>
      </c>
      <c r="V325">
        <f t="shared" si="10"/>
        <v>79673</v>
      </c>
      <c r="W325">
        <f t="shared" si="11"/>
        <v>31072</v>
      </c>
      <c r="X325">
        <f>VLOOKUP(A325, Sheet1!A324:F1324, 6, FALSE)</f>
        <v>38612</v>
      </c>
      <c r="Y325">
        <f>VLOOKUP(A325, Sheet1!A324:F1324,6,FALSE)</f>
        <v>38612</v>
      </c>
    </row>
    <row r="326">
      <c r="A326">
        <v>325</v>
      </c>
      <c r="B326" t="s">
        <v>357</v>
      </c>
      <c r="C326">
        <v>57</v>
      </c>
      <c r="D326" t="s">
        <v>27</v>
      </c>
      <c r="E326" t="s">
        <v>32</v>
      </c>
      <c r="F326">
        <v>42942</v>
      </c>
      <c r="G326" s="2">
        <v>44553</v>
      </c>
      <c r="H326">
        <v>16464</v>
      </c>
      <c r="I326" t="s">
        <v>34</v>
      </c>
      <c r="J326">
        <v>24</v>
      </c>
      <c r="K326" t="str">
        <f t="shared" si="0"/>
        <v>Below</v>
      </c>
      <c r="L326" t="str">
        <f t="shared" si="1"/>
        <v>Pooe</v>
      </c>
      <c r="M326" t="b">
        <f t="shared" si="2"/>
        <v>0</v>
      </c>
      <c r="N326" t="b">
        <f t="shared" si="3"/>
        <v>0</v>
      </c>
      <c r="O326" t="b">
        <f>NOT(E326="MARKETING")</f>
        <v>1</v>
      </c>
      <c r="P326">
        <f t="shared" si="4"/>
        <v>6576955</v>
      </c>
      <c r="Q326">
        <f t="shared" si="5"/>
        <v>5180615</v>
      </c>
      <c r="R326">
        <f t="shared" si="6"/>
        <v>122</v>
      </c>
      <c r="S326">
        <f t="shared" si="7"/>
        <v>58</v>
      </c>
      <c r="T326">
        <f t="shared" si="8"/>
        <v>54706.641379310342</v>
      </c>
      <c r="U326">
        <f t="shared" si="9"/>
        <v>25691.831325301206</v>
      </c>
      <c r="V326">
        <f t="shared" si="10"/>
        <v>79673</v>
      </c>
      <c r="W326">
        <f t="shared" si="11"/>
        <v>31072</v>
      </c>
      <c r="X326">
        <f>VLOOKUP(A326, Sheet1!A325:F1325, 6, FALSE)</f>
        <v>42942</v>
      </c>
      <c r="Y326">
        <f>VLOOKUP(A326, Sheet1!A325:F1325,6,FALSE)</f>
        <v>42942</v>
      </c>
    </row>
    <row r="327">
      <c r="A327">
        <v>326</v>
      </c>
      <c r="B327" t="s">
        <v>358</v>
      </c>
      <c r="C327">
        <v>23</v>
      </c>
      <c r="D327" t="s">
        <v>27</v>
      </c>
      <c r="E327" t="s">
        <v>28</v>
      </c>
      <c r="F327">
        <v>65952</v>
      </c>
      <c r="G327" s="2">
        <v>42335</v>
      </c>
      <c r="H327">
        <v>12153</v>
      </c>
      <c r="I327" t="s">
        <v>36</v>
      </c>
      <c r="J327">
        <v>41</v>
      </c>
      <c r="K327" t="str">
        <f t="shared" si="0"/>
        <v>Above</v>
      </c>
      <c r="L327" t="str">
        <f t="shared" si="1"/>
        <v>Good</v>
      </c>
      <c r="M327" t="b">
        <f t="shared" si="2"/>
        <v>0</v>
      </c>
      <c r="N327" t="b">
        <f t="shared" si="3"/>
        <v>1</v>
      </c>
      <c r="O327" t="b">
        <f>NOT(E327="MARKETING")</f>
        <v>0</v>
      </c>
      <c r="P327">
        <f t="shared" si="4"/>
        <v>6576955</v>
      </c>
      <c r="Q327">
        <f t="shared" si="5"/>
        <v>5180615</v>
      </c>
      <c r="R327">
        <f t="shared" si="6"/>
        <v>121</v>
      </c>
      <c r="S327">
        <f t="shared" si="7"/>
        <v>58</v>
      </c>
      <c r="T327">
        <f t="shared" si="8"/>
        <v>54706.641379310342</v>
      </c>
      <c r="U327">
        <f t="shared" si="9"/>
        <v>25691.831325301206</v>
      </c>
      <c r="V327">
        <f t="shared" si="10"/>
        <v>79673</v>
      </c>
      <c r="W327">
        <f t="shared" si="11"/>
        <v>31072</v>
      </c>
      <c r="X327">
        <f>VLOOKUP(A327, Sheet1!A326:F1326, 6, FALSE)</f>
        <v>65952</v>
      </c>
      <c r="Y327">
        <f>VLOOKUP(A327, Sheet1!A326:F1326,6,FALSE)</f>
        <v>65952</v>
      </c>
    </row>
    <row r="328">
      <c r="A328">
        <v>327</v>
      </c>
      <c r="B328" t="s">
        <v>359</v>
      </c>
      <c r="C328">
        <v>52</v>
      </c>
      <c r="D328" t="s">
        <v>31</v>
      </c>
      <c r="E328" t="s">
        <v>43</v>
      </c>
      <c r="F328">
        <v>42134</v>
      </c>
      <c r="G328" s="2">
        <v>42622</v>
      </c>
      <c r="H328">
        <v>27093</v>
      </c>
      <c r="I328" t="s">
        <v>34</v>
      </c>
      <c r="J328">
        <v>37</v>
      </c>
      <c r="K328" t="str">
        <f t="shared" si="0"/>
        <v>Below</v>
      </c>
      <c r="L328" t="str">
        <f t="shared" si="1"/>
        <v>Average</v>
      </c>
      <c r="M328" t="b">
        <f t="shared" si="2"/>
        <v>0</v>
      </c>
      <c r="N328" t="b">
        <f t="shared" si="3"/>
        <v>1</v>
      </c>
      <c r="O328" t="b">
        <f>NOT(E328="MARKETING")</f>
        <v>1</v>
      </c>
      <c r="P328">
        <f t="shared" si="4"/>
        <v>6576955</v>
      </c>
      <c r="Q328">
        <f t="shared" si="5"/>
        <v>5180615</v>
      </c>
      <c r="R328">
        <f t="shared" si="6"/>
        <v>121</v>
      </c>
      <c r="S328">
        <f t="shared" si="7"/>
        <v>58</v>
      </c>
      <c r="T328">
        <f t="shared" si="8"/>
        <v>54628.548611111109</v>
      </c>
      <c r="U328">
        <f t="shared" si="9"/>
        <v>25691.831325301206</v>
      </c>
      <c r="V328">
        <f t="shared" si="10"/>
        <v>79673</v>
      </c>
      <c r="W328">
        <f t="shared" si="11"/>
        <v>31072</v>
      </c>
      <c r="X328">
        <f>VLOOKUP(A328, Sheet1!A327:F1327, 6, FALSE)</f>
        <v>42134</v>
      </c>
      <c r="Y328">
        <f>VLOOKUP(A328, Sheet1!A327:F1327,6,FALSE)</f>
        <v>42134</v>
      </c>
    </row>
    <row r="329">
      <c r="A329">
        <v>328</v>
      </c>
      <c r="B329" t="s">
        <v>360</v>
      </c>
      <c r="C329">
        <v>54</v>
      </c>
      <c r="D329" t="s">
        <v>27</v>
      </c>
      <c r="E329" t="s">
        <v>43</v>
      </c>
      <c r="F329">
        <v>44988</v>
      </c>
      <c r="G329" s="2">
        <v>43733</v>
      </c>
      <c r="H329">
        <v>37693</v>
      </c>
      <c r="I329" t="s">
        <v>44</v>
      </c>
      <c r="J329">
        <v>21</v>
      </c>
      <c r="K329" t="str">
        <f t="shared" si="0"/>
        <v>Below</v>
      </c>
      <c r="L329" t="str">
        <f t="shared" si="1"/>
        <v>Pooe</v>
      </c>
      <c r="M329" t="b">
        <f t="shared" si="2"/>
        <v>0</v>
      </c>
      <c r="N329" t="b">
        <f t="shared" si="3"/>
        <v>1</v>
      </c>
      <c r="O329" t="b">
        <f>NOT(E329="MARKETING")</f>
        <v>1</v>
      </c>
      <c r="P329">
        <f t="shared" si="4"/>
        <v>6576955</v>
      </c>
      <c r="Q329">
        <f t="shared" si="5"/>
        <v>5138481</v>
      </c>
      <c r="R329">
        <f t="shared" si="6"/>
        <v>121</v>
      </c>
      <c r="S329">
        <f t="shared" si="7"/>
        <v>58</v>
      </c>
      <c r="T329">
        <f t="shared" si="8"/>
        <v>54628.548611111109</v>
      </c>
      <c r="U329">
        <f t="shared" si="9"/>
        <v>25691.831325301206</v>
      </c>
      <c r="V329">
        <f t="shared" si="10"/>
        <v>79673</v>
      </c>
      <c r="W329">
        <f t="shared" si="11"/>
        <v>31072</v>
      </c>
      <c r="X329">
        <f>VLOOKUP(A329, Sheet1!A328:F1328, 6, FALSE)</f>
        <v>44988</v>
      </c>
      <c r="Y329">
        <f>VLOOKUP(A329, Sheet1!A328:F1328,6,FALSE)</f>
        <v>44988</v>
      </c>
    </row>
    <row r="330">
      <c r="A330">
        <v>329</v>
      </c>
      <c r="B330" t="s">
        <v>361</v>
      </c>
      <c r="C330">
        <v>55</v>
      </c>
      <c r="D330" t="s">
        <v>31</v>
      </c>
      <c r="E330" t="s">
        <v>43</v>
      </c>
      <c r="F330">
        <v>43982</v>
      </c>
      <c r="G330" s="2">
        <v>44093</v>
      </c>
      <c r="H330">
        <v>20898</v>
      </c>
      <c r="I330" t="s">
        <v>36</v>
      </c>
      <c r="J330">
        <v>52</v>
      </c>
      <c r="K330" t="str">
        <f t="shared" si="0"/>
        <v>Below</v>
      </c>
      <c r="L330" t="str">
        <f t="shared" si="1"/>
        <v>Excellent</v>
      </c>
      <c r="M330" t="b">
        <f t="shared" si="2"/>
        <v>0</v>
      </c>
      <c r="N330" t="b">
        <f t="shared" si="3"/>
        <v>1</v>
      </c>
      <c r="O330" t="b">
        <f>NOT(E330="MARKETING")</f>
        <v>1</v>
      </c>
      <c r="P330">
        <f t="shared" si="4"/>
        <v>6576955</v>
      </c>
      <c r="Q330">
        <f t="shared" si="5"/>
        <v>5138481</v>
      </c>
      <c r="R330">
        <f t="shared" si="6"/>
        <v>121</v>
      </c>
      <c r="S330">
        <f t="shared" si="7"/>
        <v>58</v>
      </c>
      <c r="T330">
        <f t="shared" si="8"/>
        <v>54628.548611111109</v>
      </c>
      <c r="U330">
        <f t="shared" si="9"/>
        <v>25691.831325301206</v>
      </c>
      <c r="V330">
        <f t="shared" si="10"/>
        <v>79673</v>
      </c>
      <c r="W330">
        <f t="shared" si="11"/>
        <v>31072</v>
      </c>
      <c r="X330">
        <f>VLOOKUP(A330, Sheet1!A329:F1329, 6, FALSE)</f>
        <v>43982</v>
      </c>
      <c r="Y330">
        <f>VLOOKUP(A330, Sheet1!A329:F1329,6,FALSE)</f>
        <v>43982</v>
      </c>
    </row>
    <row r="331">
      <c r="A331">
        <v>330</v>
      </c>
      <c r="B331" t="s">
        <v>362</v>
      </c>
      <c r="C331">
        <v>27</v>
      </c>
      <c r="D331" t="s">
        <v>27</v>
      </c>
      <c r="E331" t="s">
        <v>43</v>
      </c>
      <c r="F331">
        <v>73863</v>
      </c>
      <c r="G331" s="2">
        <v>43139</v>
      </c>
      <c r="H331">
        <v>10486</v>
      </c>
      <c r="I331" t="s">
        <v>34</v>
      </c>
      <c r="J331">
        <v>46</v>
      </c>
      <c r="K331" t="str">
        <f t="shared" si="0"/>
        <v>Above</v>
      </c>
      <c r="L331" t="str">
        <f t="shared" si="1"/>
        <v>Good</v>
      </c>
      <c r="M331" t="b">
        <f t="shared" si="2"/>
        <v>0</v>
      </c>
      <c r="N331" t="b">
        <f t="shared" si="3"/>
        <v>1</v>
      </c>
      <c r="O331" t="b">
        <f>NOT(E331="MARKETING")</f>
        <v>1</v>
      </c>
      <c r="P331">
        <f t="shared" si="4"/>
        <v>6576955</v>
      </c>
      <c r="Q331">
        <f t="shared" si="5"/>
        <v>5094499</v>
      </c>
      <c r="R331">
        <f t="shared" si="6"/>
        <v>121</v>
      </c>
      <c r="S331">
        <f t="shared" si="7"/>
        <v>58</v>
      </c>
      <c r="T331">
        <f t="shared" si="8"/>
        <v>54628.548611111109</v>
      </c>
      <c r="U331">
        <f t="shared" si="9"/>
        <v>25691.831325301206</v>
      </c>
      <c r="V331">
        <f t="shared" si="10"/>
        <v>79673</v>
      </c>
      <c r="W331">
        <f t="shared" si="11"/>
        <v>31072</v>
      </c>
      <c r="X331">
        <f>VLOOKUP(A331, Sheet1!A330:F1330, 6, FALSE)</f>
        <v>73863</v>
      </c>
      <c r="Y331">
        <f>VLOOKUP(A331, Sheet1!A330:F1330,6,FALSE)</f>
        <v>73863</v>
      </c>
    </row>
    <row r="332">
      <c r="A332">
        <v>331</v>
      </c>
      <c r="B332" t="s">
        <v>363</v>
      </c>
      <c r="C332">
        <v>40</v>
      </c>
      <c r="D332" t="s">
        <v>31</v>
      </c>
      <c r="E332" t="s">
        <v>28</v>
      </c>
      <c r="F332">
        <v>44824</v>
      </c>
      <c r="G332" s="2">
        <v>45173</v>
      </c>
      <c r="H332">
        <v>33363</v>
      </c>
      <c r="I332" t="s">
        <v>36</v>
      </c>
      <c r="J332">
        <v>32</v>
      </c>
      <c r="K332" t="str">
        <f t="shared" si="0"/>
        <v>Below</v>
      </c>
      <c r="L332" t="str">
        <f t="shared" si="1"/>
        <v>Average</v>
      </c>
      <c r="M332" t="b">
        <f t="shared" si="2"/>
        <v>0</v>
      </c>
      <c r="N332" t="b">
        <f t="shared" si="3"/>
        <v>0</v>
      </c>
      <c r="O332" t="b">
        <f>NOT(E332="MARKETING")</f>
        <v>0</v>
      </c>
      <c r="P332">
        <f t="shared" si="4"/>
        <v>6576955</v>
      </c>
      <c r="Q332">
        <f t="shared" si="5"/>
        <v>5020636</v>
      </c>
      <c r="R332">
        <f t="shared" si="6"/>
        <v>121</v>
      </c>
      <c r="S332">
        <f t="shared" si="7"/>
        <v>58</v>
      </c>
      <c r="T332">
        <f t="shared" si="8"/>
        <v>54628.548611111109</v>
      </c>
      <c r="U332">
        <f t="shared" si="9"/>
        <v>25691.831325301206</v>
      </c>
      <c r="V332">
        <f t="shared" si="10"/>
        <v>79673</v>
      </c>
      <c r="W332">
        <f t="shared" si="11"/>
        <v>31072</v>
      </c>
      <c r="X332">
        <f>VLOOKUP(A332, Sheet1!A331:F1331, 6, FALSE)</f>
        <v>44824</v>
      </c>
      <c r="Y332">
        <f>VLOOKUP(A332, Sheet1!A331:F1331,6,FALSE)</f>
        <v>44824</v>
      </c>
    </row>
    <row r="333">
      <c r="A333">
        <v>332</v>
      </c>
      <c r="B333" t="s">
        <v>364</v>
      </c>
      <c r="C333">
        <v>34</v>
      </c>
      <c r="D333" t="s">
        <v>27</v>
      </c>
      <c r="E333" t="s">
        <v>32</v>
      </c>
      <c r="F333">
        <v>61526</v>
      </c>
      <c r="G333" s="2">
        <v>41972</v>
      </c>
      <c r="H333">
        <v>19969</v>
      </c>
      <c r="I333" t="s">
        <v>34</v>
      </c>
      <c r="J333">
        <v>50</v>
      </c>
      <c r="K333" t="str">
        <f t="shared" si="0"/>
        <v>Above</v>
      </c>
      <c r="L333" t="str">
        <f t="shared" si="1"/>
        <v>Excellent</v>
      </c>
      <c r="M333" t="b">
        <f t="shared" si="2"/>
        <v>0</v>
      </c>
      <c r="N333" t="b">
        <f t="shared" si="3"/>
        <v>1</v>
      </c>
      <c r="O333" t="b">
        <f>NOT(E333="MARKETING")</f>
        <v>1</v>
      </c>
      <c r="P333">
        <f t="shared" si="4"/>
        <v>6576955</v>
      </c>
      <c r="Q333">
        <f t="shared" si="5"/>
        <v>5020636</v>
      </c>
      <c r="R333">
        <f t="shared" si="6"/>
        <v>121</v>
      </c>
      <c r="S333">
        <f t="shared" si="7"/>
        <v>58</v>
      </c>
      <c r="T333">
        <f t="shared" si="8"/>
        <v>54697.111888111889</v>
      </c>
      <c r="U333">
        <f t="shared" si="9"/>
        <v>25691.831325301206</v>
      </c>
      <c r="V333">
        <f t="shared" si="10"/>
        <v>79673</v>
      </c>
      <c r="W333">
        <f t="shared" si="11"/>
        <v>31072</v>
      </c>
      <c r="X333">
        <f>VLOOKUP(A333, Sheet1!A332:F1332, 6, FALSE)</f>
        <v>61526</v>
      </c>
      <c r="Y333">
        <f>VLOOKUP(A333, Sheet1!A332:F1332,6,FALSE)</f>
        <v>61526</v>
      </c>
    </row>
    <row r="334">
      <c r="A334">
        <v>333</v>
      </c>
      <c r="B334" t="s">
        <v>365</v>
      </c>
      <c r="C334">
        <v>29</v>
      </c>
      <c r="D334" t="s">
        <v>31</v>
      </c>
      <c r="E334" t="s">
        <v>7</v>
      </c>
      <c r="F334">
        <v>45828</v>
      </c>
      <c r="G334" s="2">
        <v>43743</v>
      </c>
      <c r="H334">
        <v>35285</v>
      </c>
      <c r="I334" t="s">
        <v>44</v>
      </c>
      <c r="J334">
        <v>51</v>
      </c>
      <c r="K334" t="str">
        <f t="shared" si="0"/>
        <v>Below</v>
      </c>
      <c r="L334" t="str">
        <f t="shared" si="1"/>
        <v>Excellent</v>
      </c>
      <c r="M334" t="b">
        <f t="shared" si="2"/>
        <v>0</v>
      </c>
      <c r="N334" t="b">
        <f t="shared" si="3"/>
        <v>0</v>
      </c>
      <c r="O334" t="b">
        <f>NOT(E334="MARKETING")</f>
        <v>1</v>
      </c>
      <c r="P334">
        <f t="shared" si="4"/>
        <v>6576955</v>
      </c>
      <c r="Q334">
        <f t="shared" si="5"/>
        <v>5020636</v>
      </c>
      <c r="R334">
        <f t="shared" si="6"/>
        <v>120</v>
      </c>
      <c r="S334">
        <f t="shared" si="7"/>
        <v>58</v>
      </c>
      <c r="T334">
        <f t="shared" si="8"/>
        <v>54697.111888111889</v>
      </c>
      <c r="U334">
        <f t="shared" si="9"/>
        <v>25691.831325301206</v>
      </c>
      <c r="V334">
        <f t="shared" si="10"/>
        <v>79673</v>
      </c>
      <c r="W334">
        <f t="shared" si="11"/>
        <v>31072</v>
      </c>
      <c r="X334">
        <f>VLOOKUP(A334, Sheet1!A333:F1333, 6, FALSE)</f>
        <v>45828</v>
      </c>
      <c r="Y334">
        <f>VLOOKUP(A334, Sheet1!A333:F1333,6,FALSE)</f>
        <v>45828</v>
      </c>
    </row>
    <row r="335">
      <c r="A335">
        <v>334</v>
      </c>
      <c r="B335" t="s">
        <v>366</v>
      </c>
      <c r="C335">
        <v>27</v>
      </c>
      <c r="D335" t="s">
        <v>27</v>
      </c>
      <c r="E335" t="s">
        <v>32</v>
      </c>
      <c r="F335">
        <v>68537</v>
      </c>
      <c r="G335" s="2">
        <v>45177</v>
      </c>
      <c r="H335">
        <v>34668</v>
      </c>
      <c r="I335" t="s">
        <v>34</v>
      </c>
      <c r="J335">
        <v>46</v>
      </c>
      <c r="K335" t="str">
        <f t="shared" si="0"/>
        <v>Above</v>
      </c>
      <c r="L335" t="str">
        <f t="shared" si="1"/>
        <v>Good</v>
      </c>
      <c r="M335" t="b">
        <f t="shared" si="2"/>
        <v>0</v>
      </c>
      <c r="N335" t="b">
        <f t="shared" si="3"/>
        <v>1</v>
      </c>
      <c r="O335" t="b">
        <f>NOT(E335="MARKETING")</f>
        <v>1</v>
      </c>
      <c r="P335">
        <f t="shared" si="4"/>
        <v>6531127</v>
      </c>
      <c r="Q335">
        <f t="shared" si="5"/>
        <v>5020636</v>
      </c>
      <c r="R335">
        <f t="shared" si="6"/>
        <v>120</v>
      </c>
      <c r="S335">
        <f t="shared" si="7"/>
        <v>58</v>
      </c>
      <c r="T335">
        <f t="shared" si="8"/>
        <v>54697.111888111889</v>
      </c>
      <c r="U335">
        <f t="shared" si="9"/>
        <v>25691.831325301206</v>
      </c>
      <c r="V335">
        <f t="shared" si="10"/>
        <v>79673</v>
      </c>
      <c r="W335">
        <f t="shared" si="11"/>
        <v>31072</v>
      </c>
      <c r="X335">
        <f>VLOOKUP(A335, Sheet1!A334:F1334, 6, FALSE)</f>
        <v>68537</v>
      </c>
      <c r="Y335">
        <f>VLOOKUP(A335, Sheet1!A334:F1334,6,FALSE)</f>
        <v>68537</v>
      </c>
    </row>
    <row r="336">
      <c r="A336">
        <v>335</v>
      </c>
      <c r="B336" t="s">
        <v>367</v>
      </c>
      <c r="C336">
        <v>50</v>
      </c>
      <c r="D336" t="s">
        <v>27</v>
      </c>
      <c r="E336" t="s">
        <v>43</v>
      </c>
      <c r="F336">
        <v>76875</v>
      </c>
      <c r="G336" s="2">
        <v>43323</v>
      </c>
      <c r="H336">
        <v>17760</v>
      </c>
      <c r="I336" t="s">
        <v>34</v>
      </c>
      <c r="J336">
        <v>54</v>
      </c>
      <c r="K336" t="str">
        <f t="shared" si="0"/>
        <v>Above</v>
      </c>
      <c r="L336" t="str">
        <f t="shared" si="1"/>
        <v>Excellent</v>
      </c>
      <c r="M336" t="b">
        <f t="shared" si="2"/>
        <v>0</v>
      </c>
      <c r="N336" t="b">
        <f t="shared" si="3"/>
        <v>1</v>
      </c>
      <c r="O336" t="b">
        <f>NOT(E336="MARKETING")</f>
        <v>1</v>
      </c>
      <c r="P336">
        <f t="shared" si="4"/>
        <v>6531127</v>
      </c>
      <c r="Q336">
        <f t="shared" si="5"/>
        <v>5020636</v>
      </c>
      <c r="R336">
        <f t="shared" si="6"/>
        <v>119</v>
      </c>
      <c r="S336">
        <f t="shared" si="7"/>
        <v>58</v>
      </c>
      <c r="T336">
        <f t="shared" si="8"/>
        <v>54697.111888111889</v>
      </c>
      <c r="U336">
        <f t="shared" si="9"/>
        <v>25691.831325301206</v>
      </c>
      <c r="V336">
        <f t="shared" si="10"/>
        <v>79673</v>
      </c>
      <c r="W336">
        <f t="shared" si="11"/>
        <v>31072</v>
      </c>
      <c r="X336">
        <f>VLOOKUP(A336, Sheet1!A335:F1335, 6, FALSE)</f>
        <v>76875</v>
      </c>
      <c r="Y336">
        <f>VLOOKUP(A336, Sheet1!A335:F1335,6,FALSE)</f>
        <v>76875</v>
      </c>
    </row>
    <row r="337">
      <c r="A337">
        <v>336</v>
      </c>
      <c r="B337" t="s">
        <v>368</v>
      </c>
      <c r="C337">
        <v>34</v>
      </c>
      <c r="D337" t="s">
        <v>31</v>
      </c>
      <c r="E337" t="s">
        <v>38</v>
      </c>
      <c r="F337">
        <v>71010</v>
      </c>
      <c r="G337" s="2">
        <v>45111</v>
      </c>
      <c r="H337">
        <v>23973</v>
      </c>
      <c r="I337" t="s">
        <v>34</v>
      </c>
      <c r="J337">
        <v>21</v>
      </c>
      <c r="K337" t="str">
        <f t="shared" si="0"/>
        <v>Above</v>
      </c>
      <c r="L337" t="str">
        <f t="shared" si="1"/>
        <v>Pooe</v>
      </c>
      <c r="M337" t="b">
        <f t="shared" si="2"/>
        <v>0</v>
      </c>
      <c r="N337" t="b">
        <f t="shared" si="3"/>
        <v>1</v>
      </c>
      <c r="O337" t="b">
        <f>NOT(E337="MARKETING")</f>
        <v>1</v>
      </c>
      <c r="P337">
        <f t="shared" si="4"/>
        <v>6531127</v>
      </c>
      <c r="Q337">
        <f t="shared" si="5"/>
        <v>4943761</v>
      </c>
      <c r="R337">
        <f t="shared" si="6"/>
        <v>119</v>
      </c>
      <c r="S337">
        <f t="shared" si="7"/>
        <v>58</v>
      </c>
      <c r="T337">
        <f t="shared" si="8"/>
        <v>54697.111888111889</v>
      </c>
      <c r="U337">
        <f t="shared" si="9"/>
        <v>25691.831325301206</v>
      </c>
      <c r="V337">
        <f t="shared" si="10"/>
        <v>79673</v>
      </c>
      <c r="W337">
        <f t="shared" si="11"/>
        <v>31072</v>
      </c>
      <c r="X337">
        <f>VLOOKUP(A337, Sheet1!A336:F1336, 6, FALSE)</f>
        <v>71010</v>
      </c>
      <c r="Y337">
        <f>VLOOKUP(A337, Sheet1!A336:F1336,6,FALSE)</f>
        <v>71010</v>
      </c>
    </row>
    <row r="338">
      <c r="A338">
        <v>337</v>
      </c>
      <c r="B338" t="s">
        <v>369</v>
      </c>
      <c r="C338">
        <v>50</v>
      </c>
      <c r="D338" t="s">
        <v>27</v>
      </c>
      <c r="E338" t="s">
        <v>32</v>
      </c>
      <c r="F338">
        <v>46075</v>
      </c>
      <c r="G338" s="2">
        <v>43329</v>
      </c>
      <c r="H338">
        <v>26303</v>
      </c>
      <c r="I338" t="s">
        <v>34</v>
      </c>
      <c r="J338">
        <v>29</v>
      </c>
      <c r="K338" t="str">
        <f t="shared" si="0"/>
        <v>Below</v>
      </c>
      <c r="L338" t="str">
        <f t="shared" si="1"/>
        <v>Pooe</v>
      </c>
      <c r="M338" t="b">
        <f t="shared" si="2"/>
        <v>0</v>
      </c>
      <c r="N338" t="b">
        <f t="shared" si="3"/>
        <v>0</v>
      </c>
      <c r="O338" t="b">
        <f>NOT(E338="MARKETING")</f>
        <v>1</v>
      </c>
      <c r="P338">
        <f t="shared" si="4"/>
        <v>6531127</v>
      </c>
      <c r="Q338">
        <f t="shared" si="5"/>
        <v>4943761</v>
      </c>
      <c r="R338">
        <f t="shared" si="6"/>
        <v>119</v>
      </c>
      <c r="S338">
        <f t="shared" si="7"/>
        <v>58</v>
      </c>
      <c r="T338">
        <f t="shared" si="8"/>
        <v>54697.111888111889</v>
      </c>
      <c r="U338">
        <f t="shared" si="9"/>
        <v>25691.831325301206</v>
      </c>
      <c r="V338">
        <f t="shared" si="10"/>
        <v>79673</v>
      </c>
      <c r="W338">
        <f t="shared" si="11"/>
        <v>31072</v>
      </c>
      <c r="X338">
        <f>VLOOKUP(A338, Sheet1!A337:F1337, 6, FALSE)</f>
        <v>46075</v>
      </c>
      <c r="Y338">
        <f>VLOOKUP(A338, Sheet1!A337:F1337,6,FALSE)</f>
        <v>46075</v>
      </c>
    </row>
    <row r="339">
      <c r="A339">
        <v>338</v>
      </c>
      <c r="B339" t="s">
        <v>370</v>
      </c>
      <c r="C339">
        <v>34</v>
      </c>
      <c r="D339" t="s">
        <v>27</v>
      </c>
      <c r="E339" t="s">
        <v>7</v>
      </c>
      <c r="F339">
        <v>75290</v>
      </c>
      <c r="G339" s="2">
        <v>42161</v>
      </c>
      <c r="H339">
        <v>38820</v>
      </c>
      <c r="I339" t="s">
        <v>29</v>
      </c>
      <c r="J339">
        <v>31</v>
      </c>
      <c r="K339" t="str">
        <f t="shared" si="0"/>
        <v>Above</v>
      </c>
      <c r="L339" t="str">
        <f t="shared" si="1"/>
        <v>Average</v>
      </c>
      <c r="M339" t="b">
        <f t="shared" si="2"/>
        <v>0</v>
      </c>
      <c r="N339" t="b">
        <f t="shared" si="3"/>
        <v>1</v>
      </c>
      <c r="O339" t="b">
        <f>NOT(E339="MARKETING")</f>
        <v>1</v>
      </c>
      <c r="P339">
        <f t="shared" si="4"/>
        <v>6531127</v>
      </c>
      <c r="Q339">
        <f t="shared" si="5"/>
        <v>4943761</v>
      </c>
      <c r="R339">
        <f t="shared" si="6"/>
        <v>118</v>
      </c>
      <c r="S339">
        <f t="shared" si="7"/>
        <v>58</v>
      </c>
      <c r="T339">
        <f t="shared" si="8"/>
        <v>54697.111888111889</v>
      </c>
      <c r="U339">
        <f t="shared" si="9"/>
        <v>25691.831325301206</v>
      </c>
      <c r="V339">
        <f t="shared" si="10"/>
        <v>79673</v>
      </c>
      <c r="W339">
        <f t="shared" si="11"/>
        <v>31072</v>
      </c>
      <c r="X339">
        <f>VLOOKUP(A339, Sheet1!A338:F1338, 6, FALSE)</f>
        <v>75290</v>
      </c>
      <c r="Y339">
        <f>VLOOKUP(A339, Sheet1!A338:F1338,6,FALSE)</f>
        <v>75290</v>
      </c>
    </row>
    <row r="340">
      <c r="A340">
        <v>339</v>
      </c>
      <c r="B340" t="s">
        <v>371</v>
      </c>
      <c r="C340">
        <v>29</v>
      </c>
      <c r="D340" t="s">
        <v>31</v>
      </c>
      <c r="E340" t="s">
        <v>38</v>
      </c>
      <c r="F340">
        <v>65286</v>
      </c>
      <c r="G340" s="2">
        <v>42790</v>
      </c>
      <c r="H340">
        <v>33549</v>
      </c>
      <c r="I340" t="s">
        <v>29</v>
      </c>
      <c r="J340">
        <v>60</v>
      </c>
      <c r="K340" t="str">
        <f t="shared" si="0"/>
        <v>Above</v>
      </c>
      <c r="L340" t="str">
        <f t="shared" si="1"/>
        <v>Excellent</v>
      </c>
      <c r="M340" t="b">
        <f t="shared" si="2"/>
        <v>0</v>
      </c>
      <c r="N340" t="b">
        <f t="shared" si="3"/>
        <v>1</v>
      </c>
      <c r="O340" t="b">
        <f>NOT(E340="MARKETING")</f>
        <v>1</v>
      </c>
      <c r="P340">
        <f t="shared" si="4"/>
        <v>6455837</v>
      </c>
      <c r="Q340">
        <f t="shared" si="5"/>
        <v>4943761</v>
      </c>
      <c r="R340">
        <f t="shared" si="6"/>
        <v>118</v>
      </c>
      <c r="S340">
        <f t="shared" si="7"/>
        <v>58</v>
      </c>
      <c r="T340">
        <f t="shared" si="8"/>
        <v>54697.111888111889</v>
      </c>
      <c r="U340">
        <f t="shared" si="9"/>
        <v>25691.831325301206</v>
      </c>
      <c r="V340">
        <f t="shared" si="10"/>
        <v>79673</v>
      </c>
      <c r="W340">
        <f t="shared" si="11"/>
        <v>31072</v>
      </c>
      <c r="X340">
        <f>VLOOKUP(A340, Sheet1!A339:F1339, 6, FALSE)</f>
        <v>65286</v>
      </c>
      <c r="Y340">
        <f>VLOOKUP(A340, Sheet1!A339:F1339,6,FALSE)</f>
        <v>65286</v>
      </c>
    </row>
    <row r="341">
      <c r="A341">
        <v>340</v>
      </c>
      <c r="B341" t="s">
        <v>372</v>
      </c>
      <c r="C341">
        <v>41</v>
      </c>
      <c r="D341" t="s">
        <v>31</v>
      </c>
      <c r="E341" t="s">
        <v>28</v>
      </c>
      <c r="F341">
        <v>40695</v>
      </c>
      <c r="G341" s="2">
        <v>43380</v>
      </c>
      <c r="H341">
        <v>35018</v>
      </c>
      <c r="I341" t="s">
        <v>29</v>
      </c>
      <c r="J341">
        <v>56</v>
      </c>
      <c r="K341" t="str">
        <f t="shared" si="0"/>
        <v>Below</v>
      </c>
      <c r="L341" t="str">
        <f t="shared" si="1"/>
        <v>Excellent</v>
      </c>
      <c r="M341" t="b">
        <f t="shared" si="2"/>
        <v>0</v>
      </c>
      <c r="N341" t="b">
        <f t="shared" si="3"/>
        <v>0</v>
      </c>
      <c r="O341" t="b">
        <f>NOT(E341="MARKETING")</f>
        <v>0</v>
      </c>
      <c r="P341">
        <f t="shared" si="4"/>
        <v>6455837</v>
      </c>
      <c r="Q341">
        <f t="shared" si="5"/>
        <v>4943761</v>
      </c>
      <c r="R341">
        <f t="shared" si="6"/>
        <v>118</v>
      </c>
      <c r="S341">
        <f t="shared" si="7"/>
        <v>58</v>
      </c>
      <c r="T341">
        <f t="shared" si="8"/>
        <v>54697.111888111889</v>
      </c>
      <c r="U341">
        <f t="shared" si="9"/>
        <v>25596.012195121952</v>
      </c>
      <c r="V341">
        <f t="shared" si="10"/>
        <v>79673</v>
      </c>
      <c r="W341">
        <f t="shared" si="11"/>
        <v>31072</v>
      </c>
      <c r="X341">
        <f>VLOOKUP(A341, Sheet1!A340:F1340, 6, FALSE)</f>
        <v>40695</v>
      </c>
      <c r="Y341">
        <f>VLOOKUP(A341, Sheet1!A340:F1340,6,FALSE)</f>
        <v>40695</v>
      </c>
    </row>
    <row r="342">
      <c r="A342">
        <v>341</v>
      </c>
      <c r="B342" t="s">
        <v>373</v>
      </c>
      <c r="C342">
        <v>59</v>
      </c>
      <c r="D342" t="s">
        <v>31</v>
      </c>
      <c r="E342" t="s">
        <v>7</v>
      </c>
      <c r="F342">
        <v>39290</v>
      </c>
      <c r="G342" s="2">
        <v>44708</v>
      </c>
      <c r="H342">
        <v>16143</v>
      </c>
      <c r="I342" t="s">
        <v>44</v>
      </c>
      <c r="J342">
        <v>26</v>
      </c>
      <c r="K342" t="str">
        <f t="shared" si="0"/>
        <v>Below</v>
      </c>
      <c r="L342" t="str">
        <f t="shared" si="1"/>
        <v>Pooe</v>
      </c>
      <c r="M342" t="b">
        <f t="shared" si="2"/>
        <v>0</v>
      </c>
      <c r="N342" t="b">
        <f t="shared" si="3"/>
        <v>0</v>
      </c>
      <c r="O342" t="b">
        <f>NOT(E342="MARKETING")</f>
        <v>1</v>
      </c>
      <c r="P342">
        <f t="shared" si="4"/>
        <v>6455837</v>
      </c>
      <c r="Q342">
        <f t="shared" si="5"/>
        <v>4943761</v>
      </c>
      <c r="R342">
        <f t="shared" si="6"/>
        <v>118</v>
      </c>
      <c r="S342">
        <f t="shared" si="7"/>
        <v>58</v>
      </c>
      <c r="T342">
        <f t="shared" si="8"/>
        <v>54795.718309859156</v>
      </c>
      <c r="U342">
        <f t="shared" si="9"/>
        <v>25479.691358024691</v>
      </c>
      <c r="V342">
        <f t="shared" si="10"/>
        <v>79673</v>
      </c>
      <c r="W342">
        <f t="shared" si="11"/>
        <v>31072</v>
      </c>
      <c r="X342">
        <f>VLOOKUP(A342, Sheet1!A341:F1341, 6, FALSE)</f>
        <v>39290</v>
      </c>
      <c r="Y342">
        <f>VLOOKUP(A342, Sheet1!A341:F1341,6,FALSE)</f>
        <v>39290</v>
      </c>
    </row>
    <row r="343">
      <c r="A343">
        <v>342</v>
      </c>
      <c r="B343" t="s">
        <v>37</v>
      </c>
      <c r="C343">
        <v>47</v>
      </c>
      <c r="D343" t="s">
        <v>31</v>
      </c>
      <c r="E343" t="s">
        <v>38</v>
      </c>
      <c r="F343">
        <v>56903</v>
      </c>
      <c r="G343" s="2">
        <v>43782</v>
      </c>
      <c r="H343">
        <v>13351</v>
      </c>
      <c r="I343" t="s">
        <v>34</v>
      </c>
      <c r="J343">
        <v>53</v>
      </c>
      <c r="K343" t="str">
        <f t="shared" si="0"/>
        <v>Above</v>
      </c>
      <c r="L343" t="str">
        <f t="shared" si="1"/>
        <v>Excellent</v>
      </c>
      <c r="M343" t="b">
        <f t="shared" si="2"/>
        <v>0</v>
      </c>
      <c r="N343" t="b">
        <f t="shared" si="3"/>
        <v>0</v>
      </c>
      <c r="O343" t="b">
        <f>NOT(E343="MARKETING")</f>
        <v>1</v>
      </c>
      <c r="P343">
        <f t="shared" si="4"/>
        <v>6416547</v>
      </c>
      <c r="Q343">
        <f t="shared" si="5"/>
        <v>4943761</v>
      </c>
      <c r="R343">
        <f t="shared" si="6"/>
        <v>118</v>
      </c>
      <c r="S343">
        <f t="shared" si="7"/>
        <v>58</v>
      </c>
      <c r="T343">
        <f t="shared" si="8"/>
        <v>54795.718309859156</v>
      </c>
      <c r="U343">
        <f t="shared" si="9"/>
        <v>25479.691358024691</v>
      </c>
      <c r="V343">
        <f t="shared" si="10"/>
        <v>79673</v>
      </c>
      <c r="W343">
        <f t="shared" si="11"/>
        <v>31072</v>
      </c>
      <c r="X343">
        <f>VLOOKUP(A343, Sheet1!A342:F1342, 6, FALSE)</f>
        <v>56903</v>
      </c>
      <c r="Y343">
        <f>VLOOKUP(A343, Sheet1!A342:F1342,6,FALSE)</f>
        <v>56903</v>
      </c>
    </row>
    <row r="344">
      <c r="A344">
        <v>343</v>
      </c>
      <c r="B344" t="s">
        <v>374</v>
      </c>
      <c r="C344">
        <v>20</v>
      </c>
      <c r="D344" t="s">
        <v>31</v>
      </c>
      <c r="E344" t="s">
        <v>7</v>
      </c>
      <c r="F344">
        <v>45470</v>
      </c>
      <c r="G344" s="2">
        <v>45026</v>
      </c>
      <c r="H344">
        <v>13721</v>
      </c>
      <c r="I344" t="s">
        <v>29</v>
      </c>
      <c r="J344">
        <v>31</v>
      </c>
      <c r="K344" t="str">
        <f t="shared" si="0"/>
        <v>Below</v>
      </c>
      <c r="L344" t="str">
        <f t="shared" si="1"/>
        <v>Average</v>
      </c>
      <c r="M344" t="b">
        <f t="shared" si="2"/>
        <v>0</v>
      </c>
      <c r="N344" t="b">
        <f t="shared" si="3"/>
        <v>0</v>
      </c>
      <c r="O344" t="b">
        <f>NOT(E344="MARKETING")</f>
        <v>1</v>
      </c>
      <c r="P344">
        <f t="shared" si="4"/>
        <v>6416547</v>
      </c>
      <c r="Q344">
        <f t="shared" si="5"/>
        <v>4943761</v>
      </c>
      <c r="R344">
        <f t="shared" si="6"/>
        <v>118</v>
      </c>
      <c r="S344">
        <f t="shared" si="7"/>
        <v>58</v>
      </c>
      <c r="T344">
        <f t="shared" si="8"/>
        <v>54795.718309859156</v>
      </c>
      <c r="U344">
        <f t="shared" si="9"/>
        <v>25479.691358024691</v>
      </c>
      <c r="V344">
        <f t="shared" si="10"/>
        <v>79673</v>
      </c>
      <c r="W344">
        <f t="shared" si="11"/>
        <v>31072</v>
      </c>
      <c r="X344">
        <f>VLOOKUP(A344, Sheet1!A343:F1343, 6, FALSE)</f>
        <v>45470</v>
      </c>
      <c r="Y344">
        <f>VLOOKUP(A344, Sheet1!A343:F1343,6,FALSE)</f>
        <v>45470</v>
      </c>
    </row>
    <row r="345">
      <c r="A345">
        <v>344</v>
      </c>
      <c r="B345" t="s">
        <v>375</v>
      </c>
      <c r="C345">
        <v>52</v>
      </c>
      <c r="D345" t="s">
        <v>27</v>
      </c>
      <c r="E345" t="s">
        <v>38</v>
      </c>
      <c r="F345">
        <v>79673</v>
      </c>
      <c r="G345" s="2">
        <v>43357</v>
      </c>
      <c r="H345">
        <v>26391</v>
      </c>
      <c r="I345" t="s">
        <v>36</v>
      </c>
      <c r="J345">
        <v>27</v>
      </c>
      <c r="K345" t="str">
        <f t="shared" si="0"/>
        <v>Above</v>
      </c>
      <c r="L345" t="str">
        <f t="shared" si="1"/>
        <v>Pooe</v>
      </c>
      <c r="M345" t="b">
        <f t="shared" si="2"/>
        <v>0</v>
      </c>
      <c r="N345" t="b">
        <f t="shared" si="3"/>
        <v>1</v>
      </c>
      <c r="O345" t="b">
        <f>NOT(E345="MARKETING")</f>
        <v>1</v>
      </c>
      <c r="P345">
        <f t="shared" si="4"/>
        <v>6371077</v>
      </c>
      <c r="Q345">
        <f t="shared" si="5"/>
        <v>4943761</v>
      </c>
      <c r="R345">
        <f t="shared" si="6"/>
        <v>118</v>
      </c>
      <c r="S345">
        <f t="shared" si="7"/>
        <v>58</v>
      </c>
      <c r="T345">
        <f t="shared" si="8"/>
        <v>54795.718309859156</v>
      </c>
      <c r="U345">
        <f t="shared" si="9"/>
        <v>25479.691358024691</v>
      </c>
      <c r="V345">
        <f t="shared" si="10"/>
        <v>79673</v>
      </c>
      <c r="W345">
        <f t="shared" si="11"/>
        <v>31072</v>
      </c>
      <c r="X345">
        <f>VLOOKUP(A345, Sheet1!A344:F1344, 6, FALSE)</f>
        <v>79673</v>
      </c>
      <c r="Y345">
        <f>VLOOKUP(A345, Sheet1!A344:F1344,6,FALSE)</f>
        <v>79673</v>
      </c>
    </row>
    <row r="346">
      <c r="A346">
        <v>345</v>
      </c>
      <c r="B346" t="s">
        <v>376</v>
      </c>
      <c r="C346">
        <v>28</v>
      </c>
      <c r="D346" t="s">
        <v>31</v>
      </c>
      <c r="E346" t="s">
        <v>43</v>
      </c>
      <c r="F346">
        <v>50765</v>
      </c>
      <c r="G346" s="2">
        <v>43697</v>
      </c>
      <c r="H346">
        <v>26920</v>
      </c>
      <c r="I346" t="s">
        <v>34</v>
      </c>
      <c r="J346">
        <v>54</v>
      </c>
      <c r="K346" t="str">
        <f t="shared" si="0"/>
        <v>Above</v>
      </c>
      <c r="L346" t="str">
        <f t="shared" si="1"/>
        <v>Excellent</v>
      </c>
      <c r="M346" t="b">
        <f t="shared" si="2"/>
        <v>0</v>
      </c>
      <c r="N346" t="b">
        <f t="shared" si="3"/>
        <v>1</v>
      </c>
      <c r="O346" t="b">
        <f>NOT(E346="MARKETING")</f>
        <v>1</v>
      </c>
      <c r="P346">
        <f t="shared" si="4"/>
        <v>6371077</v>
      </c>
      <c r="Q346">
        <f t="shared" si="5"/>
        <v>4943761</v>
      </c>
      <c r="R346">
        <f t="shared" si="6"/>
        <v>118</v>
      </c>
      <c r="S346">
        <f t="shared" si="7"/>
        <v>57</v>
      </c>
      <c r="T346">
        <f t="shared" si="8"/>
        <v>54795.718309859156</v>
      </c>
      <c r="U346">
        <f t="shared" si="9"/>
        <v>25479.691358024691</v>
      </c>
      <c r="V346">
        <f t="shared" si="10"/>
        <v>79647</v>
      </c>
      <c r="W346">
        <f t="shared" si="11"/>
        <v>31072</v>
      </c>
      <c r="X346">
        <f>VLOOKUP(A346, Sheet1!A345:F1345, 6, FALSE)</f>
        <v>50765</v>
      </c>
      <c r="Y346">
        <f>VLOOKUP(A346, Sheet1!A345:F1345,6,FALSE)</f>
        <v>50765</v>
      </c>
    </row>
    <row r="347">
      <c r="A347">
        <v>346</v>
      </c>
      <c r="B347" t="s">
        <v>377</v>
      </c>
      <c r="C347">
        <v>44</v>
      </c>
      <c r="D347" t="s">
        <v>27</v>
      </c>
      <c r="E347" t="s">
        <v>28</v>
      </c>
      <c r="F347">
        <v>67572</v>
      </c>
      <c r="G347" s="2">
        <v>44198</v>
      </c>
      <c r="H347">
        <v>38903</v>
      </c>
      <c r="I347" t="s">
        <v>44</v>
      </c>
      <c r="J347">
        <v>51</v>
      </c>
      <c r="K347" t="str">
        <f t="shared" si="0"/>
        <v>Above</v>
      </c>
      <c r="L347" t="str">
        <f t="shared" si="1"/>
        <v>Excellent</v>
      </c>
      <c r="M347" t="b">
        <f t="shared" si="2"/>
        <v>0</v>
      </c>
      <c r="N347" t="b">
        <f t="shared" si="3"/>
        <v>1</v>
      </c>
      <c r="O347" t="b">
        <f>NOT(E347="MARKETING")</f>
        <v>0</v>
      </c>
      <c r="P347">
        <f t="shared" si="4"/>
        <v>6371077</v>
      </c>
      <c r="Q347">
        <f t="shared" si="5"/>
        <v>4892996</v>
      </c>
      <c r="R347">
        <f t="shared" si="6"/>
        <v>118</v>
      </c>
      <c r="S347">
        <f t="shared" si="7"/>
        <v>57</v>
      </c>
      <c r="T347">
        <f t="shared" si="8"/>
        <v>54795.718309859156</v>
      </c>
      <c r="U347">
        <f t="shared" si="9"/>
        <v>25479.691358024691</v>
      </c>
      <c r="V347">
        <f t="shared" si="10"/>
        <v>79647</v>
      </c>
      <c r="W347">
        <f t="shared" si="11"/>
        <v>31072</v>
      </c>
      <c r="X347">
        <f>VLOOKUP(A347, Sheet1!A346:F1346, 6, FALSE)</f>
        <v>67572</v>
      </c>
      <c r="Y347">
        <f>VLOOKUP(A347, Sheet1!A346:F1346,6,FALSE)</f>
        <v>67572</v>
      </c>
    </row>
    <row r="348">
      <c r="A348">
        <v>347</v>
      </c>
      <c r="B348" t="s">
        <v>378</v>
      </c>
      <c r="C348">
        <v>45</v>
      </c>
      <c r="D348" t="s">
        <v>31</v>
      </c>
      <c r="E348" t="s">
        <v>7</v>
      </c>
      <c r="F348">
        <v>67600</v>
      </c>
      <c r="G348" s="2">
        <v>41955</v>
      </c>
      <c r="H348">
        <v>26743</v>
      </c>
      <c r="I348" t="s">
        <v>34</v>
      </c>
      <c r="J348">
        <v>23</v>
      </c>
      <c r="K348" t="str">
        <f t="shared" si="0"/>
        <v>Above</v>
      </c>
      <c r="L348" t="str">
        <f t="shared" si="1"/>
        <v>Pooe</v>
      </c>
      <c r="M348" t="b">
        <f t="shared" si="2"/>
        <v>0</v>
      </c>
      <c r="N348" t="b">
        <f t="shared" si="3"/>
        <v>1</v>
      </c>
      <c r="O348" t="b">
        <f>NOT(E348="MARKETING")</f>
        <v>1</v>
      </c>
      <c r="P348">
        <f t="shared" si="4"/>
        <v>6371077</v>
      </c>
      <c r="Q348">
        <f t="shared" si="5"/>
        <v>4892996</v>
      </c>
      <c r="R348">
        <f t="shared" si="6"/>
        <v>118</v>
      </c>
      <c r="S348">
        <f t="shared" si="7"/>
        <v>57</v>
      </c>
      <c r="T348">
        <f t="shared" si="8"/>
        <v>54705.106382978724</v>
      </c>
      <c r="U348">
        <f t="shared" si="9"/>
        <v>25479.691358024691</v>
      </c>
      <c r="V348">
        <f t="shared" si="10"/>
        <v>79647</v>
      </c>
      <c r="W348">
        <f t="shared" si="11"/>
        <v>31072</v>
      </c>
      <c r="X348">
        <f>VLOOKUP(A348, Sheet1!A347:F1347, 6, FALSE)</f>
        <v>67600</v>
      </c>
      <c r="Y348">
        <f>VLOOKUP(A348, Sheet1!A347:F1347,6,FALSE)</f>
        <v>67600</v>
      </c>
    </row>
    <row r="349">
      <c r="A349">
        <v>348</v>
      </c>
      <c r="B349" t="s">
        <v>379</v>
      </c>
      <c r="C349">
        <v>41</v>
      </c>
      <c r="D349" t="s">
        <v>31</v>
      </c>
      <c r="E349" t="s">
        <v>7</v>
      </c>
      <c r="F349">
        <v>54133</v>
      </c>
      <c r="G349" s="2">
        <v>44017</v>
      </c>
      <c r="H349">
        <v>32930</v>
      </c>
      <c r="I349" t="s">
        <v>44</v>
      </c>
      <c r="J349">
        <v>27</v>
      </c>
      <c r="K349" t="str">
        <f t="shared" si="0"/>
        <v>Above</v>
      </c>
      <c r="L349" t="str">
        <f t="shared" si="1"/>
        <v>Pooe</v>
      </c>
      <c r="M349" t="b">
        <f t="shared" si="2"/>
        <v>0</v>
      </c>
      <c r="N349" t="b">
        <f t="shared" si="3"/>
        <v>0</v>
      </c>
      <c r="O349" t="b">
        <f>NOT(E349="MARKETING")</f>
        <v>1</v>
      </c>
      <c r="P349">
        <f t="shared" si="4"/>
        <v>6303477</v>
      </c>
      <c r="Q349">
        <f t="shared" si="5"/>
        <v>4892996</v>
      </c>
      <c r="R349">
        <f t="shared" si="6"/>
        <v>118</v>
      </c>
      <c r="S349">
        <f t="shared" si="7"/>
        <v>57</v>
      </c>
      <c r="T349">
        <f t="shared" si="8"/>
        <v>54705.106382978724</v>
      </c>
      <c r="U349">
        <f t="shared" si="9"/>
        <v>25479.691358024691</v>
      </c>
      <c r="V349">
        <f t="shared" si="10"/>
        <v>79647</v>
      </c>
      <c r="W349">
        <f t="shared" si="11"/>
        <v>31072</v>
      </c>
      <c r="X349">
        <f>VLOOKUP(A349, Sheet1!A348:F1348, 6, FALSE)</f>
        <v>54133</v>
      </c>
      <c r="Y349">
        <f>VLOOKUP(A349, Sheet1!A348:F1348,6,FALSE)</f>
        <v>54133</v>
      </c>
    </row>
    <row r="350">
      <c r="A350">
        <v>349</v>
      </c>
      <c r="B350" t="s">
        <v>380</v>
      </c>
      <c r="C350">
        <v>35</v>
      </c>
      <c r="D350" t="s">
        <v>27</v>
      </c>
      <c r="E350" t="s">
        <v>28</v>
      </c>
      <c r="F350">
        <v>54193</v>
      </c>
      <c r="G350" s="2">
        <v>42096</v>
      </c>
      <c r="H350">
        <v>26562</v>
      </c>
      <c r="I350" t="s">
        <v>34</v>
      </c>
      <c r="J350">
        <v>29</v>
      </c>
      <c r="K350" t="str">
        <f t="shared" si="0"/>
        <v>Above</v>
      </c>
      <c r="L350" t="str">
        <f t="shared" si="1"/>
        <v>Pooe</v>
      </c>
      <c r="M350" t="b">
        <f t="shared" si="2"/>
        <v>0</v>
      </c>
      <c r="N350" t="b">
        <f t="shared" si="3"/>
        <v>0</v>
      </c>
      <c r="O350" t="b">
        <f>NOT(E350="MARKETING")</f>
        <v>0</v>
      </c>
      <c r="P350">
        <f t="shared" si="4"/>
        <v>6249344</v>
      </c>
      <c r="Q350">
        <f t="shared" si="5"/>
        <v>4892996</v>
      </c>
      <c r="R350">
        <f t="shared" si="6"/>
        <v>118</v>
      </c>
      <c r="S350">
        <f t="shared" si="7"/>
        <v>57</v>
      </c>
      <c r="T350">
        <f t="shared" si="8"/>
        <v>54705.106382978724</v>
      </c>
      <c r="U350">
        <f t="shared" si="9"/>
        <v>25479.691358024691</v>
      </c>
      <c r="V350">
        <f t="shared" si="10"/>
        <v>79647</v>
      </c>
      <c r="W350">
        <f t="shared" si="11"/>
        <v>31072</v>
      </c>
      <c r="X350">
        <f>VLOOKUP(A350, Sheet1!A349:F1349, 6, FALSE)</f>
        <v>54193</v>
      </c>
      <c r="Y350">
        <f>VLOOKUP(A350, Sheet1!A349:F1349,6,FALSE)</f>
        <v>54193</v>
      </c>
    </row>
    <row r="351">
      <c r="A351">
        <v>350</v>
      </c>
      <c r="B351" t="s">
        <v>381</v>
      </c>
      <c r="C351">
        <v>44</v>
      </c>
      <c r="D351" t="s">
        <v>27</v>
      </c>
      <c r="E351" t="s">
        <v>32</v>
      </c>
      <c r="F351">
        <v>72962</v>
      </c>
      <c r="G351" s="2">
        <v>44550</v>
      </c>
      <c r="H351">
        <v>37643</v>
      </c>
      <c r="I351" t="s">
        <v>34</v>
      </c>
      <c r="J351">
        <v>40</v>
      </c>
      <c r="K351" t="str">
        <f t="shared" si="0"/>
        <v>Above</v>
      </c>
      <c r="L351" t="str">
        <f t="shared" si="1"/>
        <v>Good</v>
      </c>
      <c r="M351" t="b">
        <f t="shared" si="2"/>
        <v>0</v>
      </c>
      <c r="N351" t="b">
        <f t="shared" si="3"/>
        <v>1</v>
      </c>
      <c r="O351" t="b">
        <f>NOT(E351="MARKETING")</f>
        <v>1</v>
      </c>
      <c r="P351">
        <f t="shared" si="4"/>
        <v>6249344</v>
      </c>
      <c r="Q351">
        <f t="shared" si="5"/>
        <v>4892996</v>
      </c>
      <c r="R351">
        <f t="shared" si="6"/>
        <v>118</v>
      </c>
      <c r="S351">
        <f t="shared" si="7"/>
        <v>57</v>
      </c>
      <c r="T351">
        <f t="shared" si="8"/>
        <v>54708.764285714286</v>
      </c>
      <c r="U351">
        <f t="shared" si="9"/>
        <v>25479.691358024691</v>
      </c>
      <c r="V351">
        <f t="shared" si="10"/>
        <v>79647</v>
      </c>
      <c r="W351">
        <f t="shared" si="11"/>
        <v>31072</v>
      </c>
      <c r="X351">
        <f>VLOOKUP(A351, Sheet1!A350:F1350, 6, FALSE)</f>
        <v>72962</v>
      </c>
      <c r="Y351">
        <f>VLOOKUP(A351, Sheet1!A350:F1350,6,FALSE)</f>
        <v>72962</v>
      </c>
    </row>
    <row r="352">
      <c r="A352">
        <v>351</v>
      </c>
      <c r="B352" t="s">
        <v>382</v>
      </c>
      <c r="C352">
        <v>58</v>
      </c>
      <c r="D352" t="s">
        <v>27</v>
      </c>
      <c r="E352" t="s">
        <v>32</v>
      </c>
      <c r="F352">
        <v>61515</v>
      </c>
      <c r="G352" s="2">
        <v>42168</v>
      </c>
      <c r="H352">
        <v>13856</v>
      </c>
      <c r="I352" t="s">
        <v>36</v>
      </c>
      <c r="J352">
        <v>22</v>
      </c>
      <c r="K352" t="str">
        <f t="shared" si="0"/>
        <v>Above</v>
      </c>
      <c r="L352" t="str">
        <f t="shared" si="1"/>
        <v>Pooe</v>
      </c>
      <c r="M352" t="b">
        <f t="shared" si="2"/>
        <v>0</v>
      </c>
      <c r="N352" t="b">
        <f t="shared" si="3"/>
        <v>1</v>
      </c>
      <c r="O352" t="b">
        <f>NOT(E352="MARKETING")</f>
        <v>1</v>
      </c>
      <c r="P352">
        <f t="shared" si="4"/>
        <v>6249344</v>
      </c>
      <c r="Q352">
        <f t="shared" si="5"/>
        <v>4892996</v>
      </c>
      <c r="R352">
        <f t="shared" si="6"/>
        <v>117</v>
      </c>
      <c r="S352">
        <f t="shared" si="7"/>
        <v>57</v>
      </c>
      <c r="T352">
        <f t="shared" si="8"/>
        <v>54708.764285714286</v>
      </c>
      <c r="U352">
        <f t="shared" si="9"/>
        <v>25479.691358024691</v>
      </c>
      <c r="V352">
        <f t="shared" si="10"/>
        <v>79647</v>
      </c>
      <c r="W352">
        <f t="shared" si="11"/>
        <v>31072</v>
      </c>
      <c r="X352">
        <f>VLOOKUP(A352, Sheet1!A351:F1351, 6, FALSE)</f>
        <v>61515</v>
      </c>
      <c r="Y352">
        <f>VLOOKUP(A352, Sheet1!A351:F1351,6,FALSE)</f>
        <v>61515</v>
      </c>
    </row>
    <row r="353">
      <c r="A353">
        <v>352</v>
      </c>
      <c r="B353" t="s">
        <v>383</v>
      </c>
      <c r="C353">
        <v>43</v>
      </c>
      <c r="D353" t="s">
        <v>27</v>
      </c>
      <c r="E353" t="s">
        <v>38</v>
      </c>
      <c r="F353">
        <v>51021</v>
      </c>
      <c r="G353" s="2">
        <v>42564</v>
      </c>
      <c r="H353">
        <v>35544</v>
      </c>
      <c r="I353" t="s">
        <v>34</v>
      </c>
      <c r="J353">
        <v>59</v>
      </c>
      <c r="K353" t="str">
        <f t="shared" si="0"/>
        <v>Above</v>
      </c>
      <c r="L353" t="str">
        <f t="shared" si="1"/>
        <v>Excellent</v>
      </c>
      <c r="M353" t="b">
        <f t="shared" si="2"/>
        <v>0</v>
      </c>
      <c r="N353" t="b">
        <f t="shared" si="3"/>
        <v>0</v>
      </c>
      <c r="O353" t="b">
        <f>NOT(E353="MARKETING")</f>
        <v>1</v>
      </c>
      <c r="P353">
        <f t="shared" si="4"/>
        <v>6249344</v>
      </c>
      <c r="Q353">
        <f t="shared" si="5"/>
        <v>4892996</v>
      </c>
      <c r="R353">
        <f t="shared" si="6"/>
        <v>116</v>
      </c>
      <c r="S353">
        <f t="shared" si="7"/>
        <v>57</v>
      </c>
      <c r="T353">
        <f t="shared" si="8"/>
        <v>54708.764285714286</v>
      </c>
      <c r="U353">
        <f t="shared" si="9"/>
        <v>25479.691358024691</v>
      </c>
      <c r="V353">
        <f t="shared" si="10"/>
        <v>79647</v>
      </c>
      <c r="W353">
        <f t="shared" si="11"/>
        <v>31072</v>
      </c>
      <c r="X353">
        <f>VLOOKUP(A353, Sheet1!A352:F1352, 6, FALSE)</f>
        <v>51021</v>
      </c>
      <c r="Y353">
        <f>VLOOKUP(A353, Sheet1!A352:F1352,6,FALSE)</f>
        <v>51021</v>
      </c>
    </row>
    <row r="354">
      <c r="A354">
        <v>353</v>
      </c>
      <c r="B354" t="s">
        <v>384</v>
      </c>
      <c r="C354">
        <v>45</v>
      </c>
      <c r="D354" t="s">
        <v>31</v>
      </c>
      <c r="E354" t="s">
        <v>43</v>
      </c>
      <c r="F354">
        <v>63575</v>
      </c>
      <c r="G354" s="2">
        <v>45429</v>
      </c>
      <c r="H354">
        <v>23976</v>
      </c>
      <c r="I354" t="s">
        <v>36</v>
      </c>
      <c r="J354">
        <v>29</v>
      </c>
      <c r="K354" t="str">
        <f t="shared" si="0"/>
        <v>Above</v>
      </c>
      <c r="L354" t="str">
        <f t="shared" si="1"/>
        <v>Pooe</v>
      </c>
      <c r="M354" t="b">
        <f t="shared" si="2"/>
        <v>0</v>
      </c>
      <c r="N354" t="b">
        <f t="shared" si="3"/>
        <v>1</v>
      </c>
      <c r="O354" t="b">
        <f>NOT(E354="MARKETING")</f>
        <v>1</v>
      </c>
      <c r="P354">
        <f t="shared" si="4"/>
        <v>6249344</v>
      </c>
      <c r="Q354">
        <f t="shared" si="5"/>
        <v>4892996</v>
      </c>
      <c r="R354">
        <f t="shared" si="6"/>
        <v>116</v>
      </c>
      <c r="S354">
        <f t="shared" si="7"/>
        <v>56</v>
      </c>
      <c r="T354">
        <f t="shared" si="8"/>
        <v>54708.764285714286</v>
      </c>
      <c r="U354">
        <f t="shared" si="9"/>
        <v>25479.691358024691</v>
      </c>
      <c r="V354">
        <f t="shared" si="10"/>
        <v>79647</v>
      </c>
      <c r="W354">
        <f t="shared" si="11"/>
        <v>31072</v>
      </c>
      <c r="X354">
        <f>VLOOKUP(A354, Sheet1!A353:F1353, 6, FALSE)</f>
        <v>63575</v>
      </c>
      <c r="Y354">
        <f>VLOOKUP(A354, Sheet1!A353:F1353,6,FALSE)</f>
        <v>63575</v>
      </c>
    </row>
    <row r="355">
      <c r="A355">
        <v>354</v>
      </c>
      <c r="B355" t="s">
        <v>385</v>
      </c>
      <c r="C355">
        <v>22</v>
      </c>
      <c r="D355" t="s">
        <v>27</v>
      </c>
      <c r="E355" t="s">
        <v>28</v>
      </c>
      <c r="F355">
        <v>72504</v>
      </c>
      <c r="G355" s="2">
        <v>45457</v>
      </c>
      <c r="H355">
        <v>36513</v>
      </c>
      <c r="I355" t="s">
        <v>34</v>
      </c>
      <c r="J355">
        <v>45</v>
      </c>
      <c r="K355" t="str">
        <f t="shared" si="0"/>
        <v>Above</v>
      </c>
      <c r="L355" t="str">
        <f t="shared" si="1"/>
        <v>Good</v>
      </c>
      <c r="M355" t="b">
        <f t="shared" si="2"/>
        <v>0</v>
      </c>
      <c r="N355" t="b">
        <f t="shared" si="3"/>
        <v>1</v>
      </c>
      <c r="O355" t="b">
        <f>NOT(E355="MARKETING")</f>
        <v>0</v>
      </c>
      <c r="P355">
        <f t="shared" si="4"/>
        <v>6249344</v>
      </c>
      <c r="Q355">
        <f t="shared" si="5"/>
        <v>4892996</v>
      </c>
      <c r="R355">
        <f t="shared" si="6"/>
        <v>116</v>
      </c>
      <c r="S355">
        <f t="shared" si="7"/>
        <v>56</v>
      </c>
      <c r="T355">
        <f t="shared" si="8"/>
        <v>54708.764285714286</v>
      </c>
      <c r="U355">
        <f t="shared" si="9"/>
        <v>25479.691358024691</v>
      </c>
      <c r="V355">
        <f t="shared" si="10"/>
        <v>79647</v>
      </c>
      <c r="W355">
        <f t="shared" si="11"/>
        <v>31072</v>
      </c>
      <c r="X355">
        <f>VLOOKUP(A355, Sheet1!A354:F1354, 6, FALSE)</f>
        <v>72504</v>
      </c>
      <c r="Y355">
        <f>VLOOKUP(A355, Sheet1!A354:F1354,6,FALSE)</f>
        <v>72504</v>
      </c>
    </row>
    <row r="356">
      <c r="A356">
        <v>355</v>
      </c>
      <c r="B356" t="s">
        <v>386</v>
      </c>
      <c r="C356">
        <v>35</v>
      </c>
      <c r="D356" t="s">
        <v>31</v>
      </c>
      <c r="E356" t="s">
        <v>28</v>
      </c>
      <c r="F356">
        <v>76365</v>
      </c>
      <c r="G356" s="2">
        <v>44267</v>
      </c>
      <c r="H356">
        <v>11509</v>
      </c>
      <c r="I356" t="s">
        <v>36</v>
      </c>
      <c r="J356">
        <v>57</v>
      </c>
      <c r="K356" t="str">
        <f t="shared" si="0"/>
        <v>Above</v>
      </c>
      <c r="L356" t="str">
        <f t="shared" si="1"/>
        <v>Excellent</v>
      </c>
      <c r="M356" t="b">
        <f t="shared" si="2"/>
        <v>0</v>
      </c>
      <c r="N356" t="b">
        <f t="shared" si="3"/>
        <v>1</v>
      </c>
      <c r="O356" t="b">
        <f>NOT(E356="MARKETING")</f>
        <v>0</v>
      </c>
      <c r="P356">
        <f t="shared" si="4"/>
        <v>6249344</v>
      </c>
      <c r="Q356">
        <f t="shared" si="5"/>
        <v>4892996</v>
      </c>
      <c r="R356">
        <f t="shared" si="6"/>
        <v>116</v>
      </c>
      <c r="S356">
        <f t="shared" si="7"/>
        <v>56</v>
      </c>
      <c r="T356">
        <f t="shared" si="8"/>
        <v>54580.741007194243</v>
      </c>
      <c r="U356">
        <f t="shared" si="9"/>
        <v>25479.691358024691</v>
      </c>
      <c r="V356">
        <f t="shared" si="10"/>
        <v>79647</v>
      </c>
      <c r="W356">
        <f t="shared" si="11"/>
        <v>31072</v>
      </c>
      <c r="X356">
        <f>VLOOKUP(A356, Sheet1!A355:F1355, 6, FALSE)</f>
        <v>76365</v>
      </c>
      <c r="Y356">
        <f>VLOOKUP(A356, Sheet1!A355:F1355,6,FALSE)</f>
        <v>76365</v>
      </c>
    </row>
    <row r="357">
      <c r="A357">
        <v>356</v>
      </c>
      <c r="B357" t="s">
        <v>387</v>
      </c>
      <c r="C357">
        <v>35</v>
      </c>
      <c r="D357" t="s">
        <v>31</v>
      </c>
      <c r="E357" t="s">
        <v>38</v>
      </c>
      <c r="F357">
        <v>67098</v>
      </c>
      <c r="G357" s="2">
        <v>44493</v>
      </c>
      <c r="H357">
        <v>26741</v>
      </c>
      <c r="I357" t="s">
        <v>34</v>
      </c>
      <c r="J357">
        <v>59</v>
      </c>
      <c r="K357" t="str">
        <f t="shared" si="0"/>
        <v>Above</v>
      </c>
      <c r="L357" t="str">
        <f t="shared" si="1"/>
        <v>Excellent</v>
      </c>
      <c r="M357" t="b">
        <f t="shared" si="2"/>
        <v>0</v>
      </c>
      <c r="N357" t="b">
        <f t="shared" si="3"/>
        <v>1</v>
      </c>
      <c r="O357" t="b">
        <f>NOT(E357="MARKETING")</f>
        <v>1</v>
      </c>
      <c r="P357">
        <f t="shared" si="4"/>
        <v>6249344</v>
      </c>
      <c r="Q357">
        <f t="shared" si="5"/>
        <v>4892996</v>
      </c>
      <c r="R357">
        <f t="shared" si="6"/>
        <v>116</v>
      </c>
      <c r="S357">
        <f t="shared" si="7"/>
        <v>56</v>
      </c>
      <c r="T357">
        <f t="shared" si="8"/>
        <v>54422.884057971016</v>
      </c>
      <c r="U357">
        <f t="shared" si="9"/>
        <v>25479.691358024691</v>
      </c>
      <c r="V357">
        <f t="shared" si="10"/>
        <v>79647</v>
      </c>
      <c r="W357">
        <f t="shared" si="11"/>
        <v>31072</v>
      </c>
      <c r="X357">
        <f>VLOOKUP(A357, Sheet1!A356:F1356, 6, FALSE)</f>
        <v>67098</v>
      </c>
      <c r="Y357">
        <f>VLOOKUP(A357, Sheet1!A356:F1356,6,FALSE)</f>
        <v>67098</v>
      </c>
    </row>
    <row r="358">
      <c r="A358">
        <v>357</v>
      </c>
      <c r="B358" t="s">
        <v>388</v>
      </c>
      <c r="C358">
        <v>32</v>
      </c>
      <c r="D358" t="s">
        <v>27</v>
      </c>
      <c r="E358" t="s">
        <v>28</v>
      </c>
      <c r="F358">
        <v>57427</v>
      </c>
      <c r="G358" s="2">
        <v>43436</v>
      </c>
      <c r="H358">
        <v>23445</v>
      </c>
      <c r="I358" t="s">
        <v>44</v>
      </c>
      <c r="J358">
        <v>60</v>
      </c>
      <c r="K358" t="str">
        <f t="shared" si="0"/>
        <v>Above</v>
      </c>
      <c r="L358" t="str">
        <f t="shared" si="1"/>
        <v>Excellent</v>
      </c>
      <c r="M358" t="b">
        <f t="shared" si="2"/>
        <v>0</v>
      </c>
      <c r="N358" t="b">
        <f t="shared" si="3"/>
        <v>0</v>
      </c>
      <c r="O358" t="b">
        <f>NOT(E358="MARKETING")</f>
        <v>0</v>
      </c>
      <c r="P358">
        <f t="shared" si="4"/>
        <v>6249344</v>
      </c>
      <c r="Q358">
        <f t="shared" si="5"/>
        <v>4892996</v>
      </c>
      <c r="R358">
        <f t="shared" si="6"/>
        <v>116</v>
      </c>
      <c r="S358">
        <f t="shared" si="7"/>
        <v>56</v>
      </c>
      <c r="T358">
        <f t="shared" si="8"/>
        <v>54422.884057971016</v>
      </c>
      <c r="U358">
        <f t="shared" si="9"/>
        <v>25479.691358024691</v>
      </c>
      <c r="V358">
        <f t="shared" si="10"/>
        <v>79647</v>
      </c>
      <c r="W358">
        <f t="shared" si="11"/>
        <v>31072</v>
      </c>
      <c r="X358">
        <f>VLOOKUP(A358, Sheet1!A357:F1357, 6, FALSE)</f>
        <v>57427</v>
      </c>
      <c r="Y358">
        <f>VLOOKUP(A358, Sheet1!A357:F1357,6,FALSE)</f>
        <v>57427</v>
      </c>
    </row>
    <row r="359">
      <c r="A359">
        <v>358</v>
      </c>
      <c r="B359" t="s">
        <v>389</v>
      </c>
      <c r="C359">
        <v>47</v>
      </c>
      <c r="D359" t="s">
        <v>31</v>
      </c>
      <c r="E359" t="s">
        <v>38</v>
      </c>
      <c r="F359">
        <v>68391</v>
      </c>
      <c r="G359" s="2">
        <v>44295</v>
      </c>
      <c r="H359">
        <v>34406</v>
      </c>
      <c r="I359" t="s">
        <v>29</v>
      </c>
      <c r="J359">
        <v>22</v>
      </c>
      <c r="K359" t="str">
        <f t="shared" si="0"/>
        <v>Above</v>
      </c>
      <c r="L359" t="str">
        <f t="shared" si="1"/>
        <v>Pooe</v>
      </c>
      <c r="M359" t="b">
        <f t="shared" si="2"/>
        <v>0</v>
      </c>
      <c r="N359" t="b">
        <f t="shared" si="3"/>
        <v>1</v>
      </c>
      <c r="O359" t="b">
        <f>NOT(E359="MARKETING")</f>
        <v>1</v>
      </c>
      <c r="P359">
        <f t="shared" si="4"/>
        <v>6249344</v>
      </c>
      <c r="Q359">
        <f t="shared" si="5"/>
        <v>4892996</v>
      </c>
      <c r="R359">
        <f t="shared" si="6"/>
        <v>116</v>
      </c>
      <c r="S359">
        <f t="shared" si="7"/>
        <v>56</v>
      </c>
      <c r="T359">
        <f t="shared" si="8"/>
        <v>54400.956204379559</v>
      </c>
      <c r="U359">
        <f t="shared" si="9"/>
        <v>25479.691358024691</v>
      </c>
      <c r="V359">
        <f t="shared" si="10"/>
        <v>79647</v>
      </c>
      <c r="W359">
        <f t="shared" si="11"/>
        <v>31072</v>
      </c>
      <c r="X359">
        <f>VLOOKUP(A359, Sheet1!A358:F1358, 6, FALSE)</f>
        <v>68391</v>
      </c>
      <c r="Y359">
        <f>VLOOKUP(A359, Sheet1!A358:F1358,6,FALSE)</f>
        <v>68391</v>
      </c>
    </row>
    <row r="360">
      <c r="A360">
        <v>359</v>
      </c>
      <c r="B360" t="s">
        <v>390</v>
      </c>
      <c r="C360">
        <v>22</v>
      </c>
      <c r="D360" t="s">
        <v>31</v>
      </c>
      <c r="E360" t="s">
        <v>38</v>
      </c>
      <c r="F360">
        <v>73257</v>
      </c>
      <c r="G360" s="2">
        <v>44510</v>
      </c>
      <c r="H360">
        <v>32377</v>
      </c>
      <c r="I360" t="s">
        <v>34</v>
      </c>
      <c r="J360">
        <v>59</v>
      </c>
      <c r="K360" t="str">
        <f t="shared" si="0"/>
        <v>Above</v>
      </c>
      <c r="L360" t="str">
        <f t="shared" si="1"/>
        <v>Excellent</v>
      </c>
      <c r="M360" t="b">
        <f t="shared" si="2"/>
        <v>0</v>
      </c>
      <c r="N360" t="b">
        <f t="shared" si="3"/>
        <v>1</v>
      </c>
      <c r="O360" t="b">
        <f>NOT(E360="MARKETING")</f>
        <v>1</v>
      </c>
      <c r="P360">
        <f t="shared" si="4"/>
        <v>6249344</v>
      </c>
      <c r="Q360">
        <f t="shared" si="5"/>
        <v>4892996</v>
      </c>
      <c r="R360">
        <f t="shared" si="6"/>
        <v>116</v>
      </c>
      <c r="S360">
        <f t="shared" si="7"/>
        <v>56</v>
      </c>
      <c r="T360">
        <f t="shared" si="8"/>
        <v>54400.956204379559</v>
      </c>
      <c r="U360">
        <f t="shared" si="9"/>
        <v>25479.691358024691</v>
      </c>
      <c r="V360">
        <f t="shared" si="10"/>
        <v>79647</v>
      </c>
      <c r="W360">
        <f t="shared" si="11"/>
        <v>31072</v>
      </c>
      <c r="X360">
        <f>VLOOKUP(A360, Sheet1!A359:F1359, 6, FALSE)</f>
        <v>73257</v>
      </c>
      <c r="Y360">
        <f>VLOOKUP(A360, Sheet1!A359:F1359,6,FALSE)</f>
        <v>73257</v>
      </c>
    </row>
    <row r="361">
      <c r="A361">
        <v>360</v>
      </c>
      <c r="B361" t="s">
        <v>391</v>
      </c>
      <c r="C361">
        <v>30</v>
      </c>
      <c r="D361" t="s">
        <v>31</v>
      </c>
      <c r="E361" t="s">
        <v>43</v>
      </c>
      <c r="F361">
        <v>59570</v>
      </c>
      <c r="G361" s="2">
        <v>45395</v>
      </c>
      <c r="H361">
        <v>12671</v>
      </c>
      <c r="I361" t="s">
        <v>29</v>
      </c>
      <c r="J361">
        <v>35</v>
      </c>
      <c r="K361" t="str">
        <f t="shared" si="0"/>
        <v>Above</v>
      </c>
      <c r="L361" t="str">
        <f t="shared" si="1"/>
        <v>Average</v>
      </c>
      <c r="M361" t="b">
        <f t="shared" si="2"/>
        <v>0</v>
      </c>
      <c r="N361" t="b">
        <f t="shared" si="3"/>
        <v>1</v>
      </c>
      <c r="O361" t="b">
        <f>NOT(E361="MARKETING")</f>
        <v>1</v>
      </c>
      <c r="P361">
        <f t="shared" si="4"/>
        <v>6249344</v>
      </c>
      <c r="Q361">
        <f t="shared" si="5"/>
        <v>4892996</v>
      </c>
      <c r="R361">
        <f t="shared" si="6"/>
        <v>116</v>
      </c>
      <c r="S361">
        <f t="shared" si="7"/>
        <v>56</v>
      </c>
      <c r="T361">
        <f t="shared" si="8"/>
        <v>54400.956204379559</v>
      </c>
      <c r="U361">
        <f t="shared" si="9"/>
        <v>25479.691358024691</v>
      </c>
      <c r="V361">
        <f t="shared" si="10"/>
        <v>79647</v>
      </c>
      <c r="W361">
        <f t="shared" si="11"/>
        <v>31072</v>
      </c>
      <c r="X361">
        <f>VLOOKUP(A361, Sheet1!A360:F1360, 6, FALSE)</f>
        <v>59570</v>
      </c>
      <c r="Y361">
        <f>VLOOKUP(A361, Sheet1!A360:F1360,6,FALSE)</f>
        <v>59570</v>
      </c>
    </row>
    <row r="362">
      <c r="A362">
        <v>361</v>
      </c>
      <c r="B362" t="s">
        <v>392</v>
      </c>
      <c r="C362">
        <v>58</v>
      </c>
      <c r="D362" t="s">
        <v>31</v>
      </c>
      <c r="E362" t="s">
        <v>43</v>
      </c>
      <c r="F362">
        <v>30751</v>
      </c>
      <c r="G362" s="2">
        <v>42601</v>
      </c>
      <c r="H362">
        <v>27653</v>
      </c>
      <c r="I362" t="s">
        <v>36</v>
      </c>
      <c r="J362">
        <v>30</v>
      </c>
      <c r="K362" t="str">
        <f t="shared" si="0"/>
        <v>Below</v>
      </c>
      <c r="L362" t="str">
        <f t="shared" si="1"/>
        <v>Average</v>
      </c>
      <c r="M362" t="b">
        <f t="shared" si="2"/>
        <v>0</v>
      </c>
      <c r="N362" t="b">
        <f t="shared" si="3"/>
        <v>1</v>
      </c>
      <c r="O362" t="b">
        <f>NOT(E362="MARKETING")</f>
        <v>1</v>
      </c>
      <c r="P362">
        <f t="shared" si="4"/>
        <v>6249344</v>
      </c>
      <c r="Q362">
        <f t="shared" si="5"/>
        <v>4892996</v>
      </c>
      <c r="R362">
        <f t="shared" si="6"/>
        <v>116</v>
      </c>
      <c r="S362">
        <f t="shared" si="7"/>
        <v>56</v>
      </c>
      <c r="T362">
        <f t="shared" si="8"/>
        <v>54400.956204379559</v>
      </c>
      <c r="U362">
        <f t="shared" si="9"/>
        <v>25479.691358024691</v>
      </c>
      <c r="V362">
        <f t="shared" si="10"/>
        <v>79647</v>
      </c>
      <c r="W362">
        <f t="shared" si="11"/>
        <v>31072</v>
      </c>
      <c r="X362">
        <f>VLOOKUP(A362, Sheet1!A361:F1361, 6, FALSE)</f>
        <v>30751</v>
      </c>
      <c r="Y362">
        <f>VLOOKUP(A362, Sheet1!A361:F1361,6,FALSE)</f>
        <v>30751</v>
      </c>
    </row>
    <row r="363">
      <c r="A363">
        <v>362</v>
      </c>
      <c r="B363" t="s">
        <v>393</v>
      </c>
      <c r="C363">
        <v>39</v>
      </c>
      <c r="D363" t="s">
        <v>27</v>
      </c>
      <c r="E363" t="s">
        <v>7</v>
      </c>
      <c r="F363">
        <v>30807</v>
      </c>
      <c r="G363" s="2">
        <v>42987</v>
      </c>
      <c r="H363">
        <v>11140</v>
      </c>
      <c r="I363" t="s">
        <v>44</v>
      </c>
      <c r="J363">
        <v>26</v>
      </c>
      <c r="K363" t="str">
        <f t="shared" si="0"/>
        <v>Below</v>
      </c>
      <c r="L363" t="str">
        <f t="shared" si="1"/>
        <v>Pooe</v>
      </c>
      <c r="M363" t="b">
        <f t="shared" si="2"/>
        <v>0</v>
      </c>
      <c r="N363" t="b">
        <f t="shared" si="3"/>
        <v>0</v>
      </c>
      <c r="O363" t="b">
        <f>NOT(E363="MARKETING")</f>
        <v>1</v>
      </c>
      <c r="P363">
        <f t="shared" si="4"/>
        <v>6249344</v>
      </c>
      <c r="Q363">
        <f t="shared" si="5"/>
        <v>4892996</v>
      </c>
      <c r="R363">
        <f t="shared" si="6"/>
        <v>116</v>
      </c>
      <c r="S363">
        <f t="shared" si="7"/>
        <v>56</v>
      </c>
      <c r="T363">
        <f t="shared" si="8"/>
        <v>54400.956204379559</v>
      </c>
      <c r="U363">
        <f t="shared" si="9"/>
        <v>25479.691358024691</v>
      </c>
      <c r="V363">
        <f t="shared" si="10"/>
        <v>79647</v>
      </c>
      <c r="W363">
        <f t="shared" si="11"/>
        <v>31072</v>
      </c>
      <c r="X363">
        <f>VLOOKUP(A363, Sheet1!A362:F1362, 6, FALSE)</f>
        <v>30807</v>
      </c>
      <c r="Y363">
        <f>VLOOKUP(A363, Sheet1!A362:F1362,6,FALSE)</f>
        <v>30807</v>
      </c>
    </row>
    <row r="364">
      <c r="A364">
        <v>363</v>
      </c>
      <c r="B364" t="s">
        <v>394</v>
      </c>
      <c r="C364">
        <v>25</v>
      </c>
      <c r="D364" t="s">
        <v>27</v>
      </c>
      <c r="E364" t="s">
        <v>38</v>
      </c>
      <c r="F364">
        <v>60521</v>
      </c>
      <c r="G364" s="2">
        <v>44269</v>
      </c>
      <c r="H364">
        <v>12739</v>
      </c>
      <c r="I364" t="s">
        <v>29</v>
      </c>
      <c r="J364">
        <v>52</v>
      </c>
      <c r="K364" t="str">
        <f t="shared" si="0"/>
        <v>Above</v>
      </c>
      <c r="L364" t="str">
        <f t="shared" si="1"/>
        <v>Excellent</v>
      </c>
      <c r="M364" t="b">
        <f t="shared" si="2"/>
        <v>0</v>
      </c>
      <c r="N364" t="b">
        <f t="shared" si="3"/>
        <v>1</v>
      </c>
      <c r="O364" t="b">
        <f>NOT(E364="MARKETING")</f>
        <v>1</v>
      </c>
      <c r="P364">
        <f t="shared" si="4"/>
        <v>6218537</v>
      </c>
      <c r="Q364">
        <f t="shared" si="5"/>
        <v>4892996</v>
      </c>
      <c r="R364">
        <f t="shared" si="6"/>
        <v>116</v>
      </c>
      <c r="S364">
        <f t="shared" si="7"/>
        <v>56</v>
      </c>
      <c r="T364">
        <f t="shared" si="8"/>
        <v>54400.956204379559</v>
      </c>
      <c r="U364">
        <f t="shared" si="9"/>
        <v>25479.691358024691</v>
      </c>
      <c r="V364">
        <f t="shared" si="10"/>
        <v>79647</v>
      </c>
      <c r="W364">
        <f t="shared" si="11"/>
        <v>31072</v>
      </c>
      <c r="X364">
        <f>VLOOKUP(A364, Sheet1!A363:F1363, 6, FALSE)</f>
        <v>60521</v>
      </c>
      <c r="Y364">
        <f>VLOOKUP(A364, Sheet1!A363:F1363,6,FALSE)</f>
        <v>60521</v>
      </c>
    </row>
    <row r="365">
      <c r="A365">
        <v>364</v>
      </c>
      <c r="B365" t="s">
        <v>395</v>
      </c>
      <c r="C365">
        <v>56</v>
      </c>
      <c r="D365" t="s">
        <v>27</v>
      </c>
      <c r="E365" t="s">
        <v>38</v>
      </c>
      <c r="F365">
        <v>49351</v>
      </c>
      <c r="G365" s="2">
        <v>45198</v>
      </c>
      <c r="H365">
        <v>18461</v>
      </c>
      <c r="I365" t="s">
        <v>44</v>
      </c>
      <c r="J365">
        <v>58</v>
      </c>
      <c r="K365" t="str">
        <f t="shared" si="0"/>
        <v>Below</v>
      </c>
      <c r="L365" t="str">
        <f t="shared" si="1"/>
        <v>Excellent</v>
      </c>
      <c r="M365" t="b">
        <f t="shared" si="2"/>
        <v>0</v>
      </c>
      <c r="N365" t="b">
        <f t="shared" si="3"/>
        <v>0</v>
      </c>
      <c r="O365" t="b">
        <f>NOT(E365="MARKETING")</f>
        <v>1</v>
      </c>
      <c r="P365">
        <f t="shared" si="4"/>
        <v>6218537</v>
      </c>
      <c r="Q365">
        <f t="shared" si="5"/>
        <v>4892996</v>
      </c>
      <c r="R365">
        <f t="shared" si="6"/>
        <v>116</v>
      </c>
      <c r="S365">
        <f t="shared" si="7"/>
        <v>55</v>
      </c>
      <c r="T365">
        <f t="shared" si="8"/>
        <v>54400.956204379559</v>
      </c>
      <c r="U365">
        <f t="shared" si="9"/>
        <v>25638.950000000001</v>
      </c>
      <c r="V365">
        <f t="shared" si="10"/>
        <v>79647</v>
      </c>
      <c r="W365">
        <f t="shared" si="11"/>
        <v>31072</v>
      </c>
      <c r="X365">
        <f>VLOOKUP(A365, Sheet1!A364:F1364, 6, FALSE)</f>
        <v>49351</v>
      </c>
      <c r="Y365">
        <f>VLOOKUP(A365, Sheet1!A364:F1364,6,FALSE)</f>
        <v>49351</v>
      </c>
    </row>
    <row r="366">
      <c r="A366">
        <v>365</v>
      </c>
      <c r="B366" t="s">
        <v>396</v>
      </c>
      <c r="C366">
        <v>20</v>
      </c>
      <c r="D366" t="s">
        <v>31</v>
      </c>
      <c r="E366" t="s">
        <v>43</v>
      </c>
      <c r="F366">
        <v>36734</v>
      </c>
      <c r="G366" s="2">
        <v>42263</v>
      </c>
      <c r="H366">
        <v>13645</v>
      </c>
      <c r="I366" t="s">
        <v>44</v>
      </c>
      <c r="J366">
        <v>50</v>
      </c>
      <c r="K366" t="str">
        <f t="shared" si="0"/>
        <v>Below</v>
      </c>
      <c r="L366" t="str">
        <f t="shared" si="1"/>
        <v>Excellent</v>
      </c>
      <c r="M366" t="b">
        <f t="shared" si="2"/>
        <v>0</v>
      </c>
      <c r="N366" t="b">
        <f t="shared" si="3"/>
        <v>1</v>
      </c>
      <c r="O366" t="b">
        <f>NOT(E366="MARKETING")</f>
        <v>1</v>
      </c>
      <c r="P366">
        <f t="shared" si="4"/>
        <v>6218537</v>
      </c>
      <c r="Q366">
        <f t="shared" si="5"/>
        <v>4892996</v>
      </c>
      <c r="R366">
        <f t="shared" si="6"/>
        <v>116</v>
      </c>
      <c r="S366">
        <f t="shared" si="7"/>
        <v>54</v>
      </c>
      <c r="T366">
        <f t="shared" si="8"/>
        <v>54400.956204379559</v>
      </c>
      <c r="U366">
        <f t="shared" si="9"/>
        <v>25638.950000000001</v>
      </c>
      <c r="V366">
        <f t="shared" si="10"/>
        <v>79647</v>
      </c>
      <c r="W366">
        <f t="shared" si="11"/>
        <v>31072</v>
      </c>
      <c r="X366">
        <f>VLOOKUP(A366, Sheet1!A365:F1365, 6, FALSE)</f>
        <v>36734</v>
      </c>
      <c r="Y366">
        <f>VLOOKUP(A366, Sheet1!A365:F1365,6,FALSE)</f>
        <v>36734</v>
      </c>
    </row>
    <row r="367">
      <c r="A367">
        <v>366</v>
      </c>
      <c r="B367" t="s">
        <v>397</v>
      </c>
      <c r="C367">
        <v>26</v>
      </c>
      <c r="D367" t="s">
        <v>27</v>
      </c>
      <c r="E367" t="s">
        <v>7</v>
      </c>
      <c r="F367">
        <v>39069</v>
      </c>
      <c r="G367" s="2">
        <v>43537</v>
      </c>
      <c r="H367">
        <v>33937</v>
      </c>
      <c r="I367" t="s">
        <v>36</v>
      </c>
      <c r="J367">
        <v>54</v>
      </c>
      <c r="K367" t="str">
        <f t="shared" si="0"/>
        <v>Below</v>
      </c>
      <c r="L367" t="str">
        <f t="shared" si="1"/>
        <v>Excellent</v>
      </c>
      <c r="M367" t="b">
        <f t="shared" si="2"/>
        <v>0</v>
      </c>
      <c r="N367" t="b">
        <f t="shared" si="3"/>
        <v>0</v>
      </c>
      <c r="O367" t="b">
        <f>NOT(E367="MARKETING")</f>
        <v>1</v>
      </c>
      <c r="P367">
        <f t="shared" si="4"/>
        <v>6218537</v>
      </c>
      <c r="Q367">
        <f t="shared" si="5"/>
        <v>4856262</v>
      </c>
      <c r="R367">
        <f t="shared" si="6"/>
        <v>116</v>
      </c>
      <c r="S367">
        <f t="shared" si="7"/>
        <v>54</v>
      </c>
      <c r="T367">
        <f t="shared" si="8"/>
        <v>54400.956204379559</v>
      </c>
      <c r="U367">
        <f t="shared" si="9"/>
        <v>25638.950000000001</v>
      </c>
      <c r="V367">
        <f t="shared" si="10"/>
        <v>79647</v>
      </c>
      <c r="W367">
        <f t="shared" si="11"/>
        <v>31072</v>
      </c>
      <c r="X367">
        <f>VLOOKUP(A367, Sheet1!A366:F1366, 6, FALSE)</f>
        <v>39069</v>
      </c>
      <c r="Y367">
        <f>VLOOKUP(A367, Sheet1!A366:F1366,6,FALSE)</f>
        <v>39069</v>
      </c>
    </row>
    <row r="368">
      <c r="A368">
        <v>367</v>
      </c>
      <c r="B368" t="s">
        <v>398</v>
      </c>
      <c r="C368">
        <v>23</v>
      </c>
      <c r="D368" t="s">
        <v>31</v>
      </c>
      <c r="E368" t="s">
        <v>43</v>
      </c>
      <c r="F368">
        <v>32145</v>
      </c>
      <c r="G368" s="2">
        <v>43056</v>
      </c>
      <c r="H368">
        <v>23346</v>
      </c>
      <c r="I368" t="s">
        <v>44</v>
      </c>
      <c r="J368">
        <v>42</v>
      </c>
      <c r="K368" t="str">
        <f t="shared" si="0"/>
        <v>Below</v>
      </c>
      <c r="L368" t="str">
        <f t="shared" si="1"/>
        <v>Good</v>
      </c>
      <c r="M368" t="b">
        <f t="shared" si="2"/>
        <v>0</v>
      </c>
      <c r="N368" t="b">
        <f t="shared" si="3"/>
        <v>1</v>
      </c>
      <c r="O368" t="b">
        <f>NOT(E368="MARKETING")</f>
        <v>1</v>
      </c>
      <c r="P368">
        <f t="shared" si="4"/>
        <v>6179468</v>
      </c>
      <c r="Q368">
        <f t="shared" si="5"/>
        <v>4856262</v>
      </c>
      <c r="R368">
        <f t="shared" si="6"/>
        <v>116</v>
      </c>
      <c r="S368">
        <f t="shared" si="7"/>
        <v>54</v>
      </c>
      <c r="T368">
        <f t="shared" si="8"/>
        <v>54400.956204379559</v>
      </c>
      <c r="U368">
        <f t="shared" si="9"/>
        <v>25638.950000000001</v>
      </c>
      <c r="V368">
        <f t="shared" si="10"/>
        <v>79647</v>
      </c>
      <c r="W368">
        <f t="shared" si="11"/>
        <v>31072</v>
      </c>
      <c r="X368">
        <f>VLOOKUP(A368, Sheet1!A367:F1367, 6, FALSE)</f>
        <v>32145</v>
      </c>
      <c r="Y368">
        <f>VLOOKUP(A368, Sheet1!A367:F1367,6,FALSE)</f>
        <v>32145</v>
      </c>
    </row>
    <row r="369">
      <c r="A369">
        <v>368</v>
      </c>
      <c r="B369" t="s">
        <v>399</v>
      </c>
      <c r="C369">
        <v>28</v>
      </c>
      <c r="D369" t="s">
        <v>27</v>
      </c>
      <c r="E369" t="s">
        <v>7</v>
      </c>
      <c r="F369">
        <v>70540</v>
      </c>
      <c r="G369" s="2">
        <v>45044</v>
      </c>
      <c r="H369">
        <v>25347</v>
      </c>
      <c r="I369" t="s">
        <v>29</v>
      </c>
      <c r="J369">
        <v>46</v>
      </c>
      <c r="K369" t="str">
        <f t="shared" si="0"/>
        <v>Above</v>
      </c>
      <c r="L369" t="str">
        <f t="shared" si="1"/>
        <v>Good</v>
      </c>
      <c r="M369" t="b">
        <f t="shared" si="2"/>
        <v>0</v>
      </c>
      <c r="N369" t="b">
        <f t="shared" si="3"/>
        <v>1</v>
      </c>
      <c r="O369" t="b">
        <f>NOT(E369="MARKETING")</f>
        <v>1</v>
      </c>
      <c r="P369">
        <f t="shared" si="4"/>
        <v>6179468</v>
      </c>
      <c r="Q369">
        <f t="shared" si="5"/>
        <v>4824117</v>
      </c>
      <c r="R369">
        <f t="shared" si="6"/>
        <v>116</v>
      </c>
      <c r="S369">
        <f t="shared" si="7"/>
        <v>54</v>
      </c>
      <c r="T369">
        <f t="shared" si="8"/>
        <v>54400.956204379559</v>
      </c>
      <c r="U369">
        <f t="shared" si="9"/>
        <v>25638.950000000001</v>
      </c>
      <c r="V369">
        <f t="shared" si="10"/>
        <v>79647</v>
      </c>
      <c r="W369">
        <f t="shared" si="11"/>
        <v>31072</v>
      </c>
      <c r="X369">
        <f>VLOOKUP(A369, Sheet1!A368:F1368, 6, FALSE)</f>
        <v>70540</v>
      </c>
      <c r="Y369">
        <f>VLOOKUP(A369, Sheet1!A368:F1368,6,FALSE)</f>
        <v>70540</v>
      </c>
    </row>
    <row r="370">
      <c r="A370">
        <v>369</v>
      </c>
      <c r="B370" t="s">
        <v>400</v>
      </c>
      <c r="C370">
        <v>42</v>
      </c>
      <c r="D370" t="s">
        <v>27</v>
      </c>
      <c r="E370" t="s">
        <v>28</v>
      </c>
      <c r="F370">
        <v>37474</v>
      </c>
      <c r="G370" s="2">
        <v>45479</v>
      </c>
      <c r="H370">
        <v>10501</v>
      </c>
      <c r="I370" t="s">
        <v>36</v>
      </c>
      <c r="J370">
        <v>32</v>
      </c>
      <c r="K370" t="str">
        <f t="shared" si="0"/>
        <v>Below</v>
      </c>
      <c r="L370" t="str">
        <f t="shared" si="1"/>
        <v>Average</v>
      </c>
      <c r="M370" t="b">
        <f t="shared" si="2"/>
        <v>0</v>
      </c>
      <c r="N370" t="b">
        <f t="shared" si="3"/>
        <v>0</v>
      </c>
      <c r="O370" t="b">
        <f>NOT(E370="MARKETING")</f>
        <v>0</v>
      </c>
      <c r="P370">
        <f t="shared" si="4"/>
        <v>6108928</v>
      </c>
      <c r="Q370">
        <f t="shared" si="5"/>
        <v>4824117</v>
      </c>
      <c r="R370">
        <f t="shared" si="6"/>
        <v>116</v>
      </c>
      <c r="S370">
        <f t="shared" si="7"/>
        <v>54</v>
      </c>
      <c r="T370">
        <f t="shared" si="8"/>
        <v>54400.956204379559</v>
      </c>
      <c r="U370">
        <f t="shared" si="9"/>
        <v>25642.645569620254</v>
      </c>
      <c r="V370">
        <f t="shared" si="10"/>
        <v>79647</v>
      </c>
      <c r="W370">
        <f t="shared" si="11"/>
        <v>31072</v>
      </c>
      <c r="X370">
        <f>VLOOKUP(A370, Sheet1!A369:F1369, 6, FALSE)</f>
        <v>37474</v>
      </c>
      <c r="Y370">
        <f>VLOOKUP(A370, Sheet1!A369:F1369,6,FALSE)</f>
        <v>37474</v>
      </c>
    </row>
    <row r="371">
      <c r="A371">
        <v>370</v>
      </c>
      <c r="B371" t="s">
        <v>401</v>
      </c>
      <c r="C371">
        <v>45</v>
      </c>
      <c r="D371" t="s">
        <v>27</v>
      </c>
      <c r="E371" t="s">
        <v>43</v>
      </c>
      <c r="F371">
        <v>47466</v>
      </c>
      <c r="G371" s="2">
        <v>42167</v>
      </c>
      <c r="H371">
        <v>10840</v>
      </c>
      <c r="I371" t="s">
        <v>36</v>
      </c>
      <c r="J371">
        <v>36</v>
      </c>
      <c r="K371" t="str">
        <f t="shared" si="0"/>
        <v>Below</v>
      </c>
      <c r="L371" t="str">
        <f t="shared" si="1"/>
        <v>Average</v>
      </c>
      <c r="M371" t="b">
        <f t="shared" si="2"/>
        <v>0</v>
      </c>
      <c r="N371" t="b">
        <f t="shared" si="3"/>
        <v>1</v>
      </c>
      <c r="O371" t="b">
        <f>NOT(E371="MARKETING")</f>
        <v>1</v>
      </c>
      <c r="P371">
        <f t="shared" si="4"/>
        <v>6108928</v>
      </c>
      <c r="Q371">
        <f t="shared" si="5"/>
        <v>4824117</v>
      </c>
      <c r="R371">
        <f t="shared" si="6"/>
        <v>116</v>
      </c>
      <c r="S371">
        <f t="shared" si="7"/>
        <v>54</v>
      </c>
      <c r="T371">
        <f t="shared" si="8"/>
        <v>54525.419117647056</v>
      </c>
      <c r="U371">
        <f t="shared" si="9"/>
        <v>25642.645569620254</v>
      </c>
      <c r="V371">
        <f t="shared" si="10"/>
        <v>79647</v>
      </c>
      <c r="W371">
        <f t="shared" si="11"/>
        <v>31072</v>
      </c>
      <c r="X371">
        <f>VLOOKUP(A371, Sheet1!A370:F1370, 6, FALSE)</f>
        <v>47466</v>
      </c>
      <c r="Y371">
        <f>VLOOKUP(A371, Sheet1!A370:F1370,6,FALSE)</f>
        <v>47466</v>
      </c>
    </row>
    <row r="372">
      <c r="A372">
        <v>371</v>
      </c>
      <c r="B372" t="s">
        <v>402</v>
      </c>
      <c r="C372">
        <v>26</v>
      </c>
      <c r="D372" t="s">
        <v>27</v>
      </c>
      <c r="E372" t="s">
        <v>32</v>
      </c>
      <c r="F372">
        <v>74237</v>
      </c>
      <c r="G372" s="2">
        <v>43990</v>
      </c>
      <c r="H372">
        <v>37364</v>
      </c>
      <c r="I372" t="s">
        <v>44</v>
      </c>
      <c r="J372">
        <v>44</v>
      </c>
      <c r="K372" t="str">
        <f t="shared" si="0"/>
        <v>Above</v>
      </c>
      <c r="L372" t="str">
        <f t="shared" si="1"/>
        <v>Good</v>
      </c>
      <c r="M372" t="b">
        <f t="shared" si="2"/>
        <v>0</v>
      </c>
      <c r="N372" t="b">
        <f t="shared" si="3"/>
        <v>1</v>
      </c>
      <c r="O372" t="b">
        <f>NOT(E372="MARKETING")</f>
        <v>1</v>
      </c>
      <c r="P372">
        <f t="shared" si="4"/>
        <v>6108928</v>
      </c>
      <c r="Q372">
        <f t="shared" si="5"/>
        <v>4776651</v>
      </c>
      <c r="R372">
        <f t="shared" si="6"/>
        <v>116</v>
      </c>
      <c r="S372">
        <f t="shared" si="7"/>
        <v>54</v>
      </c>
      <c r="T372">
        <f t="shared" si="8"/>
        <v>54525.419117647056</v>
      </c>
      <c r="U372">
        <f t="shared" si="9"/>
        <v>25642.645569620254</v>
      </c>
      <c r="V372">
        <f t="shared" si="10"/>
        <v>79647</v>
      </c>
      <c r="W372">
        <f t="shared" si="11"/>
        <v>31072</v>
      </c>
      <c r="X372">
        <f>VLOOKUP(A372, Sheet1!A371:F1371, 6, FALSE)</f>
        <v>74237</v>
      </c>
      <c r="Y372">
        <f>VLOOKUP(A372, Sheet1!A371:F1371,6,FALSE)</f>
        <v>74237</v>
      </c>
    </row>
    <row r="373">
      <c r="A373">
        <v>372</v>
      </c>
      <c r="B373" t="s">
        <v>403</v>
      </c>
      <c r="C373">
        <v>36</v>
      </c>
      <c r="D373" t="s">
        <v>27</v>
      </c>
      <c r="E373" t="s">
        <v>32</v>
      </c>
      <c r="F373">
        <v>46601</v>
      </c>
      <c r="G373" s="2">
        <v>45067</v>
      </c>
      <c r="H373">
        <v>13315</v>
      </c>
      <c r="I373" t="s">
        <v>34</v>
      </c>
      <c r="J373">
        <v>23</v>
      </c>
      <c r="K373" t="str">
        <f t="shared" si="0"/>
        <v>Below</v>
      </c>
      <c r="L373" t="str">
        <f t="shared" si="1"/>
        <v>Pooe</v>
      </c>
      <c r="M373" t="b">
        <f t="shared" si="2"/>
        <v>0</v>
      </c>
      <c r="N373" t="b">
        <f t="shared" si="3"/>
        <v>0</v>
      </c>
      <c r="O373" t="b">
        <f>NOT(E373="MARKETING")</f>
        <v>1</v>
      </c>
      <c r="P373">
        <f t="shared" si="4"/>
        <v>6108928</v>
      </c>
      <c r="Q373">
        <f t="shared" si="5"/>
        <v>4776651</v>
      </c>
      <c r="R373">
        <f t="shared" si="6"/>
        <v>115</v>
      </c>
      <c r="S373">
        <f t="shared" si="7"/>
        <v>54</v>
      </c>
      <c r="T373">
        <f t="shared" si="8"/>
        <v>54525.419117647056</v>
      </c>
      <c r="U373">
        <f t="shared" si="9"/>
        <v>25642.645569620254</v>
      </c>
      <c r="V373">
        <f t="shared" si="10"/>
        <v>79647</v>
      </c>
      <c r="W373">
        <f t="shared" si="11"/>
        <v>31072</v>
      </c>
      <c r="X373">
        <f>VLOOKUP(A373, Sheet1!A372:F1372, 6, FALSE)</f>
        <v>46601</v>
      </c>
      <c r="Y373">
        <f>VLOOKUP(A373, Sheet1!A372:F1372,6,FALSE)</f>
        <v>46601</v>
      </c>
    </row>
    <row r="374">
      <c r="A374">
        <v>373</v>
      </c>
      <c r="B374" t="s">
        <v>404</v>
      </c>
      <c r="C374">
        <v>56</v>
      </c>
      <c r="D374" t="s">
        <v>27</v>
      </c>
      <c r="E374" t="s">
        <v>43</v>
      </c>
      <c r="F374">
        <v>30142</v>
      </c>
      <c r="G374" s="2">
        <v>44750</v>
      </c>
      <c r="H374">
        <v>20359</v>
      </c>
      <c r="I374" t="s">
        <v>44</v>
      </c>
      <c r="J374">
        <v>25</v>
      </c>
      <c r="K374" t="str">
        <f t="shared" si="0"/>
        <v>Below</v>
      </c>
      <c r="L374" t="str">
        <f t="shared" si="1"/>
        <v>Pooe</v>
      </c>
      <c r="M374" t="b">
        <f t="shared" si="2"/>
        <v>0</v>
      </c>
      <c r="N374" t="b">
        <f t="shared" si="3"/>
        <v>1</v>
      </c>
      <c r="O374" t="b">
        <f>NOT(E374="MARKETING")</f>
        <v>1</v>
      </c>
      <c r="P374">
        <f t="shared" si="4"/>
        <v>6108928</v>
      </c>
      <c r="Q374">
        <f t="shared" si="5"/>
        <v>4776651</v>
      </c>
      <c r="R374">
        <f t="shared" si="6"/>
        <v>114</v>
      </c>
      <c r="S374">
        <f t="shared" si="7"/>
        <v>54</v>
      </c>
      <c r="T374">
        <f t="shared" si="8"/>
        <v>54525.419117647056</v>
      </c>
      <c r="U374">
        <f t="shared" si="9"/>
        <v>25642.645569620254</v>
      </c>
      <c r="V374">
        <f t="shared" si="10"/>
        <v>79647</v>
      </c>
      <c r="W374">
        <f t="shared" si="11"/>
        <v>31072</v>
      </c>
      <c r="X374">
        <f>VLOOKUP(A374, Sheet1!A373:F1373, 6, FALSE)</f>
        <v>30142</v>
      </c>
      <c r="Y374">
        <f>VLOOKUP(A374, Sheet1!A373:F1373,6,FALSE)</f>
        <v>30142</v>
      </c>
    </row>
    <row r="375">
      <c r="A375">
        <v>374</v>
      </c>
      <c r="B375" t="s">
        <v>405</v>
      </c>
      <c r="C375">
        <v>35</v>
      </c>
      <c r="D375" t="s">
        <v>27</v>
      </c>
      <c r="E375" t="s">
        <v>28</v>
      </c>
      <c r="F375">
        <v>78838</v>
      </c>
      <c r="G375" s="2">
        <v>44568</v>
      </c>
      <c r="H375">
        <v>28275</v>
      </c>
      <c r="I375" t="s">
        <v>36</v>
      </c>
      <c r="J375">
        <v>56</v>
      </c>
      <c r="K375" t="str">
        <f t="shared" si="0"/>
        <v>Above</v>
      </c>
      <c r="L375" t="str">
        <f t="shared" si="1"/>
        <v>Excellent</v>
      </c>
      <c r="M375" t="b">
        <f t="shared" si="2"/>
        <v>0</v>
      </c>
      <c r="N375" t="b">
        <f t="shared" si="3"/>
        <v>1</v>
      </c>
      <c r="O375" t="b">
        <f>NOT(E375="MARKETING")</f>
        <v>0</v>
      </c>
      <c r="P375">
        <f t="shared" si="4"/>
        <v>6108928</v>
      </c>
      <c r="Q375">
        <f t="shared" si="5"/>
        <v>4776651</v>
      </c>
      <c r="R375">
        <f t="shared" si="6"/>
        <v>114</v>
      </c>
      <c r="S375">
        <f t="shared" si="7"/>
        <v>54</v>
      </c>
      <c r="T375">
        <f t="shared" si="8"/>
        <v>54525.419117647056</v>
      </c>
      <c r="U375">
        <f t="shared" si="9"/>
        <v>25642.645569620254</v>
      </c>
      <c r="V375">
        <f t="shared" si="10"/>
        <v>79647</v>
      </c>
      <c r="W375">
        <f t="shared" si="11"/>
        <v>31072</v>
      </c>
      <c r="X375">
        <f>VLOOKUP(A375, Sheet1!A374:F1374, 6, FALSE)</f>
        <v>78838</v>
      </c>
      <c r="Y375">
        <f>VLOOKUP(A375, Sheet1!A374:F1374,6,FALSE)</f>
        <v>78838</v>
      </c>
    </row>
    <row r="376">
      <c r="A376">
        <v>375</v>
      </c>
      <c r="B376" t="s">
        <v>406</v>
      </c>
      <c r="C376">
        <v>23</v>
      </c>
      <c r="D376" t="s">
        <v>27</v>
      </c>
      <c r="E376" t="s">
        <v>43</v>
      </c>
      <c r="F376">
        <v>46010</v>
      </c>
      <c r="G376" s="2">
        <v>42092</v>
      </c>
      <c r="H376">
        <v>20667</v>
      </c>
      <c r="I376" t="s">
        <v>44</v>
      </c>
      <c r="J376">
        <v>39</v>
      </c>
      <c r="K376" t="str">
        <f t="shared" si="0"/>
        <v>Below</v>
      </c>
      <c r="L376" t="str">
        <f t="shared" si="1"/>
        <v>Average</v>
      </c>
      <c r="M376" t="b">
        <f t="shared" si="2"/>
        <v>0</v>
      </c>
      <c r="N376" t="b">
        <f t="shared" si="3"/>
        <v>1</v>
      </c>
      <c r="O376" t="b">
        <f>NOT(E376="MARKETING")</f>
        <v>1</v>
      </c>
      <c r="P376">
        <f t="shared" si="4"/>
        <v>6108928</v>
      </c>
      <c r="Q376">
        <f t="shared" si="5"/>
        <v>4776651</v>
      </c>
      <c r="R376">
        <f t="shared" si="6"/>
        <v>114</v>
      </c>
      <c r="S376">
        <f t="shared" si="7"/>
        <v>54</v>
      </c>
      <c r="T376">
        <f t="shared" si="8"/>
        <v>54345.325925925928</v>
      </c>
      <c r="U376">
        <f t="shared" si="9"/>
        <v>25642.645569620254</v>
      </c>
      <c r="V376">
        <f t="shared" si="10"/>
        <v>79647</v>
      </c>
      <c r="W376">
        <f t="shared" si="11"/>
        <v>31072</v>
      </c>
      <c r="X376">
        <f>VLOOKUP(A376, Sheet1!A375:F1375, 6, FALSE)</f>
        <v>46010</v>
      </c>
      <c r="Y376">
        <f>VLOOKUP(A376, Sheet1!A375:F1375,6,FALSE)</f>
        <v>46010</v>
      </c>
    </row>
    <row r="377">
      <c r="A377">
        <v>376</v>
      </c>
      <c r="B377" t="s">
        <v>407</v>
      </c>
      <c r="C377">
        <v>58</v>
      </c>
      <c r="D377" t="s">
        <v>31</v>
      </c>
      <c r="E377" t="s">
        <v>28</v>
      </c>
      <c r="F377">
        <v>37639</v>
      </c>
      <c r="G377" s="2">
        <v>42523</v>
      </c>
      <c r="H377">
        <v>29569</v>
      </c>
      <c r="I377" t="s">
        <v>36</v>
      </c>
      <c r="J377">
        <v>53</v>
      </c>
      <c r="K377" t="str">
        <f t="shared" si="0"/>
        <v>Below</v>
      </c>
      <c r="L377" t="str">
        <f t="shared" si="1"/>
        <v>Excellent</v>
      </c>
      <c r="M377" t="b">
        <f t="shared" si="2"/>
        <v>0</v>
      </c>
      <c r="N377" t="b">
        <f t="shared" si="3"/>
        <v>0</v>
      </c>
      <c r="O377" t="b">
        <f>NOT(E377="MARKETING")</f>
        <v>0</v>
      </c>
      <c r="P377">
        <f t="shared" si="4"/>
        <v>6108928</v>
      </c>
      <c r="Q377">
        <f t="shared" si="5"/>
        <v>4730641</v>
      </c>
      <c r="R377">
        <f t="shared" si="6"/>
        <v>114</v>
      </c>
      <c r="S377">
        <f t="shared" si="7"/>
        <v>54</v>
      </c>
      <c r="T377">
        <f t="shared" si="8"/>
        <v>54345.325925925928</v>
      </c>
      <c r="U377">
        <f t="shared" si="9"/>
        <v>25642.645569620254</v>
      </c>
      <c r="V377">
        <f t="shared" si="10"/>
        <v>79647</v>
      </c>
      <c r="W377">
        <f t="shared" si="11"/>
        <v>31072</v>
      </c>
      <c r="X377">
        <f>VLOOKUP(A377, Sheet1!A376:F1376, 6, FALSE)</f>
        <v>37639</v>
      </c>
      <c r="Y377">
        <f>VLOOKUP(A377, Sheet1!A376:F1376,6,FALSE)</f>
        <v>37639</v>
      </c>
    </row>
    <row r="378">
      <c r="A378">
        <v>377</v>
      </c>
      <c r="B378" t="s">
        <v>408</v>
      </c>
      <c r="C378">
        <v>56</v>
      </c>
      <c r="D378" t="s">
        <v>27</v>
      </c>
      <c r="E378" t="s">
        <v>28</v>
      </c>
      <c r="F378">
        <v>39568</v>
      </c>
      <c r="G378" s="2">
        <v>43326</v>
      </c>
      <c r="H378">
        <v>39692</v>
      </c>
      <c r="I378" t="s">
        <v>29</v>
      </c>
      <c r="J378">
        <v>32</v>
      </c>
      <c r="K378" t="str">
        <f t="shared" si="0"/>
        <v>Below</v>
      </c>
      <c r="L378" t="str">
        <f t="shared" si="1"/>
        <v>Average</v>
      </c>
      <c r="M378" t="b">
        <f t="shared" si="2"/>
        <v>0</v>
      </c>
      <c r="N378" t="b">
        <f t="shared" si="3"/>
        <v>0</v>
      </c>
      <c r="O378" t="b">
        <f>NOT(E378="MARKETING")</f>
        <v>0</v>
      </c>
      <c r="P378">
        <f t="shared" si="4"/>
        <v>6108928</v>
      </c>
      <c r="Q378">
        <f t="shared" si="5"/>
        <v>4730641</v>
      </c>
      <c r="R378">
        <f t="shared" si="6"/>
        <v>114</v>
      </c>
      <c r="S378">
        <f t="shared" si="7"/>
        <v>54</v>
      </c>
      <c r="T378">
        <f t="shared" si="8"/>
        <v>54470</v>
      </c>
      <c r="U378">
        <f t="shared" si="9"/>
        <v>25642.645569620254</v>
      </c>
      <c r="V378">
        <f t="shared" si="10"/>
        <v>79647</v>
      </c>
      <c r="W378">
        <f t="shared" si="11"/>
        <v>31072</v>
      </c>
      <c r="X378">
        <f>VLOOKUP(A378, Sheet1!A377:F1377, 6, FALSE)</f>
        <v>39568</v>
      </c>
      <c r="Y378">
        <f>VLOOKUP(A378, Sheet1!A377:F1377,6,FALSE)</f>
        <v>39568</v>
      </c>
    </row>
    <row r="379">
      <c r="A379">
        <v>378</v>
      </c>
      <c r="B379" t="s">
        <v>409</v>
      </c>
      <c r="C379">
        <v>42</v>
      </c>
      <c r="D379" t="s">
        <v>27</v>
      </c>
      <c r="E379" t="s">
        <v>38</v>
      </c>
      <c r="F379">
        <v>50223</v>
      </c>
      <c r="G379" s="2">
        <v>45153</v>
      </c>
      <c r="H379">
        <v>14572</v>
      </c>
      <c r="I379" t="s">
        <v>34</v>
      </c>
      <c r="J379">
        <v>31</v>
      </c>
      <c r="K379" t="str">
        <f t="shared" si="0"/>
        <v>Above</v>
      </c>
      <c r="L379" t="str">
        <f t="shared" si="1"/>
        <v>Average</v>
      </c>
      <c r="M379" t="b">
        <f t="shared" si="2"/>
        <v>0</v>
      </c>
      <c r="N379" t="b">
        <f t="shared" si="3"/>
        <v>0</v>
      </c>
      <c r="O379" t="b">
        <f>NOT(E379="MARKETING")</f>
        <v>1</v>
      </c>
      <c r="P379">
        <f t="shared" si="4"/>
        <v>6108928</v>
      </c>
      <c r="Q379">
        <f t="shared" si="5"/>
        <v>4730641</v>
      </c>
      <c r="R379">
        <f t="shared" si="6"/>
        <v>114</v>
      </c>
      <c r="S379">
        <f t="shared" si="7"/>
        <v>54</v>
      </c>
      <c r="T379">
        <f t="shared" si="8"/>
        <v>54582.045112781954</v>
      </c>
      <c r="U379">
        <f t="shared" si="9"/>
        <v>25642.645569620254</v>
      </c>
      <c r="V379">
        <f t="shared" si="10"/>
        <v>79647</v>
      </c>
      <c r="W379">
        <f t="shared" si="11"/>
        <v>31072</v>
      </c>
      <c r="X379">
        <f>VLOOKUP(A379, Sheet1!A378:F1378, 6, FALSE)</f>
        <v>50223</v>
      </c>
      <c r="Y379">
        <f>VLOOKUP(A379, Sheet1!A378:F1378,6,FALSE)</f>
        <v>50223</v>
      </c>
    </row>
    <row r="380">
      <c r="A380">
        <v>379</v>
      </c>
      <c r="B380" t="s">
        <v>410</v>
      </c>
      <c r="C380">
        <v>22</v>
      </c>
      <c r="D380" t="s">
        <v>31</v>
      </c>
      <c r="E380" t="s">
        <v>32</v>
      </c>
      <c r="F380">
        <v>33191</v>
      </c>
      <c r="G380" s="2">
        <v>45140</v>
      </c>
      <c r="H380">
        <v>23185</v>
      </c>
      <c r="I380" t="s">
        <v>44</v>
      </c>
      <c r="J380">
        <v>44</v>
      </c>
      <c r="K380" t="str">
        <f t="shared" si="0"/>
        <v>Below</v>
      </c>
      <c r="L380" t="str">
        <f t="shared" si="1"/>
        <v>Good</v>
      </c>
      <c r="M380" t="b">
        <f t="shared" si="2"/>
        <v>0</v>
      </c>
      <c r="N380" t="b">
        <f t="shared" si="3"/>
        <v>0</v>
      </c>
      <c r="O380" t="b">
        <f>NOT(E380="MARKETING")</f>
        <v>1</v>
      </c>
      <c r="P380">
        <f t="shared" si="4"/>
        <v>6108928</v>
      </c>
      <c r="Q380">
        <f t="shared" si="5"/>
        <v>4730641</v>
      </c>
      <c r="R380">
        <f t="shared" si="6"/>
        <v>114</v>
      </c>
      <c r="S380">
        <f t="shared" si="7"/>
        <v>53</v>
      </c>
      <c r="T380">
        <f t="shared" si="8"/>
        <v>54582.045112781954</v>
      </c>
      <c r="U380">
        <f t="shared" si="9"/>
        <v>25642.645569620254</v>
      </c>
      <c r="V380">
        <f t="shared" si="10"/>
        <v>79647</v>
      </c>
      <c r="W380">
        <f t="shared" si="11"/>
        <v>31072</v>
      </c>
      <c r="X380">
        <f>VLOOKUP(A380, Sheet1!A379:F1379, 6, FALSE)</f>
        <v>33191</v>
      </c>
      <c r="Y380">
        <f>VLOOKUP(A380, Sheet1!A379:F1379,6,FALSE)</f>
        <v>33191</v>
      </c>
    </row>
    <row r="381">
      <c r="A381">
        <v>380</v>
      </c>
      <c r="B381" t="s">
        <v>411</v>
      </c>
      <c r="C381">
        <v>27</v>
      </c>
      <c r="D381" t="s">
        <v>31</v>
      </c>
      <c r="E381" t="s">
        <v>7</v>
      </c>
      <c r="F381">
        <v>43048</v>
      </c>
      <c r="G381" s="2">
        <v>43339</v>
      </c>
      <c r="H381">
        <v>36846</v>
      </c>
      <c r="I381" t="s">
        <v>29</v>
      </c>
      <c r="J381">
        <v>21</v>
      </c>
      <c r="K381" t="str">
        <f t="shared" si="0"/>
        <v>Below</v>
      </c>
      <c r="L381" t="str">
        <f t="shared" si="1"/>
        <v>Pooe</v>
      </c>
      <c r="M381" t="b">
        <f t="shared" si="2"/>
        <v>0</v>
      </c>
      <c r="N381" t="b">
        <f t="shared" si="3"/>
        <v>0</v>
      </c>
      <c r="O381" t="b">
        <f>NOT(E381="MARKETING")</f>
        <v>1</v>
      </c>
      <c r="P381">
        <f t="shared" si="4"/>
        <v>6108928</v>
      </c>
      <c r="Q381">
        <f t="shared" si="5"/>
        <v>4730641</v>
      </c>
      <c r="R381">
        <f t="shared" si="6"/>
        <v>113</v>
      </c>
      <c r="S381">
        <f t="shared" si="7"/>
        <v>53</v>
      </c>
      <c r="T381">
        <f t="shared" si="8"/>
        <v>54582.045112781954</v>
      </c>
      <c r="U381">
        <f t="shared" si="9"/>
        <v>25642.645569620254</v>
      </c>
      <c r="V381">
        <f t="shared" si="10"/>
        <v>79647</v>
      </c>
      <c r="W381">
        <f t="shared" si="11"/>
        <v>31072</v>
      </c>
      <c r="X381">
        <f>VLOOKUP(A381, Sheet1!A380:F1380, 6, FALSE)</f>
        <v>43048</v>
      </c>
      <c r="Y381">
        <f>VLOOKUP(A381, Sheet1!A380:F1380,6,FALSE)</f>
        <v>43048</v>
      </c>
    </row>
    <row r="382">
      <c r="A382">
        <v>381</v>
      </c>
      <c r="B382" t="s">
        <v>412</v>
      </c>
      <c r="C382">
        <v>27</v>
      </c>
      <c r="D382" t="s">
        <v>27</v>
      </c>
      <c r="E382" t="s">
        <v>38</v>
      </c>
      <c r="F382">
        <v>32565</v>
      </c>
      <c r="G382" s="2">
        <v>45234</v>
      </c>
      <c r="H382">
        <v>23224</v>
      </c>
      <c r="I382" t="s">
        <v>36</v>
      </c>
      <c r="J382">
        <v>30</v>
      </c>
      <c r="K382" t="str">
        <f t="shared" si="0"/>
        <v>Below</v>
      </c>
      <c r="L382" t="str">
        <f t="shared" si="1"/>
        <v>Average</v>
      </c>
      <c r="M382" t="b">
        <f t="shared" si="2"/>
        <v>0</v>
      </c>
      <c r="N382" t="b">
        <f t="shared" si="3"/>
        <v>0</v>
      </c>
      <c r="O382" t="b">
        <f>NOT(E382="MARKETING")</f>
        <v>1</v>
      </c>
      <c r="P382">
        <f t="shared" si="4"/>
        <v>6065880</v>
      </c>
      <c r="Q382">
        <f t="shared" si="5"/>
        <v>4730641</v>
      </c>
      <c r="R382">
        <f t="shared" si="6"/>
        <v>113</v>
      </c>
      <c r="S382">
        <f t="shared" si="7"/>
        <v>53</v>
      </c>
      <c r="T382">
        <f t="shared" si="8"/>
        <v>54582.045112781954</v>
      </c>
      <c r="U382">
        <f t="shared" si="9"/>
        <v>25642.645569620254</v>
      </c>
      <c r="V382">
        <f t="shared" si="10"/>
        <v>79647</v>
      </c>
      <c r="W382">
        <f t="shared" si="11"/>
        <v>31072</v>
      </c>
      <c r="X382">
        <f>VLOOKUP(A382, Sheet1!A381:F1381, 6, FALSE)</f>
        <v>32565</v>
      </c>
      <c r="Y382">
        <f>VLOOKUP(A382, Sheet1!A381:F1381,6,FALSE)</f>
        <v>32565</v>
      </c>
    </row>
    <row r="383">
      <c r="A383">
        <v>382</v>
      </c>
      <c r="B383" t="s">
        <v>413</v>
      </c>
      <c r="C383">
        <v>55</v>
      </c>
      <c r="D383" t="s">
        <v>27</v>
      </c>
      <c r="E383" t="s">
        <v>32</v>
      </c>
      <c r="F383">
        <v>50852</v>
      </c>
      <c r="G383" s="2">
        <v>45465</v>
      </c>
      <c r="H383">
        <v>19799</v>
      </c>
      <c r="I383" t="s">
        <v>44</v>
      </c>
      <c r="J383">
        <v>24</v>
      </c>
      <c r="K383" t="str">
        <f t="shared" si="0"/>
        <v>Above</v>
      </c>
      <c r="L383" t="str">
        <f t="shared" si="1"/>
        <v>Pooe</v>
      </c>
      <c r="M383" t="b">
        <f t="shared" si="2"/>
        <v>0</v>
      </c>
      <c r="N383" t="b">
        <f t="shared" si="3"/>
        <v>0</v>
      </c>
      <c r="O383" t="b">
        <f>NOT(E383="MARKETING")</f>
        <v>1</v>
      </c>
      <c r="P383">
        <f t="shared" si="4"/>
        <v>6065880</v>
      </c>
      <c r="Q383">
        <f t="shared" si="5"/>
        <v>4730641</v>
      </c>
      <c r="R383">
        <f t="shared" si="6"/>
        <v>113</v>
      </c>
      <c r="S383">
        <f t="shared" si="7"/>
        <v>52</v>
      </c>
      <c r="T383">
        <f t="shared" si="8"/>
        <v>54582.045112781954</v>
      </c>
      <c r="U383">
        <f t="shared" si="9"/>
        <v>25642.645569620254</v>
      </c>
      <c r="V383">
        <f t="shared" si="10"/>
        <v>79647</v>
      </c>
      <c r="W383">
        <f t="shared" si="11"/>
        <v>31072</v>
      </c>
      <c r="X383">
        <f>VLOOKUP(A383, Sheet1!A382:F1382, 6, FALSE)</f>
        <v>50852</v>
      </c>
      <c r="Y383">
        <f>VLOOKUP(A383, Sheet1!A382:F1382,6,FALSE)</f>
        <v>50852</v>
      </c>
    </row>
    <row r="384">
      <c r="A384">
        <v>383</v>
      </c>
      <c r="B384" t="s">
        <v>414</v>
      </c>
      <c r="C384">
        <v>20</v>
      </c>
      <c r="D384" t="s">
        <v>27</v>
      </c>
      <c r="E384" t="s">
        <v>28</v>
      </c>
      <c r="F384">
        <v>55916</v>
      </c>
      <c r="G384" s="2">
        <v>43038</v>
      </c>
      <c r="H384">
        <v>37763</v>
      </c>
      <c r="I384" t="s">
        <v>29</v>
      </c>
      <c r="J384">
        <v>37</v>
      </c>
      <c r="K384" t="str">
        <f t="shared" si="0"/>
        <v>Above</v>
      </c>
      <c r="L384" t="str">
        <f t="shared" si="1"/>
        <v>Average</v>
      </c>
      <c r="M384" t="b">
        <f t="shared" si="2"/>
        <v>0</v>
      </c>
      <c r="N384" t="b">
        <f t="shared" si="3"/>
        <v>0</v>
      </c>
      <c r="O384" t="b">
        <f>NOT(E384="MARKETING")</f>
        <v>0</v>
      </c>
      <c r="P384">
        <f t="shared" si="4"/>
        <v>6065880</v>
      </c>
      <c r="Q384">
        <f t="shared" si="5"/>
        <v>4730641</v>
      </c>
      <c r="R384">
        <f t="shared" si="6"/>
        <v>112</v>
      </c>
      <c r="S384">
        <f t="shared" si="7"/>
        <v>52</v>
      </c>
      <c r="T384">
        <f t="shared" si="8"/>
        <v>54582.045112781954</v>
      </c>
      <c r="U384">
        <f t="shared" si="9"/>
        <v>25642.645569620254</v>
      </c>
      <c r="V384">
        <f t="shared" si="10"/>
        <v>79647</v>
      </c>
      <c r="W384">
        <f t="shared" si="11"/>
        <v>31072</v>
      </c>
      <c r="X384">
        <f>VLOOKUP(A384, Sheet1!A383:F1383, 6, FALSE)</f>
        <v>55916</v>
      </c>
      <c r="Y384">
        <f>VLOOKUP(A384, Sheet1!A383:F1383,6,FALSE)</f>
        <v>55916</v>
      </c>
    </row>
    <row r="385">
      <c r="A385">
        <v>384</v>
      </c>
      <c r="B385" t="s">
        <v>415</v>
      </c>
      <c r="C385">
        <v>53</v>
      </c>
      <c r="D385" t="s">
        <v>31</v>
      </c>
      <c r="E385" t="s">
        <v>32</v>
      </c>
      <c r="F385">
        <v>49117</v>
      </c>
      <c r="G385" s="2">
        <v>43448</v>
      </c>
      <c r="H385">
        <v>11889</v>
      </c>
      <c r="I385" t="s">
        <v>44</v>
      </c>
      <c r="J385">
        <v>41</v>
      </c>
      <c r="K385" t="str">
        <f t="shared" si="0"/>
        <v>Below</v>
      </c>
      <c r="L385" t="str">
        <f t="shared" si="1"/>
        <v>Good</v>
      </c>
      <c r="M385" t="b">
        <f t="shared" si="2"/>
        <v>0</v>
      </c>
      <c r="N385" t="b">
        <f t="shared" si="3"/>
        <v>0</v>
      </c>
      <c r="O385" t="b">
        <f>NOT(E385="MARKETING")</f>
        <v>1</v>
      </c>
      <c r="P385">
        <f t="shared" si="4"/>
        <v>6065880</v>
      </c>
      <c r="Q385">
        <f t="shared" si="5"/>
        <v>4730641</v>
      </c>
      <c r="R385">
        <f t="shared" si="6"/>
        <v>112</v>
      </c>
      <c r="S385">
        <f t="shared" si="7"/>
        <v>52</v>
      </c>
      <c r="T385">
        <f t="shared" si="8"/>
        <v>54571.939393939392</v>
      </c>
      <c r="U385">
        <f t="shared" si="9"/>
        <v>25642.645569620254</v>
      </c>
      <c r="V385">
        <f t="shared" si="10"/>
        <v>79647</v>
      </c>
      <c r="W385">
        <f t="shared" si="11"/>
        <v>31072</v>
      </c>
      <c r="X385">
        <f>VLOOKUP(A385, Sheet1!A384:F1384, 6, FALSE)</f>
        <v>49117</v>
      </c>
      <c r="Y385">
        <f>VLOOKUP(A385, Sheet1!A384:F1384,6,FALSE)</f>
        <v>49117</v>
      </c>
    </row>
    <row r="386">
      <c r="A386">
        <v>385</v>
      </c>
      <c r="B386" t="s">
        <v>416</v>
      </c>
      <c r="C386">
        <v>21</v>
      </c>
      <c r="D386" t="s">
        <v>27</v>
      </c>
      <c r="E386" t="s">
        <v>32</v>
      </c>
      <c r="F386">
        <v>31313</v>
      </c>
      <c r="G386" s="2">
        <v>43379</v>
      </c>
      <c r="H386">
        <v>10757</v>
      </c>
      <c r="I386" t="s">
        <v>36</v>
      </c>
      <c r="J386">
        <v>33</v>
      </c>
      <c r="K386" t="str">
        <f t="shared" si="0"/>
        <v>Below</v>
      </c>
      <c r="L386" t="str">
        <f t="shared" si="1"/>
        <v>Average</v>
      </c>
      <c r="M386" t="b">
        <f t="shared" si="2"/>
        <v>0</v>
      </c>
      <c r="N386" t="b">
        <f t="shared" si="3"/>
        <v>0</v>
      </c>
      <c r="O386" t="b">
        <f>NOT(E386="MARKETING")</f>
        <v>1</v>
      </c>
      <c r="P386">
        <f t="shared" si="4"/>
        <v>6065880</v>
      </c>
      <c r="Q386">
        <f t="shared" si="5"/>
        <v>4730641</v>
      </c>
      <c r="R386">
        <f t="shared" si="6"/>
        <v>111</v>
      </c>
      <c r="S386">
        <f t="shared" si="7"/>
        <v>52</v>
      </c>
      <c r="T386">
        <f t="shared" si="8"/>
        <v>54571.939393939392</v>
      </c>
      <c r="U386">
        <f t="shared" si="9"/>
        <v>25642.645569620254</v>
      </c>
      <c r="V386">
        <f t="shared" si="10"/>
        <v>79647</v>
      </c>
      <c r="W386">
        <f t="shared" si="11"/>
        <v>31072</v>
      </c>
      <c r="X386">
        <f>VLOOKUP(A386, Sheet1!A385:F1385, 6, FALSE)</f>
        <v>31313</v>
      </c>
      <c r="Y386">
        <f>VLOOKUP(A386, Sheet1!A385:F1385,6,FALSE)</f>
        <v>31313</v>
      </c>
    </row>
    <row r="387">
      <c r="A387">
        <v>386</v>
      </c>
      <c r="B387" t="s">
        <v>417</v>
      </c>
      <c r="C387">
        <v>55</v>
      </c>
      <c r="D387" t="s">
        <v>27</v>
      </c>
      <c r="E387" t="s">
        <v>32</v>
      </c>
      <c r="F387">
        <v>67923</v>
      </c>
      <c r="G387" s="2">
        <v>42035</v>
      </c>
      <c r="H387">
        <v>13558</v>
      </c>
      <c r="I387" t="s">
        <v>34</v>
      </c>
      <c r="J387">
        <v>28</v>
      </c>
      <c r="K387" t="str">
        <f t="shared" si="0"/>
        <v>Above</v>
      </c>
      <c r="L387" t="str">
        <f t="shared" si="1"/>
        <v>Pooe</v>
      </c>
      <c r="M387" t="b">
        <f t="shared" si="2"/>
        <v>0</v>
      </c>
      <c r="N387" t="b">
        <f t="shared" si="3"/>
        <v>1</v>
      </c>
      <c r="O387" t="b">
        <f>NOT(E387="MARKETING")</f>
        <v>1</v>
      </c>
      <c r="P387">
        <f t="shared" si="4"/>
        <v>6065880</v>
      </c>
      <c r="Q387">
        <f t="shared" si="5"/>
        <v>4730641</v>
      </c>
      <c r="R387">
        <f t="shared" si="6"/>
        <v>110</v>
      </c>
      <c r="S387">
        <f t="shared" si="7"/>
        <v>52</v>
      </c>
      <c r="T387">
        <f t="shared" si="8"/>
        <v>54571.939393939392</v>
      </c>
      <c r="U387">
        <f t="shared" si="9"/>
        <v>25642.645569620254</v>
      </c>
      <c r="V387">
        <f t="shared" si="10"/>
        <v>79647</v>
      </c>
      <c r="W387">
        <f t="shared" si="11"/>
        <v>31072</v>
      </c>
      <c r="X387">
        <f>VLOOKUP(A387, Sheet1!A386:F1386, 6, FALSE)</f>
        <v>67923</v>
      </c>
      <c r="Y387">
        <f>VLOOKUP(A387, Sheet1!A386:F1386,6,FALSE)</f>
        <v>67923</v>
      </c>
    </row>
    <row r="388">
      <c r="A388">
        <v>387</v>
      </c>
      <c r="B388" t="s">
        <v>418</v>
      </c>
      <c r="C388">
        <v>31</v>
      </c>
      <c r="D388" t="s">
        <v>31</v>
      </c>
      <c r="E388" t="s">
        <v>32</v>
      </c>
      <c r="F388">
        <v>79647</v>
      </c>
      <c r="G388" s="2">
        <v>42887</v>
      </c>
      <c r="H388">
        <v>19253</v>
      </c>
      <c r="I388" t="s">
        <v>36</v>
      </c>
      <c r="J388">
        <v>39</v>
      </c>
      <c r="K388" t="str">
        <f t="shared" si="0"/>
        <v>Above</v>
      </c>
      <c r="L388" t="str">
        <f t="shared" si="1"/>
        <v>Average</v>
      </c>
      <c r="M388" t="b">
        <f t="shared" si="2"/>
        <v>0</v>
      </c>
      <c r="N388" t="b">
        <f t="shared" si="3"/>
        <v>1</v>
      </c>
      <c r="O388" t="b">
        <f>NOT(E388="MARKETING")</f>
        <v>1</v>
      </c>
      <c r="P388">
        <f t="shared" si="4"/>
        <v>6065880</v>
      </c>
      <c r="Q388">
        <f t="shared" si="5"/>
        <v>4730641</v>
      </c>
      <c r="R388">
        <f t="shared" si="6"/>
        <v>109</v>
      </c>
      <c r="S388">
        <f t="shared" si="7"/>
        <v>52</v>
      </c>
      <c r="T388">
        <f t="shared" si="8"/>
        <v>54571.939393939392</v>
      </c>
      <c r="U388">
        <f t="shared" si="9"/>
        <v>25642.645569620254</v>
      </c>
      <c r="V388">
        <f t="shared" si="10"/>
        <v>79647</v>
      </c>
      <c r="W388">
        <f t="shared" si="11"/>
        <v>31072</v>
      </c>
      <c r="X388">
        <f>VLOOKUP(A388, Sheet1!A387:F1387, 6, FALSE)</f>
        <v>79647</v>
      </c>
      <c r="Y388">
        <f>VLOOKUP(A388, Sheet1!A387:F1387,6,FALSE)</f>
        <v>79647</v>
      </c>
    </row>
    <row r="389">
      <c r="A389">
        <v>388</v>
      </c>
      <c r="B389" t="s">
        <v>419</v>
      </c>
      <c r="C389">
        <v>26</v>
      </c>
      <c r="D389" t="s">
        <v>27</v>
      </c>
      <c r="E389" t="s">
        <v>32</v>
      </c>
      <c r="F389">
        <v>32754</v>
      </c>
      <c r="G389" s="2">
        <v>44815</v>
      </c>
      <c r="H389">
        <v>19121</v>
      </c>
      <c r="I389" t="s">
        <v>44</v>
      </c>
      <c r="J389">
        <v>26</v>
      </c>
      <c r="K389" t="str">
        <f t="shared" si="0"/>
        <v>Below</v>
      </c>
      <c r="L389" t="str">
        <f t="shared" si="1"/>
        <v>Pooe</v>
      </c>
      <c r="M389" t="b">
        <f t="shared" si="2"/>
        <v>0</v>
      </c>
      <c r="N389" t="b">
        <f t="shared" si="3"/>
        <v>0</v>
      </c>
      <c r="O389" t="b">
        <f>NOT(E389="MARKETING")</f>
        <v>1</v>
      </c>
      <c r="P389">
        <f t="shared" si="4"/>
        <v>6065880</v>
      </c>
      <c r="Q389">
        <f t="shared" si="5"/>
        <v>4730641</v>
      </c>
      <c r="R389">
        <f t="shared" si="6"/>
        <v>108</v>
      </c>
      <c r="S389">
        <f t="shared" si="7"/>
        <v>52</v>
      </c>
      <c r="T389">
        <f t="shared" si="8"/>
        <v>54571.939393939392</v>
      </c>
      <c r="U389">
        <f t="shared" si="9"/>
        <v>25642.645569620254</v>
      </c>
      <c r="V389">
        <f t="shared" si="10"/>
        <v>79481</v>
      </c>
      <c r="W389">
        <f t="shared" si="11"/>
        <v>31072</v>
      </c>
      <c r="X389">
        <f>VLOOKUP(A389, Sheet1!A388:F1388, 6, FALSE)</f>
        <v>32754</v>
      </c>
      <c r="Y389">
        <f>VLOOKUP(A389, Sheet1!A388:F1388,6,FALSE)</f>
        <v>32754</v>
      </c>
    </row>
    <row r="390">
      <c r="A390">
        <v>389</v>
      </c>
      <c r="B390" t="s">
        <v>420</v>
      </c>
      <c r="C390">
        <v>37</v>
      </c>
      <c r="D390" t="s">
        <v>31</v>
      </c>
      <c r="E390" t="s">
        <v>38</v>
      </c>
      <c r="F390">
        <v>69760</v>
      </c>
      <c r="G390" s="2">
        <v>42773</v>
      </c>
      <c r="H390">
        <v>27787</v>
      </c>
      <c r="I390" t="s">
        <v>34</v>
      </c>
      <c r="J390">
        <v>45</v>
      </c>
      <c r="K390" t="str">
        <f t="shared" si="0"/>
        <v>Above</v>
      </c>
      <c r="L390" t="str">
        <f t="shared" si="1"/>
        <v>Good</v>
      </c>
      <c r="M390" t="b">
        <f t="shared" si="2"/>
        <v>0</v>
      </c>
      <c r="N390" t="b">
        <f t="shared" si="3"/>
        <v>1</v>
      </c>
      <c r="O390" t="b">
        <f>NOT(E390="MARKETING")</f>
        <v>1</v>
      </c>
      <c r="P390">
        <f t="shared" si="4"/>
        <v>6065880</v>
      </c>
      <c r="Q390">
        <f t="shared" si="5"/>
        <v>4730641</v>
      </c>
      <c r="R390">
        <f t="shared" si="6"/>
        <v>107</v>
      </c>
      <c r="S390">
        <f t="shared" si="7"/>
        <v>52</v>
      </c>
      <c r="T390">
        <f t="shared" si="8"/>
        <v>54571.939393939392</v>
      </c>
      <c r="U390">
        <f t="shared" si="9"/>
        <v>25642.645569620254</v>
      </c>
      <c r="V390">
        <f t="shared" si="10"/>
        <v>79481</v>
      </c>
      <c r="W390">
        <f t="shared" si="11"/>
        <v>31072</v>
      </c>
      <c r="X390">
        <f>VLOOKUP(A390, Sheet1!A389:F1389, 6, FALSE)</f>
        <v>69760</v>
      </c>
      <c r="Y390">
        <f>VLOOKUP(A390, Sheet1!A389:F1389,6,FALSE)</f>
        <v>69760</v>
      </c>
    </row>
    <row r="391">
      <c r="A391">
        <v>390</v>
      </c>
      <c r="B391" t="s">
        <v>421</v>
      </c>
      <c r="C391">
        <v>40</v>
      </c>
      <c r="D391" t="s">
        <v>31</v>
      </c>
      <c r="E391" t="s">
        <v>38</v>
      </c>
      <c r="F391">
        <v>54004</v>
      </c>
      <c r="G391" s="2">
        <v>42988</v>
      </c>
      <c r="H391">
        <v>26637</v>
      </c>
      <c r="I391" t="s">
        <v>29</v>
      </c>
      <c r="J391">
        <v>49</v>
      </c>
      <c r="K391" t="str">
        <f t="shared" si="0"/>
        <v>Above</v>
      </c>
      <c r="L391" t="str">
        <f t="shared" si="1"/>
        <v>Good</v>
      </c>
      <c r="M391" t="b">
        <f t="shared" si="2"/>
        <v>0</v>
      </c>
      <c r="N391" t="b">
        <f t="shared" si="3"/>
        <v>0</v>
      </c>
      <c r="O391" t="b">
        <f>NOT(E391="MARKETING")</f>
        <v>1</v>
      </c>
      <c r="P391">
        <f t="shared" si="4"/>
        <v>6065880</v>
      </c>
      <c r="Q391">
        <f t="shared" si="5"/>
        <v>4730641</v>
      </c>
      <c r="R391">
        <f t="shared" si="6"/>
        <v>107</v>
      </c>
      <c r="S391">
        <f t="shared" si="7"/>
        <v>52</v>
      </c>
      <c r="T391">
        <f t="shared" si="8"/>
        <v>54571.939393939392</v>
      </c>
      <c r="U391">
        <f t="shared" si="9"/>
        <v>25642.645569620254</v>
      </c>
      <c r="V391">
        <f t="shared" si="10"/>
        <v>79481</v>
      </c>
      <c r="W391">
        <f t="shared" si="11"/>
        <v>31072</v>
      </c>
      <c r="X391">
        <f>VLOOKUP(A391, Sheet1!A390:F1390, 6, FALSE)</f>
        <v>54004</v>
      </c>
      <c r="Y391">
        <f>VLOOKUP(A391, Sheet1!A390:F1390,6,FALSE)</f>
        <v>54004</v>
      </c>
    </row>
    <row r="392">
      <c r="A392">
        <v>391</v>
      </c>
      <c r="B392" t="s">
        <v>422</v>
      </c>
      <c r="C392">
        <v>40</v>
      </c>
      <c r="D392" t="s">
        <v>31</v>
      </c>
      <c r="E392" t="s">
        <v>7</v>
      </c>
      <c r="F392">
        <v>75329</v>
      </c>
      <c r="G392" s="2">
        <v>42840</v>
      </c>
      <c r="H392">
        <v>39661</v>
      </c>
      <c r="I392" t="s">
        <v>29</v>
      </c>
      <c r="J392">
        <v>21</v>
      </c>
      <c r="K392" t="str">
        <f t="shared" si="0"/>
        <v>Above</v>
      </c>
      <c r="L392" t="str">
        <f t="shared" si="1"/>
        <v>Pooe</v>
      </c>
      <c r="M392" t="b">
        <f t="shared" si="2"/>
        <v>0</v>
      </c>
      <c r="N392" t="b">
        <f t="shared" si="3"/>
        <v>1</v>
      </c>
      <c r="O392" t="b">
        <f>NOT(E392="MARKETING")</f>
        <v>1</v>
      </c>
      <c r="P392">
        <f t="shared" si="4"/>
        <v>6065880</v>
      </c>
      <c r="Q392">
        <f t="shared" si="5"/>
        <v>4730641</v>
      </c>
      <c r="R392">
        <f t="shared" si="6"/>
        <v>107</v>
      </c>
      <c r="S392">
        <f t="shared" si="7"/>
        <v>52</v>
      </c>
      <c r="T392">
        <f t="shared" si="8"/>
        <v>54571.939393939392</v>
      </c>
      <c r="U392">
        <f t="shared" si="9"/>
        <v>25629.897435897437</v>
      </c>
      <c r="V392">
        <f t="shared" si="10"/>
        <v>79481</v>
      </c>
      <c r="W392">
        <f t="shared" si="11"/>
        <v>31072</v>
      </c>
      <c r="X392">
        <f>VLOOKUP(A392, Sheet1!A391:F1391, 6, FALSE)</f>
        <v>75329</v>
      </c>
      <c r="Y392">
        <f>VLOOKUP(A392, Sheet1!A391:F1391,6,FALSE)</f>
        <v>75329</v>
      </c>
    </row>
    <row r="393">
      <c r="A393">
        <v>392</v>
      </c>
      <c r="B393" t="s">
        <v>423</v>
      </c>
      <c r="C393">
        <v>29</v>
      </c>
      <c r="D393" t="s">
        <v>27</v>
      </c>
      <c r="E393" t="s">
        <v>32</v>
      </c>
      <c r="F393">
        <v>73421</v>
      </c>
      <c r="G393" s="2">
        <v>43148</v>
      </c>
      <c r="H393">
        <v>25500</v>
      </c>
      <c r="I393" t="s">
        <v>34</v>
      </c>
      <c r="J393">
        <v>31</v>
      </c>
      <c r="K393" t="str">
        <f t="shared" si="0"/>
        <v>Above</v>
      </c>
      <c r="L393" t="str">
        <f t="shared" si="1"/>
        <v>Average</v>
      </c>
      <c r="M393" t="b">
        <f t="shared" si="2"/>
        <v>0</v>
      </c>
      <c r="N393" t="b">
        <f t="shared" si="3"/>
        <v>1</v>
      </c>
      <c r="O393" t="b">
        <f>NOT(E393="MARKETING")</f>
        <v>1</v>
      </c>
      <c r="P393">
        <f t="shared" si="4"/>
        <v>5990551</v>
      </c>
      <c r="Q393">
        <f t="shared" si="5"/>
        <v>4730641</v>
      </c>
      <c r="R393">
        <f t="shared" si="6"/>
        <v>107</v>
      </c>
      <c r="S393">
        <f t="shared" si="7"/>
        <v>52</v>
      </c>
      <c r="T393">
        <f t="shared" si="8"/>
        <v>54571.939393939392</v>
      </c>
      <c r="U393">
        <f t="shared" si="9"/>
        <v>25629.897435897437</v>
      </c>
      <c r="V393">
        <f t="shared" si="10"/>
        <v>79481</v>
      </c>
      <c r="W393">
        <f t="shared" si="11"/>
        <v>31072</v>
      </c>
      <c r="X393">
        <f>VLOOKUP(A393, Sheet1!A392:F1392, 6, FALSE)</f>
        <v>73421</v>
      </c>
      <c r="Y393">
        <f>VLOOKUP(A393, Sheet1!A392:F1392,6,FALSE)</f>
        <v>73421</v>
      </c>
    </row>
    <row r="394">
      <c r="A394">
        <v>393</v>
      </c>
      <c r="B394" t="s">
        <v>424</v>
      </c>
      <c r="C394">
        <v>22</v>
      </c>
      <c r="D394" t="s">
        <v>27</v>
      </c>
      <c r="E394" t="s">
        <v>43</v>
      </c>
      <c r="F394">
        <v>30283</v>
      </c>
      <c r="G394" s="2">
        <v>42853</v>
      </c>
      <c r="H394">
        <v>22267</v>
      </c>
      <c r="I394" t="s">
        <v>44</v>
      </c>
      <c r="J394">
        <v>22</v>
      </c>
      <c r="K394" t="str">
        <f t="shared" si="0"/>
        <v>Below</v>
      </c>
      <c r="L394" t="str">
        <f t="shared" si="1"/>
        <v>Pooe</v>
      </c>
      <c r="M394" t="b">
        <f t="shared" si="2"/>
        <v>0</v>
      </c>
      <c r="N394" t="b">
        <f t="shared" si="3"/>
        <v>1</v>
      </c>
      <c r="O394" t="b">
        <f>NOT(E394="MARKETING")</f>
        <v>1</v>
      </c>
      <c r="P394">
        <f t="shared" si="4"/>
        <v>5990551</v>
      </c>
      <c r="Q394">
        <f t="shared" si="5"/>
        <v>4730641</v>
      </c>
      <c r="R394">
        <f t="shared" si="6"/>
        <v>106</v>
      </c>
      <c r="S394">
        <f t="shared" si="7"/>
        <v>52</v>
      </c>
      <c r="T394">
        <f t="shared" si="8"/>
        <v>54571.939393939392</v>
      </c>
      <c r="U394">
        <f t="shared" si="9"/>
        <v>25629.897435897437</v>
      </c>
      <c r="V394">
        <f t="shared" si="10"/>
        <v>79481</v>
      </c>
      <c r="W394">
        <f t="shared" si="11"/>
        <v>31072</v>
      </c>
      <c r="X394">
        <f>VLOOKUP(A394, Sheet1!A393:F1393, 6, FALSE)</f>
        <v>30283</v>
      </c>
      <c r="Y394">
        <f>VLOOKUP(A394, Sheet1!A393:F1393,6,FALSE)</f>
        <v>30283</v>
      </c>
    </row>
    <row r="395">
      <c r="A395">
        <v>394</v>
      </c>
      <c r="B395" t="s">
        <v>425</v>
      </c>
      <c r="C395">
        <v>25</v>
      </c>
      <c r="D395" t="s">
        <v>31</v>
      </c>
      <c r="E395" t="s">
        <v>38</v>
      </c>
      <c r="F395">
        <v>72123</v>
      </c>
      <c r="G395" s="2">
        <v>45050</v>
      </c>
      <c r="H395">
        <v>23332</v>
      </c>
      <c r="I395" t="s">
        <v>44</v>
      </c>
      <c r="J395">
        <v>34</v>
      </c>
      <c r="K395" t="str">
        <f t="shared" si="0"/>
        <v>Above</v>
      </c>
      <c r="L395" t="str">
        <f t="shared" si="1"/>
        <v>Average</v>
      </c>
      <c r="M395" t="b">
        <f t="shared" si="2"/>
        <v>0</v>
      </c>
      <c r="N395" t="b">
        <f t="shared" si="3"/>
        <v>1</v>
      </c>
      <c r="O395" t="b">
        <f>NOT(E395="MARKETING")</f>
        <v>1</v>
      </c>
      <c r="P395">
        <f t="shared" si="4"/>
        <v>5990551</v>
      </c>
      <c r="Q395">
        <f t="shared" si="5"/>
        <v>4730641</v>
      </c>
      <c r="R395">
        <f t="shared" si="6"/>
        <v>106</v>
      </c>
      <c r="S395">
        <f t="shared" si="7"/>
        <v>52</v>
      </c>
      <c r="T395">
        <f t="shared" si="8"/>
        <v>54571.939393939392</v>
      </c>
      <c r="U395">
        <f t="shared" si="9"/>
        <v>25629.897435897437</v>
      </c>
      <c r="V395">
        <f t="shared" si="10"/>
        <v>79481</v>
      </c>
      <c r="W395">
        <f t="shared" si="11"/>
        <v>31072</v>
      </c>
      <c r="X395">
        <f>VLOOKUP(A395, Sheet1!A394:F1394, 6, FALSE)</f>
        <v>72123</v>
      </c>
      <c r="Y395">
        <f>VLOOKUP(A395, Sheet1!A394:F1394,6,FALSE)</f>
        <v>72123</v>
      </c>
    </row>
    <row r="396">
      <c r="A396">
        <v>395</v>
      </c>
      <c r="B396" t="s">
        <v>426</v>
      </c>
      <c r="C396">
        <v>53</v>
      </c>
      <c r="D396" t="s">
        <v>31</v>
      </c>
      <c r="E396" t="s">
        <v>32</v>
      </c>
      <c r="F396">
        <v>42147</v>
      </c>
      <c r="G396" s="2">
        <v>42274</v>
      </c>
      <c r="H396">
        <v>37854</v>
      </c>
      <c r="I396" t="s">
        <v>44</v>
      </c>
      <c r="J396">
        <v>24</v>
      </c>
      <c r="K396" t="str">
        <f t="shared" si="0"/>
        <v>Below</v>
      </c>
      <c r="L396" t="str">
        <f t="shared" si="1"/>
        <v>Pooe</v>
      </c>
      <c r="M396" t="b">
        <f t="shared" si="2"/>
        <v>0</v>
      </c>
      <c r="N396" t="b">
        <f t="shared" si="3"/>
        <v>0</v>
      </c>
      <c r="O396" t="b">
        <f>NOT(E396="MARKETING")</f>
        <v>1</v>
      </c>
      <c r="P396">
        <f t="shared" si="4"/>
        <v>5990551</v>
      </c>
      <c r="Q396">
        <f t="shared" si="5"/>
        <v>4730641</v>
      </c>
      <c r="R396">
        <f t="shared" si="6"/>
        <v>106</v>
      </c>
      <c r="S396">
        <f t="shared" si="7"/>
        <v>52</v>
      </c>
      <c r="T396">
        <f t="shared" si="8"/>
        <v>54571.939393939392</v>
      </c>
      <c r="U396">
        <f t="shared" si="9"/>
        <v>25629.897435897437</v>
      </c>
      <c r="V396">
        <f t="shared" si="10"/>
        <v>79481</v>
      </c>
      <c r="W396">
        <f t="shared" si="11"/>
        <v>31072</v>
      </c>
      <c r="X396">
        <f>VLOOKUP(A396, Sheet1!A395:F1395, 6, FALSE)</f>
        <v>42147</v>
      </c>
      <c r="Y396">
        <f>VLOOKUP(A396, Sheet1!A395:F1395,6,FALSE)</f>
        <v>42147</v>
      </c>
    </row>
    <row r="397">
      <c r="A397">
        <v>396</v>
      </c>
      <c r="B397" t="s">
        <v>427</v>
      </c>
      <c r="C397">
        <v>38</v>
      </c>
      <c r="D397" t="s">
        <v>31</v>
      </c>
      <c r="E397" t="s">
        <v>32</v>
      </c>
      <c r="F397">
        <v>46834</v>
      </c>
      <c r="G397" s="2">
        <v>43380</v>
      </c>
      <c r="H397">
        <v>10058</v>
      </c>
      <c r="I397" t="s">
        <v>29</v>
      </c>
      <c r="J397">
        <v>44</v>
      </c>
      <c r="K397" t="str">
        <f t="shared" si="0"/>
        <v>Below</v>
      </c>
      <c r="L397" t="str">
        <f t="shared" si="1"/>
        <v>Good</v>
      </c>
      <c r="M397" t="b">
        <f t="shared" si="2"/>
        <v>1</v>
      </c>
      <c r="N397" t="b">
        <f t="shared" si="3"/>
        <v>0</v>
      </c>
      <c r="O397" t="b">
        <f>NOT(E397="MARKETING")</f>
        <v>1</v>
      </c>
      <c r="P397">
        <f t="shared" si="4"/>
        <v>5990551</v>
      </c>
      <c r="Q397">
        <f t="shared" si="5"/>
        <v>4730641</v>
      </c>
      <c r="R397">
        <f t="shared" si="6"/>
        <v>105</v>
      </c>
      <c r="S397">
        <f t="shared" si="7"/>
        <v>52</v>
      </c>
      <c r="T397">
        <f t="shared" si="8"/>
        <v>54571.939393939392</v>
      </c>
      <c r="U397">
        <f t="shared" si="9"/>
        <v>25629.897435897437</v>
      </c>
      <c r="V397">
        <f t="shared" si="10"/>
        <v>79481</v>
      </c>
      <c r="W397">
        <f t="shared" si="11"/>
        <v>31072</v>
      </c>
      <c r="X397">
        <f>VLOOKUP(A397, Sheet1!A396:F1396, 6, FALSE)</f>
        <v>46834</v>
      </c>
      <c r="Y397">
        <f>VLOOKUP(A397, Sheet1!A396:F1396,6,FALSE)</f>
        <v>46834</v>
      </c>
    </row>
    <row r="398">
      <c r="A398">
        <v>397</v>
      </c>
      <c r="B398" t="s">
        <v>428</v>
      </c>
      <c r="C398">
        <v>38</v>
      </c>
      <c r="D398" t="s">
        <v>31</v>
      </c>
      <c r="E398" t="s">
        <v>43</v>
      </c>
      <c r="F398">
        <v>73173</v>
      </c>
      <c r="G398" s="2">
        <v>42657</v>
      </c>
      <c r="H398">
        <v>28317</v>
      </c>
      <c r="I398" t="s">
        <v>34</v>
      </c>
      <c r="J398">
        <v>45</v>
      </c>
      <c r="K398" t="str">
        <f t="shared" si="0"/>
        <v>Above</v>
      </c>
      <c r="L398" t="str">
        <f t="shared" si="1"/>
        <v>Good</v>
      </c>
      <c r="M398" t="b">
        <f t="shared" si="2"/>
        <v>0</v>
      </c>
      <c r="N398" t="b">
        <f t="shared" si="3"/>
        <v>1</v>
      </c>
      <c r="O398" t="b">
        <f>NOT(E398="MARKETING")</f>
        <v>1</v>
      </c>
      <c r="P398">
        <f t="shared" si="4"/>
        <v>5990551</v>
      </c>
      <c r="Q398">
        <f t="shared" si="5"/>
        <v>4730641</v>
      </c>
      <c r="R398">
        <f t="shared" si="6"/>
        <v>104</v>
      </c>
      <c r="S398">
        <f t="shared" si="7"/>
        <v>52</v>
      </c>
      <c r="T398">
        <f t="shared" si="8"/>
        <v>54571.939393939392</v>
      </c>
      <c r="U398">
        <f t="shared" si="9"/>
        <v>25832.129870129869</v>
      </c>
      <c r="V398">
        <f t="shared" si="10"/>
        <v>79481</v>
      </c>
      <c r="W398">
        <f t="shared" si="11"/>
        <v>31072</v>
      </c>
      <c r="X398">
        <f>VLOOKUP(A398, Sheet1!A397:F1397, 6, FALSE)</f>
        <v>73173</v>
      </c>
      <c r="Y398">
        <f>VLOOKUP(A398, Sheet1!A397:F1397,6,FALSE)</f>
        <v>73173</v>
      </c>
    </row>
    <row r="399">
      <c r="A399">
        <v>398</v>
      </c>
      <c r="B399" t="s">
        <v>429</v>
      </c>
      <c r="C399">
        <v>26</v>
      </c>
      <c r="D399" t="s">
        <v>27</v>
      </c>
      <c r="E399" t="s">
        <v>28</v>
      </c>
      <c r="F399">
        <v>46135</v>
      </c>
      <c r="G399" s="2">
        <v>42190</v>
      </c>
      <c r="H399">
        <v>35640</v>
      </c>
      <c r="I399" t="s">
        <v>36</v>
      </c>
      <c r="J399">
        <v>44</v>
      </c>
      <c r="K399" t="str">
        <f t="shared" si="0"/>
        <v>Below</v>
      </c>
      <c r="L399" t="str">
        <f t="shared" si="1"/>
        <v>Good</v>
      </c>
      <c r="M399" t="b">
        <f t="shared" si="2"/>
        <v>0</v>
      </c>
      <c r="N399" t="b">
        <f t="shared" si="3"/>
        <v>0</v>
      </c>
      <c r="O399" t="b">
        <f>NOT(E399="MARKETING")</f>
        <v>0</v>
      </c>
      <c r="P399">
        <f t="shared" si="4"/>
        <v>5990551</v>
      </c>
      <c r="Q399">
        <f t="shared" si="5"/>
        <v>4657468</v>
      </c>
      <c r="R399">
        <f t="shared" si="6"/>
        <v>104</v>
      </c>
      <c r="S399">
        <f t="shared" si="7"/>
        <v>52</v>
      </c>
      <c r="T399">
        <f t="shared" si="8"/>
        <v>54571.939393939392</v>
      </c>
      <c r="U399">
        <f t="shared" si="9"/>
        <v>25832.129870129869</v>
      </c>
      <c r="V399">
        <f t="shared" si="10"/>
        <v>79481</v>
      </c>
      <c r="W399">
        <f t="shared" si="11"/>
        <v>31072</v>
      </c>
      <c r="X399">
        <f>VLOOKUP(A399, Sheet1!A398:F1398, 6, FALSE)</f>
        <v>46135</v>
      </c>
      <c r="Y399">
        <f>VLOOKUP(A399, Sheet1!A398:F1398,6,FALSE)</f>
        <v>46135</v>
      </c>
    </row>
    <row r="400">
      <c r="A400">
        <v>399</v>
      </c>
      <c r="B400" t="s">
        <v>430</v>
      </c>
      <c r="C400">
        <v>44</v>
      </c>
      <c r="D400" t="s">
        <v>27</v>
      </c>
      <c r="E400" t="s">
        <v>38</v>
      </c>
      <c r="F400">
        <v>41143</v>
      </c>
      <c r="G400" s="2">
        <v>44080</v>
      </c>
      <c r="H400">
        <v>26213</v>
      </c>
      <c r="I400" t="s">
        <v>34</v>
      </c>
      <c r="J400">
        <v>41</v>
      </c>
      <c r="K400" t="str">
        <f t="shared" si="0"/>
        <v>Below</v>
      </c>
      <c r="L400" t="str">
        <f t="shared" si="1"/>
        <v>Good</v>
      </c>
      <c r="M400" t="b">
        <f t="shared" si="2"/>
        <v>0</v>
      </c>
      <c r="N400" t="b">
        <f t="shared" si="3"/>
        <v>0</v>
      </c>
      <c r="O400" t="b">
        <f>NOT(E400="MARKETING")</f>
        <v>1</v>
      </c>
      <c r="P400">
        <f t="shared" si="4"/>
        <v>5990551</v>
      </c>
      <c r="Q400">
        <f t="shared" si="5"/>
        <v>4657468</v>
      </c>
      <c r="R400">
        <f t="shared" si="6"/>
        <v>104</v>
      </c>
      <c r="S400">
        <f t="shared" si="7"/>
        <v>52</v>
      </c>
      <c r="T400">
        <f t="shared" si="8"/>
        <v>54636.343511450381</v>
      </c>
      <c r="U400">
        <f t="shared" si="9"/>
        <v>25832.129870129869</v>
      </c>
      <c r="V400">
        <f t="shared" si="10"/>
        <v>79481</v>
      </c>
      <c r="W400">
        <f t="shared" si="11"/>
        <v>31072</v>
      </c>
      <c r="X400">
        <f>VLOOKUP(A400, Sheet1!A399:F1399, 6, FALSE)</f>
        <v>41143</v>
      </c>
      <c r="Y400">
        <f>VLOOKUP(A400, Sheet1!A399:F1399,6,FALSE)</f>
        <v>41143</v>
      </c>
    </row>
    <row r="401">
      <c r="A401">
        <v>400</v>
      </c>
      <c r="B401" t="s">
        <v>431</v>
      </c>
      <c r="C401">
        <v>56</v>
      </c>
      <c r="D401" t="s">
        <v>31</v>
      </c>
      <c r="E401" t="s">
        <v>43</v>
      </c>
      <c r="F401">
        <v>57419</v>
      </c>
      <c r="G401" s="2">
        <v>43974</v>
      </c>
      <c r="H401">
        <v>33457</v>
      </c>
      <c r="I401" t="s">
        <v>44</v>
      </c>
      <c r="J401">
        <v>28</v>
      </c>
      <c r="K401" t="str">
        <f t="shared" si="0"/>
        <v>Above</v>
      </c>
      <c r="L401" t="str">
        <f t="shared" si="1"/>
        <v>Pooe</v>
      </c>
      <c r="M401" t="b">
        <f t="shared" si="2"/>
        <v>0</v>
      </c>
      <c r="N401" t="b">
        <f t="shared" si="3"/>
        <v>1</v>
      </c>
      <c r="O401" t="b">
        <f>NOT(E401="MARKETING")</f>
        <v>1</v>
      </c>
      <c r="P401">
        <f t="shared" si="4"/>
        <v>5990551</v>
      </c>
      <c r="Q401">
        <f t="shared" si="5"/>
        <v>4657468</v>
      </c>
      <c r="R401">
        <f t="shared" si="6"/>
        <v>104</v>
      </c>
      <c r="S401">
        <f t="shared" si="7"/>
        <v>51</v>
      </c>
      <c r="T401">
        <f t="shared" si="8"/>
        <v>54636.343511450381</v>
      </c>
      <c r="U401">
        <f t="shared" si="9"/>
        <v>25832.129870129869</v>
      </c>
      <c r="V401">
        <f t="shared" si="10"/>
        <v>79481</v>
      </c>
      <c r="W401">
        <f t="shared" si="11"/>
        <v>31072</v>
      </c>
      <c r="X401">
        <f>VLOOKUP(A401, Sheet1!A400:F1400, 6, FALSE)</f>
        <v>57419</v>
      </c>
      <c r="Y401">
        <f>VLOOKUP(A401, Sheet1!A400:F1400,6,FALSE)</f>
        <v>57419</v>
      </c>
    </row>
    <row r="402">
      <c r="A402">
        <v>401</v>
      </c>
      <c r="B402" t="s">
        <v>432</v>
      </c>
      <c r="C402">
        <v>26</v>
      </c>
      <c r="D402" t="s">
        <v>31</v>
      </c>
      <c r="E402" t="s">
        <v>43</v>
      </c>
      <c r="F402">
        <v>39155</v>
      </c>
      <c r="G402" s="2">
        <v>42279</v>
      </c>
      <c r="H402">
        <v>18433</v>
      </c>
      <c r="I402" t="s">
        <v>44</v>
      </c>
      <c r="J402">
        <v>50</v>
      </c>
      <c r="K402" t="str">
        <f t="shared" si="0"/>
        <v>Below</v>
      </c>
      <c r="L402" t="str">
        <f t="shared" si="1"/>
        <v>Excellent</v>
      </c>
      <c r="M402" t="b">
        <f t="shared" si="2"/>
        <v>0</v>
      </c>
      <c r="N402" t="b">
        <f t="shared" si="3"/>
        <v>1</v>
      </c>
      <c r="O402" t="b">
        <f>NOT(E402="MARKETING")</f>
        <v>1</v>
      </c>
      <c r="P402">
        <f t="shared" si="4"/>
        <v>5990551</v>
      </c>
      <c r="Q402">
        <f t="shared" si="5"/>
        <v>4657468</v>
      </c>
      <c r="R402">
        <f t="shared" si="6"/>
        <v>104</v>
      </c>
      <c r="S402">
        <f t="shared" si="7"/>
        <v>51</v>
      </c>
      <c r="T402">
        <f t="shared" si="8"/>
        <v>54636.343511450381</v>
      </c>
      <c r="U402">
        <f t="shared" si="9"/>
        <v>25832.129870129869</v>
      </c>
      <c r="V402">
        <f t="shared" si="10"/>
        <v>79481</v>
      </c>
      <c r="W402">
        <f t="shared" si="11"/>
        <v>31072</v>
      </c>
      <c r="X402">
        <f>VLOOKUP(A402, Sheet1!A401:F1401, 6, FALSE)</f>
        <v>39155</v>
      </c>
      <c r="Y402">
        <f>VLOOKUP(A402, Sheet1!A401:F1401,6,FALSE)</f>
        <v>39155</v>
      </c>
    </row>
    <row r="403">
      <c r="A403">
        <v>402</v>
      </c>
      <c r="B403" t="s">
        <v>433</v>
      </c>
      <c r="C403">
        <v>57</v>
      </c>
      <c r="D403" t="s">
        <v>27</v>
      </c>
      <c r="E403" t="s">
        <v>38</v>
      </c>
      <c r="F403">
        <v>79481</v>
      </c>
      <c r="G403" s="2">
        <v>42586</v>
      </c>
      <c r="H403">
        <v>25523</v>
      </c>
      <c r="I403" t="s">
        <v>36</v>
      </c>
      <c r="J403">
        <v>31</v>
      </c>
      <c r="K403" t="str">
        <f t="shared" si="0"/>
        <v>Above</v>
      </c>
      <c r="L403" t="str">
        <f t="shared" si="1"/>
        <v>Average</v>
      </c>
      <c r="M403" t="b">
        <f t="shared" si="2"/>
        <v>0</v>
      </c>
      <c r="N403" t="b">
        <f t="shared" si="3"/>
        <v>1</v>
      </c>
      <c r="O403" t="b">
        <f>NOT(E403="MARKETING")</f>
        <v>1</v>
      </c>
      <c r="P403">
        <f t="shared" si="4"/>
        <v>5990551</v>
      </c>
      <c r="Q403">
        <f t="shared" si="5"/>
        <v>4618313</v>
      </c>
      <c r="R403">
        <f t="shared" si="6"/>
        <v>104</v>
      </c>
      <c r="S403">
        <f t="shared" si="7"/>
        <v>51</v>
      </c>
      <c r="T403">
        <f t="shared" si="8"/>
        <v>54636.343511450381</v>
      </c>
      <c r="U403">
        <f t="shared" si="9"/>
        <v>25832.129870129869</v>
      </c>
      <c r="V403">
        <f t="shared" si="10"/>
        <v>79481</v>
      </c>
      <c r="W403">
        <f t="shared" si="11"/>
        <v>31072</v>
      </c>
      <c r="X403">
        <f>VLOOKUP(A403, Sheet1!A402:F1402, 6, FALSE)</f>
        <v>79481</v>
      </c>
      <c r="Y403">
        <f>VLOOKUP(A403, Sheet1!A402:F1402,6,FALSE)</f>
        <v>79481</v>
      </c>
    </row>
    <row r="404">
      <c r="A404">
        <v>403</v>
      </c>
      <c r="B404" t="s">
        <v>434</v>
      </c>
      <c r="C404">
        <v>41</v>
      </c>
      <c r="D404" t="s">
        <v>31</v>
      </c>
      <c r="E404" t="s">
        <v>32</v>
      </c>
      <c r="F404">
        <v>31392</v>
      </c>
      <c r="G404" s="2">
        <v>44155</v>
      </c>
      <c r="H404">
        <v>14745</v>
      </c>
      <c r="I404" t="s">
        <v>44</v>
      </c>
      <c r="J404">
        <v>52</v>
      </c>
      <c r="K404" t="str">
        <f t="shared" si="0"/>
        <v>Below</v>
      </c>
      <c r="L404" t="str">
        <f t="shared" si="1"/>
        <v>Excellent</v>
      </c>
      <c r="M404" t="b">
        <f t="shared" si="2"/>
        <v>0</v>
      </c>
      <c r="N404" t="b">
        <f t="shared" si="3"/>
        <v>0</v>
      </c>
      <c r="O404" t="b">
        <f>NOT(E404="MARKETING")</f>
        <v>1</v>
      </c>
      <c r="P404">
        <f t="shared" si="4"/>
        <v>5990551</v>
      </c>
      <c r="Q404">
        <f t="shared" si="5"/>
        <v>4618313</v>
      </c>
      <c r="R404">
        <f t="shared" si="6"/>
        <v>104</v>
      </c>
      <c r="S404">
        <f t="shared" si="7"/>
        <v>50</v>
      </c>
      <c r="T404">
        <f t="shared" si="8"/>
        <v>54636.343511450381</v>
      </c>
      <c r="U404">
        <f t="shared" si="9"/>
        <v>25832.129870129869</v>
      </c>
      <c r="V404">
        <f t="shared" si="10"/>
        <v>79313</v>
      </c>
      <c r="W404">
        <f t="shared" si="11"/>
        <v>31072</v>
      </c>
      <c r="X404">
        <f>VLOOKUP(A404, Sheet1!A403:F1403, 6, FALSE)</f>
        <v>31392</v>
      </c>
      <c r="Y404">
        <f>VLOOKUP(A404, Sheet1!A403:F1403,6,FALSE)</f>
        <v>31392</v>
      </c>
    </row>
    <row r="405">
      <c r="A405">
        <v>404</v>
      </c>
      <c r="B405" t="s">
        <v>435</v>
      </c>
      <c r="C405">
        <v>44</v>
      </c>
      <c r="D405" t="s">
        <v>31</v>
      </c>
      <c r="E405" t="s">
        <v>28</v>
      </c>
      <c r="F405">
        <v>64763</v>
      </c>
      <c r="G405" s="2">
        <v>43461</v>
      </c>
      <c r="H405">
        <v>28317</v>
      </c>
      <c r="I405" t="s">
        <v>44</v>
      </c>
      <c r="J405">
        <v>59</v>
      </c>
      <c r="K405" t="str">
        <f t="shared" si="0"/>
        <v>Above</v>
      </c>
      <c r="L405" t="str">
        <f t="shared" si="1"/>
        <v>Excellent</v>
      </c>
      <c r="M405" t="b">
        <f t="shared" si="2"/>
        <v>0</v>
      </c>
      <c r="N405" t="b">
        <f t="shared" si="3"/>
        <v>1</v>
      </c>
      <c r="O405" t="b">
        <f>NOT(E405="MARKETING")</f>
        <v>0</v>
      </c>
      <c r="P405">
        <f t="shared" si="4"/>
        <v>5990551</v>
      </c>
      <c r="Q405">
        <f t="shared" si="5"/>
        <v>4618313</v>
      </c>
      <c r="R405">
        <f t="shared" si="6"/>
        <v>103</v>
      </c>
      <c r="S405">
        <f t="shared" si="7"/>
        <v>50</v>
      </c>
      <c r="T405">
        <f t="shared" si="8"/>
        <v>54636.343511450381</v>
      </c>
      <c r="U405">
        <f t="shared" si="9"/>
        <v>25832.129870129869</v>
      </c>
      <c r="V405">
        <f t="shared" si="10"/>
        <v>79313</v>
      </c>
      <c r="W405">
        <f t="shared" si="11"/>
        <v>31072</v>
      </c>
      <c r="X405">
        <f>VLOOKUP(A405, Sheet1!A404:F1404, 6, FALSE)</f>
        <v>64763</v>
      </c>
      <c r="Y405">
        <f>VLOOKUP(A405, Sheet1!A404:F1404,6,FALSE)</f>
        <v>64763</v>
      </c>
    </row>
    <row r="406">
      <c r="A406">
        <v>405</v>
      </c>
      <c r="B406" t="s">
        <v>436</v>
      </c>
      <c r="C406">
        <v>39</v>
      </c>
      <c r="D406" t="s">
        <v>31</v>
      </c>
      <c r="E406" t="s">
        <v>28</v>
      </c>
      <c r="F406">
        <v>61157</v>
      </c>
      <c r="G406" s="2">
        <v>43317</v>
      </c>
      <c r="H406">
        <v>17047</v>
      </c>
      <c r="I406" t="s">
        <v>36</v>
      </c>
      <c r="J406">
        <v>36</v>
      </c>
      <c r="K406" t="str">
        <f t="shared" si="0"/>
        <v>Above</v>
      </c>
      <c r="L406" t="str">
        <f t="shared" si="1"/>
        <v>Average</v>
      </c>
      <c r="M406" t="b">
        <f t="shared" si="2"/>
        <v>0</v>
      </c>
      <c r="N406" t="b">
        <f t="shared" si="3"/>
        <v>1</v>
      </c>
      <c r="O406" t="b">
        <f>NOT(E406="MARKETING")</f>
        <v>0</v>
      </c>
      <c r="P406">
        <f t="shared" si="4"/>
        <v>5990551</v>
      </c>
      <c r="Q406">
        <f t="shared" si="5"/>
        <v>4618313</v>
      </c>
      <c r="R406">
        <f t="shared" si="6"/>
        <v>103</v>
      </c>
      <c r="S406">
        <f t="shared" si="7"/>
        <v>50</v>
      </c>
      <c r="T406">
        <f t="shared" si="8"/>
        <v>54558.446153846155</v>
      </c>
      <c r="U406">
        <f t="shared" si="9"/>
        <v>25832.129870129869</v>
      </c>
      <c r="V406">
        <f t="shared" si="10"/>
        <v>79313</v>
      </c>
      <c r="W406">
        <f t="shared" si="11"/>
        <v>31072</v>
      </c>
      <c r="X406">
        <f>VLOOKUP(A406, Sheet1!A405:F1405, 6, FALSE)</f>
        <v>61157</v>
      </c>
      <c r="Y406">
        <f>VLOOKUP(A406, Sheet1!A405:F1405,6,FALSE)</f>
        <v>61157</v>
      </c>
    </row>
    <row r="407">
      <c r="A407">
        <v>406</v>
      </c>
      <c r="B407" t="s">
        <v>437</v>
      </c>
      <c r="C407">
        <v>51</v>
      </c>
      <c r="D407" t="s">
        <v>27</v>
      </c>
      <c r="E407" t="s">
        <v>7</v>
      </c>
      <c r="F407">
        <v>49443</v>
      </c>
      <c r="G407" s="2">
        <v>44768</v>
      </c>
      <c r="H407">
        <v>10926</v>
      </c>
      <c r="I407" t="s">
        <v>29</v>
      </c>
      <c r="J407">
        <v>31</v>
      </c>
      <c r="K407" t="str">
        <f t="shared" si="0"/>
        <v>Below</v>
      </c>
      <c r="L407" t="str">
        <f t="shared" si="1"/>
        <v>Average</v>
      </c>
      <c r="M407" t="b">
        <f t="shared" si="2"/>
        <v>0</v>
      </c>
      <c r="N407" t="b">
        <f t="shared" si="3"/>
        <v>0</v>
      </c>
      <c r="O407" t="b">
        <f>NOT(E407="MARKETING")</f>
        <v>1</v>
      </c>
      <c r="P407">
        <f t="shared" si="4"/>
        <v>5990551</v>
      </c>
      <c r="Q407">
        <f t="shared" si="5"/>
        <v>4618313</v>
      </c>
      <c r="R407">
        <f t="shared" si="6"/>
        <v>103</v>
      </c>
      <c r="S407">
        <f t="shared" si="7"/>
        <v>50</v>
      </c>
      <c r="T407">
        <f t="shared" si="8"/>
        <v>54507.294573643412</v>
      </c>
      <c r="U407">
        <f t="shared" si="9"/>
        <v>25832.129870129869</v>
      </c>
      <c r="V407">
        <f t="shared" si="10"/>
        <v>79313</v>
      </c>
      <c r="W407">
        <f t="shared" si="11"/>
        <v>31072</v>
      </c>
      <c r="X407">
        <f>VLOOKUP(A407, Sheet1!A406:F1406, 6, FALSE)</f>
        <v>49443</v>
      </c>
      <c r="Y407">
        <f>VLOOKUP(A407, Sheet1!A406:F1406,6,FALSE)</f>
        <v>49443</v>
      </c>
    </row>
    <row r="408">
      <c r="A408">
        <v>407</v>
      </c>
      <c r="B408" t="s">
        <v>438</v>
      </c>
      <c r="C408">
        <v>58</v>
      </c>
      <c r="D408" t="s">
        <v>27</v>
      </c>
      <c r="E408" t="s">
        <v>28</v>
      </c>
      <c r="F408">
        <v>68480</v>
      </c>
      <c r="G408" s="2">
        <v>42655</v>
      </c>
      <c r="H408">
        <v>38833</v>
      </c>
      <c r="I408" t="s">
        <v>34</v>
      </c>
      <c r="J408">
        <v>43</v>
      </c>
      <c r="K408" t="str">
        <f t="shared" si="0"/>
        <v>Above</v>
      </c>
      <c r="L408" t="str">
        <f t="shared" si="1"/>
        <v>Good</v>
      </c>
      <c r="M408" t="b">
        <f t="shared" si="2"/>
        <v>0</v>
      </c>
      <c r="N408" t="b">
        <f t="shared" si="3"/>
        <v>1</v>
      </c>
      <c r="O408" t="b">
        <f>NOT(E408="MARKETING")</f>
        <v>0</v>
      </c>
      <c r="P408">
        <f t="shared" si="4"/>
        <v>5941108</v>
      </c>
      <c r="Q408">
        <f t="shared" si="5"/>
        <v>4618313</v>
      </c>
      <c r="R408">
        <f t="shared" si="6"/>
        <v>103</v>
      </c>
      <c r="S408">
        <f t="shared" si="7"/>
        <v>50</v>
      </c>
      <c r="T408">
        <f t="shared" si="8"/>
        <v>54507.294573643412</v>
      </c>
      <c r="U408">
        <f t="shared" si="9"/>
        <v>25832.129870129869</v>
      </c>
      <c r="V408">
        <f t="shared" si="10"/>
        <v>79313</v>
      </c>
      <c r="W408">
        <f t="shared" si="11"/>
        <v>31072</v>
      </c>
      <c r="X408">
        <f>VLOOKUP(A408, Sheet1!A407:F1407, 6, FALSE)</f>
        <v>68480</v>
      </c>
      <c r="Y408">
        <f>VLOOKUP(A408, Sheet1!A407:F1407,6,FALSE)</f>
        <v>68480</v>
      </c>
    </row>
    <row r="409">
      <c r="A409">
        <v>408</v>
      </c>
      <c r="B409" t="s">
        <v>439</v>
      </c>
      <c r="C409">
        <v>48</v>
      </c>
      <c r="D409" t="s">
        <v>31</v>
      </c>
      <c r="E409" t="s">
        <v>7</v>
      </c>
      <c r="F409">
        <v>54087</v>
      </c>
      <c r="G409" s="2">
        <v>45312</v>
      </c>
      <c r="H409">
        <v>36531</v>
      </c>
      <c r="I409" t="s">
        <v>29</v>
      </c>
      <c r="J409">
        <v>48</v>
      </c>
      <c r="K409" t="str">
        <f t="shared" si="0"/>
        <v>Above</v>
      </c>
      <c r="L409" t="str">
        <f t="shared" si="1"/>
        <v>Good</v>
      </c>
      <c r="M409" t="b">
        <f t="shared" si="2"/>
        <v>0</v>
      </c>
      <c r="N409" t="b">
        <f t="shared" si="3"/>
        <v>0</v>
      </c>
      <c r="O409" t="b">
        <f>NOT(E409="MARKETING")</f>
        <v>1</v>
      </c>
      <c r="P409">
        <f t="shared" si="4"/>
        <v>5941108</v>
      </c>
      <c r="Q409">
        <f t="shared" si="5"/>
        <v>4618313</v>
      </c>
      <c r="R409">
        <f t="shared" si="6"/>
        <v>103</v>
      </c>
      <c r="S409">
        <f t="shared" si="7"/>
        <v>50</v>
      </c>
      <c r="T409">
        <f t="shared" si="8"/>
        <v>54398.1328125</v>
      </c>
      <c r="U409">
        <f t="shared" si="9"/>
        <v>25832.129870129869</v>
      </c>
      <c r="V409">
        <f t="shared" si="10"/>
        <v>79313</v>
      </c>
      <c r="W409">
        <f t="shared" si="11"/>
        <v>31072</v>
      </c>
      <c r="X409">
        <f>VLOOKUP(A409, Sheet1!A408:F1408, 6, FALSE)</f>
        <v>54087</v>
      </c>
      <c r="Y409">
        <f>VLOOKUP(A409, Sheet1!A408:F1408,6,FALSE)</f>
        <v>54087</v>
      </c>
    </row>
    <row r="410">
      <c r="A410">
        <v>409</v>
      </c>
      <c r="B410" t="s">
        <v>440</v>
      </c>
      <c r="C410">
        <v>55</v>
      </c>
      <c r="D410" t="s">
        <v>31</v>
      </c>
      <c r="E410" t="s">
        <v>7</v>
      </c>
      <c r="F410">
        <v>37145</v>
      </c>
      <c r="G410" s="2">
        <v>42319</v>
      </c>
      <c r="H410">
        <v>20584</v>
      </c>
      <c r="I410" t="s">
        <v>34</v>
      </c>
      <c r="J410">
        <v>58</v>
      </c>
      <c r="K410" t="str">
        <f t="shared" si="0"/>
        <v>Below</v>
      </c>
      <c r="L410" t="str">
        <f t="shared" si="1"/>
        <v>Excellent</v>
      </c>
      <c r="M410" t="b">
        <f t="shared" si="2"/>
        <v>0</v>
      </c>
      <c r="N410" t="b">
        <f t="shared" si="3"/>
        <v>0</v>
      </c>
      <c r="O410" t="b">
        <f>NOT(E410="MARKETING")</f>
        <v>1</v>
      </c>
      <c r="P410">
        <f t="shared" si="4"/>
        <v>5887021</v>
      </c>
      <c r="Q410">
        <f t="shared" si="5"/>
        <v>4618313</v>
      </c>
      <c r="R410">
        <f t="shared" si="6"/>
        <v>103</v>
      </c>
      <c r="S410">
        <f t="shared" si="7"/>
        <v>50</v>
      </c>
      <c r="T410">
        <f t="shared" si="8"/>
        <v>54398.1328125</v>
      </c>
      <c r="U410">
        <f t="shared" si="9"/>
        <v>25691.355263157893</v>
      </c>
      <c r="V410">
        <f t="shared" si="10"/>
        <v>79313</v>
      </c>
      <c r="W410">
        <f t="shared" si="11"/>
        <v>31072</v>
      </c>
      <c r="X410">
        <f>VLOOKUP(A410, Sheet1!A409:F1409, 6, FALSE)</f>
        <v>37145</v>
      </c>
      <c r="Y410">
        <f>VLOOKUP(A410, Sheet1!A409:F1409,6,FALSE)</f>
        <v>37145</v>
      </c>
    </row>
    <row r="411">
      <c r="A411">
        <v>410</v>
      </c>
      <c r="B411" t="s">
        <v>441</v>
      </c>
      <c r="C411">
        <v>58</v>
      </c>
      <c r="D411" t="s">
        <v>31</v>
      </c>
      <c r="E411" t="s">
        <v>28</v>
      </c>
      <c r="F411">
        <v>64477</v>
      </c>
      <c r="G411" s="2">
        <v>43912</v>
      </c>
      <c r="H411">
        <v>23316</v>
      </c>
      <c r="I411" t="s">
        <v>29</v>
      </c>
      <c r="J411">
        <v>34</v>
      </c>
      <c r="K411" t="str">
        <f t="shared" si="0"/>
        <v>Above</v>
      </c>
      <c r="L411" t="str">
        <f t="shared" si="1"/>
        <v>Average</v>
      </c>
      <c r="M411" t="b">
        <f t="shared" si="2"/>
        <v>0</v>
      </c>
      <c r="N411" t="b">
        <f t="shared" si="3"/>
        <v>1</v>
      </c>
      <c r="O411" t="b">
        <f>NOT(E411="MARKETING")</f>
        <v>0</v>
      </c>
      <c r="P411">
        <f t="shared" si="4"/>
        <v>5849876</v>
      </c>
      <c r="Q411">
        <f t="shared" si="5"/>
        <v>4618313</v>
      </c>
      <c r="R411">
        <f t="shared" si="6"/>
        <v>103</v>
      </c>
      <c r="S411">
        <f t="shared" si="7"/>
        <v>50</v>
      </c>
      <c r="T411">
        <f t="shared" si="8"/>
        <v>54398.1328125</v>
      </c>
      <c r="U411">
        <f t="shared" si="9"/>
        <v>25691.355263157893</v>
      </c>
      <c r="V411">
        <f t="shared" si="10"/>
        <v>79313</v>
      </c>
      <c r="W411">
        <f t="shared" si="11"/>
        <v>31072</v>
      </c>
      <c r="X411">
        <f>VLOOKUP(A411, Sheet1!A410:F1410, 6, FALSE)</f>
        <v>64477</v>
      </c>
      <c r="Y411">
        <f>VLOOKUP(A411, Sheet1!A410:F1410,6,FALSE)</f>
        <v>64477</v>
      </c>
    </row>
    <row r="412">
      <c r="A412">
        <v>411</v>
      </c>
      <c r="B412" t="s">
        <v>442</v>
      </c>
      <c r="C412">
        <v>30</v>
      </c>
      <c r="D412" t="s">
        <v>31</v>
      </c>
      <c r="E412" t="s">
        <v>38</v>
      </c>
      <c r="F412">
        <v>42008</v>
      </c>
      <c r="G412" s="2">
        <v>43491</v>
      </c>
      <c r="H412">
        <v>38605</v>
      </c>
      <c r="I412" t="s">
        <v>34</v>
      </c>
      <c r="J412">
        <v>39</v>
      </c>
      <c r="K412" t="str">
        <f t="shared" si="0"/>
        <v>Below</v>
      </c>
      <c r="L412" t="str">
        <f t="shared" si="1"/>
        <v>Average</v>
      </c>
      <c r="M412" t="b">
        <f t="shared" si="2"/>
        <v>0</v>
      </c>
      <c r="N412" t="b">
        <f t="shared" si="3"/>
        <v>0</v>
      </c>
      <c r="O412" t="b">
        <f>NOT(E412="MARKETING")</f>
        <v>1</v>
      </c>
      <c r="P412">
        <f t="shared" si="4"/>
        <v>5849876</v>
      </c>
      <c r="Q412">
        <f t="shared" si="5"/>
        <v>4618313</v>
      </c>
      <c r="R412">
        <f t="shared" si="6"/>
        <v>103</v>
      </c>
      <c r="S412">
        <f t="shared" si="7"/>
        <v>50</v>
      </c>
      <c r="T412">
        <f t="shared" si="8"/>
        <v>54318.771653543306</v>
      </c>
      <c r="U412">
        <f t="shared" si="9"/>
        <v>25691.355263157893</v>
      </c>
      <c r="V412">
        <f t="shared" si="10"/>
        <v>79313</v>
      </c>
      <c r="W412">
        <f t="shared" si="11"/>
        <v>31072</v>
      </c>
      <c r="X412">
        <f>VLOOKUP(A412, Sheet1!A411:F1411, 6, FALSE)</f>
        <v>42008</v>
      </c>
      <c r="Y412">
        <f>VLOOKUP(A412, Sheet1!A411:F1411,6,FALSE)</f>
        <v>42008</v>
      </c>
    </row>
    <row r="413">
      <c r="A413">
        <v>412</v>
      </c>
      <c r="B413" t="s">
        <v>443</v>
      </c>
      <c r="C413">
        <v>24</v>
      </c>
      <c r="D413" t="s">
        <v>31</v>
      </c>
      <c r="E413" t="s">
        <v>43</v>
      </c>
      <c r="F413">
        <v>47359</v>
      </c>
      <c r="G413" s="2">
        <v>41842</v>
      </c>
      <c r="H413">
        <v>32872</v>
      </c>
      <c r="I413" t="s">
        <v>29</v>
      </c>
      <c r="J413">
        <v>29</v>
      </c>
      <c r="K413" t="str">
        <f t="shared" si="0"/>
        <v>Below</v>
      </c>
      <c r="L413" t="str">
        <f t="shared" si="1"/>
        <v>Pooe</v>
      </c>
      <c r="M413" t="b">
        <f t="shared" si="2"/>
        <v>0</v>
      </c>
      <c r="N413" t="b">
        <f t="shared" si="3"/>
        <v>1</v>
      </c>
      <c r="O413" t="b">
        <f>NOT(E413="MARKETING")</f>
        <v>1</v>
      </c>
      <c r="P413">
        <f t="shared" si="4"/>
        <v>5849876</v>
      </c>
      <c r="Q413">
        <f t="shared" si="5"/>
        <v>4618313</v>
      </c>
      <c r="R413">
        <f t="shared" si="6"/>
        <v>103</v>
      </c>
      <c r="S413">
        <f t="shared" si="7"/>
        <v>50</v>
      </c>
      <c r="T413">
        <f t="shared" si="8"/>
        <v>54318.771653543306</v>
      </c>
      <c r="U413">
        <f t="shared" si="9"/>
        <v>25691.355263157893</v>
      </c>
      <c r="V413">
        <f t="shared" si="10"/>
        <v>79313</v>
      </c>
      <c r="W413">
        <f t="shared" si="11"/>
        <v>31072</v>
      </c>
      <c r="X413">
        <f>VLOOKUP(A413, Sheet1!A412:F1412, 6, FALSE)</f>
        <v>47359</v>
      </c>
      <c r="Y413">
        <f>VLOOKUP(A413, Sheet1!A412:F1412,6,FALSE)</f>
        <v>47359</v>
      </c>
    </row>
    <row r="414">
      <c r="A414">
        <v>413</v>
      </c>
      <c r="B414" t="s">
        <v>444</v>
      </c>
      <c r="C414">
        <v>57</v>
      </c>
      <c r="D414" t="s">
        <v>27</v>
      </c>
      <c r="E414" t="s">
        <v>32</v>
      </c>
      <c r="F414">
        <v>61444</v>
      </c>
      <c r="G414" s="2">
        <v>45418</v>
      </c>
      <c r="H414">
        <v>31143</v>
      </c>
      <c r="I414" t="s">
        <v>36</v>
      </c>
      <c r="J414">
        <v>44</v>
      </c>
      <c r="K414" t="str">
        <f t="shared" si="0"/>
        <v>Above</v>
      </c>
      <c r="L414" t="str">
        <f t="shared" si="1"/>
        <v>Good</v>
      </c>
      <c r="M414" t="b">
        <f t="shared" si="2"/>
        <v>0</v>
      </c>
      <c r="N414" t="b">
        <f t="shared" si="3"/>
        <v>1</v>
      </c>
      <c r="O414" t="b">
        <f>NOT(E414="MARKETING")</f>
        <v>1</v>
      </c>
      <c r="P414">
        <f t="shared" si="4"/>
        <v>5849876</v>
      </c>
      <c r="Q414">
        <f t="shared" si="5"/>
        <v>4618313</v>
      </c>
      <c r="R414">
        <f t="shared" si="6"/>
        <v>103</v>
      </c>
      <c r="S414">
        <f t="shared" si="7"/>
        <v>50</v>
      </c>
      <c r="T414">
        <f t="shared" si="8"/>
        <v>54318.771653543306</v>
      </c>
      <c r="U414">
        <f t="shared" si="9"/>
        <v>25691.355263157893</v>
      </c>
      <c r="V414">
        <f t="shared" si="10"/>
        <v>79313</v>
      </c>
      <c r="W414">
        <f t="shared" si="11"/>
        <v>31072</v>
      </c>
      <c r="X414">
        <f>VLOOKUP(A414, Sheet1!A413:F1413, 6, FALSE)</f>
        <v>61444</v>
      </c>
      <c r="Y414">
        <f>VLOOKUP(A414, Sheet1!A413:F1413,6,FALSE)</f>
        <v>61444</v>
      </c>
    </row>
    <row r="415">
      <c r="A415">
        <v>414</v>
      </c>
      <c r="B415" t="s">
        <v>445</v>
      </c>
      <c r="C415">
        <v>58</v>
      </c>
      <c r="D415" t="s">
        <v>27</v>
      </c>
      <c r="E415" t="s">
        <v>28</v>
      </c>
      <c r="F415">
        <v>71896</v>
      </c>
      <c r="G415" s="2">
        <v>42144</v>
      </c>
      <c r="H415">
        <v>30171</v>
      </c>
      <c r="I415" t="s">
        <v>44</v>
      </c>
      <c r="J415">
        <v>36</v>
      </c>
      <c r="K415" t="str">
        <f t="shared" si="0"/>
        <v>Above</v>
      </c>
      <c r="L415" t="str">
        <f t="shared" si="1"/>
        <v>Average</v>
      </c>
      <c r="M415" t="b">
        <f t="shared" si="2"/>
        <v>0</v>
      </c>
      <c r="N415" t="b">
        <f t="shared" si="3"/>
        <v>1</v>
      </c>
      <c r="O415" t="b">
        <f>NOT(E415="MARKETING")</f>
        <v>0</v>
      </c>
      <c r="P415">
        <f t="shared" si="4"/>
        <v>5849876</v>
      </c>
      <c r="Q415">
        <f t="shared" si="5"/>
        <v>4618313</v>
      </c>
      <c r="R415">
        <f t="shared" si="6"/>
        <v>102</v>
      </c>
      <c r="S415">
        <f t="shared" si="7"/>
        <v>50</v>
      </c>
      <c r="T415">
        <f t="shared" si="8"/>
        <v>54318.771653543306</v>
      </c>
      <c r="U415">
        <f t="shared" si="9"/>
        <v>25691.355263157893</v>
      </c>
      <c r="V415">
        <f t="shared" si="10"/>
        <v>79313</v>
      </c>
      <c r="W415">
        <f t="shared" si="11"/>
        <v>31072</v>
      </c>
      <c r="X415">
        <f>VLOOKUP(A415, Sheet1!A414:F1414, 6, FALSE)</f>
        <v>71896</v>
      </c>
      <c r="Y415">
        <f>VLOOKUP(A415, Sheet1!A414:F1414,6,FALSE)</f>
        <v>71896</v>
      </c>
    </row>
    <row r="416">
      <c r="A416">
        <v>415</v>
      </c>
      <c r="B416" t="s">
        <v>446</v>
      </c>
      <c r="C416">
        <v>25</v>
      </c>
      <c r="D416" t="s">
        <v>27</v>
      </c>
      <c r="E416" t="s">
        <v>43</v>
      </c>
      <c r="F416">
        <v>48840</v>
      </c>
      <c r="G416" s="2">
        <v>44313</v>
      </c>
      <c r="H416">
        <v>16005</v>
      </c>
      <c r="I416" t="s">
        <v>29</v>
      </c>
      <c r="J416">
        <v>42</v>
      </c>
      <c r="K416" t="str">
        <f t="shared" si="0"/>
        <v>Below</v>
      </c>
      <c r="L416" t="str">
        <f t="shared" si="1"/>
        <v>Good</v>
      </c>
      <c r="M416" t="b">
        <f t="shared" si="2"/>
        <v>0</v>
      </c>
      <c r="N416" t="b">
        <f t="shared" si="3"/>
        <v>1</v>
      </c>
      <c r="O416" t="b">
        <f>NOT(E416="MARKETING")</f>
        <v>1</v>
      </c>
      <c r="P416">
        <f t="shared" si="4"/>
        <v>5849876</v>
      </c>
      <c r="Q416">
        <f t="shared" si="5"/>
        <v>4618313</v>
      </c>
      <c r="R416">
        <f t="shared" si="6"/>
        <v>102</v>
      </c>
      <c r="S416">
        <f t="shared" si="7"/>
        <v>50</v>
      </c>
      <c r="T416">
        <f t="shared" si="8"/>
        <v>54179.269841269845</v>
      </c>
      <c r="U416">
        <f t="shared" si="9"/>
        <v>25691.355263157893</v>
      </c>
      <c r="V416">
        <f t="shared" si="10"/>
        <v>79313</v>
      </c>
      <c r="W416">
        <f t="shared" si="11"/>
        <v>31072</v>
      </c>
      <c r="X416">
        <f>VLOOKUP(A416, Sheet1!A415:F1415, 6, FALSE)</f>
        <v>48840</v>
      </c>
      <c r="Y416">
        <f>VLOOKUP(A416, Sheet1!A415:F1415,6,FALSE)</f>
        <v>48840</v>
      </c>
    </row>
    <row r="417">
      <c r="A417">
        <v>416</v>
      </c>
      <c r="B417" t="s">
        <v>447</v>
      </c>
      <c r="C417">
        <v>60</v>
      </c>
      <c r="D417" t="s">
        <v>31</v>
      </c>
      <c r="E417" t="s">
        <v>32</v>
      </c>
      <c r="F417">
        <v>66426</v>
      </c>
      <c r="G417" s="2">
        <v>44082</v>
      </c>
      <c r="H417">
        <v>17938</v>
      </c>
      <c r="I417" t="s">
        <v>34</v>
      </c>
      <c r="J417">
        <v>49</v>
      </c>
      <c r="K417" t="str">
        <f t="shared" si="0"/>
        <v>Above</v>
      </c>
      <c r="L417" t="str">
        <f t="shared" si="1"/>
        <v>Good</v>
      </c>
      <c r="M417" t="b">
        <f t="shared" si="2"/>
        <v>0</v>
      </c>
      <c r="N417" t="b">
        <f t="shared" si="3"/>
        <v>1</v>
      </c>
      <c r="O417" t="b">
        <f>NOT(E417="MARKETING")</f>
        <v>1</v>
      </c>
      <c r="P417">
        <f t="shared" si="4"/>
        <v>5849876</v>
      </c>
      <c r="Q417">
        <f t="shared" si="5"/>
        <v>4569473</v>
      </c>
      <c r="R417">
        <f t="shared" si="6"/>
        <v>102</v>
      </c>
      <c r="S417">
        <f t="shared" si="7"/>
        <v>50</v>
      </c>
      <c r="T417">
        <f t="shared" si="8"/>
        <v>54179.269841269845</v>
      </c>
      <c r="U417">
        <f t="shared" si="9"/>
        <v>25820.506666666668</v>
      </c>
      <c r="V417">
        <f t="shared" si="10"/>
        <v>79313</v>
      </c>
      <c r="W417">
        <f t="shared" si="11"/>
        <v>31072</v>
      </c>
      <c r="X417">
        <f>VLOOKUP(A417, Sheet1!A416:F1416, 6, FALSE)</f>
        <v>66426</v>
      </c>
      <c r="Y417">
        <f>VLOOKUP(A417, Sheet1!A416:F1416,6,FALSE)</f>
        <v>66426</v>
      </c>
    </row>
    <row r="418">
      <c r="A418">
        <v>417</v>
      </c>
      <c r="B418" t="s">
        <v>448</v>
      </c>
      <c r="C418">
        <v>38</v>
      </c>
      <c r="D418" t="s">
        <v>31</v>
      </c>
      <c r="E418" t="s">
        <v>32</v>
      </c>
      <c r="F418">
        <v>33288</v>
      </c>
      <c r="G418" s="2">
        <v>42060</v>
      </c>
      <c r="H418">
        <v>34638</v>
      </c>
      <c r="I418" t="s">
        <v>36</v>
      </c>
      <c r="J418">
        <v>28</v>
      </c>
      <c r="K418" t="str">
        <f t="shared" si="0"/>
        <v>Below</v>
      </c>
      <c r="L418" t="str">
        <f t="shared" si="1"/>
        <v>Pooe</v>
      </c>
      <c r="M418" t="b">
        <f t="shared" si="2"/>
        <v>0</v>
      </c>
      <c r="N418" t="b">
        <f t="shared" si="3"/>
        <v>0</v>
      </c>
      <c r="O418" t="b">
        <f>NOT(E418="MARKETING")</f>
        <v>1</v>
      </c>
      <c r="P418">
        <f t="shared" si="4"/>
        <v>5849876</v>
      </c>
      <c r="Q418">
        <f t="shared" si="5"/>
        <v>4569473</v>
      </c>
      <c r="R418">
        <f t="shared" si="6"/>
        <v>101</v>
      </c>
      <c r="S418">
        <f t="shared" si="7"/>
        <v>50</v>
      </c>
      <c r="T418">
        <f t="shared" si="8"/>
        <v>54179.269841269845</v>
      </c>
      <c r="U418">
        <f t="shared" si="9"/>
        <v>25820.506666666668</v>
      </c>
      <c r="V418">
        <f t="shared" si="10"/>
        <v>79313</v>
      </c>
      <c r="W418">
        <f t="shared" si="11"/>
        <v>31072</v>
      </c>
      <c r="X418">
        <f>VLOOKUP(A418, Sheet1!A417:F1417, 6, FALSE)</f>
        <v>33288</v>
      </c>
      <c r="Y418">
        <f>VLOOKUP(A418, Sheet1!A417:F1417,6,FALSE)</f>
        <v>33288</v>
      </c>
    </row>
    <row r="419">
      <c r="A419">
        <v>418</v>
      </c>
      <c r="B419" t="s">
        <v>449</v>
      </c>
      <c r="C419">
        <v>59</v>
      </c>
      <c r="D419" t="s">
        <v>31</v>
      </c>
      <c r="E419" t="s">
        <v>32</v>
      </c>
      <c r="F419">
        <v>75136</v>
      </c>
      <c r="G419" s="2">
        <v>42936</v>
      </c>
      <c r="H419">
        <v>36883</v>
      </c>
      <c r="I419" t="s">
        <v>34</v>
      </c>
      <c r="J419">
        <v>26</v>
      </c>
      <c r="K419" t="str">
        <f t="shared" si="0"/>
        <v>Above</v>
      </c>
      <c r="L419" t="str">
        <f t="shared" si="1"/>
        <v>Pooe</v>
      </c>
      <c r="M419" t="b">
        <f t="shared" si="2"/>
        <v>0</v>
      </c>
      <c r="N419" t="b">
        <f t="shared" si="3"/>
        <v>1</v>
      </c>
      <c r="O419" t="b">
        <f>NOT(E419="MARKETING")</f>
        <v>1</v>
      </c>
      <c r="P419">
        <f t="shared" si="4"/>
        <v>5849876</v>
      </c>
      <c r="Q419">
        <f t="shared" si="5"/>
        <v>4569473</v>
      </c>
      <c r="R419">
        <f t="shared" si="6"/>
        <v>100</v>
      </c>
      <c r="S419">
        <f t="shared" si="7"/>
        <v>50</v>
      </c>
      <c r="T419">
        <f t="shared" si="8"/>
        <v>54179.269841269845</v>
      </c>
      <c r="U419">
        <f t="shared" si="9"/>
        <v>25820.506666666668</v>
      </c>
      <c r="V419">
        <f t="shared" si="10"/>
        <v>79313</v>
      </c>
      <c r="W419">
        <f t="shared" si="11"/>
        <v>31072</v>
      </c>
      <c r="X419">
        <f>VLOOKUP(A419, Sheet1!A418:F1418, 6, FALSE)</f>
        <v>75136</v>
      </c>
      <c r="Y419">
        <f>VLOOKUP(A419, Sheet1!A418:F1418,6,FALSE)</f>
        <v>75136</v>
      </c>
    </row>
    <row r="420">
      <c r="A420">
        <v>419</v>
      </c>
      <c r="B420" t="s">
        <v>450</v>
      </c>
      <c r="C420">
        <v>43</v>
      </c>
      <c r="D420" t="s">
        <v>27</v>
      </c>
      <c r="E420" t="s">
        <v>7</v>
      </c>
      <c r="F420">
        <v>57320</v>
      </c>
      <c r="G420" s="2">
        <v>44940</v>
      </c>
      <c r="H420">
        <v>10374</v>
      </c>
      <c r="I420" t="s">
        <v>36</v>
      </c>
      <c r="J420">
        <v>42</v>
      </c>
      <c r="K420" t="str">
        <f t="shared" si="0"/>
        <v>Above</v>
      </c>
      <c r="L420" t="str">
        <f t="shared" si="1"/>
        <v>Good</v>
      </c>
      <c r="M420" t="b">
        <f t="shared" si="2"/>
        <v>0</v>
      </c>
      <c r="N420" t="b">
        <f t="shared" si="3"/>
        <v>0</v>
      </c>
      <c r="O420" t="b">
        <f>NOT(E420="MARKETING")</f>
        <v>1</v>
      </c>
      <c r="P420">
        <f t="shared" si="4"/>
        <v>5849876</v>
      </c>
      <c r="Q420">
        <f t="shared" si="5"/>
        <v>4569473</v>
      </c>
      <c r="R420">
        <f t="shared" si="6"/>
        <v>99</v>
      </c>
      <c r="S420">
        <f t="shared" si="7"/>
        <v>50</v>
      </c>
      <c r="T420">
        <f t="shared" si="8"/>
        <v>54179.269841269845</v>
      </c>
      <c r="U420">
        <f t="shared" si="9"/>
        <v>25820.506666666668</v>
      </c>
      <c r="V420">
        <f t="shared" si="10"/>
        <v>79313</v>
      </c>
      <c r="W420">
        <f t="shared" si="11"/>
        <v>31072</v>
      </c>
      <c r="X420">
        <f>VLOOKUP(A420, Sheet1!A419:F1419, 6, FALSE)</f>
        <v>57320</v>
      </c>
      <c r="Y420">
        <f>VLOOKUP(A420, Sheet1!A419:F1419,6,FALSE)</f>
        <v>57320</v>
      </c>
    </row>
    <row r="421">
      <c r="A421">
        <v>420</v>
      </c>
      <c r="B421" t="s">
        <v>451</v>
      </c>
      <c r="C421">
        <v>47</v>
      </c>
      <c r="D421" t="s">
        <v>31</v>
      </c>
      <c r="E421" t="s">
        <v>7</v>
      </c>
      <c r="F421">
        <v>66086</v>
      </c>
      <c r="G421" s="2">
        <v>43480</v>
      </c>
      <c r="H421">
        <v>28007</v>
      </c>
      <c r="I421" t="s">
        <v>36</v>
      </c>
      <c r="J421">
        <v>47</v>
      </c>
      <c r="K421" t="str">
        <f t="shared" si="0"/>
        <v>Above</v>
      </c>
      <c r="L421" t="str">
        <f t="shared" si="1"/>
        <v>Good</v>
      </c>
      <c r="M421" t="b">
        <f t="shared" si="2"/>
        <v>0</v>
      </c>
      <c r="N421" t="b">
        <f t="shared" si="3"/>
        <v>1</v>
      </c>
      <c r="O421" t="b">
        <f>NOT(E421="MARKETING")</f>
        <v>1</v>
      </c>
      <c r="P421">
        <f t="shared" si="4"/>
        <v>5792556</v>
      </c>
      <c r="Q421">
        <f t="shared" si="5"/>
        <v>4569473</v>
      </c>
      <c r="R421">
        <f t="shared" si="6"/>
        <v>99</v>
      </c>
      <c r="S421">
        <f t="shared" si="7"/>
        <v>50</v>
      </c>
      <c r="T421">
        <f t="shared" si="8"/>
        <v>54179.269841269845</v>
      </c>
      <c r="U421">
        <f t="shared" si="9"/>
        <v>25820.506666666668</v>
      </c>
      <c r="V421">
        <f t="shared" si="10"/>
        <v>79313</v>
      </c>
      <c r="W421">
        <f t="shared" si="11"/>
        <v>31072</v>
      </c>
      <c r="X421">
        <f>VLOOKUP(A421, Sheet1!A420:F1420, 6, FALSE)</f>
        <v>66086</v>
      </c>
      <c r="Y421">
        <f>VLOOKUP(A421, Sheet1!A420:F1420,6,FALSE)</f>
        <v>66086</v>
      </c>
    </row>
    <row r="422">
      <c r="A422">
        <v>421</v>
      </c>
      <c r="B422" t="s">
        <v>452</v>
      </c>
      <c r="C422">
        <v>49</v>
      </c>
      <c r="D422" t="s">
        <v>31</v>
      </c>
      <c r="E422" t="s">
        <v>43</v>
      </c>
      <c r="F422">
        <v>72010</v>
      </c>
      <c r="G422" s="2">
        <v>43749</v>
      </c>
      <c r="H422">
        <v>25072</v>
      </c>
      <c r="I422" t="s">
        <v>29</v>
      </c>
      <c r="J422">
        <v>60</v>
      </c>
      <c r="K422" t="str">
        <f t="shared" si="0"/>
        <v>Above</v>
      </c>
      <c r="L422" t="str">
        <f t="shared" si="1"/>
        <v>Excellent</v>
      </c>
      <c r="M422" t="b">
        <f t="shared" si="2"/>
        <v>0</v>
      </c>
      <c r="N422" t="b">
        <f t="shared" si="3"/>
        <v>1</v>
      </c>
      <c r="O422" t="b">
        <f>NOT(E422="MARKETING")</f>
        <v>1</v>
      </c>
      <c r="P422">
        <f t="shared" si="4"/>
        <v>5726470</v>
      </c>
      <c r="Q422">
        <f t="shared" si="5"/>
        <v>4569473</v>
      </c>
      <c r="R422">
        <f t="shared" si="6"/>
        <v>99</v>
      </c>
      <c r="S422">
        <f t="shared" si="7"/>
        <v>50</v>
      </c>
      <c r="T422">
        <f t="shared" si="8"/>
        <v>54179.269841269845</v>
      </c>
      <c r="U422">
        <f t="shared" si="9"/>
        <v>25820.506666666668</v>
      </c>
      <c r="V422">
        <f t="shared" si="10"/>
        <v>79313</v>
      </c>
      <c r="W422">
        <f t="shared" si="11"/>
        <v>31072</v>
      </c>
      <c r="X422">
        <f>VLOOKUP(A422, Sheet1!A421:F1421, 6, FALSE)</f>
        <v>72010</v>
      </c>
      <c r="Y422">
        <f>VLOOKUP(A422, Sheet1!A421:F1421,6,FALSE)</f>
        <v>72010</v>
      </c>
    </row>
    <row r="423">
      <c r="A423">
        <v>422</v>
      </c>
      <c r="B423" t="s">
        <v>453</v>
      </c>
      <c r="C423">
        <v>21</v>
      </c>
      <c r="D423" t="s">
        <v>27</v>
      </c>
      <c r="E423" t="s">
        <v>43</v>
      </c>
      <c r="F423">
        <v>43542</v>
      </c>
      <c r="G423" s="2">
        <v>42997</v>
      </c>
      <c r="H423">
        <v>16571</v>
      </c>
      <c r="I423" t="s">
        <v>36</v>
      </c>
      <c r="J423">
        <v>57</v>
      </c>
      <c r="K423" t="str">
        <f t="shared" si="0"/>
        <v>Below</v>
      </c>
      <c r="L423" t="str">
        <f t="shared" si="1"/>
        <v>Excellent</v>
      </c>
      <c r="M423" t="b">
        <f t="shared" si="2"/>
        <v>0</v>
      </c>
      <c r="N423" t="b">
        <f t="shared" si="3"/>
        <v>1</v>
      </c>
      <c r="O423" t="b">
        <f>NOT(E423="MARKETING")</f>
        <v>1</v>
      </c>
      <c r="P423">
        <f t="shared" si="4"/>
        <v>5726470</v>
      </c>
      <c r="Q423">
        <f t="shared" si="5"/>
        <v>4497463</v>
      </c>
      <c r="R423">
        <f t="shared" si="6"/>
        <v>99</v>
      </c>
      <c r="S423">
        <f t="shared" si="7"/>
        <v>50</v>
      </c>
      <c r="T423">
        <f t="shared" si="8"/>
        <v>54179.269841269845</v>
      </c>
      <c r="U423">
        <f t="shared" si="9"/>
        <v>25830.62162162162</v>
      </c>
      <c r="V423">
        <f t="shared" si="10"/>
        <v>79313</v>
      </c>
      <c r="W423">
        <f t="shared" si="11"/>
        <v>31072</v>
      </c>
      <c r="X423">
        <f>VLOOKUP(A423, Sheet1!A422:F1422, 6, FALSE)</f>
        <v>43542</v>
      </c>
      <c r="Y423">
        <f>VLOOKUP(A423, Sheet1!A422:F1422,6,FALSE)</f>
        <v>43542</v>
      </c>
    </row>
    <row r="424">
      <c r="A424">
        <v>423</v>
      </c>
      <c r="B424" t="s">
        <v>454</v>
      </c>
      <c r="C424">
        <v>30</v>
      </c>
      <c r="D424" t="s">
        <v>31</v>
      </c>
      <c r="E424" t="s">
        <v>43</v>
      </c>
      <c r="F424">
        <v>52485</v>
      </c>
      <c r="G424" s="2">
        <v>43835</v>
      </c>
      <c r="H424">
        <v>34942</v>
      </c>
      <c r="I424" t="s">
        <v>44</v>
      </c>
      <c r="J424">
        <v>55</v>
      </c>
      <c r="K424" t="str">
        <f t="shared" si="0"/>
        <v>Above</v>
      </c>
      <c r="L424" t="str">
        <f t="shared" si="1"/>
        <v>Excellent</v>
      </c>
      <c r="M424" t="b">
        <f t="shared" si="2"/>
        <v>0</v>
      </c>
      <c r="N424" t="b">
        <f t="shared" si="3"/>
        <v>1</v>
      </c>
      <c r="O424" t="b">
        <f>NOT(E424="MARKETING")</f>
        <v>1</v>
      </c>
      <c r="P424">
        <f t="shared" si="4"/>
        <v>5726470</v>
      </c>
      <c r="Q424">
        <f t="shared" si="5"/>
        <v>4453921</v>
      </c>
      <c r="R424">
        <f t="shared" si="6"/>
        <v>99</v>
      </c>
      <c r="S424">
        <f t="shared" si="7"/>
        <v>50</v>
      </c>
      <c r="T424">
        <f t="shared" si="8"/>
        <v>54179.269841269845</v>
      </c>
      <c r="U424">
        <f t="shared" si="9"/>
        <v>25830.62162162162</v>
      </c>
      <c r="V424">
        <f t="shared" si="10"/>
        <v>79313</v>
      </c>
      <c r="W424">
        <f t="shared" si="11"/>
        <v>31072</v>
      </c>
      <c r="X424">
        <f>VLOOKUP(A424, Sheet1!A423:F1423, 6, FALSE)</f>
        <v>52485</v>
      </c>
      <c r="Y424">
        <f>VLOOKUP(A424, Sheet1!A423:F1423,6,FALSE)</f>
        <v>52485</v>
      </c>
    </row>
    <row r="425">
      <c r="A425">
        <v>424</v>
      </c>
      <c r="B425" t="s">
        <v>455</v>
      </c>
      <c r="C425">
        <v>21</v>
      </c>
      <c r="D425" t="s">
        <v>27</v>
      </c>
      <c r="E425" t="s">
        <v>32</v>
      </c>
      <c r="F425">
        <v>35490</v>
      </c>
      <c r="G425" s="2">
        <v>42769</v>
      </c>
      <c r="H425">
        <v>11328</v>
      </c>
      <c r="I425" t="s">
        <v>36</v>
      </c>
      <c r="J425">
        <v>29</v>
      </c>
      <c r="K425" t="str">
        <f t="shared" si="0"/>
        <v>Below</v>
      </c>
      <c r="L425" t="str">
        <f t="shared" si="1"/>
        <v>Pooe</v>
      </c>
      <c r="M425" t="b">
        <f t="shared" si="2"/>
        <v>0</v>
      </c>
      <c r="N425" t="b">
        <f t="shared" si="3"/>
        <v>0</v>
      </c>
      <c r="O425" t="b">
        <f>NOT(E425="MARKETING")</f>
        <v>1</v>
      </c>
      <c r="P425">
        <f t="shared" si="4"/>
        <v>5726470</v>
      </c>
      <c r="Q425">
        <f t="shared" si="5"/>
        <v>4401436</v>
      </c>
      <c r="R425">
        <f t="shared" si="6"/>
        <v>99</v>
      </c>
      <c r="S425">
        <f t="shared" si="7"/>
        <v>50</v>
      </c>
      <c r="T425">
        <f t="shared" si="8"/>
        <v>54179.269841269845</v>
      </c>
      <c r="U425">
        <f t="shared" si="9"/>
        <v>25830.62162162162</v>
      </c>
      <c r="V425">
        <f t="shared" si="10"/>
        <v>79313</v>
      </c>
      <c r="W425">
        <f t="shared" si="11"/>
        <v>31072</v>
      </c>
      <c r="X425">
        <f>VLOOKUP(A425, Sheet1!A424:F1424, 6, FALSE)</f>
        <v>35490</v>
      </c>
      <c r="Y425">
        <f>VLOOKUP(A425, Sheet1!A424:F1424,6,FALSE)</f>
        <v>35490</v>
      </c>
    </row>
    <row r="426">
      <c r="A426">
        <v>425</v>
      </c>
      <c r="B426" t="s">
        <v>456</v>
      </c>
      <c r="C426">
        <v>31</v>
      </c>
      <c r="D426" t="s">
        <v>27</v>
      </c>
      <c r="E426" t="s">
        <v>43</v>
      </c>
      <c r="F426">
        <v>63528</v>
      </c>
      <c r="G426" s="2">
        <v>41966</v>
      </c>
      <c r="H426">
        <v>30560</v>
      </c>
      <c r="I426" t="s">
        <v>34</v>
      </c>
      <c r="J426">
        <v>24</v>
      </c>
      <c r="K426" t="str">
        <f t="shared" si="0"/>
        <v>Above</v>
      </c>
      <c r="L426" t="str">
        <f t="shared" si="1"/>
        <v>Pooe</v>
      </c>
      <c r="M426" t="b">
        <f t="shared" si="2"/>
        <v>0</v>
      </c>
      <c r="N426" t="b">
        <f t="shared" si="3"/>
        <v>1</v>
      </c>
      <c r="O426" t="b">
        <f>NOT(E426="MARKETING")</f>
        <v>1</v>
      </c>
      <c r="P426">
        <f t="shared" si="4"/>
        <v>5726470</v>
      </c>
      <c r="Q426">
        <f t="shared" si="5"/>
        <v>4401436</v>
      </c>
      <c r="R426">
        <f t="shared" si="6"/>
        <v>98</v>
      </c>
      <c r="S426">
        <f t="shared" si="7"/>
        <v>50</v>
      </c>
      <c r="T426">
        <f t="shared" si="8"/>
        <v>54179.269841269845</v>
      </c>
      <c r="U426">
        <f t="shared" si="9"/>
        <v>25830.62162162162</v>
      </c>
      <c r="V426">
        <f t="shared" si="10"/>
        <v>79313</v>
      </c>
      <c r="W426">
        <f t="shared" si="11"/>
        <v>31072</v>
      </c>
      <c r="X426">
        <f>VLOOKUP(A426, Sheet1!A425:F1425, 6, FALSE)</f>
        <v>63528</v>
      </c>
      <c r="Y426">
        <f>VLOOKUP(A426, Sheet1!A425:F1425,6,FALSE)</f>
        <v>63528</v>
      </c>
    </row>
    <row r="427">
      <c r="A427">
        <v>426</v>
      </c>
      <c r="B427" t="s">
        <v>457</v>
      </c>
      <c r="C427">
        <v>35</v>
      </c>
      <c r="D427" t="s">
        <v>27</v>
      </c>
      <c r="E427" t="s">
        <v>43</v>
      </c>
      <c r="F427">
        <v>44093</v>
      </c>
      <c r="G427" s="2">
        <v>42904</v>
      </c>
      <c r="H427">
        <v>21382</v>
      </c>
      <c r="I427" t="s">
        <v>34</v>
      </c>
      <c r="J427">
        <v>49</v>
      </c>
      <c r="K427" t="str">
        <f t="shared" si="0"/>
        <v>Below</v>
      </c>
      <c r="L427" t="str">
        <f t="shared" si="1"/>
        <v>Good</v>
      </c>
      <c r="M427" t="b">
        <f t="shared" si="2"/>
        <v>0</v>
      </c>
      <c r="N427" t="b">
        <f t="shared" si="3"/>
        <v>1</v>
      </c>
      <c r="O427" t="b">
        <f>NOT(E427="MARKETING")</f>
        <v>1</v>
      </c>
      <c r="P427">
        <f t="shared" si="4"/>
        <v>5726470</v>
      </c>
      <c r="Q427">
        <f t="shared" si="5"/>
        <v>4401436</v>
      </c>
      <c r="R427">
        <f t="shared" si="6"/>
        <v>98</v>
      </c>
      <c r="S427">
        <f t="shared" si="7"/>
        <v>50</v>
      </c>
      <c r="T427">
        <f t="shared" si="8"/>
        <v>54179.269841269845</v>
      </c>
      <c r="U427">
        <f t="shared" si="9"/>
        <v>25830.62162162162</v>
      </c>
      <c r="V427">
        <f t="shared" si="10"/>
        <v>79313</v>
      </c>
      <c r="W427">
        <f t="shared" si="11"/>
        <v>31072</v>
      </c>
      <c r="X427">
        <f>VLOOKUP(A427, Sheet1!A426:F1426, 6, FALSE)</f>
        <v>44093</v>
      </c>
      <c r="Y427">
        <f>VLOOKUP(A427, Sheet1!A426:F1426,6,FALSE)</f>
        <v>44093</v>
      </c>
    </row>
    <row r="428">
      <c r="A428">
        <v>427</v>
      </c>
      <c r="B428" t="s">
        <v>458</v>
      </c>
      <c r="C428">
        <v>46</v>
      </c>
      <c r="D428" t="s">
        <v>27</v>
      </c>
      <c r="E428" t="s">
        <v>7</v>
      </c>
      <c r="F428">
        <v>79846</v>
      </c>
      <c r="G428" s="2">
        <v>43826</v>
      </c>
      <c r="H428">
        <v>34269</v>
      </c>
      <c r="I428" t="s">
        <v>29</v>
      </c>
      <c r="J428">
        <v>26</v>
      </c>
      <c r="K428" t="str">
        <f t="shared" si="0"/>
        <v>Above</v>
      </c>
      <c r="L428" t="str">
        <f t="shared" si="1"/>
        <v>Pooe</v>
      </c>
      <c r="M428" t="b">
        <f t="shared" si="2"/>
        <v>0</v>
      </c>
      <c r="N428" t="b">
        <f t="shared" si="3"/>
        <v>1</v>
      </c>
      <c r="O428" t="b">
        <f>NOT(E428="MARKETING")</f>
        <v>1</v>
      </c>
      <c r="P428">
        <f t="shared" si="4"/>
        <v>5726470</v>
      </c>
      <c r="Q428">
        <f t="shared" si="5"/>
        <v>4357343</v>
      </c>
      <c r="R428">
        <f t="shared" si="6"/>
        <v>98</v>
      </c>
      <c r="S428">
        <f t="shared" si="7"/>
        <v>50</v>
      </c>
      <c r="T428">
        <f t="shared" si="8"/>
        <v>54179.269841269845</v>
      </c>
      <c r="U428">
        <f t="shared" si="9"/>
        <v>25830.62162162162</v>
      </c>
      <c r="V428">
        <f t="shared" si="10"/>
        <v>79313</v>
      </c>
      <c r="W428">
        <f t="shared" si="11"/>
        <v>31072</v>
      </c>
      <c r="X428">
        <f>VLOOKUP(A428, Sheet1!A427:F1427, 6, FALSE)</f>
        <v>79846</v>
      </c>
      <c r="Y428">
        <f>VLOOKUP(A428, Sheet1!A427:F1427,6,FALSE)</f>
        <v>79846</v>
      </c>
    </row>
    <row r="429">
      <c r="A429">
        <v>428</v>
      </c>
      <c r="B429" t="s">
        <v>459</v>
      </c>
      <c r="C429">
        <v>22</v>
      </c>
      <c r="D429" t="s">
        <v>27</v>
      </c>
      <c r="E429" t="s">
        <v>43</v>
      </c>
      <c r="F429">
        <v>35656</v>
      </c>
      <c r="G429" s="2">
        <v>42166</v>
      </c>
      <c r="H429">
        <v>13589</v>
      </c>
      <c r="I429" t="s">
        <v>36</v>
      </c>
      <c r="J429">
        <v>22</v>
      </c>
      <c r="K429" t="str">
        <f t="shared" si="0"/>
        <v>Below</v>
      </c>
      <c r="L429" t="str">
        <f t="shared" si="1"/>
        <v>Pooe</v>
      </c>
      <c r="M429" t="b">
        <f t="shared" si="2"/>
        <v>0</v>
      </c>
      <c r="N429" t="b">
        <f t="shared" si="3"/>
        <v>1</v>
      </c>
      <c r="O429" t="b">
        <f>NOT(E429="MARKETING")</f>
        <v>1</v>
      </c>
      <c r="P429">
        <f t="shared" si="4"/>
        <v>5646624</v>
      </c>
      <c r="Q429">
        <f t="shared" si="5"/>
        <v>4357343</v>
      </c>
      <c r="R429">
        <f t="shared" si="6"/>
        <v>98</v>
      </c>
      <c r="S429">
        <f t="shared" si="7"/>
        <v>50</v>
      </c>
      <c r="T429">
        <f t="shared" si="8"/>
        <v>54179.269841269845</v>
      </c>
      <c r="U429">
        <f t="shared" si="9"/>
        <v>25830.62162162162</v>
      </c>
      <c r="V429">
        <f t="shared" si="10"/>
        <v>79313</v>
      </c>
      <c r="W429">
        <f t="shared" si="11"/>
        <v>31072</v>
      </c>
      <c r="X429">
        <f>VLOOKUP(A429, Sheet1!A428:F1428, 6, FALSE)</f>
        <v>35656</v>
      </c>
      <c r="Y429">
        <f>VLOOKUP(A429, Sheet1!A428:F1428,6,FALSE)</f>
        <v>35656</v>
      </c>
    </row>
    <row r="430">
      <c r="A430">
        <v>429</v>
      </c>
      <c r="B430" t="s">
        <v>460</v>
      </c>
      <c r="C430">
        <v>26</v>
      </c>
      <c r="D430" t="s">
        <v>31</v>
      </c>
      <c r="E430" t="s">
        <v>38</v>
      </c>
      <c r="F430">
        <v>40122</v>
      </c>
      <c r="G430" s="2">
        <v>44594</v>
      </c>
      <c r="H430">
        <v>22562</v>
      </c>
      <c r="I430" t="s">
        <v>29</v>
      </c>
      <c r="J430">
        <v>40</v>
      </c>
      <c r="K430" t="str">
        <f t="shared" si="0"/>
        <v>Below</v>
      </c>
      <c r="L430" t="str">
        <f t="shared" si="1"/>
        <v>Good</v>
      </c>
      <c r="M430" t="b">
        <f t="shared" si="2"/>
        <v>0</v>
      </c>
      <c r="N430" t="b">
        <f t="shared" si="3"/>
        <v>0</v>
      </c>
      <c r="O430" t="b">
        <f>NOT(E430="MARKETING")</f>
        <v>1</v>
      </c>
      <c r="P430">
        <f t="shared" si="4"/>
        <v>5646624</v>
      </c>
      <c r="Q430">
        <f t="shared" si="5"/>
        <v>4357343</v>
      </c>
      <c r="R430">
        <f t="shared" si="6"/>
        <v>98</v>
      </c>
      <c r="S430">
        <f t="shared" si="7"/>
        <v>50</v>
      </c>
      <c r="T430">
        <f t="shared" si="8"/>
        <v>54179.269841269845</v>
      </c>
      <c r="U430">
        <f t="shared" si="9"/>
        <v>25830.62162162162</v>
      </c>
      <c r="V430">
        <f t="shared" si="10"/>
        <v>79313</v>
      </c>
      <c r="W430">
        <f t="shared" si="11"/>
        <v>31072</v>
      </c>
      <c r="X430">
        <f>VLOOKUP(A430, Sheet1!A429:F1429, 6, FALSE)</f>
        <v>40122</v>
      </c>
      <c r="Y430">
        <f>VLOOKUP(A430, Sheet1!A429:F1429,6,FALSE)</f>
        <v>40122</v>
      </c>
    </row>
    <row r="431">
      <c r="A431">
        <v>430</v>
      </c>
      <c r="B431" t="s">
        <v>461</v>
      </c>
      <c r="C431">
        <v>48</v>
      </c>
      <c r="D431" t="s">
        <v>27</v>
      </c>
      <c r="E431" t="s">
        <v>28</v>
      </c>
      <c r="F431">
        <v>60322</v>
      </c>
      <c r="G431" s="2">
        <v>42214</v>
      </c>
      <c r="H431">
        <v>26057</v>
      </c>
      <c r="I431" t="s">
        <v>29</v>
      </c>
      <c r="J431">
        <v>28</v>
      </c>
      <c r="K431" t="str">
        <f t="shared" si="0"/>
        <v>Above</v>
      </c>
      <c r="L431" t="str">
        <f t="shared" si="1"/>
        <v>Pooe</v>
      </c>
      <c r="M431" t="b">
        <f t="shared" si="2"/>
        <v>0</v>
      </c>
      <c r="N431" t="b">
        <f t="shared" si="3"/>
        <v>1</v>
      </c>
      <c r="O431" t="b">
        <f>NOT(E431="MARKETING")</f>
        <v>0</v>
      </c>
      <c r="P431">
        <f t="shared" si="4"/>
        <v>5646624</v>
      </c>
      <c r="Q431">
        <f t="shared" si="5"/>
        <v>4357343</v>
      </c>
      <c r="R431">
        <f t="shared" si="6"/>
        <v>98</v>
      </c>
      <c r="S431">
        <f t="shared" si="7"/>
        <v>50</v>
      </c>
      <c r="T431">
        <f t="shared" si="8"/>
        <v>54179.269841269845</v>
      </c>
      <c r="U431">
        <f t="shared" si="9"/>
        <v>25830.62162162162</v>
      </c>
      <c r="V431">
        <f t="shared" si="10"/>
        <v>79313</v>
      </c>
      <c r="W431">
        <f t="shared" si="11"/>
        <v>31072</v>
      </c>
      <c r="X431">
        <f>VLOOKUP(A431, Sheet1!A430:F1430, 6, FALSE)</f>
        <v>60322</v>
      </c>
      <c r="Y431">
        <f>VLOOKUP(A431, Sheet1!A430:F1430,6,FALSE)</f>
        <v>60322</v>
      </c>
    </row>
    <row r="432">
      <c r="A432">
        <v>431</v>
      </c>
      <c r="B432" t="s">
        <v>462</v>
      </c>
      <c r="C432">
        <v>56</v>
      </c>
      <c r="D432" t="s">
        <v>31</v>
      </c>
      <c r="E432" t="s">
        <v>28</v>
      </c>
      <c r="F432">
        <v>55188</v>
      </c>
      <c r="G432" s="2">
        <v>42762</v>
      </c>
      <c r="H432">
        <v>36839</v>
      </c>
      <c r="I432" t="s">
        <v>34</v>
      </c>
      <c r="J432">
        <v>48</v>
      </c>
      <c r="K432" t="str">
        <f t="shared" si="0"/>
        <v>Above</v>
      </c>
      <c r="L432" t="str">
        <f t="shared" si="1"/>
        <v>Good</v>
      </c>
      <c r="M432" t="b">
        <f t="shared" si="2"/>
        <v>0</v>
      </c>
      <c r="N432" t="b">
        <f t="shared" si="3"/>
        <v>0</v>
      </c>
      <c r="O432" t="b">
        <f>NOT(E432="MARKETING")</f>
        <v>0</v>
      </c>
      <c r="P432">
        <f t="shared" si="4"/>
        <v>5646624</v>
      </c>
      <c r="Q432">
        <f t="shared" si="5"/>
        <v>4357343</v>
      </c>
      <c r="R432">
        <f t="shared" si="6"/>
        <v>98</v>
      </c>
      <c r="S432">
        <f t="shared" si="7"/>
        <v>50</v>
      </c>
      <c r="T432">
        <f t="shared" si="8"/>
        <v>54130.127999999997</v>
      </c>
      <c r="U432">
        <f t="shared" si="9"/>
        <v>25830.62162162162</v>
      </c>
      <c r="V432">
        <f t="shared" si="10"/>
        <v>79313</v>
      </c>
      <c r="W432">
        <f t="shared" si="11"/>
        <v>31072</v>
      </c>
      <c r="X432">
        <f>VLOOKUP(A432, Sheet1!A431:F1431, 6, FALSE)</f>
        <v>55188</v>
      </c>
      <c r="Y432">
        <f>VLOOKUP(A432, Sheet1!A431:F1431,6,FALSE)</f>
        <v>55188</v>
      </c>
    </row>
    <row r="433">
      <c r="A433">
        <v>432</v>
      </c>
      <c r="B433" t="s">
        <v>463</v>
      </c>
      <c r="C433">
        <v>52</v>
      </c>
      <c r="D433" t="s">
        <v>31</v>
      </c>
      <c r="E433" t="s">
        <v>32</v>
      </c>
      <c r="F433">
        <v>34664</v>
      </c>
      <c r="G433" s="2">
        <v>42135</v>
      </c>
      <c r="H433">
        <v>25270</v>
      </c>
      <c r="I433" t="s">
        <v>34</v>
      </c>
      <c r="J433">
        <v>33</v>
      </c>
      <c r="K433" t="str">
        <f t="shared" si="0"/>
        <v>Below</v>
      </c>
      <c r="L433" t="str">
        <f t="shared" si="1"/>
        <v>Average</v>
      </c>
      <c r="M433" t="b">
        <f t="shared" si="2"/>
        <v>0</v>
      </c>
      <c r="N433" t="b">
        <f t="shared" si="3"/>
        <v>0</v>
      </c>
      <c r="O433" t="b">
        <f>NOT(E433="MARKETING")</f>
        <v>1</v>
      </c>
      <c r="P433">
        <f t="shared" si="4"/>
        <v>5646624</v>
      </c>
      <c r="Q433">
        <f t="shared" si="5"/>
        <v>4357343</v>
      </c>
      <c r="R433">
        <f t="shared" si="6"/>
        <v>98</v>
      </c>
      <c r="S433">
        <f t="shared" si="7"/>
        <v>50</v>
      </c>
      <c r="T433">
        <f t="shared" si="8"/>
        <v>54121.596774193546</v>
      </c>
      <c r="U433">
        <f t="shared" si="9"/>
        <v>25830.62162162162</v>
      </c>
      <c r="V433">
        <f t="shared" si="10"/>
        <v>79313</v>
      </c>
      <c r="W433">
        <f t="shared" si="11"/>
        <v>31072</v>
      </c>
      <c r="X433">
        <f>VLOOKUP(A433, Sheet1!A432:F1432, 6, FALSE)</f>
        <v>34664</v>
      </c>
      <c r="Y433">
        <f>VLOOKUP(A433, Sheet1!A432:F1432,6,FALSE)</f>
        <v>34664</v>
      </c>
    </row>
    <row r="434">
      <c r="A434">
        <v>433</v>
      </c>
      <c r="B434" t="s">
        <v>464</v>
      </c>
      <c r="C434">
        <v>35</v>
      </c>
      <c r="D434" t="s">
        <v>27</v>
      </c>
      <c r="E434" t="s">
        <v>28</v>
      </c>
      <c r="F434">
        <v>30327</v>
      </c>
      <c r="G434" s="2">
        <v>44046</v>
      </c>
      <c r="H434">
        <v>35475</v>
      </c>
      <c r="I434" t="s">
        <v>44</v>
      </c>
      <c r="J434">
        <v>40</v>
      </c>
      <c r="K434" t="str">
        <f t="shared" si="0"/>
        <v>Below</v>
      </c>
      <c r="L434" t="str">
        <f t="shared" si="1"/>
        <v>Good</v>
      </c>
      <c r="M434" t="b">
        <f t="shared" si="2"/>
        <v>0</v>
      </c>
      <c r="N434" t="b">
        <f t="shared" si="3"/>
        <v>0</v>
      </c>
      <c r="O434" t="b">
        <f>NOT(E434="MARKETING")</f>
        <v>0</v>
      </c>
      <c r="P434">
        <f t="shared" si="4"/>
        <v>5646624</v>
      </c>
      <c r="Q434">
        <f t="shared" si="5"/>
        <v>4357343</v>
      </c>
      <c r="R434">
        <f t="shared" si="6"/>
        <v>97</v>
      </c>
      <c r="S434">
        <f t="shared" si="7"/>
        <v>50</v>
      </c>
      <c r="T434">
        <f t="shared" si="8"/>
        <v>54121.596774193546</v>
      </c>
      <c r="U434">
        <f t="shared" si="9"/>
        <v>25830.62162162162</v>
      </c>
      <c r="V434">
        <f t="shared" si="10"/>
        <v>79313</v>
      </c>
      <c r="W434">
        <f t="shared" si="11"/>
        <v>31072</v>
      </c>
      <c r="X434">
        <f>VLOOKUP(A434, Sheet1!A433:F1433, 6, FALSE)</f>
        <v>30327</v>
      </c>
      <c r="Y434">
        <f>VLOOKUP(A434, Sheet1!A433:F1433,6,FALSE)</f>
        <v>30327</v>
      </c>
    </row>
    <row r="435">
      <c r="A435">
        <v>434</v>
      </c>
      <c r="B435" t="s">
        <v>465</v>
      </c>
      <c r="C435">
        <v>57</v>
      </c>
      <c r="D435" t="s">
        <v>27</v>
      </c>
      <c r="E435" t="s">
        <v>38</v>
      </c>
      <c r="F435">
        <v>31072</v>
      </c>
      <c r="G435" s="2">
        <v>44896</v>
      </c>
      <c r="H435">
        <v>29033</v>
      </c>
      <c r="I435" t="s">
        <v>29</v>
      </c>
      <c r="J435">
        <v>44</v>
      </c>
      <c r="K435" t="str">
        <f t="shared" si="0"/>
        <v>Below</v>
      </c>
      <c r="L435" t="str">
        <f t="shared" si="1"/>
        <v>Good</v>
      </c>
      <c r="M435" t="b">
        <f t="shared" si="2"/>
        <v>0</v>
      </c>
      <c r="N435" t="b">
        <f t="shared" si="3"/>
        <v>0</v>
      </c>
      <c r="O435" t="b">
        <f>NOT(E435="MARKETING")</f>
        <v>1</v>
      </c>
      <c r="P435">
        <f t="shared" si="4"/>
        <v>5646624</v>
      </c>
      <c r="Q435">
        <f t="shared" si="5"/>
        <v>4357343</v>
      </c>
      <c r="R435">
        <f t="shared" si="6"/>
        <v>97</v>
      </c>
      <c r="S435">
        <f t="shared" si="7"/>
        <v>50</v>
      </c>
      <c r="T435">
        <f t="shared" si="8"/>
        <v>54315.048780487807</v>
      </c>
      <c r="U435">
        <f t="shared" si="9"/>
        <v>25830.62162162162</v>
      </c>
      <c r="V435">
        <f t="shared" si="10"/>
        <v>79313</v>
      </c>
      <c r="W435">
        <f t="shared" si="11"/>
        <v>31072</v>
      </c>
      <c r="X435">
        <f>VLOOKUP(A435, Sheet1!A434:F1434, 6, FALSE)</f>
        <v>31072</v>
      </c>
      <c r="Y435">
        <f>VLOOKUP(A435, Sheet1!A434:F1434,6,FALSE)</f>
        <v>31072</v>
      </c>
    </row>
    <row r="436">
      <c r="A436">
        <v>435</v>
      </c>
      <c r="B436" t="s">
        <v>466</v>
      </c>
      <c r="C436">
        <v>46</v>
      </c>
      <c r="D436" t="s">
        <v>27</v>
      </c>
      <c r="E436" t="s">
        <v>43</v>
      </c>
      <c r="F436">
        <v>38105</v>
      </c>
      <c r="G436" s="2">
        <v>42090</v>
      </c>
      <c r="H436">
        <v>15195</v>
      </c>
      <c r="I436" t="s">
        <v>34</v>
      </c>
      <c r="J436">
        <v>39</v>
      </c>
      <c r="K436" t="str">
        <f t="shared" si="0"/>
        <v>Below</v>
      </c>
      <c r="L436" t="str">
        <f t="shared" si="1"/>
        <v>Average</v>
      </c>
      <c r="M436" t="b">
        <f t="shared" si="2"/>
        <v>0</v>
      </c>
      <c r="N436" t="b">
        <f t="shared" si="3"/>
        <v>1</v>
      </c>
      <c r="O436" t="b">
        <f>NOT(E436="MARKETING")</f>
        <v>1</v>
      </c>
      <c r="P436">
        <f t="shared" si="4"/>
        <v>5646624</v>
      </c>
      <c r="Q436">
        <f t="shared" si="5"/>
        <v>4357343</v>
      </c>
      <c r="R436">
        <f t="shared" si="6"/>
        <v>97</v>
      </c>
      <c r="S436">
        <f t="shared" si="7"/>
        <v>49</v>
      </c>
      <c r="T436">
        <f t="shared" si="8"/>
        <v>54315.048780487807</v>
      </c>
      <c r="U436">
        <f t="shared" si="9"/>
        <v>25786.753424657534</v>
      </c>
      <c r="V436">
        <f t="shared" si="10"/>
        <v>79313</v>
      </c>
      <c r="W436">
        <f t="shared" si="11"/>
        <v>31135</v>
      </c>
      <c r="X436">
        <f>VLOOKUP(A436, Sheet1!A435:F1435, 6, FALSE)</f>
        <v>38105</v>
      </c>
      <c r="Y436">
        <f>VLOOKUP(A436, Sheet1!A435:F1435,6,FALSE)</f>
        <v>38105</v>
      </c>
    </row>
    <row r="437">
      <c r="A437">
        <v>436</v>
      </c>
      <c r="B437" t="s">
        <v>467</v>
      </c>
      <c r="C437">
        <v>41</v>
      </c>
      <c r="D437" t="s">
        <v>31</v>
      </c>
      <c r="E437" t="s">
        <v>43</v>
      </c>
      <c r="F437">
        <v>42390</v>
      </c>
      <c r="G437" s="2">
        <v>42831</v>
      </c>
      <c r="H437">
        <v>13213</v>
      </c>
      <c r="I437" t="s">
        <v>34</v>
      </c>
      <c r="J437">
        <v>25</v>
      </c>
      <c r="K437" t="str">
        <f t="shared" si="0"/>
        <v>Below</v>
      </c>
      <c r="L437" t="str">
        <f t="shared" si="1"/>
        <v>Pooe</v>
      </c>
      <c r="M437" t="b">
        <f t="shared" si="2"/>
        <v>0</v>
      </c>
      <c r="N437" t="b">
        <f t="shared" si="3"/>
        <v>1</v>
      </c>
      <c r="O437" t="b">
        <f>NOT(E437="MARKETING")</f>
        <v>1</v>
      </c>
      <c r="P437">
        <f t="shared" si="4"/>
        <v>5646624</v>
      </c>
      <c r="Q437">
        <f t="shared" si="5"/>
        <v>4319238</v>
      </c>
      <c r="R437">
        <f t="shared" si="6"/>
        <v>97</v>
      </c>
      <c r="S437">
        <f t="shared" si="7"/>
        <v>49</v>
      </c>
      <c r="T437">
        <f t="shared" si="8"/>
        <v>54315.048780487807</v>
      </c>
      <c r="U437">
        <f t="shared" si="9"/>
        <v>25786.753424657534</v>
      </c>
      <c r="V437">
        <f t="shared" si="10"/>
        <v>79313</v>
      </c>
      <c r="W437">
        <f t="shared" si="11"/>
        <v>31135</v>
      </c>
      <c r="X437">
        <f>VLOOKUP(A437, Sheet1!A436:F1436, 6, FALSE)</f>
        <v>42390</v>
      </c>
      <c r="Y437">
        <f>VLOOKUP(A437, Sheet1!A436:F1436,6,FALSE)</f>
        <v>42390</v>
      </c>
    </row>
    <row r="438">
      <c r="A438">
        <v>437</v>
      </c>
      <c r="B438" t="s">
        <v>468</v>
      </c>
      <c r="C438">
        <v>29</v>
      </c>
      <c r="D438" t="s">
        <v>27</v>
      </c>
      <c r="E438" t="s">
        <v>38</v>
      </c>
      <c r="F438">
        <v>78174</v>
      </c>
      <c r="G438" s="2">
        <v>43560</v>
      </c>
      <c r="H438">
        <v>23528</v>
      </c>
      <c r="I438" t="s">
        <v>36</v>
      </c>
      <c r="J438">
        <v>29</v>
      </c>
      <c r="K438" t="str">
        <f t="shared" si="0"/>
        <v>Above</v>
      </c>
      <c r="L438" t="str">
        <f t="shared" si="1"/>
        <v>Pooe</v>
      </c>
      <c r="M438" t="b">
        <f t="shared" si="2"/>
        <v>0</v>
      </c>
      <c r="N438" t="b">
        <f t="shared" si="3"/>
        <v>1</v>
      </c>
      <c r="O438" t="b">
        <f>NOT(E438="MARKETING")</f>
        <v>1</v>
      </c>
      <c r="P438">
        <f t="shared" si="4"/>
        <v>5646624</v>
      </c>
      <c r="Q438">
        <f t="shared" si="5"/>
        <v>4319238</v>
      </c>
      <c r="R438">
        <f t="shared" si="6"/>
        <v>97</v>
      </c>
      <c r="S438">
        <f t="shared" si="7"/>
        <v>49</v>
      </c>
      <c r="T438">
        <f t="shared" si="8"/>
        <v>54315.048780487807</v>
      </c>
      <c r="U438">
        <f t="shared" si="9"/>
        <v>25786.753424657534</v>
      </c>
      <c r="V438">
        <f t="shared" si="10"/>
        <v>79313</v>
      </c>
      <c r="W438">
        <f t="shared" si="11"/>
        <v>31135</v>
      </c>
      <c r="X438">
        <f>VLOOKUP(A438, Sheet1!A437:F1437, 6, FALSE)</f>
        <v>78174</v>
      </c>
      <c r="Y438">
        <f>VLOOKUP(A438, Sheet1!A437:F1437,6,FALSE)</f>
        <v>78174</v>
      </c>
    </row>
    <row r="439">
      <c r="A439">
        <v>438</v>
      </c>
      <c r="B439" t="s">
        <v>469</v>
      </c>
      <c r="C439">
        <v>38</v>
      </c>
      <c r="D439" t="s">
        <v>31</v>
      </c>
      <c r="E439" t="s">
        <v>38</v>
      </c>
      <c r="F439">
        <v>77677</v>
      </c>
      <c r="G439" s="2">
        <v>43798</v>
      </c>
      <c r="H439">
        <v>21521</v>
      </c>
      <c r="I439" t="s">
        <v>34</v>
      </c>
      <c r="J439">
        <v>56</v>
      </c>
      <c r="K439" t="str">
        <f t="shared" si="0"/>
        <v>Above</v>
      </c>
      <c r="L439" t="str">
        <f t="shared" si="1"/>
        <v>Excellent</v>
      </c>
      <c r="M439" t="b">
        <f t="shared" si="2"/>
        <v>0</v>
      </c>
      <c r="N439" t="b">
        <f t="shared" si="3"/>
        <v>1</v>
      </c>
      <c r="O439" t="b">
        <f>NOT(E439="MARKETING")</f>
        <v>1</v>
      </c>
      <c r="P439">
        <f t="shared" si="4"/>
        <v>5646624</v>
      </c>
      <c r="Q439">
        <f t="shared" si="5"/>
        <v>4319238</v>
      </c>
      <c r="R439">
        <f t="shared" si="6"/>
        <v>97</v>
      </c>
      <c r="S439">
        <f t="shared" si="7"/>
        <v>48</v>
      </c>
      <c r="T439">
        <f t="shared" si="8"/>
        <v>54315.048780487807</v>
      </c>
      <c r="U439">
        <f t="shared" si="9"/>
        <v>25786.753424657534</v>
      </c>
      <c r="V439">
        <f t="shared" si="10"/>
        <v>79313</v>
      </c>
      <c r="W439">
        <f t="shared" si="11"/>
        <v>31135</v>
      </c>
      <c r="X439">
        <f>VLOOKUP(A439, Sheet1!A438:F1438, 6, FALSE)</f>
        <v>77677</v>
      </c>
      <c r="Y439">
        <f>VLOOKUP(A439, Sheet1!A438:F1438,6,FALSE)</f>
        <v>77677</v>
      </c>
    </row>
    <row r="440">
      <c r="A440">
        <v>439</v>
      </c>
      <c r="B440" t="s">
        <v>470</v>
      </c>
      <c r="C440">
        <v>50</v>
      </c>
      <c r="D440" t="s">
        <v>31</v>
      </c>
      <c r="E440" t="s">
        <v>38</v>
      </c>
      <c r="F440">
        <v>43001</v>
      </c>
      <c r="G440" s="2">
        <v>45066</v>
      </c>
      <c r="H440">
        <v>31670</v>
      </c>
      <c r="I440" t="s">
        <v>44</v>
      </c>
      <c r="J440">
        <v>50</v>
      </c>
      <c r="K440" t="str">
        <f t="shared" si="0"/>
        <v>Below</v>
      </c>
      <c r="L440" t="str">
        <f t="shared" si="1"/>
        <v>Excellent</v>
      </c>
      <c r="M440" t="b">
        <f t="shared" si="2"/>
        <v>0</v>
      </c>
      <c r="N440" t="b">
        <f t="shared" si="3"/>
        <v>0</v>
      </c>
      <c r="O440" t="b">
        <f>NOT(E440="MARKETING")</f>
        <v>1</v>
      </c>
      <c r="P440">
        <f t="shared" si="4"/>
        <v>5646624</v>
      </c>
      <c r="Q440">
        <f t="shared" si="5"/>
        <v>4319238</v>
      </c>
      <c r="R440">
        <f t="shared" si="6"/>
        <v>97</v>
      </c>
      <c r="S440">
        <f t="shared" si="7"/>
        <v>48</v>
      </c>
      <c r="T440">
        <f t="shared" si="8"/>
        <v>54315.048780487807</v>
      </c>
      <c r="U440">
        <f t="shared" si="9"/>
        <v>25786.753424657534</v>
      </c>
      <c r="V440">
        <f t="shared" si="10"/>
        <v>79313</v>
      </c>
      <c r="W440">
        <f t="shared" si="11"/>
        <v>31135</v>
      </c>
      <c r="X440">
        <f>VLOOKUP(A440, Sheet1!A439:F1439, 6, FALSE)</f>
        <v>43001</v>
      </c>
      <c r="Y440">
        <f>VLOOKUP(A440, Sheet1!A439:F1439,6,FALSE)</f>
        <v>43001</v>
      </c>
    </row>
    <row r="441">
      <c r="A441">
        <v>440</v>
      </c>
      <c r="B441" t="s">
        <v>471</v>
      </c>
      <c r="C441">
        <v>51</v>
      </c>
      <c r="D441" t="s">
        <v>27</v>
      </c>
      <c r="E441" t="s">
        <v>38</v>
      </c>
      <c r="F441">
        <v>42415</v>
      </c>
      <c r="G441" s="2">
        <v>43853</v>
      </c>
      <c r="H441">
        <v>34791</v>
      </c>
      <c r="I441" t="s">
        <v>34</v>
      </c>
      <c r="J441">
        <v>54</v>
      </c>
      <c r="K441" t="str">
        <f t="shared" si="0"/>
        <v>Below</v>
      </c>
      <c r="L441" t="str">
        <f t="shared" si="1"/>
        <v>Excellent</v>
      </c>
      <c r="M441" t="b">
        <f t="shared" si="2"/>
        <v>0</v>
      </c>
      <c r="N441" t="b">
        <f t="shared" si="3"/>
        <v>0</v>
      </c>
      <c r="O441" t="b">
        <f>NOT(E441="MARKETING")</f>
        <v>1</v>
      </c>
      <c r="P441">
        <f t="shared" si="4"/>
        <v>5646624</v>
      </c>
      <c r="Q441">
        <f t="shared" si="5"/>
        <v>4319238</v>
      </c>
      <c r="R441">
        <f t="shared" si="6"/>
        <v>97</v>
      </c>
      <c r="S441">
        <f t="shared" si="7"/>
        <v>48</v>
      </c>
      <c r="T441">
        <f t="shared" si="8"/>
        <v>54315.048780487807</v>
      </c>
      <c r="U441">
        <f t="shared" si="9"/>
        <v>25786.753424657534</v>
      </c>
      <c r="V441">
        <f t="shared" si="10"/>
        <v>79313</v>
      </c>
      <c r="W441">
        <f t="shared" si="11"/>
        <v>31135</v>
      </c>
      <c r="X441">
        <f>VLOOKUP(A441, Sheet1!A440:F1440, 6, FALSE)</f>
        <v>42415</v>
      </c>
      <c r="Y441">
        <f>VLOOKUP(A441, Sheet1!A440:F1440,6,FALSE)</f>
        <v>42415</v>
      </c>
    </row>
    <row r="442">
      <c r="A442">
        <v>441</v>
      </c>
      <c r="B442" t="s">
        <v>472</v>
      </c>
      <c r="C442">
        <v>31</v>
      </c>
      <c r="D442" t="s">
        <v>31</v>
      </c>
      <c r="E442" t="s">
        <v>38</v>
      </c>
      <c r="F442">
        <v>61291</v>
      </c>
      <c r="G442" s="2">
        <v>44273</v>
      </c>
      <c r="H442">
        <v>37786</v>
      </c>
      <c r="I442" t="s">
        <v>29</v>
      </c>
      <c r="J442">
        <v>23</v>
      </c>
      <c r="K442" t="str">
        <f t="shared" si="0"/>
        <v>Above</v>
      </c>
      <c r="L442" t="str">
        <f t="shared" si="1"/>
        <v>Pooe</v>
      </c>
      <c r="M442" t="b">
        <f t="shared" si="2"/>
        <v>0</v>
      </c>
      <c r="N442" t="b">
        <f t="shared" si="3"/>
        <v>1</v>
      </c>
      <c r="O442" t="b">
        <f>NOT(E442="MARKETING")</f>
        <v>1</v>
      </c>
      <c r="P442">
        <f t="shared" si="4"/>
        <v>5646624</v>
      </c>
      <c r="Q442">
        <f t="shared" si="5"/>
        <v>4319238</v>
      </c>
      <c r="R442">
        <f t="shared" si="6"/>
        <v>97</v>
      </c>
      <c r="S442">
        <f t="shared" si="7"/>
        <v>47</v>
      </c>
      <c r="T442">
        <f t="shared" si="8"/>
        <v>54315.048780487807</v>
      </c>
      <c r="U442">
        <f t="shared" si="9"/>
        <v>25786.753424657534</v>
      </c>
      <c r="V442">
        <f t="shared" si="10"/>
        <v>79313</v>
      </c>
      <c r="W442">
        <f t="shared" si="11"/>
        <v>31135</v>
      </c>
      <c r="X442">
        <f>VLOOKUP(A442, Sheet1!A441:F1441, 6, FALSE)</f>
        <v>61291</v>
      </c>
      <c r="Y442">
        <f>VLOOKUP(A442, Sheet1!A441:F1441,6,FALSE)</f>
        <v>61291</v>
      </c>
    </row>
    <row r="443">
      <c r="A443">
        <v>442</v>
      </c>
      <c r="B443" t="s">
        <v>473</v>
      </c>
      <c r="C443">
        <v>24</v>
      </c>
      <c r="D443" t="s">
        <v>31</v>
      </c>
      <c r="E443" t="s">
        <v>28</v>
      </c>
      <c r="F443">
        <v>47007</v>
      </c>
      <c r="G443" s="2">
        <v>43475</v>
      </c>
      <c r="H443">
        <v>38296</v>
      </c>
      <c r="I443" t="s">
        <v>44</v>
      </c>
      <c r="J443">
        <v>25</v>
      </c>
      <c r="K443" t="str">
        <f t="shared" si="0"/>
        <v>Below</v>
      </c>
      <c r="L443" t="str">
        <f t="shared" si="1"/>
        <v>Pooe</v>
      </c>
      <c r="M443" t="b">
        <f t="shared" si="2"/>
        <v>0</v>
      </c>
      <c r="N443" t="b">
        <f t="shared" si="3"/>
        <v>0</v>
      </c>
      <c r="O443" t="b">
        <f>NOT(E443="MARKETING")</f>
        <v>0</v>
      </c>
      <c r="P443">
        <f t="shared" si="4"/>
        <v>5646624</v>
      </c>
      <c r="Q443">
        <f t="shared" si="5"/>
        <v>4319238</v>
      </c>
      <c r="R443">
        <f t="shared" si="6"/>
        <v>97</v>
      </c>
      <c r="S443">
        <f t="shared" si="7"/>
        <v>47</v>
      </c>
      <c r="T443">
        <f t="shared" si="8"/>
        <v>54315.048780487807</v>
      </c>
      <c r="U443">
        <f t="shared" si="9"/>
        <v>25786.753424657534</v>
      </c>
      <c r="V443">
        <f t="shared" si="10"/>
        <v>79313</v>
      </c>
      <c r="W443">
        <f t="shared" si="11"/>
        <v>31135</v>
      </c>
      <c r="X443">
        <f>VLOOKUP(A443, Sheet1!A442:F1442, 6, FALSE)</f>
        <v>47007</v>
      </c>
      <c r="Y443">
        <f>VLOOKUP(A443, Sheet1!A442:F1442,6,FALSE)</f>
        <v>47007</v>
      </c>
    </row>
    <row r="444">
      <c r="A444">
        <v>443</v>
      </c>
      <c r="B444" t="s">
        <v>474</v>
      </c>
      <c r="C444">
        <v>38</v>
      </c>
      <c r="D444" t="s">
        <v>27</v>
      </c>
      <c r="E444" t="s">
        <v>28</v>
      </c>
      <c r="F444">
        <v>60706</v>
      </c>
      <c r="G444" s="2">
        <v>44049</v>
      </c>
      <c r="H444">
        <v>16232</v>
      </c>
      <c r="I444" t="s">
        <v>36</v>
      </c>
      <c r="J444">
        <v>59</v>
      </c>
      <c r="K444" t="str">
        <f t="shared" si="0"/>
        <v>Above</v>
      </c>
      <c r="L444" t="str">
        <f t="shared" si="1"/>
        <v>Excellent</v>
      </c>
      <c r="M444" t="b">
        <f t="shared" si="2"/>
        <v>0</v>
      </c>
      <c r="N444" t="b">
        <f t="shared" si="3"/>
        <v>1</v>
      </c>
      <c r="O444" t="b">
        <f>NOT(E444="MARKETING")</f>
        <v>0</v>
      </c>
      <c r="P444">
        <f t="shared" si="4"/>
        <v>5646624</v>
      </c>
      <c r="Q444">
        <f t="shared" si="5"/>
        <v>4319238</v>
      </c>
      <c r="R444">
        <f t="shared" si="6"/>
        <v>97</v>
      </c>
      <c r="S444">
        <f t="shared" si="7"/>
        <v>47</v>
      </c>
      <c r="T444">
        <f t="shared" si="8"/>
        <v>54374.950819672129</v>
      </c>
      <c r="U444">
        <f t="shared" si="9"/>
        <v>25786.753424657534</v>
      </c>
      <c r="V444">
        <f t="shared" si="10"/>
        <v>79313</v>
      </c>
      <c r="W444">
        <f t="shared" si="11"/>
        <v>31135</v>
      </c>
      <c r="X444">
        <f>VLOOKUP(A444, Sheet1!A443:F1443, 6, FALSE)</f>
        <v>60706</v>
      </c>
      <c r="Y444">
        <f>VLOOKUP(A444, Sheet1!A443:F1443,6,FALSE)</f>
        <v>60706</v>
      </c>
    </row>
    <row r="445">
      <c r="A445">
        <v>444</v>
      </c>
      <c r="B445" t="s">
        <v>475</v>
      </c>
      <c r="C445">
        <v>46</v>
      </c>
      <c r="D445" t="s">
        <v>31</v>
      </c>
      <c r="E445" t="s">
        <v>32</v>
      </c>
      <c r="F445">
        <v>74859</v>
      </c>
      <c r="G445" s="2">
        <v>44306</v>
      </c>
      <c r="H445">
        <v>33164</v>
      </c>
      <c r="I445" t="s">
        <v>36</v>
      </c>
      <c r="J445">
        <v>23</v>
      </c>
      <c r="K445" t="str">
        <f t="shared" si="0"/>
        <v>Above</v>
      </c>
      <c r="L445" t="str">
        <f t="shared" si="1"/>
        <v>Pooe</v>
      </c>
      <c r="M445" t="b">
        <f t="shared" si="2"/>
        <v>0</v>
      </c>
      <c r="N445" t="b">
        <f t="shared" si="3"/>
        <v>1</v>
      </c>
      <c r="O445" t="b">
        <f>NOT(E445="MARKETING")</f>
        <v>1</v>
      </c>
      <c r="P445">
        <f t="shared" si="4"/>
        <v>5646624</v>
      </c>
      <c r="Q445">
        <f t="shared" si="5"/>
        <v>4319238</v>
      </c>
      <c r="R445">
        <f t="shared" si="6"/>
        <v>97</v>
      </c>
      <c r="S445">
        <f t="shared" si="7"/>
        <v>47</v>
      </c>
      <c r="T445">
        <f t="shared" si="8"/>
        <v>54322.628099173555</v>
      </c>
      <c r="U445">
        <f t="shared" si="9"/>
        <v>25786.753424657534</v>
      </c>
      <c r="V445">
        <f t="shared" si="10"/>
        <v>79313</v>
      </c>
      <c r="W445">
        <f t="shared" si="11"/>
        <v>31135</v>
      </c>
      <c r="X445">
        <f>VLOOKUP(A445, Sheet1!A444:F1444, 6, FALSE)</f>
        <v>74859</v>
      </c>
      <c r="Y445">
        <f>VLOOKUP(A445, Sheet1!A444:F1444,6,FALSE)</f>
        <v>74859</v>
      </c>
    </row>
    <row r="446">
      <c r="A446">
        <v>445</v>
      </c>
      <c r="B446" t="s">
        <v>476</v>
      </c>
      <c r="C446">
        <v>29</v>
      </c>
      <c r="D446" t="s">
        <v>31</v>
      </c>
      <c r="E446" t="s">
        <v>43</v>
      </c>
      <c r="F446">
        <v>78763</v>
      </c>
      <c r="G446" s="2">
        <v>42482</v>
      </c>
      <c r="H446">
        <v>38312</v>
      </c>
      <c r="I446" t="s">
        <v>34</v>
      </c>
      <c r="J446">
        <v>47</v>
      </c>
      <c r="K446" t="str">
        <f t="shared" si="0"/>
        <v>Above</v>
      </c>
      <c r="L446" t="str">
        <f t="shared" si="1"/>
        <v>Good</v>
      </c>
      <c r="M446" t="b">
        <f t="shared" si="2"/>
        <v>0</v>
      </c>
      <c r="N446" t="b">
        <f t="shared" si="3"/>
        <v>1</v>
      </c>
      <c r="O446" t="b">
        <f>NOT(E446="MARKETING")</f>
        <v>1</v>
      </c>
      <c r="P446">
        <f t="shared" si="4"/>
        <v>5646624</v>
      </c>
      <c r="Q446">
        <f t="shared" si="5"/>
        <v>4319238</v>
      </c>
      <c r="R446">
        <f t="shared" si="6"/>
        <v>96</v>
      </c>
      <c r="S446">
        <f t="shared" si="7"/>
        <v>47</v>
      </c>
      <c r="T446">
        <f t="shared" si="8"/>
        <v>54322.628099173555</v>
      </c>
      <c r="U446">
        <f t="shared" si="9"/>
        <v>25786.753424657534</v>
      </c>
      <c r="V446">
        <f t="shared" si="10"/>
        <v>79313</v>
      </c>
      <c r="W446">
        <f t="shared" si="11"/>
        <v>31135</v>
      </c>
      <c r="X446">
        <f>VLOOKUP(A446, Sheet1!A445:F1445, 6, FALSE)</f>
        <v>78763</v>
      </c>
      <c r="Y446">
        <f>VLOOKUP(A446, Sheet1!A445:F1445,6,FALSE)</f>
        <v>78763</v>
      </c>
    </row>
    <row r="447">
      <c r="A447">
        <v>446</v>
      </c>
      <c r="B447" t="s">
        <v>477</v>
      </c>
      <c r="C447">
        <v>42</v>
      </c>
      <c r="D447" t="s">
        <v>27</v>
      </c>
      <c r="E447" t="s">
        <v>7</v>
      </c>
      <c r="F447">
        <v>77148</v>
      </c>
      <c r="G447" s="2">
        <v>44709</v>
      </c>
      <c r="H447">
        <v>12115</v>
      </c>
      <c r="I447" t="s">
        <v>29</v>
      </c>
      <c r="J447">
        <v>44</v>
      </c>
      <c r="K447" t="str">
        <f t="shared" si="0"/>
        <v>Above</v>
      </c>
      <c r="L447" t="str">
        <f t="shared" si="1"/>
        <v>Good</v>
      </c>
      <c r="M447" t="b">
        <f t="shared" si="2"/>
        <v>0</v>
      </c>
      <c r="N447" t="b">
        <f t="shared" si="3"/>
        <v>1</v>
      </c>
      <c r="O447" t="b">
        <f>NOT(E447="MARKETING")</f>
        <v>1</v>
      </c>
      <c r="P447">
        <f t="shared" si="4"/>
        <v>5646624</v>
      </c>
      <c r="Q447">
        <f t="shared" si="5"/>
        <v>4240475</v>
      </c>
      <c r="R447">
        <f t="shared" si="6"/>
        <v>96</v>
      </c>
      <c r="S447">
        <f t="shared" si="7"/>
        <v>47</v>
      </c>
      <c r="T447">
        <f t="shared" si="8"/>
        <v>54322.628099173555</v>
      </c>
      <c r="U447">
        <f t="shared" si="9"/>
        <v>25786.753424657534</v>
      </c>
      <c r="V447">
        <f t="shared" si="10"/>
        <v>79313</v>
      </c>
      <c r="W447">
        <f t="shared" si="11"/>
        <v>31135</v>
      </c>
      <c r="X447">
        <f>VLOOKUP(A447, Sheet1!A446:F1446, 6, FALSE)</f>
        <v>77148</v>
      </c>
      <c r="Y447">
        <f>VLOOKUP(A447, Sheet1!A446:F1446,6,FALSE)</f>
        <v>77148</v>
      </c>
    </row>
    <row r="448">
      <c r="A448">
        <v>447</v>
      </c>
      <c r="B448" t="s">
        <v>478</v>
      </c>
      <c r="C448">
        <v>59</v>
      </c>
      <c r="D448" t="s">
        <v>27</v>
      </c>
      <c r="E448" t="s">
        <v>43</v>
      </c>
      <c r="F448">
        <v>47690</v>
      </c>
      <c r="G448" s="2">
        <v>42708</v>
      </c>
      <c r="H448">
        <v>19691</v>
      </c>
      <c r="I448" t="s">
        <v>44</v>
      </c>
      <c r="J448">
        <v>45</v>
      </c>
      <c r="K448" t="str">
        <f t="shared" si="0"/>
        <v>Below</v>
      </c>
      <c r="L448" t="str">
        <f t="shared" si="1"/>
        <v>Good</v>
      </c>
      <c r="M448" t="b">
        <f t="shared" si="2"/>
        <v>0</v>
      </c>
      <c r="N448" t="b">
        <f t="shared" si="3"/>
        <v>1</v>
      </c>
      <c r="O448" t="b">
        <f>NOT(E448="MARKETING")</f>
        <v>1</v>
      </c>
      <c r="P448">
        <f t="shared" si="4"/>
        <v>5569476</v>
      </c>
      <c r="Q448">
        <f t="shared" si="5"/>
        <v>4240475</v>
      </c>
      <c r="R448">
        <f t="shared" si="6"/>
        <v>96</v>
      </c>
      <c r="S448">
        <f t="shared" si="7"/>
        <v>47</v>
      </c>
      <c r="T448">
        <f t="shared" si="8"/>
        <v>54322.628099173555</v>
      </c>
      <c r="U448">
        <f t="shared" si="9"/>
        <v>25976.638888888891</v>
      </c>
      <c r="V448">
        <f t="shared" si="10"/>
        <v>79313</v>
      </c>
      <c r="W448">
        <f t="shared" si="11"/>
        <v>31135</v>
      </c>
      <c r="X448">
        <f>VLOOKUP(A448, Sheet1!A447:F1447, 6, FALSE)</f>
        <v>47690</v>
      </c>
      <c r="Y448">
        <f>VLOOKUP(A448, Sheet1!A447:F1447,6,FALSE)</f>
        <v>47690</v>
      </c>
    </row>
    <row r="449">
      <c r="A449">
        <v>448</v>
      </c>
      <c r="B449" t="s">
        <v>479</v>
      </c>
      <c r="C449">
        <v>30</v>
      </c>
      <c r="D449" t="s">
        <v>31</v>
      </c>
      <c r="E449" t="s">
        <v>38</v>
      </c>
      <c r="F449">
        <v>46827</v>
      </c>
      <c r="G449" s="2">
        <v>42542</v>
      </c>
      <c r="H449">
        <v>11044</v>
      </c>
      <c r="I449" t="s">
        <v>44</v>
      </c>
      <c r="J449">
        <v>35</v>
      </c>
      <c r="K449" t="str">
        <f t="shared" si="0"/>
        <v>Below</v>
      </c>
      <c r="L449" t="str">
        <f t="shared" si="1"/>
        <v>Average</v>
      </c>
      <c r="M449" t="b">
        <f t="shared" si="2"/>
        <v>0</v>
      </c>
      <c r="N449" t="b">
        <f t="shared" si="3"/>
        <v>0</v>
      </c>
      <c r="O449" t="b">
        <f>NOT(E449="MARKETING")</f>
        <v>1</v>
      </c>
      <c r="P449">
        <f t="shared" si="4"/>
        <v>5569476</v>
      </c>
      <c r="Q449">
        <f t="shared" si="5"/>
        <v>4192785</v>
      </c>
      <c r="R449">
        <f t="shared" si="6"/>
        <v>96</v>
      </c>
      <c r="S449">
        <f t="shared" si="7"/>
        <v>47</v>
      </c>
      <c r="T449">
        <f t="shared" si="8"/>
        <v>54322.628099173555</v>
      </c>
      <c r="U449">
        <f t="shared" si="9"/>
        <v>25976.638888888891</v>
      </c>
      <c r="V449">
        <f t="shared" si="10"/>
        <v>79313</v>
      </c>
      <c r="W449">
        <f t="shared" si="11"/>
        <v>31135</v>
      </c>
      <c r="X449">
        <f>VLOOKUP(A449, Sheet1!A448:F1448, 6, FALSE)</f>
        <v>46827</v>
      </c>
      <c r="Y449">
        <f>VLOOKUP(A449, Sheet1!A448:F1448,6,FALSE)</f>
        <v>46827</v>
      </c>
    </row>
    <row r="450">
      <c r="A450">
        <v>449</v>
      </c>
      <c r="B450" t="s">
        <v>480</v>
      </c>
      <c r="C450">
        <v>44</v>
      </c>
      <c r="D450" t="s">
        <v>31</v>
      </c>
      <c r="E450" t="s">
        <v>43</v>
      </c>
      <c r="F450">
        <v>53078</v>
      </c>
      <c r="G450" s="2">
        <v>43685</v>
      </c>
      <c r="H450">
        <v>11555</v>
      </c>
      <c r="I450" t="s">
        <v>36</v>
      </c>
      <c r="J450">
        <v>52</v>
      </c>
      <c r="K450" t="str">
        <f t="shared" si="0"/>
        <v>Above</v>
      </c>
      <c r="L450" t="str">
        <f t="shared" si="1"/>
        <v>Excellent</v>
      </c>
      <c r="M450" t="b">
        <f t="shared" si="2"/>
        <v>0</v>
      </c>
      <c r="N450" t="b">
        <f t="shared" si="3"/>
        <v>1</v>
      </c>
      <c r="O450" t="b">
        <f>NOT(E450="MARKETING")</f>
        <v>1</v>
      </c>
      <c r="P450">
        <f t="shared" si="4"/>
        <v>5569476</v>
      </c>
      <c r="Q450">
        <f t="shared" si="5"/>
        <v>4192785</v>
      </c>
      <c r="R450">
        <f t="shared" si="6"/>
        <v>96</v>
      </c>
      <c r="S450">
        <f t="shared" si="7"/>
        <v>47</v>
      </c>
      <c r="T450">
        <f t="shared" si="8"/>
        <v>54322.628099173555</v>
      </c>
      <c r="U450">
        <f t="shared" si="9"/>
        <v>25976.638888888891</v>
      </c>
      <c r="V450">
        <f t="shared" si="10"/>
        <v>79313</v>
      </c>
      <c r="W450">
        <f t="shared" si="11"/>
        <v>31135</v>
      </c>
      <c r="X450">
        <f>VLOOKUP(A450, Sheet1!A449:F1449, 6, FALSE)</f>
        <v>53078</v>
      </c>
      <c r="Y450">
        <f>VLOOKUP(A450, Sheet1!A449:F1449,6,FALSE)</f>
        <v>53078</v>
      </c>
    </row>
    <row r="451">
      <c r="A451">
        <v>450</v>
      </c>
      <c r="B451" t="s">
        <v>481</v>
      </c>
      <c r="C451">
        <v>49</v>
      </c>
      <c r="D451" t="s">
        <v>31</v>
      </c>
      <c r="E451" t="s">
        <v>28</v>
      </c>
      <c r="F451">
        <v>36060</v>
      </c>
      <c r="G451" s="2">
        <v>43220</v>
      </c>
      <c r="H451">
        <v>15529</v>
      </c>
      <c r="I451" t="s">
        <v>29</v>
      </c>
      <c r="J451">
        <v>29</v>
      </c>
      <c r="K451" t="str">
        <f t="shared" si="0"/>
        <v>Below</v>
      </c>
      <c r="L451" t="str">
        <f t="shared" si="1"/>
        <v>Pooe</v>
      </c>
      <c r="M451" t="b">
        <f t="shared" si="2"/>
        <v>0</v>
      </c>
      <c r="N451" t="b">
        <f t="shared" si="3"/>
        <v>0</v>
      </c>
      <c r="O451" t="b">
        <f>NOT(E451="MARKETING")</f>
        <v>0</v>
      </c>
      <c r="P451">
        <f t="shared" si="4"/>
        <v>5569476</v>
      </c>
      <c r="Q451">
        <f t="shared" si="5"/>
        <v>4139707</v>
      </c>
      <c r="R451">
        <f t="shared" si="6"/>
        <v>96</v>
      </c>
      <c r="S451">
        <f t="shared" si="7"/>
        <v>47</v>
      </c>
      <c r="T451">
        <f t="shared" si="8"/>
        <v>54322.628099173555</v>
      </c>
      <c r="U451">
        <f t="shared" si="9"/>
        <v>25976.638888888891</v>
      </c>
      <c r="V451">
        <f t="shared" si="10"/>
        <v>79313</v>
      </c>
      <c r="W451">
        <f t="shared" si="11"/>
        <v>31135</v>
      </c>
      <c r="X451">
        <f>VLOOKUP(A451, Sheet1!A450:F1450, 6, FALSE)</f>
        <v>36060</v>
      </c>
      <c r="Y451">
        <f>VLOOKUP(A451, Sheet1!A450:F1450,6,FALSE)</f>
        <v>36060</v>
      </c>
    </row>
    <row r="452">
      <c r="A452">
        <v>451</v>
      </c>
      <c r="B452" t="s">
        <v>482</v>
      </c>
      <c r="C452">
        <v>30</v>
      </c>
      <c r="D452" t="s">
        <v>31</v>
      </c>
      <c r="E452" t="s">
        <v>32</v>
      </c>
      <c r="F452">
        <v>39404</v>
      </c>
      <c r="G452" s="2">
        <v>44551</v>
      </c>
      <c r="H452">
        <v>37013</v>
      </c>
      <c r="I452" t="s">
        <v>29</v>
      </c>
      <c r="J452">
        <v>20</v>
      </c>
      <c r="K452" t="str">
        <f t="shared" si="0"/>
        <v>Below</v>
      </c>
      <c r="L452" t="str">
        <f t="shared" si="1"/>
        <v>Pooe</v>
      </c>
      <c r="M452" t="b">
        <f t="shared" si="2"/>
        <v>1</v>
      </c>
      <c r="N452" t="b">
        <f t="shared" si="3"/>
        <v>0</v>
      </c>
      <c r="O452" t="b">
        <f>NOT(E452="MARKETING")</f>
        <v>1</v>
      </c>
      <c r="P452">
        <f t="shared" si="4"/>
        <v>5569476</v>
      </c>
      <c r="Q452">
        <f t="shared" si="5"/>
        <v>4139707</v>
      </c>
      <c r="R452">
        <f t="shared" si="6"/>
        <v>96</v>
      </c>
      <c r="S452">
        <f t="shared" si="7"/>
        <v>47</v>
      </c>
      <c r="T452">
        <f t="shared" si="8"/>
        <v>54474.816666666666</v>
      </c>
      <c r="U452">
        <f t="shared" si="9"/>
        <v>25976.638888888891</v>
      </c>
      <c r="V452">
        <f t="shared" si="10"/>
        <v>79313</v>
      </c>
      <c r="W452">
        <f t="shared" si="11"/>
        <v>31135</v>
      </c>
      <c r="X452">
        <f>VLOOKUP(A452, Sheet1!A451:F1451, 6, FALSE)</f>
        <v>39404</v>
      </c>
      <c r="Y452">
        <f>VLOOKUP(A452, Sheet1!A451:F1451,6,FALSE)</f>
        <v>39404</v>
      </c>
    </row>
    <row r="453">
      <c r="A453">
        <v>452</v>
      </c>
      <c r="B453" t="s">
        <v>483</v>
      </c>
      <c r="C453">
        <v>43</v>
      </c>
      <c r="D453" t="s">
        <v>31</v>
      </c>
      <c r="E453" t="s">
        <v>7</v>
      </c>
      <c r="F453">
        <v>64168</v>
      </c>
      <c r="G453" s="2">
        <v>43526</v>
      </c>
      <c r="H453">
        <v>12861</v>
      </c>
      <c r="I453" t="s">
        <v>34</v>
      </c>
      <c r="J453">
        <v>22</v>
      </c>
      <c r="K453" t="str">
        <f t="shared" si="0"/>
        <v>Above</v>
      </c>
      <c r="L453" t="str">
        <f t="shared" si="1"/>
        <v>Pooe</v>
      </c>
      <c r="M453" t="b">
        <f t="shared" si="2"/>
        <v>0</v>
      </c>
      <c r="N453" t="b">
        <f t="shared" si="3"/>
        <v>1</v>
      </c>
      <c r="O453" t="b">
        <f>NOT(E453="MARKETING")</f>
        <v>1</v>
      </c>
      <c r="P453">
        <f t="shared" si="4"/>
        <v>5569476</v>
      </c>
      <c r="Q453">
        <f t="shared" si="5"/>
        <v>4139707</v>
      </c>
      <c r="R453">
        <f t="shared" si="6"/>
        <v>95</v>
      </c>
      <c r="S453">
        <f t="shared" si="7"/>
        <v>47</v>
      </c>
      <c r="T453">
        <f t="shared" si="8"/>
        <v>54474.816666666666</v>
      </c>
      <c r="U453">
        <f t="shared" si="9"/>
        <v>25976.638888888891</v>
      </c>
      <c r="V453">
        <f t="shared" si="10"/>
        <v>79313</v>
      </c>
      <c r="W453">
        <f t="shared" si="11"/>
        <v>31135</v>
      </c>
      <c r="X453">
        <f>VLOOKUP(A453, Sheet1!A452:F1452, 6, FALSE)</f>
        <v>64168</v>
      </c>
      <c r="Y453">
        <f>VLOOKUP(A453, Sheet1!A452:F1452,6,FALSE)</f>
        <v>64168</v>
      </c>
    </row>
    <row r="454">
      <c r="A454">
        <v>453</v>
      </c>
      <c r="B454" t="s">
        <v>484</v>
      </c>
      <c r="C454">
        <v>29</v>
      </c>
      <c r="D454" t="s">
        <v>31</v>
      </c>
      <c r="E454" t="s">
        <v>7</v>
      </c>
      <c r="F454">
        <v>32733</v>
      </c>
      <c r="G454" s="2">
        <v>45334</v>
      </c>
      <c r="H454">
        <v>37016</v>
      </c>
      <c r="I454" t="s">
        <v>29</v>
      </c>
      <c r="J454">
        <v>57</v>
      </c>
      <c r="K454" t="str">
        <f t="shared" si="0"/>
        <v>Below</v>
      </c>
      <c r="L454" t="str">
        <f t="shared" si="1"/>
        <v>Excellent</v>
      </c>
      <c r="M454" t="b">
        <f t="shared" si="2"/>
        <v>0</v>
      </c>
      <c r="N454" t="b">
        <f t="shared" si="3"/>
        <v>0</v>
      </c>
      <c r="O454" t="b">
        <f>NOT(E454="MARKETING")</f>
        <v>1</v>
      </c>
      <c r="P454">
        <f t="shared" si="4"/>
        <v>5505308</v>
      </c>
      <c r="Q454">
        <f t="shared" si="5"/>
        <v>4139707</v>
      </c>
      <c r="R454">
        <f t="shared" si="6"/>
        <v>95</v>
      </c>
      <c r="S454">
        <f t="shared" si="7"/>
        <v>47</v>
      </c>
      <c r="T454">
        <f t="shared" si="8"/>
        <v>54474.816666666666</v>
      </c>
      <c r="U454">
        <f t="shared" si="9"/>
        <v>25976.638888888891</v>
      </c>
      <c r="V454">
        <f t="shared" si="10"/>
        <v>79313</v>
      </c>
      <c r="W454">
        <f t="shared" si="11"/>
        <v>31135</v>
      </c>
      <c r="X454">
        <f>VLOOKUP(A454, Sheet1!A453:F1453, 6, FALSE)</f>
        <v>32733</v>
      </c>
      <c r="Y454">
        <f>VLOOKUP(A454, Sheet1!A453:F1453,6,FALSE)</f>
        <v>32733</v>
      </c>
    </row>
    <row r="455">
      <c r="A455">
        <v>454</v>
      </c>
      <c r="B455" t="s">
        <v>485</v>
      </c>
      <c r="C455">
        <v>47</v>
      </c>
      <c r="D455" t="s">
        <v>31</v>
      </c>
      <c r="E455" t="s">
        <v>7</v>
      </c>
      <c r="F455">
        <v>34325</v>
      </c>
      <c r="G455" s="2">
        <v>42930</v>
      </c>
      <c r="H455">
        <v>16766</v>
      </c>
      <c r="I455" t="s">
        <v>34</v>
      </c>
      <c r="J455">
        <v>53</v>
      </c>
      <c r="K455" t="str">
        <f t="shared" si="0"/>
        <v>Below</v>
      </c>
      <c r="L455" t="str">
        <f t="shared" si="1"/>
        <v>Excellent</v>
      </c>
      <c r="M455" t="b">
        <f t="shared" si="2"/>
        <v>0</v>
      </c>
      <c r="N455" t="b">
        <f t="shared" si="3"/>
        <v>0</v>
      </c>
      <c r="O455" t="b">
        <f>NOT(E455="MARKETING")</f>
        <v>1</v>
      </c>
      <c r="P455">
        <f t="shared" si="4"/>
        <v>5472575</v>
      </c>
      <c r="Q455">
        <f t="shared" si="5"/>
        <v>4139707</v>
      </c>
      <c r="R455">
        <f t="shared" si="6"/>
        <v>95</v>
      </c>
      <c r="S455">
        <f t="shared" si="7"/>
        <v>47</v>
      </c>
      <c r="T455">
        <f t="shared" si="8"/>
        <v>54474.816666666666</v>
      </c>
      <c r="U455">
        <f t="shared" si="9"/>
        <v>25821.154929577464</v>
      </c>
      <c r="V455">
        <f t="shared" si="10"/>
        <v>79313</v>
      </c>
      <c r="W455">
        <f t="shared" si="11"/>
        <v>31135</v>
      </c>
      <c r="X455">
        <f>VLOOKUP(A455, Sheet1!A454:F1454, 6, FALSE)</f>
        <v>34325</v>
      </c>
      <c r="Y455">
        <f>VLOOKUP(A455, Sheet1!A454:F1454,6,FALSE)</f>
        <v>34325</v>
      </c>
    </row>
    <row r="456">
      <c r="A456">
        <v>455</v>
      </c>
      <c r="B456" t="s">
        <v>486</v>
      </c>
      <c r="C456">
        <v>52</v>
      </c>
      <c r="D456" t="s">
        <v>31</v>
      </c>
      <c r="E456" t="s">
        <v>7</v>
      </c>
      <c r="F456">
        <v>53742</v>
      </c>
      <c r="G456" s="2">
        <v>42503</v>
      </c>
      <c r="H456">
        <v>12264</v>
      </c>
      <c r="I456" t="s">
        <v>29</v>
      </c>
      <c r="J456">
        <v>58</v>
      </c>
      <c r="K456" t="str">
        <f t="shared" si="0"/>
        <v>Above</v>
      </c>
      <c r="L456" t="str">
        <f t="shared" si="1"/>
        <v>Excellent</v>
      </c>
      <c r="M456" t="b">
        <f t="shared" si="2"/>
        <v>0</v>
      </c>
      <c r="N456" t="b">
        <f t="shared" si="3"/>
        <v>0</v>
      </c>
      <c r="O456" t="b">
        <f>NOT(E456="MARKETING")</f>
        <v>1</v>
      </c>
      <c r="P456">
        <f t="shared" si="4"/>
        <v>5438250</v>
      </c>
      <c r="Q456">
        <f t="shared" si="5"/>
        <v>4139707</v>
      </c>
      <c r="R456">
        <f t="shared" si="6"/>
        <v>95</v>
      </c>
      <c r="S456">
        <f t="shared" si="7"/>
        <v>47</v>
      </c>
      <c r="T456">
        <f t="shared" si="8"/>
        <v>54474.816666666666</v>
      </c>
      <c r="U456">
        <f t="shared" si="9"/>
        <v>25821.154929577464</v>
      </c>
      <c r="V456">
        <f t="shared" si="10"/>
        <v>79313</v>
      </c>
      <c r="W456">
        <f t="shared" si="11"/>
        <v>31135</v>
      </c>
      <c r="X456">
        <f>VLOOKUP(A456, Sheet1!A455:F1455, 6, FALSE)</f>
        <v>53742</v>
      </c>
      <c r="Y456">
        <f>VLOOKUP(A456, Sheet1!A455:F1455,6,FALSE)</f>
        <v>53742</v>
      </c>
    </row>
    <row r="457">
      <c r="A457">
        <v>456</v>
      </c>
      <c r="B457" t="s">
        <v>487</v>
      </c>
      <c r="C457">
        <v>36</v>
      </c>
      <c r="D457" t="s">
        <v>31</v>
      </c>
      <c r="E457" t="s">
        <v>43</v>
      </c>
      <c r="F457">
        <v>60073</v>
      </c>
      <c r="G457" s="2">
        <v>44365</v>
      </c>
      <c r="H457">
        <v>38901</v>
      </c>
      <c r="I457" t="s">
        <v>36</v>
      </c>
      <c r="J457">
        <v>53</v>
      </c>
      <c r="K457" t="str">
        <f t="shared" si="0"/>
        <v>Above</v>
      </c>
      <c r="L457" t="str">
        <f t="shared" si="1"/>
        <v>Excellent</v>
      </c>
      <c r="M457" t="b">
        <f t="shared" si="2"/>
        <v>0</v>
      </c>
      <c r="N457" t="b">
        <f t="shared" si="3"/>
        <v>1</v>
      </c>
      <c r="O457" t="b">
        <f>NOT(E457="MARKETING")</f>
        <v>1</v>
      </c>
      <c r="P457">
        <f t="shared" si="4"/>
        <v>5384508</v>
      </c>
      <c r="Q457">
        <f t="shared" si="5"/>
        <v>4139707</v>
      </c>
      <c r="R457">
        <f t="shared" si="6"/>
        <v>95</v>
      </c>
      <c r="S457">
        <f t="shared" si="7"/>
        <v>47</v>
      </c>
      <c r="T457">
        <f t="shared" si="8"/>
        <v>54474.816666666666</v>
      </c>
      <c r="U457">
        <f t="shared" si="9"/>
        <v>26014.82857142857</v>
      </c>
      <c r="V457">
        <f t="shared" si="10"/>
        <v>79313</v>
      </c>
      <c r="W457">
        <f t="shared" si="11"/>
        <v>31135</v>
      </c>
      <c r="X457">
        <f>VLOOKUP(A457, Sheet1!A456:F1456, 6, FALSE)</f>
        <v>60073</v>
      </c>
      <c r="Y457">
        <f>VLOOKUP(A457, Sheet1!A456:F1456,6,FALSE)</f>
        <v>60073</v>
      </c>
    </row>
    <row r="458">
      <c r="A458">
        <v>457</v>
      </c>
      <c r="B458" t="s">
        <v>488</v>
      </c>
      <c r="C458">
        <v>26</v>
      </c>
      <c r="D458" t="s">
        <v>27</v>
      </c>
      <c r="E458" t="s">
        <v>7</v>
      </c>
      <c r="F458">
        <v>68868</v>
      </c>
      <c r="G458" s="2">
        <v>42908</v>
      </c>
      <c r="H458">
        <v>37732</v>
      </c>
      <c r="I458" t="s">
        <v>36</v>
      </c>
      <c r="J458">
        <v>44</v>
      </c>
      <c r="K458" t="str">
        <f t="shared" si="0"/>
        <v>Above</v>
      </c>
      <c r="L458" t="str">
        <f t="shared" si="1"/>
        <v>Good</v>
      </c>
      <c r="M458" t="b">
        <f t="shared" si="2"/>
        <v>0</v>
      </c>
      <c r="N458" t="b">
        <f t="shared" si="3"/>
        <v>1</v>
      </c>
      <c r="O458" t="b">
        <f>NOT(E458="MARKETING")</f>
        <v>1</v>
      </c>
      <c r="P458">
        <f t="shared" si="4"/>
        <v>5384508</v>
      </c>
      <c r="Q458">
        <f t="shared" si="5"/>
        <v>4079634</v>
      </c>
      <c r="R458">
        <f t="shared" si="6"/>
        <v>95</v>
      </c>
      <c r="S458">
        <f t="shared" si="7"/>
        <v>47</v>
      </c>
      <c r="T458">
        <f t="shared" si="8"/>
        <v>54474.816666666666</v>
      </c>
      <c r="U458">
        <f t="shared" si="9"/>
        <v>26014.82857142857</v>
      </c>
      <c r="V458">
        <f t="shared" si="10"/>
        <v>79313</v>
      </c>
      <c r="W458">
        <f t="shared" si="11"/>
        <v>31135</v>
      </c>
      <c r="X458">
        <f>VLOOKUP(A458, Sheet1!A457:F1457, 6, FALSE)</f>
        <v>68868</v>
      </c>
      <c r="Y458">
        <f>VLOOKUP(A458, Sheet1!A457:F1457,6,FALSE)</f>
        <v>68868</v>
      </c>
    </row>
    <row r="459">
      <c r="A459">
        <v>458</v>
      </c>
      <c r="B459" t="s">
        <v>489</v>
      </c>
      <c r="C459">
        <v>28</v>
      </c>
      <c r="D459" t="s">
        <v>31</v>
      </c>
      <c r="E459" t="s">
        <v>38</v>
      </c>
      <c r="F459">
        <v>74355</v>
      </c>
      <c r="G459" s="2">
        <v>42033</v>
      </c>
      <c r="H459">
        <v>17977</v>
      </c>
      <c r="I459" t="s">
        <v>36</v>
      </c>
      <c r="J459">
        <v>49</v>
      </c>
      <c r="K459" t="str">
        <f t="shared" si="0"/>
        <v>Above</v>
      </c>
      <c r="L459" t="str">
        <f t="shared" si="1"/>
        <v>Good</v>
      </c>
      <c r="M459" t="b">
        <f t="shared" si="2"/>
        <v>0</v>
      </c>
      <c r="N459" t="b">
        <f t="shared" si="3"/>
        <v>1</v>
      </c>
      <c r="O459" t="b">
        <f>NOT(E459="MARKETING")</f>
        <v>1</v>
      </c>
      <c r="P459">
        <f t="shared" si="4"/>
        <v>5315640</v>
      </c>
      <c r="Q459">
        <f t="shared" si="5"/>
        <v>4079634</v>
      </c>
      <c r="R459">
        <f t="shared" si="6"/>
        <v>95</v>
      </c>
      <c r="S459">
        <f t="shared" si="7"/>
        <v>47</v>
      </c>
      <c r="T459">
        <f t="shared" si="8"/>
        <v>54474.816666666666</v>
      </c>
      <c r="U459">
        <f t="shared" si="9"/>
        <v>26014.82857142857</v>
      </c>
      <c r="V459">
        <f t="shared" si="10"/>
        <v>79313</v>
      </c>
      <c r="W459">
        <f t="shared" si="11"/>
        <v>31135</v>
      </c>
      <c r="X459">
        <f>VLOOKUP(A459, Sheet1!A458:F1458, 6, FALSE)</f>
        <v>74355</v>
      </c>
      <c r="Y459">
        <f>VLOOKUP(A459, Sheet1!A458:F1458,6,FALSE)</f>
        <v>74355</v>
      </c>
    </row>
    <row r="460">
      <c r="A460">
        <v>459</v>
      </c>
      <c r="B460" t="s">
        <v>490</v>
      </c>
      <c r="C460">
        <v>55</v>
      </c>
      <c r="D460" t="s">
        <v>27</v>
      </c>
      <c r="E460" t="s">
        <v>7</v>
      </c>
      <c r="F460">
        <v>46558</v>
      </c>
      <c r="G460" s="2">
        <v>43367</v>
      </c>
      <c r="H460">
        <v>20321</v>
      </c>
      <c r="I460" t="s">
        <v>34</v>
      </c>
      <c r="J460">
        <v>20</v>
      </c>
      <c r="K460" t="str">
        <f t="shared" si="0"/>
        <v>Below</v>
      </c>
      <c r="L460" t="str">
        <f t="shared" si="1"/>
        <v>Pooe</v>
      </c>
      <c r="M460" t="b">
        <f t="shared" si="2"/>
        <v>0</v>
      </c>
      <c r="N460" t="b">
        <f t="shared" si="3"/>
        <v>0</v>
      </c>
      <c r="O460" t="b">
        <f>NOT(E460="MARKETING")</f>
        <v>1</v>
      </c>
      <c r="P460">
        <f t="shared" si="4"/>
        <v>5315640</v>
      </c>
      <c r="Q460">
        <f t="shared" si="5"/>
        <v>4079634</v>
      </c>
      <c r="R460">
        <f t="shared" si="6"/>
        <v>95</v>
      </c>
      <c r="S460">
        <f t="shared" si="7"/>
        <v>47</v>
      </c>
      <c r="T460">
        <f t="shared" si="8"/>
        <v>54474.816666666666</v>
      </c>
      <c r="U460">
        <f t="shared" si="9"/>
        <v>26014.82857142857</v>
      </c>
      <c r="V460">
        <f t="shared" si="10"/>
        <v>79313</v>
      </c>
      <c r="W460">
        <f t="shared" si="11"/>
        <v>31135</v>
      </c>
      <c r="X460">
        <f>VLOOKUP(A460, Sheet1!A459:F1459, 6, FALSE)</f>
        <v>46558</v>
      </c>
      <c r="Y460">
        <f>VLOOKUP(A460, Sheet1!A459:F1459,6,FALSE)</f>
        <v>46558</v>
      </c>
    </row>
    <row r="461">
      <c r="A461">
        <v>460</v>
      </c>
      <c r="B461" t="s">
        <v>491</v>
      </c>
      <c r="C461">
        <v>35</v>
      </c>
      <c r="D461" t="s">
        <v>27</v>
      </c>
      <c r="E461" t="s">
        <v>32</v>
      </c>
      <c r="F461">
        <v>38848</v>
      </c>
      <c r="G461" s="2">
        <v>43739</v>
      </c>
      <c r="H461">
        <v>36072</v>
      </c>
      <c r="I461" t="s">
        <v>36</v>
      </c>
      <c r="J461">
        <v>37</v>
      </c>
      <c r="K461" t="str">
        <f t="shared" si="0"/>
        <v>Below</v>
      </c>
      <c r="L461" t="str">
        <f t="shared" si="1"/>
        <v>Average</v>
      </c>
      <c r="M461" t="b">
        <f t="shared" si="2"/>
        <v>0</v>
      </c>
      <c r="N461" t="b">
        <f t="shared" si="3"/>
        <v>0</v>
      </c>
      <c r="O461" t="b">
        <f>NOT(E461="MARKETING")</f>
        <v>1</v>
      </c>
      <c r="P461">
        <f t="shared" si="4"/>
        <v>5269082</v>
      </c>
      <c r="Q461">
        <f t="shared" si="5"/>
        <v>4079634</v>
      </c>
      <c r="R461">
        <f t="shared" si="6"/>
        <v>95</v>
      </c>
      <c r="S461">
        <f t="shared" si="7"/>
        <v>47</v>
      </c>
      <c r="T461">
        <f t="shared" si="8"/>
        <v>54474.816666666666</v>
      </c>
      <c r="U461">
        <f t="shared" si="9"/>
        <v>26014.82857142857</v>
      </c>
      <c r="V461">
        <f t="shared" si="10"/>
        <v>79313</v>
      </c>
      <c r="W461">
        <f t="shared" si="11"/>
        <v>31135</v>
      </c>
      <c r="X461">
        <f>VLOOKUP(A461, Sheet1!A460:F1460, 6, FALSE)</f>
        <v>38848</v>
      </c>
      <c r="Y461">
        <f>VLOOKUP(A461, Sheet1!A460:F1460,6,FALSE)</f>
        <v>38848</v>
      </c>
    </row>
    <row r="462">
      <c r="A462">
        <v>461</v>
      </c>
      <c r="B462" t="s">
        <v>492</v>
      </c>
      <c r="C462">
        <v>43</v>
      </c>
      <c r="D462" t="s">
        <v>31</v>
      </c>
      <c r="E462" t="s">
        <v>32</v>
      </c>
      <c r="F462">
        <v>57011</v>
      </c>
      <c r="G462" s="2">
        <v>44914</v>
      </c>
      <c r="H462">
        <v>11654</v>
      </c>
      <c r="I462" t="s">
        <v>36</v>
      </c>
      <c r="J462">
        <v>37</v>
      </c>
      <c r="K462" t="str">
        <f t="shared" si="0"/>
        <v>Above</v>
      </c>
      <c r="L462" t="str">
        <f t="shared" si="1"/>
        <v>Average</v>
      </c>
      <c r="M462" t="b">
        <f t="shared" si="2"/>
        <v>0</v>
      </c>
      <c r="N462" t="b">
        <f t="shared" si="3"/>
        <v>0</v>
      </c>
      <c r="O462" t="b">
        <f>NOT(E462="MARKETING")</f>
        <v>1</v>
      </c>
      <c r="P462">
        <f t="shared" si="4"/>
        <v>5269082</v>
      </c>
      <c r="Q462">
        <f t="shared" si="5"/>
        <v>4079634</v>
      </c>
      <c r="R462">
        <f t="shared" si="6"/>
        <v>94</v>
      </c>
      <c r="S462">
        <f t="shared" si="7"/>
        <v>47</v>
      </c>
      <c r="T462">
        <f t="shared" si="8"/>
        <v>54474.816666666666</v>
      </c>
      <c r="U462">
        <f t="shared" si="9"/>
        <v>26014.82857142857</v>
      </c>
      <c r="V462">
        <f t="shared" si="10"/>
        <v>79313</v>
      </c>
      <c r="W462">
        <f t="shared" si="11"/>
        <v>31135</v>
      </c>
      <c r="X462">
        <f>VLOOKUP(A462, Sheet1!A461:F1461, 6, FALSE)</f>
        <v>57011</v>
      </c>
      <c r="Y462">
        <f>VLOOKUP(A462, Sheet1!A461:F1461,6,FALSE)</f>
        <v>57011</v>
      </c>
    </row>
    <row r="463">
      <c r="A463">
        <v>462</v>
      </c>
      <c r="B463" t="s">
        <v>493</v>
      </c>
      <c r="C463">
        <v>52</v>
      </c>
      <c r="D463" t="s">
        <v>27</v>
      </c>
      <c r="E463" t="s">
        <v>32</v>
      </c>
      <c r="F463">
        <v>38902</v>
      </c>
      <c r="G463" s="2">
        <v>41846</v>
      </c>
      <c r="H463">
        <v>19010</v>
      </c>
      <c r="I463" t="s">
        <v>36</v>
      </c>
      <c r="J463">
        <v>51</v>
      </c>
      <c r="K463" t="str">
        <f t="shared" si="0"/>
        <v>Below</v>
      </c>
      <c r="L463" t="str">
        <f t="shared" si="1"/>
        <v>Excellent</v>
      </c>
      <c r="M463" t="b">
        <f t="shared" si="2"/>
        <v>0</v>
      </c>
      <c r="N463" t="b">
        <f t="shared" si="3"/>
        <v>0</v>
      </c>
      <c r="O463" t="b">
        <f>NOT(E463="MARKETING")</f>
        <v>1</v>
      </c>
      <c r="P463">
        <f t="shared" si="4"/>
        <v>5269082</v>
      </c>
      <c r="Q463">
        <f t="shared" si="5"/>
        <v>4079634</v>
      </c>
      <c r="R463">
        <f t="shared" si="6"/>
        <v>93</v>
      </c>
      <c r="S463">
        <f t="shared" si="7"/>
        <v>47</v>
      </c>
      <c r="T463">
        <f t="shared" si="8"/>
        <v>54474.816666666666</v>
      </c>
      <c r="U463">
        <f t="shared" si="9"/>
        <v>26014.82857142857</v>
      </c>
      <c r="V463">
        <f t="shared" si="10"/>
        <v>79313</v>
      </c>
      <c r="W463">
        <f t="shared" si="11"/>
        <v>31135</v>
      </c>
      <c r="X463">
        <f>VLOOKUP(A463, Sheet1!A462:F1462, 6, FALSE)</f>
        <v>38902</v>
      </c>
      <c r="Y463">
        <f>VLOOKUP(A463, Sheet1!A462:F1462,6,FALSE)</f>
        <v>38902</v>
      </c>
    </row>
    <row r="464">
      <c r="A464">
        <v>463</v>
      </c>
      <c r="B464" t="s">
        <v>494</v>
      </c>
      <c r="C464">
        <v>56</v>
      </c>
      <c r="D464" t="s">
        <v>27</v>
      </c>
      <c r="E464" t="s">
        <v>38</v>
      </c>
      <c r="F464">
        <v>37075</v>
      </c>
      <c r="G464" s="2">
        <v>43846</v>
      </c>
      <c r="H464">
        <v>16464</v>
      </c>
      <c r="I464" t="s">
        <v>34</v>
      </c>
      <c r="J464">
        <v>41</v>
      </c>
      <c r="K464" t="str">
        <f t="shared" si="0"/>
        <v>Below</v>
      </c>
      <c r="L464" t="str">
        <f t="shared" si="1"/>
        <v>Good</v>
      </c>
      <c r="M464" t="b">
        <f t="shared" si="2"/>
        <v>0</v>
      </c>
      <c r="N464" t="b">
        <f t="shared" si="3"/>
        <v>0</v>
      </c>
      <c r="O464" t="b">
        <f>NOT(E464="MARKETING")</f>
        <v>1</v>
      </c>
      <c r="P464">
        <f t="shared" si="4"/>
        <v>5269082</v>
      </c>
      <c r="Q464">
        <f t="shared" si="5"/>
        <v>4079634</v>
      </c>
      <c r="R464">
        <f t="shared" si="6"/>
        <v>92</v>
      </c>
      <c r="S464">
        <f t="shared" si="7"/>
        <v>47</v>
      </c>
      <c r="T464">
        <f t="shared" si="8"/>
        <v>54474.816666666666</v>
      </c>
      <c r="U464">
        <f t="shared" si="9"/>
        <v>26014.82857142857</v>
      </c>
      <c r="V464">
        <f t="shared" si="10"/>
        <v>79313</v>
      </c>
      <c r="W464">
        <f t="shared" si="11"/>
        <v>31135</v>
      </c>
      <c r="X464">
        <f>VLOOKUP(A464, Sheet1!A463:F1463, 6, FALSE)</f>
        <v>37075</v>
      </c>
      <c r="Y464">
        <f>VLOOKUP(A464, Sheet1!A463:F1463,6,FALSE)</f>
        <v>37075</v>
      </c>
    </row>
    <row r="465">
      <c r="A465">
        <v>464</v>
      </c>
      <c r="B465" t="s">
        <v>495</v>
      </c>
      <c r="C465">
        <v>56</v>
      </c>
      <c r="D465" t="s">
        <v>27</v>
      </c>
      <c r="E465" t="s">
        <v>38</v>
      </c>
      <c r="F465">
        <v>34264</v>
      </c>
      <c r="G465" s="2">
        <v>42835</v>
      </c>
      <c r="H465">
        <v>31005</v>
      </c>
      <c r="I465" t="s">
        <v>29</v>
      </c>
      <c r="J465">
        <v>34</v>
      </c>
      <c r="K465" t="str">
        <f t="shared" si="0"/>
        <v>Below</v>
      </c>
      <c r="L465" t="str">
        <f t="shared" si="1"/>
        <v>Average</v>
      </c>
      <c r="M465" t="b">
        <f t="shared" si="2"/>
        <v>0</v>
      </c>
      <c r="N465" t="b">
        <f t="shared" si="3"/>
        <v>0</v>
      </c>
      <c r="O465" t="b">
        <f>NOT(E465="MARKETING")</f>
        <v>1</v>
      </c>
      <c r="P465">
        <f t="shared" si="4"/>
        <v>5269082</v>
      </c>
      <c r="Q465">
        <f t="shared" si="5"/>
        <v>4079634</v>
      </c>
      <c r="R465">
        <f t="shared" si="6"/>
        <v>92</v>
      </c>
      <c r="S465">
        <f t="shared" si="7"/>
        <v>46</v>
      </c>
      <c r="T465">
        <f t="shared" si="8"/>
        <v>54474.816666666666</v>
      </c>
      <c r="U465">
        <f t="shared" si="9"/>
        <v>26014.82857142857</v>
      </c>
      <c r="V465">
        <f t="shared" si="10"/>
        <v>79313</v>
      </c>
      <c r="W465">
        <f t="shared" si="11"/>
        <v>31135</v>
      </c>
      <c r="X465">
        <f>VLOOKUP(A465, Sheet1!A464:F1464, 6, FALSE)</f>
        <v>34264</v>
      </c>
      <c r="Y465">
        <f>VLOOKUP(A465, Sheet1!A464:F1464,6,FALSE)</f>
        <v>34264</v>
      </c>
    </row>
    <row r="466">
      <c r="A466">
        <v>465</v>
      </c>
      <c r="B466" t="s">
        <v>496</v>
      </c>
      <c r="C466">
        <v>53</v>
      </c>
      <c r="D466" t="s">
        <v>27</v>
      </c>
      <c r="E466" t="s">
        <v>7</v>
      </c>
      <c r="F466">
        <v>35457</v>
      </c>
      <c r="G466" s="2">
        <v>42206</v>
      </c>
      <c r="H466">
        <v>28608</v>
      </c>
      <c r="I466" t="s">
        <v>29</v>
      </c>
      <c r="J466">
        <v>50</v>
      </c>
      <c r="K466" t="str">
        <f t="shared" si="0"/>
        <v>Below</v>
      </c>
      <c r="L466" t="str">
        <f t="shared" si="1"/>
        <v>Excellent</v>
      </c>
      <c r="M466" t="b">
        <f t="shared" si="2"/>
        <v>0</v>
      </c>
      <c r="N466" t="b">
        <f t="shared" si="3"/>
        <v>0</v>
      </c>
      <c r="O466" t="b">
        <f>NOT(E466="MARKETING")</f>
        <v>1</v>
      </c>
      <c r="P466">
        <f t="shared" si="4"/>
        <v>5269082</v>
      </c>
      <c r="Q466">
        <f t="shared" si="5"/>
        <v>4079634</v>
      </c>
      <c r="R466">
        <f t="shared" si="6"/>
        <v>92</v>
      </c>
      <c r="S466">
        <f t="shared" si="7"/>
        <v>45</v>
      </c>
      <c r="T466">
        <f t="shared" si="8"/>
        <v>54474.816666666666</v>
      </c>
      <c r="U466">
        <f t="shared" si="9"/>
        <v>26014.82857142857</v>
      </c>
      <c r="V466">
        <f t="shared" si="10"/>
        <v>79313</v>
      </c>
      <c r="W466">
        <f t="shared" si="11"/>
        <v>31135</v>
      </c>
      <c r="X466">
        <f>VLOOKUP(A466, Sheet1!A465:F1465, 6, FALSE)</f>
        <v>35457</v>
      </c>
      <c r="Y466">
        <f>VLOOKUP(A466, Sheet1!A465:F1465,6,FALSE)</f>
        <v>35457</v>
      </c>
    </row>
    <row r="467">
      <c r="A467">
        <v>466</v>
      </c>
      <c r="B467" t="s">
        <v>497</v>
      </c>
      <c r="C467">
        <v>25</v>
      </c>
      <c r="D467" t="s">
        <v>31</v>
      </c>
      <c r="E467" t="s">
        <v>28</v>
      </c>
      <c r="F467">
        <v>55434</v>
      </c>
      <c r="G467" s="2">
        <v>43007</v>
      </c>
      <c r="H467">
        <v>27483</v>
      </c>
      <c r="I467" t="s">
        <v>29</v>
      </c>
      <c r="J467">
        <v>43</v>
      </c>
      <c r="K467" t="str">
        <f t="shared" si="0"/>
        <v>Above</v>
      </c>
      <c r="L467" t="str">
        <f t="shared" si="1"/>
        <v>Good</v>
      </c>
      <c r="M467" t="b">
        <f t="shared" si="2"/>
        <v>0</v>
      </c>
      <c r="N467" t="b">
        <f t="shared" si="3"/>
        <v>0</v>
      </c>
      <c r="O467" t="b">
        <f>NOT(E467="MARKETING")</f>
        <v>0</v>
      </c>
      <c r="P467">
        <f t="shared" si="4"/>
        <v>5233625</v>
      </c>
      <c r="Q467">
        <f t="shared" si="5"/>
        <v>4079634</v>
      </c>
      <c r="R467">
        <f t="shared" si="6"/>
        <v>92</v>
      </c>
      <c r="S467">
        <f t="shared" si="7"/>
        <v>45</v>
      </c>
      <c r="T467">
        <f t="shared" si="8"/>
        <v>54474.816666666666</v>
      </c>
      <c r="U467">
        <f t="shared" si="9"/>
        <v>25977.246376811596</v>
      </c>
      <c r="V467">
        <f t="shared" si="10"/>
        <v>79313</v>
      </c>
      <c r="W467">
        <f t="shared" si="11"/>
        <v>31135</v>
      </c>
      <c r="X467">
        <f>VLOOKUP(A467, Sheet1!A466:F1466, 6, FALSE)</f>
        <v>55434</v>
      </c>
      <c r="Y467">
        <f>VLOOKUP(A467, Sheet1!A466:F1466,6,FALSE)</f>
        <v>55434</v>
      </c>
    </row>
    <row r="468">
      <c r="A468">
        <v>467</v>
      </c>
      <c r="B468" t="s">
        <v>498</v>
      </c>
      <c r="C468">
        <v>28</v>
      </c>
      <c r="D468" t="s">
        <v>31</v>
      </c>
      <c r="E468" t="s">
        <v>7</v>
      </c>
      <c r="F468">
        <v>55874</v>
      </c>
      <c r="G468" s="2">
        <v>43474</v>
      </c>
      <c r="H468">
        <v>18273</v>
      </c>
      <c r="I468" t="s">
        <v>36</v>
      </c>
      <c r="J468">
        <v>40</v>
      </c>
      <c r="K468" t="str">
        <f t="shared" si="0"/>
        <v>Above</v>
      </c>
      <c r="L468" t="str">
        <f t="shared" si="1"/>
        <v>Good</v>
      </c>
      <c r="M468" t="b">
        <f t="shared" si="2"/>
        <v>0</v>
      </c>
      <c r="N468" t="b">
        <f t="shared" si="3"/>
        <v>0</v>
      </c>
      <c r="O468" t="b">
        <f>NOT(E468="MARKETING")</f>
        <v>1</v>
      </c>
      <c r="P468">
        <f t="shared" si="4"/>
        <v>5233625</v>
      </c>
      <c r="Q468">
        <f t="shared" si="5"/>
        <v>4079634</v>
      </c>
      <c r="R468">
        <f t="shared" si="6"/>
        <v>92</v>
      </c>
      <c r="S468">
        <f t="shared" si="7"/>
        <v>45</v>
      </c>
      <c r="T468">
        <f t="shared" si="8"/>
        <v>54466.756302521011</v>
      </c>
      <c r="U468">
        <f t="shared" si="9"/>
        <v>25955.102941176472</v>
      </c>
      <c r="V468">
        <f t="shared" si="10"/>
        <v>79313</v>
      </c>
      <c r="W468">
        <f t="shared" si="11"/>
        <v>31135</v>
      </c>
      <c r="X468">
        <f>VLOOKUP(A468, Sheet1!A467:F1467, 6, FALSE)</f>
        <v>55874</v>
      </c>
      <c r="Y468">
        <f>VLOOKUP(A468, Sheet1!A467:F1467,6,FALSE)</f>
        <v>55874</v>
      </c>
    </row>
    <row r="469">
      <c r="A469">
        <v>468</v>
      </c>
      <c r="B469" t="s">
        <v>499</v>
      </c>
      <c r="C469">
        <v>39</v>
      </c>
      <c r="D469" t="s">
        <v>27</v>
      </c>
      <c r="E469" t="s">
        <v>32</v>
      </c>
      <c r="F469">
        <v>34224</v>
      </c>
      <c r="G469" s="2">
        <v>44581</v>
      </c>
      <c r="H469">
        <v>38428</v>
      </c>
      <c r="I469" t="s">
        <v>34</v>
      </c>
      <c r="J469">
        <v>30</v>
      </c>
      <c r="K469" t="str">
        <f t="shared" si="0"/>
        <v>Below</v>
      </c>
      <c r="L469" t="str">
        <f t="shared" si="1"/>
        <v>Average</v>
      </c>
      <c r="M469" t="b">
        <f t="shared" si="2"/>
        <v>0</v>
      </c>
      <c r="N469" t="b">
        <f t="shared" si="3"/>
        <v>0</v>
      </c>
      <c r="O469" t="b">
        <f>NOT(E469="MARKETING")</f>
        <v>1</v>
      </c>
      <c r="P469">
        <f t="shared" si="4"/>
        <v>5177751</v>
      </c>
      <c r="Q469">
        <f t="shared" si="5"/>
        <v>4079634</v>
      </c>
      <c r="R469">
        <f t="shared" si="6"/>
        <v>92</v>
      </c>
      <c r="S469">
        <f t="shared" si="7"/>
        <v>45</v>
      </c>
      <c r="T469">
        <f t="shared" si="8"/>
        <v>54466.756302521011</v>
      </c>
      <c r="U469">
        <f t="shared" si="9"/>
        <v>25955.102941176472</v>
      </c>
      <c r="V469">
        <f t="shared" si="10"/>
        <v>79313</v>
      </c>
      <c r="W469">
        <f t="shared" si="11"/>
        <v>31135</v>
      </c>
      <c r="X469">
        <f>VLOOKUP(A469, Sheet1!A468:F1468, 6, FALSE)</f>
        <v>34224</v>
      </c>
      <c r="Y469">
        <f>VLOOKUP(A469, Sheet1!A468:F1468,6,FALSE)</f>
        <v>34224</v>
      </c>
    </row>
    <row r="470">
      <c r="A470">
        <v>469</v>
      </c>
      <c r="B470" t="s">
        <v>500</v>
      </c>
      <c r="C470">
        <v>21</v>
      </c>
      <c r="D470" t="s">
        <v>31</v>
      </c>
      <c r="E470" t="s">
        <v>32</v>
      </c>
      <c r="F470">
        <v>36272</v>
      </c>
      <c r="G470" s="2">
        <v>42181</v>
      </c>
      <c r="H470">
        <v>35852</v>
      </c>
      <c r="I470" t="s">
        <v>36</v>
      </c>
      <c r="J470">
        <v>38</v>
      </c>
      <c r="K470" t="str">
        <f t="shared" si="0"/>
        <v>Below</v>
      </c>
      <c r="L470" t="str">
        <f t="shared" si="1"/>
        <v>Average</v>
      </c>
      <c r="M470" t="b">
        <f t="shared" si="2"/>
        <v>0</v>
      </c>
      <c r="N470" t="b">
        <f t="shared" si="3"/>
        <v>0</v>
      </c>
      <c r="O470" t="b">
        <f>NOT(E470="MARKETING")</f>
        <v>1</v>
      </c>
      <c r="P470">
        <f t="shared" si="4"/>
        <v>5177751</v>
      </c>
      <c r="Q470">
        <f t="shared" si="5"/>
        <v>4079634</v>
      </c>
      <c r="R470">
        <f t="shared" si="6"/>
        <v>91</v>
      </c>
      <c r="S470">
        <f t="shared" si="7"/>
        <v>45</v>
      </c>
      <c r="T470">
        <f t="shared" si="8"/>
        <v>54466.756302521011</v>
      </c>
      <c r="U470">
        <f t="shared" si="9"/>
        <v>25955.102941176472</v>
      </c>
      <c r="V470">
        <f t="shared" si="10"/>
        <v>79313</v>
      </c>
      <c r="W470">
        <f t="shared" si="11"/>
        <v>31135</v>
      </c>
      <c r="X470">
        <f>VLOOKUP(A470, Sheet1!A469:F1469, 6, FALSE)</f>
        <v>36272</v>
      </c>
      <c r="Y470">
        <f>VLOOKUP(A470, Sheet1!A469:F1469,6,FALSE)</f>
        <v>36272</v>
      </c>
    </row>
    <row r="471">
      <c r="A471">
        <v>470</v>
      </c>
      <c r="B471" t="s">
        <v>501</v>
      </c>
      <c r="C471">
        <v>40</v>
      </c>
      <c r="D471" t="s">
        <v>31</v>
      </c>
      <c r="E471" t="s">
        <v>43</v>
      </c>
      <c r="F471">
        <v>30219</v>
      </c>
      <c r="G471" s="2">
        <v>44379</v>
      </c>
      <c r="H471">
        <v>38992</v>
      </c>
      <c r="I471" t="s">
        <v>44</v>
      </c>
      <c r="J471">
        <v>28</v>
      </c>
      <c r="K471" t="str">
        <f t="shared" si="0"/>
        <v>Below</v>
      </c>
      <c r="L471" t="str">
        <f t="shared" si="1"/>
        <v>Pooe</v>
      </c>
      <c r="M471" t="b">
        <f t="shared" si="2"/>
        <v>0</v>
      </c>
      <c r="N471" t="b">
        <f t="shared" si="3"/>
        <v>1</v>
      </c>
      <c r="O471" t="b">
        <f>NOT(E471="MARKETING")</f>
        <v>1</v>
      </c>
      <c r="P471">
        <f t="shared" si="4"/>
        <v>5177751</v>
      </c>
      <c r="Q471">
        <f t="shared" si="5"/>
        <v>4079634</v>
      </c>
      <c r="R471">
        <f t="shared" si="6"/>
        <v>90</v>
      </c>
      <c r="S471">
        <f t="shared" si="7"/>
        <v>45</v>
      </c>
      <c r="T471">
        <f t="shared" si="8"/>
        <v>54466.756302521011</v>
      </c>
      <c r="U471">
        <f t="shared" si="9"/>
        <v>25955.102941176472</v>
      </c>
      <c r="V471">
        <f t="shared" si="10"/>
        <v>79313</v>
      </c>
      <c r="W471">
        <f t="shared" si="11"/>
        <v>31135</v>
      </c>
      <c r="X471">
        <f>VLOOKUP(A471, Sheet1!A470:F1470, 6, FALSE)</f>
        <v>30219</v>
      </c>
      <c r="Y471">
        <f>VLOOKUP(A471, Sheet1!A470:F1470,6,FALSE)</f>
        <v>30219</v>
      </c>
    </row>
    <row r="472">
      <c r="A472">
        <v>471</v>
      </c>
      <c r="B472" t="s">
        <v>502</v>
      </c>
      <c r="C472">
        <v>39</v>
      </c>
      <c r="D472" t="s">
        <v>31</v>
      </c>
      <c r="E472" t="s">
        <v>32</v>
      </c>
      <c r="F472">
        <v>43963</v>
      </c>
      <c r="G472" s="2">
        <v>43347</v>
      </c>
      <c r="H472">
        <v>29321</v>
      </c>
      <c r="I472" t="s">
        <v>44</v>
      </c>
      <c r="J472">
        <v>37</v>
      </c>
      <c r="K472" t="str">
        <f t="shared" si="0"/>
        <v>Below</v>
      </c>
      <c r="L472" t="str">
        <f t="shared" si="1"/>
        <v>Average</v>
      </c>
      <c r="M472" t="b">
        <f t="shared" si="2"/>
        <v>0</v>
      </c>
      <c r="N472" t="b">
        <f t="shared" si="3"/>
        <v>0</v>
      </c>
      <c r="O472" t="b">
        <f>NOT(E472="MARKETING")</f>
        <v>1</v>
      </c>
      <c r="P472">
        <f t="shared" si="4"/>
        <v>5177751</v>
      </c>
      <c r="Q472">
        <f t="shared" si="5"/>
        <v>4079634</v>
      </c>
      <c r="R472">
        <f t="shared" si="6"/>
        <v>90</v>
      </c>
      <c r="S472">
        <f t="shared" si="7"/>
        <v>45</v>
      </c>
      <c r="T472">
        <f t="shared" si="8"/>
        <v>54466.756302521011</v>
      </c>
      <c r="U472">
        <f t="shared" si="9"/>
        <v>25955.102941176472</v>
      </c>
      <c r="V472">
        <f t="shared" si="10"/>
        <v>79313</v>
      </c>
      <c r="W472">
        <f t="shared" si="11"/>
        <v>31135</v>
      </c>
      <c r="X472">
        <f>VLOOKUP(A472, Sheet1!A471:F1471, 6, FALSE)</f>
        <v>43963</v>
      </c>
      <c r="Y472">
        <f>VLOOKUP(A472, Sheet1!A471:F1471,6,FALSE)</f>
        <v>43963</v>
      </c>
    </row>
    <row r="473">
      <c r="A473">
        <v>472</v>
      </c>
      <c r="B473" t="s">
        <v>503</v>
      </c>
      <c r="C473">
        <v>40</v>
      </c>
      <c r="D473" t="s">
        <v>27</v>
      </c>
      <c r="E473" t="s">
        <v>28</v>
      </c>
      <c r="F473">
        <v>45322</v>
      </c>
      <c r="G473" s="2">
        <v>42136</v>
      </c>
      <c r="H473">
        <v>20571</v>
      </c>
      <c r="I473" t="s">
        <v>34</v>
      </c>
      <c r="J473">
        <v>50</v>
      </c>
      <c r="K473" t="str">
        <f t="shared" si="0"/>
        <v>Below</v>
      </c>
      <c r="L473" t="str">
        <f t="shared" si="1"/>
        <v>Excellent</v>
      </c>
      <c r="M473" t="b">
        <f t="shared" si="2"/>
        <v>0</v>
      </c>
      <c r="N473" t="b">
        <f t="shared" si="3"/>
        <v>0</v>
      </c>
      <c r="O473" t="b">
        <f>NOT(E473="MARKETING")</f>
        <v>0</v>
      </c>
      <c r="P473">
        <f t="shared" si="4"/>
        <v>5177751</v>
      </c>
      <c r="Q473">
        <f t="shared" si="5"/>
        <v>4079634</v>
      </c>
      <c r="R473">
        <f t="shared" si="6"/>
        <v>89</v>
      </c>
      <c r="S473">
        <f t="shared" si="7"/>
        <v>45</v>
      </c>
      <c r="T473">
        <f t="shared" si="8"/>
        <v>54466.756302521011</v>
      </c>
      <c r="U473">
        <f t="shared" si="9"/>
        <v>25955.102941176472</v>
      </c>
      <c r="V473">
        <f t="shared" si="10"/>
        <v>79313</v>
      </c>
      <c r="W473">
        <f t="shared" si="11"/>
        <v>31135</v>
      </c>
      <c r="X473">
        <f>VLOOKUP(A473, Sheet1!A472:F1472, 6, FALSE)</f>
        <v>45322</v>
      </c>
      <c r="Y473">
        <f>VLOOKUP(A473, Sheet1!A472:F1472,6,FALSE)</f>
        <v>45322</v>
      </c>
    </row>
    <row r="474">
      <c r="A474">
        <v>473</v>
      </c>
      <c r="B474" t="s">
        <v>504</v>
      </c>
      <c r="C474">
        <v>30</v>
      </c>
      <c r="D474" t="s">
        <v>27</v>
      </c>
      <c r="E474" t="s">
        <v>7</v>
      </c>
      <c r="F474">
        <v>40770</v>
      </c>
      <c r="G474" s="2">
        <v>41907</v>
      </c>
      <c r="H474">
        <v>25161</v>
      </c>
      <c r="I474" t="s">
        <v>36</v>
      </c>
      <c r="J474">
        <v>25</v>
      </c>
      <c r="K474" t="str">
        <f t="shared" si="0"/>
        <v>Below</v>
      </c>
      <c r="L474" t="str">
        <f t="shared" si="1"/>
        <v>Pooe</v>
      </c>
      <c r="M474" t="b">
        <f t="shared" si="2"/>
        <v>0</v>
      </c>
      <c r="N474" t="b">
        <f t="shared" si="3"/>
        <v>0</v>
      </c>
      <c r="O474" t="b">
        <f>NOT(E474="MARKETING")</f>
        <v>1</v>
      </c>
      <c r="P474">
        <f t="shared" si="4"/>
        <v>5177751</v>
      </c>
      <c r="Q474">
        <f t="shared" si="5"/>
        <v>4079634</v>
      </c>
      <c r="R474">
        <f t="shared" si="6"/>
        <v>89</v>
      </c>
      <c r="S474">
        <f t="shared" si="7"/>
        <v>45</v>
      </c>
      <c r="T474">
        <f t="shared" si="8"/>
        <v>54544.254237288136</v>
      </c>
      <c r="U474">
        <f t="shared" si="9"/>
        <v>25955.102941176472</v>
      </c>
      <c r="V474">
        <f t="shared" si="10"/>
        <v>79313</v>
      </c>
      <c r="W474">
        <f t="shared" si="11"/>
        <v>31135</v>
      </c>
      <c r="X474">
        <f>VLOOKUP(A474, Sheet1!A473:F1473, 6, FALSE)</f>
        <v>40770</v>
      </c>
      <c r="Y474">
        <f>VLOOKUP(A474, Sheet1!A473:F1473,6,FALSE)</f>
        <v>40770</v>
      </c>
    </row>
    <row r="475">
      <c r="A475">
        <v>474</v>
      </c>
      <c r="B475" t="s">
        <v>505</v>
      </c>
      <c r="C475">
        <v>40</v>
      </c>
      <c r="D475" t="s">
        <v>31</v>
      </c>
      <c r="E475" t="s">
        <v>43</v>
      </c>
      <c r="F475">
        <v>57839</v>
      </c>
      <c r="G475" s="2">
        <v>43744</v>
      </c>
      <c r="H475">
        <v>21654</v>
      </c>
      <c r="I475" t="s">
        <v>36</v>
      </c>
      <c r="J475">
        <v>46</v>
      </c>
      <c r="K475" t="str">
        <f t="shared" si="0"/>
        <v>Above</v>
      </c>
      <c r="L475" t="str">
        <f t="shared" si="1"/>
        <v>Good</v>
      </c>
      <c r="M475" t="b">
        <f t="shared" si="2"/>
        <v>0</v>
      </c>
      <c r="N475" t="b">
        <f t="shared" si="3"/>
        <v>1</v>
      </c>
      <c r="O475" t="b">
        <f>NOT(E475="MARKETING")</f>
        <v>1</v>
      </c>
      <c r="P475">
        <f t="shared" si="4"/>
        <v>5136981</v>
      </c>
      <c r="Q475">
        <f t="shared" si="5"/>
        <v>4079634</v>
      </c>
      <c r="R475">
        <f t="shared" si="6"/>
        <v>89</v>
      </c>
      <c r="S475">
        <f t="shared" si="7"/>
        <v>45</v>
      </c>
      <c r="T475">
        <f t="shared" si="8"/>
        <v>54544.254237288136</v>
      </c>
      <c r="U475">
        <f t="shared" si="9"/>
        <v>25955.102941176472</v>
      </c>
      <c r="V475">
        <f t="shared" si="10"/>
        <v>79313</v>
      </c>
      <c r="W475">
        <f t="shared" si="11"/>
        <v>31135</v>
      </c>
      <c r="X475">
        <f>VLOOKUP(A475, Sheet1!A474:F1474, 6, FALSE)</f>
        <v>57839</v>
      </c>
      <c r="Y475">
        <f>VLOOKUP(A475, Sheet1!A474:F1474,6,FALSE)</f>
        <v>57839</v>
      </c>
    </row>
    <row r="476">
      <c r="A476">
        <v>475</v>
      </c>
      <c r="B476" t="s">
        <v>506</v>
      </c>
      <c r="C476">
        <v>46</v>
      </c>
      <c r="D476" t="s">
        <v>31</v>
      </c>
      <c r="E476" t="s">
        <v>43</v>
      </c>
      <c r="F476">
        <v>35388</v>
      </c>
      <c r="G476" s="2">
        <v>44018</v>
      </c>
      <c r="H476">
        <v>30890</v>
      </c>
      <c r="I476" t="s">
        <v>29</v>
      </c>
      <c r="J476">
        <v>33</v>
      </c>
      <c r="K476" t="str">
        <f t="shared" si="0"/>
        <v>Below</v>
      </c>
      <c r="L476" t="str">
        <f t="shared" si="1"/>
        <v>Average</v>
      </c>
      <c r="M476" t="b">
        <f t="shared" si="2"/>
        <v>0</v>
      </c>
      <c r="N476" t="b">
        <f t="shared" si="3"/>
        <v>1</v>
      </c>
      <c r="O476" t="b">
        <f>NOT(E476="MARKETING")</f>
        <v>1</v>
      </c>
      <c r="P476">
        <f t="shared" si="4"/>
        <v>5136981</v>
      </c>
      <c r="Q476">
        <f t="shared" si="5"/>
        <v>4021795</v>
      </c>
      <c r="R476">
        <f t="shared" si="6"/>
        <v>89</v>
      </c>
      <c r="S476">
        <f t="shared" si="7"/>
        <v>45</v>
      </c>
      <c r="T476">
        <f t="shared" si="8"/>
        <v>54544.254237288136</v>
      </c>
      <c r="U476">
        <f t="shared" si="9"/>
        <v>25955.102941176472</v>
      </c>
      <c r="V476">
        <f t="shared" si="10"/>
        <v>79313</v>
      </c>
      <c r="W476">
        <f t="shared" si="11"/>
        <v>31135</v>
      </c>
      <c r="X476">
        <f>VLOOKUP(A476, Sheet1!A475:F1475, 6, FALSE)</f>
        <v>35388</v>
      </c>
      <c r="Y476">
        <f>VLOOKUP(A476, Sheet1!A475:F1475,6,FALSE)</f>
        <v>35388</v>
      </c>
    </row>
    <row r="477">
      <c r="A477">
        <v>476</v>
      </c>
      <c r="B477" t="s">
        <v>507</v>
      </c>
      <c r="C477">
        <v>32</v>
      </c>
      <c r="D477" t="s">
        <v>27</v>
      </c>
      <c r="E477" t="s">
        <v>28</v>
      </c>
      <c r="F477">
        <v>32692</v>
      </c>
      <c r="G477" s="2">
        <v>42088</v>
      </c>
      <c r="H477">
        <v>31821</v>
      </c>
      <c r="I477" t="s">
        <v>44</v>
      </c>
      <c r="J477">
        <v>51</v>
      </c>
      <c r="K477" t="str">
        <f t="shared" si="0"/>
        <v>Below</v>
      </c>
      <c r="L477" t="str">
        <f t="shared" si="1"/>
        <v>Excellent</v>
      </c>
      <c r="M477" t="b">
        <f t="shared" si="2"/>
        <v>0</v>
      </c>
      <c r="N477" t="b">
        <f t="shared" si="3"/>
        <v>0</v>
      </c>
      <c r="O477" t="b">
        <f>NOT(E477="MARKETING")</f>
        <v>0</v>
      </c>
      <c r="P477">
        <f t="shared" si="4"/>
        <v>5136981</v>
      </c>
      <c r="Q477">
        <f t="shared" si="5"/>
        <v>4021795</v>
      </c>
      <c r="R477">
        <f t="shared" si="6"/>
        <v>89</v>
      </c>
      <c r="S477">
        <f t="shared" si="7"/>
        <v>45</v>
      </c>
      <c r="T477">
        <f t="shared" si="8"/>
        <v>54544.254237288136</v>
      </c>
      <c r="U477">
        <f t="shared" si="9"/>
        <v>25955.102941176472</v>
      </c>
      <c r="V477">
        <f t="shared" si="10"/>
        <v>79313</v>
      </c>
      <c r="W477">
        <f t="shared" si="11"/>
        <v>31135</v>
      </c>
      <c r="X477">
        <f>VLOOKUP(A477, Sheet1!A476:F1476, 6, FALSE)</f>
        <v>32692</v>
      </c>
      <c r="Y477">
        <f>VLOOKUP(A477, Sheet1!A476:F1476,6,FALSE)</f>
        <v>32692</v>
      </c>
    </row>
    <row r="478">
      <c r="A478">
        <v>477</v>
      </c>
      <c r="B478" t="s">
        <v>508</v>
      </c>
      <c r="C478">
        <v>49</v>
      </c>
      <c r="D478" t="s">
        <v>27</v>
      </c>
      <c r="E478" t="s">
        <v>28</v>
      </c>
      <c r="F478">
        <v>37658</v>
      </c>
      <c r="G478" s="2">
        <v>44518</v>
      </c>
      <c r="H478">
        <v>17194</v>
      </c>
      <c r="I478" t="s">
        <v>44</v>
      </c>
      <c r="J478">
        <v>50</v>
      </c>
      <c r="K478" t="str">
        <f t="shared" si="0"/>
        <v>Below</v>
      </c>
      <c r="L478" t="str">
        <f t="shared" si="1"/>
        <v>Excellent</v>
      </c>
      <c r="M478" t="b">
        <f t="shared" si="2"/>
        <v>0</v>
      </c>
      <c r="N478" t="b">
        <f t="shared" si="3"/>
        <v>0</v>
      </c>
      <c r="O478" t="b">
        <f>NOT(E478="MARKETING")</f>
        <v>0</v>
      </c>
      <c r="P478">
        <f t="shared" si="4"/>
        <v>5136981</v>
      </c>
      <c r="Q478">
        <f t="shared" si="5"/>
        <v>4021795</v>
      </c>
      <c r="R478">
        <f t="shared" si="6"/>
        <v>89</v>
      </c>
      <c r="S478">
        <f t="shared" si="7"/>
        <v>45</v>
      </c>
      <c r="T478">
        <f t="shared" si="8"/>
        <v>54731.025641025641</v>
      </c>
      <c r="U478">
        <f t="shared" si="9"/>
        <v>25955.102941176472</v>
      </c>
      <c r="V478">
        <f t="shared" si="10"/>
        <v>79313</v>
      </c>
      <c r="W478">
        <f t="shared" si="11"/>
        <v>31135</v>
      </c>
      <c r="X478">
        <f>VLOOKUP(A478, Sheet1!A477:F1477, 6, FALSE)</f>
        <v>37658</v>
      </c>
      <c r="Y478">
        <f>VLOOKUP(A478, Sheet1!A477:F1477,6,FALSE)</f>
        <v>37658</v>
      </c>
    </row>
    <row r="479">
      <c r="A479">
        <v>478</v>
      </c>
      <c r="B479" t="s">
        <v>509</v>
      </c>
      <c r="C479">
        <v>35</v>
      </c>
      <c r="D479" t="s">
        <v>27</v>
      </c>
      <c r="E479" t="s">
        <v>28</v>
      </c>
      <c r="F479">
        <v>55941</v>
      </c>
      <c r="G479" s="2">
        <v>44844</v>
      </c>
      <c r="H479">
        <v>39639</v>
      </c>
      <c r="I479" t="s">
        <v>44</v>
      </c>
      <c r="J479">
        <v>50</v>
      </c>
      <c r="K479" t="str">
        <f t="shared" si="0"/>
        <v>Above</v>
      </c>
      <c r="L479" t="str">
        <f t="shared" si="1"/>
        <v>Excellent</v>
      </c>
      <c r="M479" t="b">
        <f t="shared" si="2"/>
        <v>0</v>
      </c>
      <c r="N479" t="b">
        <f t="shared" si="3"/>
        <v>0</v>
      </c>
      <c r="O479" t="b">
        <f>NOT(E479="MARKETING")</f>
        <v>0</v>
      </c>
      <c r="P479">
        <f t="shared" si="4"/>
        <v>5136981</v>
      </c>
      <c r="Q479">
        <f t="shared" si="5"/>
        <v>4021795</v>
      </c>
      <c r="R479">
        <f t="shared" si="6"/>
        <v>89</v>
      </c>
      <c r="S479">
        <f t="shared" si="7"/>
        <v>45</v>
      </c>
      <c r="T479">
        <f t="shared" si="8"/>
        <v>54878.206896551725</v>
      </c>
      <c r="U479">
        <f t="shared" si="9"/>
        <v>25955.102941176472</v>
      </c>
      <c r="V479">
        <f t="shared" si="10"/>
        <v>79313</v>
      </c>
      <c r="W479">
        <f t="shared" si="11"/>
        <v>31135</v>
      </c>
      <c r="X479">
        <f>VLOOKUP(A479, Sheet1!A478:F1478, 6, FALSE)</f>
        <v>55941</v>
      </c>
      <c r="Y479">
        <f>VLOOKUP(A479, Sheet1!A478:F1478,6,FALSE)</f>
        <v>55941</v>
      </c>
    </row>
    <row r="480">
      <c r="A480">
        <v>479</v>
      </c>
      <c r="B480" t="s">
        <v>510</v>
      </c>
      <c r="C480">
        <v>55</v>
      </c>
      <c r="D480" t="s">
        <v>31</v>
      </c>
      <c r="E480" t="s">
        <v>43</v>
      </c>
      <c r="F480">
        <v>40673</v>
      </c>
      <c r="G480" s="2">
        <v>42589</v>
      </c>
      <c r="H480">
        <v>20715</v>
      </c>
      <c r="I480" t="s">
        <v>34</v>
      </c>
      <c r="J480">
        <v>21</v>
      </c>
      <c r="K480" t="str">
        <f t="shared" si="0"/>
        <v>Below</v>
      </c>
      <c r="L480" t="str">
        <f t="shared" si="1"/>
        <v>Pooe</v>
      </c>
      <c r="M480" t="b">
        <f t="shared" si="2"/>
        <v>0</v>
      </c>
      <c r="N480" t="b">
        <f t="shared" si="3"/>
        <v>1</v>
      </c>
      <c r="O480" t="b">
        <f>NOT(E480="MARKETING")</f>
        <v>1</v>
      </c>
      <c r="P480">
        <f t="shared" si="4"/>
        <v>5136981</v>
      </c>
      <c r="Q480">
        <f t="shared" si="5"/>
        <v>4021795</v>
      </c>
      <c r="R480">
        <f t="shared" si="6"/>
        <v>89</v>
      </c>
      <c r="S480">
        <f t="shared" si="7"/>
        <v>45</v>
      </c>
      <c r="T480">
        <f t="shared" si="8"/>
        <v>54868.965217391305</v>
      </c>
      <c r="U480">
        <f t="shared" si="9"/>
        <v>25955.102941176472</v>
      </c>
      <c r="V480">
        <f t="shared" si="10"/>
        <v>79313</v>
      </c>
      <c r="W480">
        <f t="shared" si="11"/>
        <v>31135</v>
      </c>
      <c r="X480">
        <f>VLOOKUP(A480, Sheet1!A479:F1479, 6, FALSE)</f>
        <v>40673</v>
      </c>
      <c r="Y480">
        <f>VLOOKUP(A480, Sheet1!A479:F1479,6,FALSE)</f>
        <v>40673</v>
      </c>
    </row>
    <row r="481">
      <c r="A481">
        <v>480</v>
      </c>
      <c r="B481" t="s">
        <v>511</v>
      </c>
      <c r="C481">
        <v>31</v>
      </c>
      <c r="D481" t="s">
        <v>31</v>
      </c>
      <c r="E481" t="s">
        <v>7</v>
      </c>
      <c r="F481">
        <v>78783</v>
      </c>
      <c r="G481" s="2">
        <v>43828</v>
      </c>
      <c r="H481">
        <v>11765</v>
      </c>
      <c r="I481" t="s">
        <v>34</v>
      </c>
      <c r="J481">
        <v>45</v>
      </c>
      <c r="K481" t="str">
        <f t="shared" si="0"/>
        <v>Above</v>
      </c>
      <c r="L481" t="str">
        <f t="shared" si="1"/>
        <v>Good</v>
      </c>
      <c r="M481" t="b">
        <f t="shared" si="2"/>
        <v>0</v>
      </c>
      <c r="N481" t="b">
        <f t="shared" si="3"/>
        <v>1</v>
      </c>
      <c r="O481" t="b">
        <f>NOT(E481="MARKETING")</f>
        <v>1</v>
      </c>
      <c r="P481">
        <f t="shared" si="4"/>
        <v>5136981</v>
      </c>
      <c r="Q481">
        <f t="shared" si="5"/>
        <v>4021795</v>
      </c>
      <c r="R481">
        <f t="shared" si="6"/>
        <v>89</v>
      </c>
      <c r="S481">
        <f t="shared" si="7"/>
        <v>45</v>
      </c>
      <c r="T481">
        <f t="shared" si="8"/>
        <v>54868.965217391305</v>
      </c>
      <c r="U481">
        <f t="shared" si="9"/>
        <v>25955.102941176472</v>
      </c>
      <c r="V481">
        <f t="shared" si="10"/>
        <v>79313</v>
      </c>
      <c r="W481">
        <f t="shared" si="11"/>
        <v>31135</v>
      </c>
      <c r="X481">
        <f>VLOOKUP(A481, Sheet1!A480:F1480, 6, FALSE)</f>
        <v>78783</v>
      </c>
      <c r="Y481">
        <f>VLOOKUP(A481, Sheet1!A480:F1480,6,FALSE)</f>
        <v>78783</v>
      </c>
    </row>
    <row r="482">
      <c r="A482">
        <v>481</v>
      </c>
      <c r="B482" t="s">
        <v>512</v>
      </c>
      <c r="C482">
        <v>60</v>
      </c>
      <c r="D482" t="s">
        <v>31</v>
      </c>
      <c r="E482" t="s">
        <v>28</v>
      </c>
      <c r="F482">
        <v>42378</v>
      </c>
      <c r="G482" s="2">
        <v>43929</v>
      </c>
      <c r="H482">
        <v>13396</v>
      </c>
      <c r="I482" t="s">
        <v>36</v>
      </c>
      <c r="J482">
        <v>47</v>
      </c>
      <c r="K482" t="str">
        <f t="shared" si="0"/>
        <v>Below</v>
      </c>
      <c r="L482" t="str">
        <f t="shared" si="1"/>
        <v>Good</v>
      </c>
      <c r="M482" t="b">
        <f t="shared" si="2"/>
        <v>0</v>
      </c>
      <c r="N482" t="b">
        <f t="shared" si="3"/>
        <v>0</v>
      </c>
      <c r="O482" t="b">
        <f>NOT(E482="MARKETING")</f>
        <v>0</v>
      </c>
      <c r="P482">
        <f t="shared" si="4"/>
        <v>5058198</v>
      </c>
      <c r="Q482">
        <f t="shared" si="5"/>
        <v>4021795</v>
      </c>
      <c r="R482">
        <f t="shared" si="6"/>
        <v>89</v>
      </c>
      <c r="S482">
        <f t="shared" si="7"/>
        <v>45</v>
      </c>
      <c r="T482">
        <f t="shared" si="8"/>
        <v>54868.965217391305</v>
      </c>
      <c r="U482">
        <f t="shared" si="9"/>
        <v>25955.102941176472</v>
      </c>
      <c r="V482">
        <f t="shared" si="10"/>
        <v>79313</v>
      </c>
      <c r="W482">
        <f t="shared" si="11"/>
        <v>31135</v>
      </c>
      <c r="X482">
        <f>VLOOKUP(A482, Sheet1!A481:F1481, 6, FALSE)</f>
        <v>42378</v>
      </c>
      <c r="Y482">
        <f>VLOOKUP(A482, Sheet1!A481:F1481,6,FALSE)</f>
        <v>42378</v>
      </c>
    </row>
    <row r="483">
      <c r="A483">
        <v>482</v>
      </c>
      <c r="B483" t="s">
        <v>513</v>
      </c>
      <c r="C483">
        <v>38</v>
      </c>
      <c r="D483" t="s">
        <v>31</v>
      </c>
      <c r="E483" t="s">
        <v>28</v>
      </c>
      <c r="F483">
        <v>79607</v>
      </c>
      <c r="G483" s="2">
        <v>45471</v>
      </c>
      <c r="H483">
        <v>18831</v>
      </c>
      <c r="I483" t="s">
        <v>29</v>
      </c>
      <c r="J483">
        <v>34</v>
      </c>
      <c r="K483" t="str">
        <f t="shared" si="0"/>
        <v>Above</v>
      </c>
      <c r="L483" t="str">
        <f t="shared" si="1"/>
        <v>Average</v>
      </c>
      <c r="M483" t="b">
        <f t="shared" si="2"/>
        <v>0</v>
      </c>
      <c r="N483" t="b">
        <f t="shared" si="3"/>
        <v>1</v>
      </c>
      <c r="O483" t="b">
        <f>NOT(E483="MARKETING")</f>
        <v>0</v>
      </c>
      <c r="P483">
        <f t="shared" si="4"/>
        <v>5058198</v>
      </c>
      <c r="Q483">
        <f t="shared" si="5"/>
        <v>4021795</v>
      </c>
      <c r="R483">
        <f t="shared" si="6"/>
        <v>89</v>
      </c>
      <c r="S483">
        <f t="shared" si="7"/>
        <v>45</v>
      </c>
      <c r="T483">
        <f t="shared" si="8"/>
        <v>54978.535087719298</v>
      </c>
      <c r="U483">
        <f t="shared" si="9"/>
        <v>25955.102941176472</v>
      </c>
      <c r="V483">
        <f t="shared" si="10"/>
        <v>79313</v>
      </c>
      <c r="W483">
        <f t="shared" si="11"/>
        <v>31135</v>
      </c>
      <c r="X483">
        <f>VLOOKUP(A483, Sheet1!A482:F1482, 6, FALSE)</f>
        <v>79607</v>
      </c>
      <c r="Y483">
        <f>VLOOKUP(A483, Sheet1!A482:F1482,6,FALSE)</f>
        <v>79607</v>
      </c>
    </row>
    <row r="484">
      <c r="A484">
        <v>483</v>
      </c>
      <c r="B484" t="s">
        <v>514</v>
      </c>
      <c r="C484">
        <v>47</v>
      </c>
      <c r="D484" t="s">
        <v>31</v>
      </c>
      <c r="E484" t="s">
        <v>38</v>
      </c>
      <c r="F484">
        <v>75086</v>
      </c>
      <c r="G484" s="2">
        <v>43194</v>
      </c>
      <c r="H484">
        <v>17082</v>
      </c>
      <c r="I484" t="s">
        <v>29</v>
      </c>
      <c r="J484">
        <v>46</v>
      </c>
      <c r="K484" t="str">
        <f t="shared" si="0"/>
        <v>Above</v>
      </c>
      <c r="L484" t="str">
        <f t="shared" si="1"/>
        <v>Good</v>
      </c>
      <c r="M484" t="b">
        <f t="shared" si="2"/>
        <v>0</v>
      </c>
      <c r="N484" t="b">
        <f t="shared" si="3"/>
        <v>1</v>
      </c>
      <c r="O484" t="b">
        <f>NOT(E484="MARKETING")</f>
        <v>1</v>
      </c>
      <c r="P484">
        <f t="shared" si="4"/>
        <v>5058198</v>
      </c>
      <c r="Q484">
        <f t="shared" si="5"/>
        <v>4021795</v>
      </c>
      <c r="R484">
        <f t="shared" si="6"/>
        <v>89</v>
      </c>
      <c r="S484">
        <f t="shared" si="7"/>
        <v>45</v>
      </c>
      <c r="T484">
        <f t="shared" si="8"/>
        <v>54760.58407079646</v>
      </c>
      <c r="U484">
        <f t="shared" si="9"/>
        <v>25955.102941176472</v>
      </c>
      <c r="V484">
        <f t="shared" si="10"/>
        <v>79313</v>
      </c>
      <c r="W484">
        <f t="shared" si="11"/>
        <v>31135</v>
      </c>
      <c r="X484">
        <f>VLOOKUP(A484, Sheet1!A483:F1483, 6, FALSE)</f>
        <v>75086</v>
      </c>
      <c r="Y484">
        <f>VLOOKUP(A484, Sheet1!A483:F1483,6,FALSE)</f>
        <v>75086</v>
      </c>
    </row>
    <row r="485">
      <c r="A485">
        <v>484</v>
      </c>
      <c r="B485" t="s">
        <v>515</v>
      </c>
      <c r="C485">
        <v>33</v>
      </c>
      <c r="D485" t="s">
        <v>31</v>
      </c>
      <c r="E485" t="s">
        <v>43</v>
      </c>
      <c r="F485">
        <v>58925</v>
      </c>
      <c r="G485" s="2">
        <v>44905</v>
      </c>
      <c r="H485">
        <v>18172</v>
      </c>
      <c r="I485" t="s">
        <v>36</v>
      </c>
      <c r="J485">
        <v>21</v>
      </c>
      <c r="K485" t="str">
        <f t="shared" si="0"/>
        <v>Above</v>
      </c>
      <c r="L485" t="str">
        <f t="shared" si="1"/>
        <v>Pooe</v>
      </c>
      <c r="M485" t="b">
        <f t="shared" si="2"/>
        <v>0</v>
      </c>
      <c r="N485" t="b">
        <f t="shared" si="3"/>
        <v>1</v>
      </c>
      <c r="O485" t="b">
        <f>NOT(E485="MARKETING")</f>
        <v>1</v>
      </c>
      <c r="P485">
        <f t="shared" si="4"/>
        <v>5058198</v>
      </c>
      <c r="Q485">
        <f t="shared" si="5"/>
        <v>4021795</v>
      </c>
      <c r="R485">
        <f t="shared" si="6"/>
        <v>89</v>
      </c>
      <c r="S485">
        <f t="shared" si="7"/>
        <v>45</v>
      </c>
      <c r="T485">
        <f t="shared" si="8"/>
        <v>54760.58407079646</v>
      </c>
      <c r="U485">
        <f t="shared" si="9"/>
        <v>26087.537313432837</v>
      </c>
      <c r="V485">
        <f t="shared" si="10"/>
        <v>79313</v>
      </c>
      <c r="W485">
        <f t="shared" si="11"/>
        <v>31135</v>
      </c>
      <c r="X485">
        <f>VLOOKUP(A485, Sheet1!A484:F1484, 6, FALSE)</f>
        <v>58925</v>
      </c>
      <c r="Y485">
        <f>VLOOKUP(A485, Sheet1!A484:F1484,6,FALSE)</f>
        <v>58925</v>
      </c>
    </row>
    <row r="486">
      <c r="A486">
        <v>485</v>
      </c>
      <c r="B486" t="s">
        <v>516</v>
      </c>
      <c r="C486">
        <v>23</v>
      </c>
      <c r="D486" t="s">
        <v>27</v>
      </c>
      <c r="E486" t="s">
        <v>32</v>
      </c>
      <c r="F486">
        <v>67169</v>
      </c>
      <c r="G486" s="2">
        <v>42866</v>
      </c>
      <c r="H486">
        <v>15299</v>
      </c>
      <c r="I486" t="s">
        <v>34</v>
      </c>
      <c r="J486">
        <v>30</v>
      </c>
      <c r="K486" t="str">
        <f t="shared" si="0"/>
        <v>Above</v>
      </c>
      <c r="L486" t="str">
        <f t="shared" si="1"/>
        <v>Average</v>
      </c>
      <c r="M486" t="b">
        <f t="shared" si="2"/>
        <v>0</v>
      </c>
      <c r="N486" t="b">
        <f t="shared" si="3"/>
        <v>1</v>
      </c>
      <c r="O486" t="b">
        <f>NOT(E486="MARKETING")</f>
        <v>1</v>
      </c>
      <c r="P486">
        <f t="shared" si="4"/>
        <v>5058198</v>
      </c>
      <c r="Q486">
        <f t="shared" si="5"/>
        <v>4021795</v>
      </c>
      <c r="R486">
        <f t="shared" si="6"/>
        <v>89</v>
      </c>
      <c r="S486">
        <f t="shared" si="7"/>
        <v>45</v>
      </c>
      <c r="T486">
        <f t="shared" si="8"/>
        <v>54760.58407079646</v>
      </c>
      <c r="U486">
        <f t="shared" si="9"/>
        <v>26087.537313432837</v>
      </c>
      <c r="V486">
        <f t="shared" si="10"/>
        <v>79313</v>
      </c>
      <c r="W486">
        <f t="shared" si="11"/>
        <v>31135</v>
      </c>
      <c r="X486">
        <f>VLOOKUP(A486, Sheet1!A485:F1485, 6, FALSE)</f>
        <v>67169</v>
      </c>
      <c r="Y486">
        <f>VLOOKUP(A486, Sheet1!A485:F1485,6,FALSE)</f>
        <v>67169</v>
      </c>
    </row>
    <row r="487">
      <c r="A487">
        <v>486</v>
      </c>
      <c r="B487" t="s">
        <v>517</v>
      </c>
      <c r="C487">
        <v>38</v>
      </c>
      <c r="D487" t="s">
        <v>31</v>
      </c>
      <c r="E487" t="s">
        <v>43</v>
      </c>
      <c r="F487">
        <v>40408</v>
      </c>
      <c r="G487" s="2">
        <v>44825</v>
      </c>
      <c r="H487">
        <v>36384</v>
      </c>
      <c r="I487" t="s">
        <v>34</v>
      </c>
      <c r="J487">
        <v>52</v>
      </c>
      <c r="K487" t="str">
        <f t="shared" si="0"/>
        <v>Below</v>
      </c>
      <c r="L487" t="str">
        <f t="shared" si="1"/>
        <v>Excellent</v>
      </c>
      <c r="M487" t="b">
        <f t="shared" si="2"/>
        <v>0</v>
      </c>
      <c r="N487" t="b">
        <f t="shared" si="3"/>
        <v>1</v>
      </c>
      <c r="O487" t="b">
        <f>NOT(E487="MARKETING")</f>
        <v>1</v>
      </c>
      <c r="P487">
        <f t="shared" si="4"/>
        <v>5058198</v>
      </c>
      <c r="Q487">
        <f t="shared" si="5"/>
        <v>4021795</v>
      </c>
      <c r="R487">
        <f t="shared" si="6"/>
        <v>88</v>
      </c>
      <c r="S487">
        <f t="shared" si="7"/>
        <v>45</v>
      </c>
      <c r="T487">
        <f t="shared" si="8"/>
        <v>54760.58407079646</v>
      </c>
      <c r="U487">
        <f t="shared" si="9"/>
        <v>26087.537313432837</v>
      </c>
      <c r="V487">
        <f t="shared" si="10"/>
        <v>79313</v>
      </c>
      <c r="W487">
        <f t="shared" si="11"/>
        <v>31135</v>
      </c>
      <c r="X487">
        <f>VLOOKUP(A487, Sheet1!A486:F1486, 6, FALSE)</f>
        <v>40408</v>
      </c>
      <c r="Y487">
        <f>VLOOKUP(A487, Sheet1!A486:F1486,6,FALSE)</f>
        <v>40408</v>
      </c>
    </row>
    <row r="488">
      <c r="A488">
        <v>487</v>
      </c>
      <c r="B488" t="s">
        <v>518</v>
      </c>
      <c r="C488">
        <v>39</v>
      </c>
      <c r="D488" t="s">
        <v>27</v>
      </c>
      <c r="E488" t="s">
        <v>38</v>
      </c>
      <c r="F488">
        <v>39857</v>
      </c>
      <c r="G488" s="2">
        <v>42762</v>
      </c>
      <c r="H488">
        <v>34294</v>
      </c>
      <c r="I488" t="s">
        <v>29</v>
      </c>
      <c r="J488">
        <v>56</v>
      </c>
      <c r="K488" t="str">
        <f t="shared" si="0"/>
        <v>Below</v>
      </c>
      <c r="L488" t="str">
        <f t="shared" si="1"/>
        <v>Excellent</v>
      </c>
      <c r="M488" t="b">
        <f t="shared" si="2"/>
        <v>0</v>
      </c>
      <c r="N488" t="b">
        <f t="shared" si="3"/>
        <v>0</v>
      </c>
      <c r="O488" t="b">
        <f>NOT(E488="MARKETING")</f>
        <v>1</v>
      </c>
      <c r="P488">
        <f t="shared" si="4"/>
        <v>5058198</v>
      </c>
      <c r="Q488">
        <f t="shared" si="5"/>
        <v>3981387</v>
      </c>
      <c r="R488">
        <f t="shared" si="6"/>
        <v>88</v>
      </c>
      <c r="S488">
        <f t="shared" si="7"/>
        <v>45</v>
      </c>
      <c r="T488">
        <f t="shared" si="8"/>
        <v>54760.58407079646</v>
      </c>
      <c r="U488">
        <f t="shared" si="9"/>
        <v>26087.537313432837</v>
      </c>
      <c r="V488">
        <f t="shared" si="10"/>
        <v>79313</v>
      </c>
      <c r="W488">
        <f t="shared" si="11"/>
        <v>31135</v>
      </c>
      <c r="X488">
        <f>VLOOKUP(A488, Sheet1!A487:F1487, 6, FALSE)</f>
        <v>39857</v>
      </c>
      <c r="Y488">
        <f>VLOOKUP(A488, Sheet1!A487:F1487,6,FALSE)</f>
        <v>39857</v>
      </c>
    </row>
    <row r="489">
      <c r="A489">
        <v>488</v>
      </c>
      <c r="B489" t="s">
        <v>519</v>
      </c>
      <c r="C489">
        <v>41</v>
      </c>
      <c r="D489" t="s">
        <v>27</v>
      </c>
      <c r="E489" t="s">
        <v>7</v>
      </c>
      <c r="F489">
        <v>75946</v>
      </c>
      <c r="G489" s="2">
        <v>42791</v>
      </c>
      <c r="H489">
        <v>23696</v>
      </c>
      <c r="I489" t="s">
        <v>34</v>
      </c>
      <c r="J489">
        <v>38</v>
      </c>
      <c r="K489" t="str">
        <f t="shared" si="0"/>
        <v>Above</v>
      </c>
      <c r="L489" t="str">
        <f t="shared" si="1"/>
        <v>Average</v>
      </c>
      <c r="M489" t="b">
        <f t="shared" si="2"/>
        <v>0</v>
      </c>
      <c r="N489" t="b">
        <f t="shared" si="3"/>
        <v>1</v>
      </c>
      <c r="O489" t="b">
        <f>NOT(E489="MARKETING")</f>
        <v>1</v>
      </c>
      <c r="P489">
        <f t="shared" si="4"/>
        <v>5058198</v>
      </c>
      <c r="Q489">
        <f t="shared" si="5"/>
        <v>3981387</v>
      </c>
      <c r="R489">
        <f t="shared" si="6"/>
        <v>88</v>
      </c>
      <c r="S489">
        <f t="shared" si="7"/>
        <v>44</v>
      </c>
      <c r="T489">
        <f t="shared" si="8"/>
        <v>54760.58407079646</v>
      </c>
      <c r="U489">
        <f t="shared" si="9"/>
        <v>25963.196969696968</v>
      </c>
      <c r="V489">
        <f t="shared" si="10"/>
        <v>79313</v>
      </c>
      <c r="W489">
        <f t="shared" si="11"/>
        <v>31135</v>
      </c>
      <c r="X489">
        <f>VLOOKUP(A489, Sheet1!A488:F1488, 6, FALSE)</f>
        <v>75946</v>
      </c>
      <c r="Y489">
        <f>VLOOKUP(A489, Sheet1!A488:F1488,6,FALSE)</f>
        <v>75946</v>
      </c>
    </row>
    <row r="490">
      <c r="A490">
        <v>489</v>
      </c>
      <c r="B490" t="s">
        <v>520</v>
      </c>
      <c r="C490">
        <v>49</v>
      </c>
      <c r="D490" t="s">
        <v>27</v>
      </c>
      <c r="E490" t="s">
        <v>38</v>
      </c>
      <c r="F490">
        <v>47044</v>
      </c>
      <c r="G490" s="2">
        <v>42641</v>
      </c>
      <c r="H490">
        <v>13057</v>
      </c>
      <c r="I490" t="s">
        <v>36</v>
      </c>
      <c r="J490">
        <v>44</v>
      </c>
      <c r="K490" t="str">
        <f t="shared" si="0"/>
        <v>Below</v>
      </c>
      <c r="L490" t="str">
        <f t="shared" si="1"/>
        <v>Good</v>
      </c>
      <c r="M490" t="b">
        <f t="shared" si="2"/>
        <v>0</v>
      </c>
      <c r="N490" t="b">
        <f t="shared" si="3"/>
        <v>0</v>
      </c>
      <c r="O490" t="b">
        <f>NOT(E490="MARKETING")</f>
        <v>1</v>
      </c>
      <c r="P490">
        <f t="shared" si="4"/>
        <v>4982252</v>
      </c>
      <c r="Q490">
        <f t="shared" si="5"/>
        <v>3981387</v>
      </c>
      <c r="R490">
        <f t="shared" si="6"/>
        <v>88</v>
      </c>
      <c r="S490">
        <f t="shared" si="7"/>
        <v>44</v>
      </c>
      <c r="T490">
        <f t="shared" si="8"/>
        <v>54760.58407079646</v>
      </c>
      <c r="U490">
        <f t="shared" si="9"/>
        <v>25963.196969696968</v>
      </c>
      <c r="V490">
        <f t="shared" si="10"/>
        <v>79313</v>
      </c>
      <c r="W490">
        <f t="shared" si="11"/>
        <v>31135</v>
      </c>
      <c r="X490">
        <f>VLOOKUP(A490, Sheet1!A489:F1489, 6, FALSE)</f>
        <v>47044</v>
      </c>
      <c r="Y490">
        <f>VLOOKUP(A490, Sheet1!A489:F1489,6,FALSE)</f>
        <v>47044</v>
      </c>
    </row>
    <row r="491">
      <c r="A491">
        <v>490</v>
      </c>
      <c r="B491" t="s">
        <v>521</v>
      </c>
      <c r="C491">
        <v>20</v>
      </c>
      <c r="D491" t="s">
        <v>31</v>
      </c>
      <c r="E491" t="s">
        <v>43</v>
      </c>
      <c r="F491">
        <v>58503</v>
      </c>
      <c r="G491" s="2">
        <v>41851</v>
      </c>
      <c r="H491">
        <v>24689</v>
      </c>
      <c r="I491" t="s">
        <v>36</v>
      </c>
      <c r="J491">
        <v>36</v>
      </c>
      <c r="K491" t="str">
        <f t="shared" si="0"/>
        <v>Above</v>
      </c>
      <c r="L491" t="str">
        <f t="shared" si="1"/>
        <v>Average</v>
      </c>
      <c r="M491" t="b">
        <f t="shared" si="2"/>
        <v>0</v>
      </c>
      <c r="N491" t="b">
        <f t="shared" si="3"/>
        <v>1</v>
      </c>
      <c r="O491" t="b">
        <f>NOT(E491="MARKETING")</f>
        <v>1</v>
      </c>
      <c r="P491">
        <f t="shared" si="4"/>
        <v>4982252</v>
      </c>
      <c r="Q491">
        <f t="shared" si="5"/>
        <v>3981387</v>
      </c>
      <c r="R491">
        <f t="shared" si="6"/>
        <v>88</v>
      </c>
      <c r="S491">
        <f t="shared" si="7"/>
        <v>43</v>
      </c>
      <c r="T491">
        <f t="shared" si="8"/>
        <v>54760.58407079646</v>
      </c>
      <c r="U491">
        <f t="shared" si="9"/>
        <v>25963.196969696968</v>
      </c>
      <c r="V491">
        <f t="shared" si="10"/>
        <v>79313</v>
      </c>
      <c r="W491">
        <f t="shared" si="11"/>
        <v>31135</v>
      </c>
      <c r="X491">
        <f>VLOOKUP(A491, Sheet1!A490:F1490, 6, FALSE)</f>
        <v>58503</v>
      </c>
      <c r="Y491">
        <f>VLOOKUP(A491, Sheet1!A490:F1490,6,FALSE)</f>
        <v>58503</v>
      </c>
    </row>
    <row r="492">
      <c r="A492">
        <v>491</v>
      </c>
      <c r="B492" t="s">
        <v>522</v>
      </c>
      <c r="C492">
        <v>57</v>
      </c>
      <c r="D492" t="s">
        <v>27</v>
      </c>
      <c r="E492" t="s">
        <v>28</v>
      </c>
      <c r="F492">
        <v>32000</v>
      </c>
      <c r="G492" s="2">
        <v>42907</v>
      </c>
      <c r="H492">
        <v>22421</v>
      </c>
      <c r="I492" t="s">
        <v>34</v>
      </c>
      <c r="J492">
        <v>26</v>
      </c>
      <c r="K492" t="str">
        <f t="shared" si="0"/>
        <v>Below</v>
      </c>
      <c r="L492" t="str">
        <f t="shared" si="1"/>
        <v>Pooe</v>
      </c>
      <c r="M492" t="b">
        <f t="shared" si="2"/>
        <v>0</v>
      </c>
      <c r="N492" t="b">
        <f t="shared" si="3"/>
        <v>0</v>
      </c>
      <c r="O492" t="b">
        <f>NOT(E492="MARKETING")</f>
        <v>0</v>
      </c>
      <c r="P492">
        <f t="shared" si="4"/>
        <v>4982252</v>
      </c>
      <c r="Q492">
        <f t="shared" si="5"/>
        <v>3922884</v>
      </c>
      <c r="R492">
        <f t="shared" si="6"/>
        <v>88</v>
      </c>
      <c r="S492">
        <f t="shared" si="7"/>
        <v>43</v>
      </c>
      <c r="T492">
        <f t="shared" si="8"/>
        <v>54760.58407079646</v>
      </c>
      <c r="U492">
        <f t="shared" si="9"/>
        <v>25963.196969696968</v>
      </c>
      <c r="V492">
        <f t="shared" si="10"/>
        <v>79313</v>
      </c>
      <c r="W492">
        <f t="shared" si="11"/>
        <v>31135</v>
      </c>
      <c r="X492">
        <f>VLOOKUP(A492, Sheet1!A491:F1491, 6, FALSE)</f>
        <v>32000</v>
      </c>
      <c r="Y492">
        <f>VLOOKUP(A492, Sheet1!A491:F1491,6,FALSE)</f>
        <v>32000</v>
      </c>
    </row>
    <row r="493">
      <c r="A493">
        <v>492</v>
      </c>
      <c r="B493" t="s">
        <v>523</v>
      </c>
      <c r="C493">
        <v>55</v>
      </c>
      <c r="D493" t="s">
        <v>31</v>
      </c>
      <c r="E493" t="s">
        <v>38</v>
      </c>
      <c r="F493">
        <v>46585</v>
      </c>
      <c r="G493" s="2">
        <v>45473</v>
      </c>
      <c r="H493">
        <v>36724</v>
      </c>
      <c r="I493" t="s">
        <v>34</v>
      </c>
      <c r="J493">
        <v>37</v>
      </c>
      <c r="K493" t="str">
        <f t="shared" si="0"/>
        <v>Below</v>
      </c>
      <c r="L493" t="str">
        <f t="shared" si="1"/>
        <v>Average</v>
      </c>
      <c r="M493" t="b">
        <f t="shared" si="2"/>
        <v>0</v>
      </c>
      <c r="N493" t="b">
        <f t="shared" si="3"/>
        <v>0</v>
      </c>
      <c r="O493" t="b">
        <f>NOT(E493="MARKETING")</f>
        <v>1</v>
      </c>
      <c r="P493">
        <f t="shared" si="4"/>
        <v>4982252</v>
      </c>
      <c r="Q493">
        <f t="shared" si="5"/>
        <v>3922884</v>
      </c>
      <c r="R493">
        <f t="shared" si="6"/>
        <v>88</v>
      </c>
      <c r="S493">
        <f t="shared" si="7"/>
        <v>43</v>
      </c>
      <c r="T493">
        <f t="shared" si="8"/>
        <v>54963.803571428572</v>
      </c>
      <c r="U493">
        <f t="shared" si="9"/>
        <v>25963.196969696968</v>
      </c>
      <c r="V493">
        <f t="shared" si="10"/>
        <v>79313</v>
      </c>
      <c r="W493">
        <f t="shared" si="11"/>
        <v>31135</v>
      </c>
      <c r="X493">
        <f>VLOOKUP(A493, Sheet1!A492:F1492, 6, FALSE)</f>
        <v>46585</v>
      </c>
      <c r="Y493">
        <f>VLOOKUP(A493, Sheet1!A492:F1492,6,FALSE)</f>
        <v>46585</v>
      </c>
    </row>
    <row r="494">
      <c r="A494">
        <v>493</v>
      </c>
      <c r="B494" t="s">
        <v>524</v>
      </c>
      <c r="C494">
        <v>31</v>
      </c>
      <c r="D494" t="s">
        <v>31</v>
      </c>
      <c r="E494" t="s">
        <v>43</v>
      </c>
      <c r="F494">
        <v>76078</v>
      </c>
      <c r="G494" s="2">
        <v>43793</v>
      </c>
      <c r="H494">
        <v>33526</v>
      </c>
      <c r="I494" t="s">
        <v>36</v>
      </c>
      <c r="J494">
        <v>60</v>
      </c>
      <c r="K494" t="str">
        <f t="shared" si="0"/>
        <v>Above</v>
      </c>
      <c r="L494" t="str">
        <f t="shared" si="1"/>
        <v>Excellent</v>
      </c>
      <c r="M494" t="b">
        <f t="shared" si="2"/>
        <v>0</v>
      </c>
      <c r="N494" t="b">
        <f t="shared" si="3"/>
        <v>1</v>
      </c>
      <c r="O494" t="b">
        <f>NOT(E494="MARKETING")</f>
        <v>1</v>
      </c>
      <c r="P494">
        <f t="shared" si="4"/>
        <v>4982252</v>
      </c>
      <c r="Q494">
        <f t="shared" si="5"/>
        <v>3922884</v>
      </c>
      <c r="R494">
        <f t="shared" si="6"/>
        <v>88</v>
      </c>
      <c r="S494">
        <f t="shared" si="7"/>
        <v>43</v>
      </c>
      <c r="T494">
        <f t="shared" si="8"/>
        <v>54963.803571428572</v>
      </c>
      <c r="U494">
        <f t="shared" si="9"/>
        <v>25963.196969696968</v>
      </c>
      <c r="V494">
        <f t="shared" si="10"/>
        <v>79313</v>
      </c>
      <c r="W494">
        <f t="shared" si="11"/>
        <v>31135</v>
      </c>
      <c r="X494">
        <f>VLOOKUP(A494, Sheet1!A493:F1493, 6, FALSE)</f>
        <v>76078</v>
      </c>
      <c r="Y494">
        <f>VLOOKUP(A494, Sheet1!A493:F1493,6,FALSE)</f>
        <v>76078</v>
      </c>
    </row>
    <row r="495">
      <c r="A495">
        <v>494</v>
      </c>
      <c r="B495" t="s">
        <v>525</v>
      </c>
      <c r="C495">
        <v>58</v>
      </c>
      <c r="D495" t="s">
        <v>27</v>
      </c>
      <c r="E495" t="s">
        <v>28</v>
      </c>
      <c r="F495">
        <v>59350</v>
      </c>
      <c r="G495" s="2">
        <v>42279</v>
      </c>
      <c r="H495">
        <v>19940</v>
      </c>
      <c r="I495" t="s">
        <v>34</v>
      </c>
      <c r="J495">
        <v>59</v>
      </c>
      <c r="K495" t="str">
        <f t="shared" si="0"/>
        <v>Above</v>
      </c>
      <c r="L495" t="str">
        <f t="shared" si="1"/>
        <v>Excellent</v>
      </c>
      <c r="M495" t="b">
        <f t="shared" si="2"/>
        <v>0</v>
      </c>
      <c r="N495" t="b">
        <f t="shared" si="3"/>
        <v>0</v>
      </c>
      <c r="O495" t="b">
        <f>NOT(E495="MARKETING")</f>
        <v>0</v>
      </c>
      <c r="P495">
        <f t="shared" si="4"/>
        <v>4982252</v>
      </c>
      <c r="Q495">
        <f t="shared" si="5"/>
        <v>3846806</v>
      </c>
      <c r="R495">
        <f t="shared" si="6"/>
        <v>88</v>
      </c>
      <c r="S495">
        <f t="shared" si="7"/>
        <v>43</v>
      </c>
      <c r="T495">
        <f t="shared" si="8"/>
        <v>54963.803571428572</v>
      </c>
      <c r="U495">
        <f t="shared" si="9"/>
        <v>25963.196969696968</v>
      </c>
      <c r="V495">
        <f t="shared" si="10"/>
        <v>79313</v>
      </c>
      <c r="W495">
        <f t="shared" si="11"/>
        <v>31135</v>
      </c>
      <c r="X495">
        <f>VLOOKUP(A495, Sheet1!A494:F1494, 6, FALSE)</f>
        <v>59350</v>
      </c>
      <c r="Y495">
        <f>VLOOKUP(A495, Sheet1!A494:F1494,6,FALSE)</f>
        <v>59350</v>
      </c>
    </row>
    <row r="496">
      <c r="A496">
        <v>495</v>
      </c>
      <c r="B496" t="s">
        <v>526</v>
      </c>
      <c r="C496">
        <v>31</v>
      </c>
      <c r="D496" t="s">
        <v>31</v>
      </c>
      <c r="E496" t="s">
        <v>43</v>
      </c>
      <c r="F496">
        <v>30461</v>
      </c>
      <c r="G496" s="2">
        <v>45061</v>
      </c>
      <c r="H496">
        <v>34848</v>
      </c>
      <c r="I496" t="s">
        <v>44</v>
      </c>
      <c r="J496">
        <v>58</v>
      </c>
      <c r="K496" t="str">
        <f t="shared" si="0"/>
        <v>Below</v>
      </c>
      <c r="L496" t="str">
        <f t="shared" si="1"/>
        <v>Excellent</v>
      </c>
      <c r="M496" t="b">
        <f t="shared" si="2"/>
        <v>0</v>
      </c>
      <c r="N496" t="b">
        <f t="shared" si="3"/>
        <v>1</v>
      </c>
      <c r="O496" t="b">
        <f>NOT(E496="MARKETING")</f>
        <v>1</v>
      </c>
      <c r="P496">
        <f t="shared" si="4"/>
        <v>4982252</v>
      </c>
      <c r="Q496">
        <f t="shared" si="5"/>
        <v>3846806</v>
      </c>
      <c r="R496">
        <f t="shared" si="6"/>
        <v>88</v>
      </c>
      <c r="S496">
        <f t="shared" si="7"/>
        <v>43</v>
      </c>
      <c r="T496">
        <f t="shared" si="8"/>
        <v>54924.288288288291</v>
      </c>
      <c r="U496">
        <f t="shared" si="9"/>
        <v>25963.196969696968</v>
      </c>
      <c r="V496">
        <f t="shared" si="10"/>
        <v>79313</v>
      </c>
      <c r="W496">
        <f t="shared" si="11"/>
        <v>31135</v>
      </c>
      <c r="X496">
        <f>VLOOKUP(A496, Sheet1!A495:F1495, 6, FALSE)</f>
        <v>30461</v>
      </c>
      <c r="Y496">
        <f>VLOOKUP(A496, Sheet1!A495:F1495,6,FALSE)</f>
        <v>30461</v>
      </c>
    </row>
    <row r="497">
      <c r="A497">
        <v>496</v>
      </c>
      <c r="B497" t="s">
        <v>527</v>
      </c>
      <c r="C497">
        <v>40</v>
      </c>
      <c r="D497" t="s">
        <v>31</v>
      </c>
      <c r="E497" t="s">
        <v>28</v>
      </c>
      <c r="F497">
        <v>78918</v>
      </c>
      <c r="G497" s="2">
        <v>44269</v>
      </c>
      <c r="H497">
        <v>13395</v>
      </c>
      <c r="I497" t="s">
        <v>36</v>
      </c>
      <c r="J497">
        <v>60</v>
      </c>
      <c r="K497" t="str">
        <f t="shared" si="0"/>
        <v>Above</v>
      </c>
      <c r="L497" t="str">
        <f t="shared" si="1"/>
        <v>Excellent</v>
      </c>
      <c r="M497" t="b">
        <f t="shared" si="2"/>
        <v>0</v>
      </c>
      <c r="N497" t="b">
        <f t="shared" si="3"/>
        <v>1</v>
      </c>
      <c r="O497" t="b">
        <f>NOT(E497="MARKETING")</f>
        <v>0</v>
      </c>
      <c r="P497">
        <f t="shared" si="4"/>
        <v>4982252</v>
      </c>
      <c r="Q497">
        <f t="shared" si="5"/>
        <v>3816345</v>
      </c>
      <c r="R497">
        <f t="shared" si="6"/>
        <v>88</v>
      </c>
      <c r="S497">
        <f t="shared" si="7"/>
        <v>43</v>
      </c>
      <c r="T497">
        <f t="shared" si="8"/>
        <v>54924.288288288291</v>
      </c>
      <c r="U497">
        <f t="shared" si="9"/>
        <v>25963.196969696968</v>
      </c>
      <c r="V497">
        <f t="shared" si="10"/>
        <v>79313</v>
      </c>
      <c r="W497">
        <f t="shared" si="11"/>
        <v>31135</v>
      </c>
      <c r="X497">
        <f>VLOOKUP(A497, Sheet1!A496:F1496, 6, FALSE)</f>
        <v>78918</v>
      </c>
      <c r="Y497">
        <f>VLOOKUP(A497, Sheet1!A496:F1496,6,FALSE)</f>
        <v>78918</v>
      </c>
    </row>
    <row r="498">
      <c r="A498">
        <v>497</v>
      </c>
      <c r="B498" t="s">
        <v>528</v>
      </c>
      <c r="C498">
        <v>27</v>
      </c>
      <c r="D498" t="s">
        <v>27</v>
      </c>
      <c r="E498" t="s">
        <v>38</v>
      </c>
      <c r="F498">
        <v>34114</v>
      </c>
      <c r="G498" s="2">
        <v>44380</v>
      </c>
      <c r="H498">
        <v>24979</v>
      </c>
      <c r="I498" t="s">
        <v>44</v>
      </c>
      <c r="J498">
        <v>30</v>
      </c>
      <c r="K498" t="str">
        <f t="shared" si="0"/>
        <v>Below</v>
      </c>
      <c r="L498" t="str">
        <f t="shared" si="1"/>
        <v>Average</v>
      </c>
      <c r="M498" t="b">
        <f t="shared" si="2"/>
        <v>0</v>
      </c>
      <c r="N498" t="b">
        <f t="shared" si="3"/>
        <v>0</v>
      </c>
      <c r="O498" t="b">
        <f>NOT(E498="MARKETING")</f>
        <v>1</v>
      </c>
      <c r="P498">
        <f t="shared" si="4"/>
        <v>4982252</v>
      </c>
      <c r="Q498">
        <f t="shared" si="5"/>
        <v>3816345</v>
      </c>
      <c r="R498">
        <f t="shared" si="6"/>
        <v>88</v>
      </c>
      <c r="S498">
        <f t="shared" si="7"/>
        <v>43</v>
      </c>
      <c r="T498">
        <f t="shared" si="8"/>
        <v>54706.163636363635</v>
      </c>
      <c r="U498">
        <f t="shared" si="9"/>
        <v>25963.196969696968</v>
      </c>
      <c r="V498">
        <f t="shared" si="10"/>
        <v>79313</v>
      </c>
      <c r="W498">
        <f t="shared" si="11"/>
        <v>31135</v>
      </c>
      <c r="X498">
        <f>VLOOKUP(A498, Sheet1!A497:F1497, 6, FALSE)</f>
        <v>34114</v>
      </c>
      <c r="Y498">
        <f>VLOOKUP(A498, Sheet1!A497:F1497,6,FALSE)</f>
        <v>34114</v>
      </c>
    </row>
    <row r="499">
      <c r="A499">
        <v>498</v>
      </c>
      <c r="B499" t="s">
        <v>529</v>
      </c>
      <c r="C499">
        <v>26</v>
      </c>
      <c r="D499" t="s">
        <v>27</v>
      </c>
      <c r="E499" t="s">
        <v>38</v>
      </c>
      <c r="F499">
        <v>39820</v>
      </c>
      <c r="G499" s="2">
        <v>43544</v>
      </c>
      <c r="H499">
        <v>36153</v>
      </c>
      <c r="I499" t="s">
        <v>29</v>
      </c>
      <c r="J499">
        <v>44</v>
      </c>
      <c r="K499" t="str">
        <f t="shared" si="0"/>
        <v>Below</v>
      </c>
      <c r="L499" t="str">
        <f t="shared" si="1"/>
        <v>Good</v>
      </c>
      <c r="M499" t="b">
        <f t="shared" si="2"/>
        <v>0</v>
      </c>
      <c r="N499" t="b">
        <f t="shared" si="3"/>
        <v>0</v>
      </c>
      <c r="O499" t="b">
        <f>NOT(E499="MARKETING")</f>
        <v>1</v>
      </c>
      <c r="P499">
        <f t="shared" si="4"/>
        <v>4982252</v>
      </c>
      <c r="Q499">
        <f t="shared" si="5"/>
        <v>3816345</v>
      </c>
      <c r="R499">
        <f t="shared" si="6"/>
        <v>88</v>
      </c>
      <c r="S499">
        <f t="shared" si="7"/>
        <v>42</v>
      </c>
      <c r="T499">
        <f t="shared" si="8"/>
        <v>54706.163636363635</v>
      </c>
      <c r="U499">
        <f t="shared" si="9"/>
        <v>25963.196969696968</v>
      </c>
      <c r="V499">
        <f t="shared" si="10"/>
        <v>79313</v>
      </c>
      <c r="W499">
        <f t="shared" si="11"/>
        <v>31135</v>
      </c>
      <c r="X499">
        <f>VLOOKUP(A499, Sheet1!A498:F1498, 6, FALSE)</f>
        <v>39820</v>
      </c>
      <c r="Y499">
        <f>VLOOKUP(A499, Sheet1!A498:F1498,6,FALSE)</f>
        <v>39820</v>
      </c>
    </row>
    <row r="500">
      <c r="A500">
        <v>499</v>
      </c>
      <c r="B500" t="s">
        <v>530</v>
      </c>
      <c r="C500">
        <v>29</v>
      </c>
      <c r="D500" t="s">
        <v>27</v>
      </c>
      <c r="E500" t="s">
        <v>43</v>
      </c>
      <c r="F500">
        <v>53055</v>
      </c>
      <c r="G500" s="2">
        <v>45010</v>
      </c>
      <c r="H500">
        <v>16700</v>
      </c>
      <c r="I500" t="s">
        <v>36</v>
      </c>
      <c r="J500">
        <v>53</v>
      </c>
      <c r="K500" t="str">
        <f t="shared" si="0"/>
        <v>Above</v>
      </c>
      <c r="L500" t="str">
        <f t="shared" si="1"/>
        <v>Excellent</v>
      </c>
      <c r="M500" t="b">
        <f t="shared" si="2"/>
        <v>0</v>
      </c>
      <c r="N500" t="b">
        <f t="shared" si="3"/>
        <v>1</v>
      </c>
      <c r="O500" t="b">
        <f>NOT(E500="MARKETING")</f>
        <v>1</v>
      </c>
      <c r="P500">
        <f t="shared" si="4"/>
        <v>4982252</v>
      </c>
      <c r="Q500">
        <f t="shared" si="5"/>
        <v>3816345</v>
      </c>
      <c r="R500">
        <f t="shared" si="6"/>
        <v>88</v>
      </c>
      <c r="S500">
        <f t="shared" si="7"/>
        <v>41</v>
      </c>
      <c r="T500">
        <f t="shared" si="8"/>
        <v>54706.163636363635</v>
      </c>
      <c r="U500">
        <f t="shared" si="9"/>
        <v>25806.43076923077</v>
      </c>
      <c r="V500">
        <f t="shared" si="10"/>
        <v>79313</v>
      </c>
      <c r="W500">
        <f t="shared" si="11"/>
        <v>31135</v>
      </c>
      <c r="X500">
        <f>VLOOKUP(A500, Sheet1!A499:F1499, 6, FALSE)</f>
        <v>53055</v>
      </c>
      <c r="Y500">
        <f>VLOOKUP(A500, Sheet1!A499:F1499,6,FALSE)</f>
        <v>53055</v>
      </c>
    </row>
    <row r="501">
      <c r="A501">
        <v>500</v>
      </c>
      <c r="B501" t="s">
        <v>531</v>
      </c>
      <c r="C501">
        <v>47</v>
      </c>
      <c r="D501" t="s">
        <v>31</v>
      </c>
      <c r="E501" t="s">
        <v>38</v>
      </c>
      <c r="F501">
        <v>42383</v>
      </c>
      <c r="G501" s="2">
        <v>43289</v>
      </c>
      <c r="H501">
        <v>39653</v>
      </c>
      <c r="I501" t="s">
        <v>44</v>
      </c>
      <c r="J501">
        <v>35</v>
      </c>
      <c r="K501" t="str">
        <f t="shared" si="0"/>
        <v>Below</v>
      </c>
      <c r="L501" t="str">
        <f t="shared" si="1"/>
        <v>Average</v>
      </c>
      <c r="M501" t="b">
        <f t="shared" si="2"/>
        <v>0</v>
      </c>
      <c r="N501" t="b">
        <f t="shared" si="3"/>
        <v>0</v>
      </c>
      <c r="O501" t="b">
        <f>NOT(E501="MARKETING")</f>
        <v>1</v>
      </c>
      <c r="P501">
        <f t="shared" si="4"/>
        <v>4982252</v>
      </c>
      <c r="Q501">
        <f t="shared" si="5"/>
        <v>3763290</v>
      </c>
      <c r="R501">
        <f t="shared" si="6"/>
        <v>88</v>
      </c>
      <c r="S501">
        <f t="shared" si="7"/>
        <v>41</v>
      </c>
      <c r="T501">
        <f t="shared" si="8"/>
        <v>54706.163636363635</v>
      </c>
      <c r="U501">
        <f t="shared" si="9"/>
        <v>25806.43076923077</v>
      </c>
      <c r="V501">
        <f t="shared" si="10"/>
        <v>79313</v>
      </c>
      <c r="W501">
        <f t="shared" si="11"/>
        <v>31135</v>
      </c>
      <c r="X501">
        <f>VLOOKUP(A501, Sheet1!A500:F1500, 6, FALSE)</f>
        <v>42383</v>
      </c>
      <c r="Y501">
        <f>VLOOKUP(A501, Sheet1!A500:F1500,6,FALSE)</f>
        <v>42383</v>
      </c>
    </row>
    <row r="502">
      <c r="A502">
        <v>501</v>
      </c>
      <c r="B502" t="s">
        <v>532</v>
      </c>
      <c r="C502">
        <v>50</v>
      </c>
      <c r="D502" t="s">
        <v>27</v>
      </c>
      <c r="E502" t="s">
        <v>43</v>
      </c>
      <c r="F502">
        <v>45164</v>
      </c>
      <c r="G502" s="2">
        <v>44997</v>
      </c>
      <c r="H502">
        <v>26389</v>
      </c>
      <c r="I502" t="s">
        <v>29</v>
      </c>
      <c r="J502">
        <v>40</v>
      </c>
      <c r="K502" t="str">
        <f t="shared" si="0"/>
        <v>Below</v>
      </c>
      <c r="L502" t="str">
        <f t="shared" si="1"/>
        <v>Good</v>
      </c>
      <c r="M502" t="b">
        <f t="shared" si="2"/>
        <v>0</v>
      </c>
      <c r="N502" t="b">
        <f t="shared" si="3"/>
        <v>1</v>
      </c>
      <c r="O502" t="b">
        <f>NOT(E502="MARKETING")</f>
        <v>1</v>
      </c>
      <c r="P502">
        <f t="shared" si="4"/>
        <v>4982252</v>
      </c>
      <c r="Q502">
        <f t="shared" si="5"/>
        <v>3763290</v>
      </c>
      <c r="R502">
        <f t="shared" si="6"/>
        <v>88</v>
      </c>
      <c r="S502">
        <f t="shared" si="7"/>
        <v>41</v>
      </c>
      <c r="T502">
        <f t="shared" si="8"/>
        <v>54706.163636363635</v>
      </c>
      <c r="U502">
        <f t="shared" si="9"/>
        <v>25806.43076923077</v>
      </c>
      <c r="V502">
        <f t="shared" si="10"/>
        <v>79313</v>
      </c>
      <c r="W502">
        <f t="shared" si="11"/>
        <v>31135</v>
      </c>
      <c r="X502">
        <f>VLOOKUP(A502, Sheet1!A501:F1501, 6, FALSE)</f>
        <v>45164</v>
      </c>
      <c r="Y502">
        <f>VLOOKUP(A502, Sheet1!A501:F1501,6,FALSE)</f>
        <v>45164</v>
      </c>
    </row>
    <row r="503">
      <c r="A503">
        <v>502</v>
      </c>
      <c r="B503" t="s">
        <v>533</v>
      </c>
      <c r="C503">
        <v>36</v>
      </c>
      <c r="D503" t="s">
        <v>27</v>
      </c>
      <c r="E503" t="s">
        <v>38</v>
      </c>
      <c r="F503">
        <v>65035</v>
      </c>
      <c r="G503" s="2">
        <v>42818</v>
      </c>
      <c r="H503">
        <v>32195</v>
      </c>
      <c r="I503" t="s">
        <v>34</v>
      </c>
      <c r="J503">
        <v>60</v>
      </c>
      <c r="K503" t="str">
        <f t="shared" si="0"/>
        <v>Above</v>
      </c>
      <c r="L503" t="str">
        <f t="shared" si="1"/>
        <v>Excellent</v>
      </c>
      <c r="M503" t="b">
        <f t="shared" si="2"/>
        <v>0</v>
      </c>
      <c r="N503" t="b">
        <f t="shared" si="3"/>
        <v>1</v>
      </c>
      <c r="O503" t="b">
        <f>NOT(E503="MARKETING")</f>
        <v>1</v>
      </c>
      <c r="P503">
        <f t="shared" si="4"/>
        <v>4982252</v>
      </c>
      <c r="Q503">
        <f t="shared" si="5"/>
        <v>3718126</v>
      </c>
      <c r="R503">
        <f t="shared" si="6"/>
        <v>88</v>
      </c>
      <c r="S503">
        <f t="shared" si="7"/>
        <v>41</v>
      </c>
      <c r="T503">
        <f t="shared" si="8"/>
        <v>54706.163636363635</v>
      </c>
      <c r="U503">
        <f t="shared" si="9"/>
        <v>25806.43076923077</v>
      </c>
      <c r="V503">
        <f t="shared" si="10"/>
        <v>79313</v>
      </c>
      <c r="W503">
        <f t="shared" si="11"/>
        <v>31135</v>
      </c>
      <c r="X503">
        <f>VLOOKUP(A503, Sheet1!A502:F1502, 6, FALSE)</f>
        <v>65035</v>
      </c>
      <c r="Y503">
        <f>VLOOKUP(A503, Sheet1!A502:F1502,6,FALSE)</f>
        <v>65035</v>
      </c>
    </row>
    <row r="504">
      <c r="A504">
        <v>503</v>
      </c>
      <c r="B504" t="s">
        <v>534</v>
      </c>
      <c r="C504">
        <v>42</v>
      </c>
      <c r="D504" t="s">
        <v>31</v>
      </c>
      <c r="E504" t="s">
        <v>32</v>
      </c>
      <c r="F504">
        <v>54745</v>
      </c>
      <c r="G504" s="2">
        <v>42598</v>
      </c>
      <c r="H504">
        <v>12588</v>
      </c>
      <c r="I504" t="s">
        <v>36</v>
      </c>
      <c r="J504">
        <v>46</v>
      </c>
      <c r="K504" t="str">
        <f t="shared" si="0"/>
        <v>Above</v>
      </c>
      <c r="L504" t="str">
        <f t="shared" si="1"/>
        <v>Good</v>
      </c>
      <c r="M504" t="b">
        <f t="shared" si="2"/>
        <v>0</v>
      </c>
      <c r="N504" t="b">
        <f t="shared" si="3"/>
        <v>0</v>
      </c>
      <c r="O504" t="b">
        <f>NOT(E504="MARKETING")</f>
        <v>1</v>
      </c>
      <c r="P504">
        <f t="shared" si="4"/>
        <v>4982252</v>
      </c>
      <c r="Q504">
        <f t="shared" si="5"/>
        <v>3718126</v>
      </c>
      <c r="R504">
        <f t="shared" si="6"/>
        <v>88</v>
      </c>
      <c r="S504">
        <f t="shared" si="7"/>
        <v>40</v>
      </c>
      <c r="T504">
        <f t="shared" si="8"/>
        <v>54706.163636363635</v>
      </c>
      <c r="U504">
        <f t="shared" si="9"/>
        <v>25806.43076923077</v>
      </c>
      <c r="V504">
        <f t="shared" si="10"/>
        <v>79313</v>
      </c>
      <c r="W504">
        <f t="shared" si="11"/>
        <v>31135</v>
      </c>
      <c r="X504">
        <f>VLOOKUP(A504, Sheet1!A503:F1503, 6, FALSE)</f>
        <v>54745</v>
      </c>
      <c r="Y504">
        <f>VLOOKUP(A504, Sheet1!A503:F1503,6,FALSE)</f>
        <v>54745</v>
      </c>
    </row>
    <row r="505">
      <c r="A505">
        <v>504</v>
      </c>
      <c r="B505" t="s">
        <v>535</v>
      </c>
      <c r="C505">
        <v>44</v>
      </c>
      <c r="D505" t="s">
        <v>27</v>
      </c>
      <c r="E505" t="s">
        <v>32</v>
      </c>
      <c r="F505">
        <v>56092</v>
      </c>
      <c r="G505" s="2">
        <v>43122</v>
      </c>
      <c r="H505">
        <v>32904</v>
      </c>
      <c r="I505" t="s">
        <v>36</v>
      </c>
      <c r="J505">
        <v>38</v>
      </c>
      <c r="K505" t="str">
        <f t="shared" si="0"/>
        <v>Above</v>
      </c>
      <c r="L505" t="str">
        <f t="shared" si="1"/>
        <v>Average</v>
      </c>
      <c r="M505" t="b">
        <f t="shared" si="2"/>
        <v>0</v>
      </c>
      <c r="N505" t="b">
        <f t="shared" si="3"/>
        <v>0</v>
      </c>
      <c r="O505" t="b">
        <f>NOT(E505="MARKETING")</f>
        <v>1</v>
      </c>
      <c r="P505">
        <f t="shared" si="4"/>
        <v>4982252</v>
      </c>
      <c r="Q505">
        <f t="shared" si="5"/>
        <v>3718126</v>
      </c>
      <c r="R505">
        <f t="shared" si="6"/>
        <v>87</v>
      </c>
      <c r="S505">
        <f t="shared" si="7"/>
        <v>40</v>
      </c>
      <c r="T505">
        <f t="shared" si="8"/>
        <v>54706.163636363635</v>
      </c>
      <c r="U505">
        <f t="shared" si="9"/>
        <v>25806.43076923077</v>
      </c>
      <c r="V505">
        <f t="shared" si="10"/>
        <v>79313</v>
      </c>
      <c r="W505">
        <f t="shared" si="11"/>
        <v>31135</v>
      </c>
      <c r="X505">
        <f>VLOOKUP(A505, Sheet1!A504:F1504, 6, FALSE)</f>
        <v>56092</v>
      </c>
      <c r="Y505">
        <f>VLOOKUP(A505, Sheet1!A504:F1504,6,FALSE)</f>
        <v>56092</v>
      </c>
    </row>
    <row r="506">
      <c r="A506">
        <v>505</v>
      </c>
      <c r="B506" t="s">
        <v>536</v>
      </c>
      <c r="C506">
        <v>33</v>
      </c>
      <c r="D506" t="s">
        <v>31</v>
      </c>
      <c r="E506" t="s">
        <v>7</v>
      </c>
      <c r="F506">
        <v>74865</v>
      </c>
      <c r="G506" s="2">
        <v>44053</v>
      </c>
      <c r="H506">
        <v>31266</v>
      </c>
      <c r="I506" t="s">
        <v>44</v>
      </c>
      <c r="J506">
        <v>47</v>
      </c>
      <c r="K506" t="str">
        <f t="shared" si="0"/>
        <v>Above</v>
      </c>
      <c r="L506" t="str">
        <f t="shared" si="1"/>
        <v>Good</v>
      </c>
      <c r="M506" t="b">
        <f t="shared" si="2"/>
        <v>0</v>
      </c>
      <c r="N506" t="b">
        <f t="shared" si="3"/>
        <v>1</v>
      </c>
      <c r="O506" t="b">
        <f>NOT(E506="MARKETING")</f>
        <v>1</v>
      </c>
      <c r="P506">
        <f t="shared" si="4"/>
        <v>4982252</v>
      </c>
      <c r="Q506">
        <f t="shared" si="5"/>
        <v>3718126</v>
      </c>
      <c r="R506">
        <f t="shared" si="6"/>
        <v>86</v>
      </c>
      <c r="S506">
        <f t="shared" si="7"/>
        <v>40</v>
      </c>
      <c r="T506">
        <f t="shared" si="8"/>
        <v>54706.163636363635</v>
      </c>
      <c r="U506">
        <f t="shared" si="9"/>
        <v>25806.43076923077</v>
      </c>
      <c r="V506">
        <f t="shared" si="10"/>
        <v>79313</v>
      </c>
      <c r="W506">
        <f t="shared" si="11"/>
        <v>31135</v>
      </c>
      <c r="X506">
        <f>VLOOKUP(A506, Sheet1!A505:F1505, 6, FALSE)</f>
        <v>74865</v>
      </c>
      <c r="Y506">
        <f>VLOOKUP(A506, Sheet1!A505:F1505,6,FALSE)</f>
        <v>74865</v>
      </c>
    </row>
    <row r="507">
      <c r="A507">
        <v>506</v>
      </c>
      <c r="B507" t="s">
        <v>537</v>
      </c>
      <c r="C507">
        <v>46</v>
      </c>
      <c r="D507" t="s">
        <v>31</v>
      </c>
      <c r="E507" t="s">
        <v>28</v>
      </c>
      <c r="F507">
        <v>72015</v>
      </c>
      <c r="G507" s="2">
        <v>41995</v>
      </c>
      <c r="H507">
        <v>36900</v>
      </c>
      <c r="I507" t="s">
        <v>29</v>
      </c>
      <c r="J507">
        <v>29</v>
      </c>
      <c r="K507" t="str">
        <f t="shared" si="0"/>
        <v>Above</v>
      </c>
      <c r="L507" t="str">
        <f t="shared" si="1"/>
        <v>Pooe</v>
      </c>
      <c r="M507" t="b">
        <f t="shared" si="2"/>
        <v>0</v>
      </c>
      <c r="N507" t="b">
        <f t="shared" si="3"/>
        <v>1</v>
      </c>
      <c r="O507" t="b">
        <f>NOT(E507="MARKETING")</f>
        <v>0</v>
      </c>
      <c r="P507">
        <f t="shared" si="4"/>
        <v>4907387</v>
      </c>
      <c r="Q507">
        <f t="shared" si="5"/>
        <v>3718126</v>
      </c>
      <c r="R507">
        <f t="shared" si="6"/>
        <v>86</v>
      </c>
      <c r="S507">
        <f t="shared" si="7"/>
        <v>40</v>
      </c>
      <c r="T507">
        <f t="shared" si="8"/>
        <v>54706.163636363635</v>
      </c>
      <c r="U507">
        <f t="shared" si="9"/>
        <v>25806.43076923077</v>
      </c>
      <c r="V507">
        <f t="shared" si="10"/>
        <v>79313</v>
      </c>
      <c r="W507">
        <f t="shared" si="11"/>
        <v>31135</v>
      </c>
      <c r="X507">
        <f>VLOOKUP(A507, Sheet1!A506:F1506, 6, FALSE)</f>
        <v>72015</v>
      </c>
      <c r="Y507">
        <f>VLOOKUP(A507, Sheet1!A506:F1506,6,FALSE)</f>
        <v>72015</v>
      </c>
    </row>
    <row r="508">
      <c r="A508">
        <v>507</v>
      </c>
      <c r="B508" t="s">
        <v>538</v>
      </c>
      <c r="C508">
        <v>58</v>
      </c>
      <c r="D508" t="s">
        <v>27</v>
      </c>
      <c r="E508" t="s">
        <v>7</v>
      </c>
      <c r="F508">
        <v>63108</v>
      </c>
      <c r="G508" s="2">
        <v>43650</v>
      </c>
      <c r="H508">
        <v>31076</v>
      </c>
      <c r="I508" t="s">
        <v>44</v>
      </c>
      <c r="J508">
        <v>37</v>
      </c>
      <c r="K508" t="str">
        <f t="shared" si="0"/>
        <v>Above</v>
      </c>
      <c r="L508" t="str">
        <f t="shared" si="1"/>
        <v>Average</v>
      </c>
      <c r="M508" t="b">
        <f t="shared" si="2"/>
        <v>0</v>
      </c>
      <c r="N508" t="b">
        <f t="shared" si="3"/>
        <v>1</v>
      </c>
      <c r="O508" t="b">
        <f>NOT(E508="MARKETING")</f>
        <v>1</v>
      </c>
      <c r="P508">
        <f t="shared" si="4"/>
        <v>4907387</v>
      </c>
      <c r="Q508">
        <f t="shared" si="5"/>
        <v>3718126</v>
      </c>
      <c r="R508">
        <f t="shared" si="6"/>
        <v>86</v>
      </c>
      <c r="S508">
        <f t="shared" si="7"/>
        <v>40</v>
      </c>
      <c r="T508">
        <f t="shared" si="8"/>
        <v>54547.366972477066</v>
      </c>
      <c r="U508">
        <f t="shared" si="9"/>
        <v>25806.43076923077</v>
      </c>
      <c r="V508">
        <f t="shared" si="10"/>
        <v>79313</v>
      </c>
      <c r="W508">
        <f t="shared" si="11"/>
        <v>31135</v>
      </c>
      <c r="X508">
        <f>VLOOKUP(A508, Sheet1!A507:F1507, 6, FALSE)</f>
        <v>63108</v>
      </c>
      <c r="Y508">
        <f>VLOOKUP(A508, Sheet1!A507:F1507,6,FALSE)</f>
        <v>63108</v>
      </c>
    </row>
    <row r="509">
      <c r="A509">
        <v>508</v>
      </c>
      <c r="B509" t="s">
        <v>539</v>
      </c>
      <c r="C509">
        <v>44</v>
      </c>
      <c r="D509" t="s">
        <v>31</v>
      </c>
      <c r="E509" t="s">
        <v>32</v>
      </c>
      <c r="F509">
        <v>76046</v>
      </c>
      <c r="G509" s="2">
        <v>44332</v>
      </c>
      <c r="H509">
        <v>17173</v>
      </c>
      <c r="I509" t="s">
        <v>29</v>
      </c>
      <c r="J509">
        <v>20</v>
      </c>
      <c r="K509" t="str">
        <f t="shared" si="0"/>
        <v>Above</v>
      </c>
      <c r="L509" t="str">
        <f t="shared" si="1"/>
        <v>Pooe</v>
      </c>
      <c r="M509" t="b">
        <f t="shared" si="2"/>
        <v>1</v>
      </c>
      <c r="N509" t="b">
        <f t="shared" si="3"/>
        <v>1</v>
      </c>
      <c r="O509" t="b">
        <f>NOT(E509="MARKETING")</f>
        <v>1</v>
      </c>
      <c r="P509">
        <f t="shared" si="4"/>
        <v>4844279</v>
      </c>
      <c r="Q509">
        <f t="shared" si="5"/>
        <v>3718126</v>
      </c>
      <c r="R509">
        <f t="shared" si="6"/>
        <v>86</v>
      </c>
      <c r="S509">
        <f t="shared" si="7"/>
        <v>40</v>
      </c>
      <c r="T509">
        <f t="shared" si="8"/>
        <v>54547.366972477066</v>
      </c>
      <c r="U509">
        <f t="shared" si="9"/>
        <v>25806.43076923077</v>
      </c>
      <c r="V509">
        <f t="shared" si="10"/>
        <v>79313</v>
      </c>
      <c r="W509">
        <f t="shared" si="11"/>
        <v>31135</v>
      </c>
      <c r="X509">
        <f>VLOOKUP(A509, Sheet1!A508:F1508, 6, FALSE)</f>
        <v>76046</v>
      </c>
      <c r="Y509">
        <f>VLOOKUP(A509, Sheet1!A508:F1508,6,FALSE)</f>
        <v>76046</v>
      </c>
    </row>
    <row r="510">
      <c r="A510">
        <v>509</v>
      </c>
      <c r="B510" t="s">
        <v>540</v>
      </c>
      <c r="C510">
        <v>43</v>
      </c>
      <c r="D510" t="s">
        <v>31</v>
      </c>
      <c r="E510" t="s">
        <v>43</v>
      </c>
      <c r="F510">
        <v>32120</v>
      </c>
      <c r="G510" s="2">
        <v>42062</v>
      </c>
      <c r="H510">
        <v>24637</v>
      </c>
      <c r="I510" t="s">
        <v>44</v>
      </c>
      <c r="J510">
        <v>58</v>
      </c>
      <c r="K510" t="str">
        <f t="shared" si="0"/>
        <v>Below</v>
      </c>
      <c r="L510" t="str">
        <f t="shared" si="1"/>
        <v>Excellent</v>
      </c>
      <c r="M510" t="b">
        <f t="shared" si="2"/>
        <v>0</v>
      </c>
      <c r="N510" t="b">
        <f t="shared" si="3"/>
        <v>1</v>
      </c>
      <c r="O510" t="b">
        <f>NOT(E510="MARKETING")</f>
        <v>1</v>
      </c>
      <c r="P510">
        <f t="shared" si="4"/>
        <v>4844279</v>
      </c>
      <c r="Q510">
        <f t="shared" si="5"/>
        <v>3718126</v>
      </c>
      <c r="R510">
        <f t="shared" si="6"/>
        <v>85</v>
      </c>
      <c r="S510">
        <f t="shared" si="7"/>
        <v>40</v>
      </c>
      <c r="T510">
        <f t="shared" si="8"/>
        <v>54547.366972477066</v>
      </c>
      <c r="U510">
        <f t="shared" si="9"/>
        <v>25806.43076923077</v>
      </c>
      <c r="V510">
        <f t="shared" si="10"/>
        <v>79313</v>
      </c>
      <c r="W510">
        <f t="shared" si="11"/>
        <v>31135</v>
      </c>
      <c r="X510">
        <f>VLOOKUP(A510, Sheet1!A509:F1509, 6, FALSE)</f>
        <v>32120</v>
      </c>
      <c r="Y510">
        <f>VLOOKUP(A510, Sheet1!A509:F1509,6,FALSE)</f>
        <v>32120</v>
      </c>
    </row>
    <row r="511">
      <c r="A511">
        <v>510</v>
      </c>
      <c r="B511" t="s">
        <v>541</v>
      </c>
      <c r="C511">
        <v>36</v>
      </c>
      <c r="D511" t="s">
        <v>27</v>
      </c>
      <c r="E511" t="s">
        <v>38</v>
      </c>
      <c r="F511">
        <v>72463</v>
      </c>
      <c r="G511" s="2">
        <v>43299</v>
      </c>
      <c r="H511">
        <v>39563</v>
      </c>
      <c r="I511" t="s">
        <v>36</v>
      </c>
      <c r="J511">
        <v>43</v>
      </c>
      <c r="K511" t="str">
        <f t="shared" si="0"/>
        <v>Above</v>
      </c>
      <c r="L511" t="str">
        <f t="shared" si="1"/>
        <v>Good</v>
      </c>
      <c r="M511" t="b">
        <f t="shared" si="2"/>
        <v>0</v>
      </c>
      <c r="N511" t="b">
        <f t="shared" si="3"/>
        <v>1</v>
      </c>
      <c r="O511" t="b">
        <f>NOT(E511="MARKETING")</f>
        <v>1</v>
      </c>
      <c r="P511">
        <f t="shared" si="4"/>
        <v>4844279</v>
      </c>
      <c r="Q511">
        <f t="shared" si="5"/>
        <v>3686006</v>
      </c>
      <c r="R511">
        <f t="shared" si="6"/>
        <v>85</v>
      </c>
      <c r="S511">
        <f t="shared" si="7"/>
        <v>40</v>
      </c>
      <c r="T511">
        <f t="shared" si="8"/>
        <v>54547.366972477066</v>
      </c>
      <c r="U511">
        <f t="shared" si="9"/>
        <v>25806.43076923077</v>
      </c>
      <c r="V511">
        <f t="shared" si="10"/>
        <v>79313</v>
      </c>
      <c r="W511">
        <f t="shared" si="11"/>
        <v>31135</v>
      </c>
      <c r="X511">
        <f>VLOOKUP(A511, Sheet1!A510:F1510, 6, FALSE)</f>
        <v>72463</v>
      </c>
      <c r="Y511">
        <f>VLOOKUP(A511, Sheet1!A510:F1510,6,FALSE)</f>
        <v>72463</v>
      </c>
    </row>
    <row r="512">
      <c r="A512">
        <v>511</v>
      </c>
      <c r="B512" t="s">
        <v>542</v>
      </c>
      <c r="C512">
        <v>54</v>
      </c>
      <c r="D512" t="s">
        <v>31</v>
      </c>
      <c r="E512" t="s">
        <v>7</v>
      </c>
      <c r="F512">
        <v>74989</v>
      </c>
      <c r="G512" s="2">
        <v>43323</v>
      </c>
      <c r="H512">
        <v>26184</v>
      </c>
      <c r="I512" t="s">
        <v>29</v>
      </c>
      <c r="J512">
        <v>39</v>
      </c>
      <c r="K512" t="str">
        <f t="shared" si="0"/>
        <v>Above</v>
      </c>
      <c r="L512" t="str">
        <f t="shared" si="1"/>
        <v>Average</v>
      </c>
      <c r="M512" t="b">
        <f t="shared" si="2"/>
        <v>0</v>
      </c>
      <c r="N512" t="b">
        <f t="shared" si="3"/>
        <v>1</v>
      </c>
      <c r="O512" t="b">
        <f>NOT(E512="MARKETING")</f>
        <v>1</v>
      </c>
      <c r="P512">
        <f t="shared" si="4"/>
        <v>4844279</v>
      </c>
      <c r="Q512">
        <f t="shared" si="5"/>
        <v>3686006</v>
      </c>
      <c r="R512">
        <f t="shared" si="6"/>
        <v>85</v>
      </c>
      <c r="S512">
        <f t="shared" si="7"/>
        <v>39</v>
      </c>
      <c r="T512">
        <f t="shared" si="8"/>
        <v>54547.366972477066</v>
      </c>
      <c r="U512">
        <f t="shared" si="9"/>
        <v>25806.43076923077</v>
      </c>
      <c r="V512">
        <f t="shared" si="10"/>
        <v>79313</v>
      </c>
      <c r="W512">
        <f t="shared" si="11"/>
        <v>31135</v>
      </c>
      <c r="X512">
        <f>VLOOKUP(A512, Sheet1!A511:F1511, 6, FALSE)</f>
        <v>74989</v>
      </c>
      <c r="Y512">
        <f>VLOOKUP(A512, Sheet1!A511:F1511,6,FALSE)</f>
        <v>74989</v>
      </c>
    </row>
    <row r="513">
      <c r="A513">
        <v>512</v>
      </c>
      <c r="B513" t="s">
        <v>543</v>
      </c>
      <c r="C513">
        <v>23</v>
      </c>
      <c r="D513" t="s">
        <v>31</v>
      </c>
      <c r="E513" t="s">
        <v>7</v>
      </c>
      <c r="F513">
        <v>70589</v>
      </c>
      <c r="G513" s="2">
        <v>45285</v>
      </c>
      <c r="H513">
        <v>14879</v>
      </c>
      <c r="I513" t="s">
        <v>44</v>
      </c>
      <c r="J513">
        <v>55</v>
      </c>
      <c r="K513" t="str">
        <f t="shared" si="0"/>
        <v>Above</v>
      </c>
      <c r="L513" t="str">
        <f t="shared" si="1"/>
        <v>Excellent</v>
      </c>
      <c r="M513" t="b">
        <f t="shared" si="2"/>
        <v>0</v>
      </c>
      <c r="N513" t="b">
        <f t="shared" si="3"/>
        <v>1</v>
      </c>
      <c r="O513" t="b">
        <f>NOT(E513="MARKETING")</f>
        <v>1</v>
      </c>
      <c r="P513">
        <f t="shared" si="4"/>
        <v>4769290</v>
      </c>
      <c r="Q513">
        <f t="shared" si="5"/>
        <v>3686006</v>
      </c>
      <c r="R513">
        <f t="shared" si="6"/>
        <v>85</v>
      </c>
      <c r="S513">
        <f t="shared" si="7"/>
        <v>39</v>
      </c>
      <c r="T513">
        <f t="shared" si="8"/>
        <v>54547.366972477066</v>
      </c>
      <c r="U513">
        <f t="shared" si="9"/>
        <v>25806.43076923077</v>
      </c>
      <c r="V513">
        <f t="shared" si="10"/>
        <v>79313</v>
      </c>
      <c r="W513">
        <f t="shared" si="11"/>
        <v>31135</v>
      </c>
      <c r="X513">
        <f>VLOOKUP(A513, Sheet1!A512:F1512, 6, FALSE)</f>
        <v>70589</v>
      </c>
      <c r="Y513">
        <f>VLOOKUP(A513, Sheet1!A512:F1512,6,FALSE)</f>
        <v>70589</v>
      </c>
    </row>
    <row r="514">
      <c r="A514">
        <v>513</v>
      </c>
      <c r="B514" t="s">
        <v>544</v>
      </c>
      <c r="C514">
        <v>36</v>
      </c>
      <c r="D514" t="s">
        <v>27</v>
      </c>
      <c r="E514" t="s">
        <v>43</v>
      </c>
      <c r="F514">
        <v>57572</v>
      </c>
      <c r="G514" s="2">
        <v>42986</v>
      </c>
      <c r="H514">
        <v>38322</v>
      </c>
      <c r="I514" t="s">
        <v>34</v>
      </c>
      <c r="J514">
        <v>32</v>
      </c>
      <c r="K514" t="str">
        <f t="shared" si="0"/>
        <v>Above</v>
      </c>
      <c r="L514" t="str">
        <f t="shared" si="1"/>
        <v>Average</v>
      </c>
      <c r="M514" t="b">
        <f t="shared" si="2"/>
        <v>0</v>
      </c>
      <c r="N514" t="b">
        <f t="shared" si="3"/>
        <v>1</v>
      </c>
      <c r="O514" t="b">
        <f>NOT(E514="MARKETING")</f>
        <v>1</v>
      </c>
      <c r="P514">
        <f t="shared" si="4"/>
        <v>4698701</v>
      </c>
      <c r="Q514">
        <f t="shared" si="5"/>
        <v>3686006</v>
      </c>
      <c r="R514">
        <f t="shared" si="6"/>
        <v>85</v>
      </c>
      <c r="S514">
        <f t="shared" si="7"/>
        <v>39</v>
      </c>
      <c r="T514">
        <f t="shared" si="8"/>
        <v>54547.366972477066</v>
      </c>
      <c r="U514">
        <f t="shared" si="9"/>
        <v>25806.43076923077</v>
      </c>
      <c r="V514">
        <f t="shared" si="10"/>
        <v>79313</v>
      </c>
      <c r="W514">
        <f t="shared" si="11"/>
        <v>31135</v>
      </c>
      <c r="X514">
        <f>VLOOKUP(A514, Sheet1!A513:F1513, 6, FALSE)</f>
        <v>57572</v>
      </c>
      <c r="Y514">
        <f>VLOOKUP(A514, Sheet1!A513:F1513,6,FALSE)</f>
        <v>57572</v>
      </c>
    </row>
    <row r="515">
      <c r="A515">
        <v>514</v>
      </c>
      <c r="B515" t="s">
        <v>545</v>
      </c>
      <c r="C515">
        <v>31</v>
      </c>
      <c r="D515" t="s">
        <v>27</v>
      </c>
      <c r="E515" t="s">
        <v>43</v>
      </c>
      <c r="F515">
        <v>76581</v>
      </c>
      <c r="G515" s="2">
        <v>42913</v>
      </c>
      <c r="H515">
        <v>34434</v>
      </c>
      <c r="I515" t="s">
        <v>36</v>
      </c>
      <c r="J515">
        <v>40</v>
      </c>
      <c r="K515" t="str">
        <f t="shared" si="0"/>
        <v>Above</v>
      </c>
      <c r="L515" t="str">
        <f t="shared" si="1"/>
        <v>Good</v>
      </c>
      <c r="M515" t="b">
        <f t="shared" si="2"/>
        <v>0</v>
      </c>
      <c r="N515" t="b">
        <f t="shared" si="3"/>
        <v>1</v>
      </c>
      <c r="O515" t="b">
        <f>NOT(E515="MARKETING")</f>
        <v>1</v>
      </c>
      <c r="P515">
        <f t="shared" si="4"/>
        <v>4698701</v>
      </c>
      <c r="Q515">
        <f t="shared" si="5"/>
        <v>3686006</v>
      </c>
      <c r="R515">
        <f t="shared" si="6"/>
        <v>85</v>
      </c>
      <c r="S515">
        <f t="shared" si="7"/>
        <v>39</v>
      </c>
      <c r="T515">
        <f t="shared" si="8"/>
        <v>54547.366972477066</v>
      </c>
      <c r="U515">
        <f t="shared" si="9"/>
        <v>25806.43076923077</v>
      </c>
      <c r="V515">
        <f t="shared" si="10"/>
        <v>79313</v>
      </c>
      <c r="W515">
        <f t="shared" si="11"/>
        <v>31135</v>
      </c>
      <c r="X515">
        <f>VLOOKUP(A515, Sheet1!A514:F1514, 6, FALSE)</f>
        <v>76581</v>
      </c>
      <c r="Y515">
        <f>VLOOKUP(A515, Sheet1!A514:F1514,6,FALSE)</f>
        <v>76581</v>
      </c>
    </row>
    <row r="516">
      <c r="A516">
        <v>515</v>
      </c>
      <c r="B516" t="s">
        <v>546</v>
      </c>
      <c r="C516">
        <v>36</v>
      </c>
      <c r="D516" t="s">
        <v>27</v>
      </c>
      <c r="E516" t="s">
        <v>38</v>
      </c>
      <c r="F516">
        <v>38505</v>
      </c>
      <c r="G516" s="2">
        <v>42123</v>
      </c>
      <c r="H516">
        <v>14920</v>
      </c>
      <c r="I516" t="s">
        <v>36</v>
      </c>
      <c r="J516">
        <v>36</v>
      </c>
      <c r="K516" t="str">
        <f t="shared" si="0"/>
        <v>Below</v>
      </c>
      <c r="L516" t="str">
        <f t="shared" si="1"/>
        <v>Average</v>
      </c>
      <c r="M516" t="b">
        <f t="shared" si="2"/>
        <v>0</v>
      </c>
      <c r="N516" t="b">
        <f t="shared" si="3"/>
        <v>0</v>
      </c>
      <c r="O516" t="b">
        <f>NOT(E516="MARKETING")</f>
        <v>1</v>
      </c>
      <c r="P516">
        <f t="shared" si="4"/>
        <v>4698701</v>
      </c>
      <c r="Q516">
        <f t="shared" si="5"/>
        <v>3609425</v>
      </c>
      <c r="R516">
        <f t="shared" si="6"/>
        <v>85</v>
      </c>
      <c r="S516">
        <f t="shared" si="7"/>
        <v>39</v>
      </c>
      <c r="T516">
        <f t="shared" si="8"/>
        <v>54547.366972477066</v>
      </c>
      <c r="U516">
        <f t="shared" si="9"/>
        <v>25806.43076923077</v>
      </c>
      <c r="V516">
        <f t="shared" si="10"/>
        <v>79313</v>
      </c>
      <c r="W516">
        <f t="shared" si="11"/>
        <v>31135</v>
      </c>
      <c r="X516">
        <f>VLOOKUP(A516, Sheet1!A515:F1515, 6, FALSE)</f>
        <v>38505</v>
      </c>
      <c r="Y516">
        <f>VLOOKUP(A516, Sheet1!A515:F1515,6,FALSE)</f>
        <v>38505</v>
      </c>
    </row>
    <row r="517">
      <c r="A517">
        <v>516</v>
      </c>
      <c r="B517" t="s">
        <v>547</v>
      </c>
      <c r="C517">
        <v>46</v>
      </c>
      <c r="D517" t="s">
        <v>31</v>
      </c>
      <c r="E517" t="s">
        <v>32</v>
      </c>
      <c r="F517">
        <v>40093</v>
      </c>
      <c r="G517" s="2">
        <v>42679</v>
      </c>
      <c r="H517">
        <v>31365</v>
      </c>
      <c r="I517" t="s">
        <v>29</v>
      </c>
      <c r="J517">
        <v>48</v>
      </c>
      <c r="K517" t="str">
        <f t="shared" si="0"/>
        <v>Below</v>
      </c>
      <c r="L517" t="str">
        <f t="shared" si="1"/>
        <v>Good</v>
      </c>
      <c r="M517" t="b">
        <f t="shared" si="2"/>
        <v>1</v>
      </c>
      <c r="N517" t="b">
        <f t="shared" si="3"/>
        <v>0</v>
      </c>
      <c r="O517" t="b">
        <f>NOT(E517="MARKETING")</f>
        <v>1</v>
      </c>
      <c r="P517">
        <f t="shared" si="4"/>
        <v>4698701</v>
      </c>
      <c r="Q517">
        <f t="shared" si="5"/>
        <v>3609425</v>
      </c>
      <c r="R517">
        <f t="shared" si="6"/>
        <v>85</v>
      </c>
      <c r="S517">
        <f t="shared" si="7"/>
        <v>38</v>
      </c>
      <c r="T517">
        <f t="shared" si="8"/>
        <v>54547.366972477066</v>
      </c>
      <c r="U517">
        <f t="shared" si="9"/>
        <v>25806.43076923077</v>
      </c>
      <c r="V517">
        <f t="shared" si="10"/>
        <v>79313</v>
      </c>
      <c r="W517">
        <f t="shared" si="11"/>
        <v>31135</v>
      </c>
      <c r="X517">
        <f>VLOOKUP(A517, Sheet1!A516:F1516, 6, FALSE)</f>
        <v>40093</v>
      </c>
      <c r="Y517">
        <f>VLOOKUP(A517, Sheet1!A516:F1516,6,FALSE)</f>
        <v>40093</v>
      </c>
    </row>
    <row r="518">
      <c r="A518">
        <v>517</v>
      </c>
      <c r="B518" t="s">
        <v>548</v>
      </c>
      <c r="C518">
        <v>24</v>
      </c>
      <c r="D518" t="s">
        <v>27</v>
      </c>
      <c r="E518" t="s">
        <v>32</v>
      </c>
      <c r="F518">
        <v>30264</v>
      </c>
      <c r="G518" s="2">
        <v>44199</v>
      </c>
      <c r="H518">
        <v>39404</v>
      </c>
      <c r="I518" t="s">
        <v>29</v>
      </c>
      <c r="J518">
        <v>59</v>
      </c>
      <c r="K518" t="str">
        <f t="shared" si="0"/>
        <v>Below</v>
      </c>
      <c r="L518" t="str">
        <f t="shared" si="1"/>
        <v>Excellent</v>
      </c>
      <c r="M518" t="b">
        <f t="shared" si="2"/>
        <v>1</v>
      </c>
      <c r="N518" t="b">
        <f t="shared" si="3"/>
        <v>0</v>
      </c>
      <c r="O518" t="b">
        <f>NOT(E518="MARKETING")</f>
        <v>1</v>
      </c>
      <c r="P518">
        <f t="shared" si="4"/>
        <v>4698701</v>
      </c>
      <c r="Q518">
        <f t="shared" si="5"/>
        <v>3609425</v>
      </c>
      <c r="R518">
        <f t="shared" si="6"/>
        <v>84</v>
      </c>
      <c r="S518">
        <f t="shared" si="7"/>
        <v>38</v>
      </c>
      <c r="T518">
        <f t="shared" si="8"/>
        <v>54547.366972477066</v>
      </c>
      <c r="U518">
        <f t="shared" si="9"/>
        <v>25719.578125</v>
      </c>
      <c r="V518">
        <f t="shared" si="10"/>
        <v>79313</v>
      </c>
      <c r="W518">
        <f t="shared" si="11"/>
        <v>31135</v>
      </c>
      <c r="X518">
        <f>VLOOKUP(A518, Sheet1!A517:F1517, 6, FALSE)</f>
        <v>30264</v>
      </c>
      <c r="Y518">
        <f>VLOOKUP(A518, Sheet1!A517:F1517,6,FALSE)</f>
        <v>30264</v>
      </c>
    </row>
    <row r="519">
      <c r="A519">
        <v>518</v>
      </c>
      <c r="B519" t="s">
        <v>549</v>
      </c>
      <c r="C519">
        <v>30</v>
      </c>
      <c r="D519" t="s">
        <v>31</v>
      </c>
      <c r="E519" t="s">
        <v>28</v>
      </c>
      <c r="F519">
        <v>51990</v>
      </c>
      <c r="G519" s="2">
        <v>44008</v>
      </c>
      <c r="H519">
        <v>20556</v>
      </c>
      <c r="I519" t="s">
        <v>34</v>
      </c>
      <c r="J519">
        <v>21</v>
      </c>
      <c r="K519" t="str">
        <f t="shared" si="0"/>
        <v>Above</v>
      </c>
      <c r="L519" t="str">
        <f t="shared" si="1"/>
        <v>Pooe</v>
      </c>
      <c r="M519" t="b">
        <f t="shared" si="2"/>
        <v>0</v>
      </c>
      <c r="N519" t="b">
        <f t="shared" si="3"/>
        <v>0</v>
      </c>
      <c r="O519" t="b">
        <f>NOT(E519="MARKETING")</f>
        <v>0</v>
      </c>
      <c r="P519">
        <f t="shared" si="4"/>
        <v>4698701</v>
      </c>
      <c r="Q519">
        <f t="shared" si="5"/>
        <v>3609425</v>
      </c>
      <c r="R519">
        <f t="shared" si="6"/>
        <v>83</v>
      </c>
      <c r="S519">
        <f t="shared" si="7"/>
        <v>38</v>
      </c>
      <c r="T519">
        <f t="shared" si="8"/>
        <v>54547.366972477066</v>
      </c>
      <c r="U519">
        <f t="shared" si="9"/>
        <v>25502.365079365078</v>
      </c>
      <c r="V519">
        <f t="shared" si="10"/>
        <v>79313</v>
      </c>
      <c r="W519">
        <f t="shared" si="11"/>
        <v>31135</v>
      </c>
      <c r="X519">
        <f>VLOOKUP(A519, Sheet1!A518:F1518, 6, FALSE)</f>
        <v>51990</v>
      </c>
      <c r="Y519">
        <f>VLOOKUP(A519, Sheet1!A518:F1518,6,FALSE)</f>
        <v>51990</v>
      </c>
    </row>
    <row r="520">
      <c r="A520">
        <v>519</v>
      </c>
      <c r="B520" t="s">
        <v>550</v>
      </c>
      <c r="C520">
        <v>21</v>
      </c>
      <c r="D520" t="s">
        <v>31</v>
      </c>
      <c r="E520" t="s">
        <v>32</v>
      </c>
      <c r="F520">
        <v>61215</v>
      </c>
      <c r="G520" s="2">
        <v>45233</v>
      </c>
      <c r="H520">
        <v>18757</v>
      </c>
      <c r="I520" t="s">
        <v>29</v>
      </c>
      <c r="J520">
        <v>60</v>
      </c>
      <c r="K520" t="str">
        <f t="shared" si="0"/>
        <v>Above</v>
      </c>
      <c r="L520" t="str">
        <f t="shared" si="1"/>
        <v>Excellent</v>
      </c>
      <c r="M520" t="b">
        <f t="shared" si="2"/>
        <v>1</v>
      </c>
      <c r="N520" t="b">
        <f t="shared" si="3"/>
        <v>1</v>
      </c>
      <c r="O520" t="b">
        <f>NOT(E520="MARKETING")</f>
        <v>1</v>
      </c>
      <c r="P520">
        <f t="shared" si="4"/>
        <v>4698701</v>
      </c>
      <c r="Q520">
        <f t="shared" si="5"/>
        <v>3609425</v>
      </c>
      <c r="R520">
        <f t="shared" si="6"/>
        <v>83</v>
      </c>
      <c r="S520">
        <f t="shared" si="7"/>
        <v>38</v>
      </c>
      <c r="T520">
        <f t="shared" si="8"/>
        <v>54571.046296296299</v>
      </c>
      <c r="U520">
        <f t="shared" si="9"/>
        <v>25502.365079365078</v>
      </c>
      <c r="V520">
        <f t="shared" si="10"/>
        <v>79313</v>
      </c>
      <c r="W520">
        <f t="shared" si="11"/>
        <v>31135</v>
      </c>
      <c r="X520">
        <f>VLOOKUP(A520, Sheet1!A519:F1519, 6, FALSE)</f>
        <v>61215</v>
      </c>
      <c r="Y520">
        <f>VLOOKUP(A520, Sheet1!A519:F1519,6,FALSE)</f>
        <v>61215</v>
      </c>
    </row>
    <row r="521">
      <c r="A521">
        <v>520</v>
      </c>
      <c r="B521" t="s">
        <v>551</v>
      </c>
      <c r="C521">
        <v>22</v>
      </c>
      <c r="D521" t="s">
        <v>31</v>
      </c>
      <c r="E521" t="s">
        <v>28</v>
      </c>
      <c r="F521">
        <v>46812</v>
      </c>
      <c r="G521" s="2">
        <v>42164</v>
      </c>
      <c r="H521">
        <v>21549</v>
      </c>
      <c r="I521" t="s">
        <v>44</v>
      </c>
      <c r="J521">
        <v>40</v>
      </c>
      <c r="K521" t="str">
        <f t="shared" si="0"/>
        <v>Below</v>
      </c>
      <c r="L521" t="str">
        <f t="shared" si="1"/>
        <v>Good</v>
      </c>
      <c r="M521" t="b">
        <f t="shared" si="2"/>
        <v>0</v>
      </c>
      <c r="N521" t="b">
        <f t="shared" si="3"/>
        <v>0</v>
      </c>
      <c r="O521" t="b">
        <f>NOT(E521="MARKETING")</f>
        <v>0</v>
      </c>
      <c r="P521">
        <f t="shared" si="4"/>
        <v>4698701</v>
      </c>
      <c r="Q521">
        <f t="shared" si="5"/>
        <v>3609425</v>
      </c>
      <c r="R521">
        <f t="shared" si="6"/>
        <v>82</v>
      </c>
      <c r="S521">
        <f t="shared" si="7"/>
        <v>38</v>
      </c>
      <c r="T521">
        <f t="shared" si="8"/>
        <v>54571.046296296299</v>
      </c>
      <c r="U521">
        <f t="shared" si="9"/>
        <v>25611.16129032258</v>
      </c>
      <c r="V521">
        <f t="shared" si="10"/>
        <v>79313</v>
      </c>
      <c r="W521">
        <f t="shared" si="11"/>
        <v>31135</v>
      </c>
      <c r="X521">
        <f>VLOOKUP(A521, Sheet1!A520:F1520, 6, FALSE)</f>
        <v>46812</v>
      </c>
      <c r="Y521">
        <f>VLOOKUP(A521, Sheet1!A520:F1520,6,FALSE)</f>
        <v>46812</v>
      </c>
    </row>
    <row r="522">
      <c r="A522">
        <v>521</v>
      </c>
      <c r="B522" t="s">
        <v>552</v>
      </c>
      <c r="C522">
        <v>54</v>
      </c>
      <c r="D522" t="s">
        <v>31</v>
      </c>
      <c r="E522" t="s">
        <v>38</v>
      </c>
      <c r="F522">
        <v>53857</v>
      </c>
      <c r="G522" s="2">
        <v>43670</v>
      </c>
      <c r="H522">
        <v>28436</v>
      </c>
      <c r="I522" t="s">
        <v>34</v>
      </c>
      <c r="J522">
        <v>59</v>
      </c>
      <c r="K522" t="str">
        <f t="shared" si="0"/>
        <v>Above</v>
      </c>
      <c r="L522" t="str">
        <f t="shared" si="1"/>
        <v>Excellent</v>
      </c>
      <c r="M522" t="b">
        <f t="shared" si="2"/>
        <v>0</v>
      </c>
      <c r="N522" t="b">
        <f t="shared" si="3"/>
        <v>0</v>
      </c>
      <c r="O522" t="b">
        <f>NOT(E522="MARKETING")</f>
        <v>1</v>
      </c>
      <c r="P522">
        <f t="shared" si="4"/>
        <v>4698701</v>
      </c>
      <c r="Q522">
        <f t="shared" si="5"/>
        <v>3609425</v>
      </c>
      <c r="R522">
        <f t="shared" si="6"/>
        <v>82</v>
      </c>
      <c r="S522">
        <f t="shared" si="7"/>
        <v>38</v>
      </c>
      <c r="T522">
        <f t="shared" si="8"/>
        <v>54643.560747663549</v>
      </c>
      <c r="U522">
        <f t="shared" si="9"/>
        <v>25611.16129032258</v>
      </c>
      <c r="V522">
        <f t="shared" si="10"/>
        <v>79313</v>
      </c>
      <c r="W522">
        <f t="shared" si="11"/>
        <v>31135</v>
      </c>
      <c r="X522">
        <f>VLOOKUP(A522, Sheet1!A521:F1521, 6, FALSE)</f>
        <v>53857</v>
      </c>
      <c r="Y522">
        <f>VLOOKUP(A522, Sheet1!A521:F1521,6,FALSE)</f>
        <v>53857</v>
      </c>
    </row>
    <row r="523">
      <c r="A523">
        <v>522</v>
      </c>
      <c r="B523" t="s">
        <v>553</v>
      </c>
      <c r="C523">
        <v>21</v>
      </c>
      <c r="D523" t="s">
        <v>31</v>
      </c>
      <c r="E523" t="s">
        <v>28</v>
      </c>
      <c r="F523">
        <v>34214</v>
      </c>
      <c r="G523" s="2">
        <v>43785</v>
      </c>
      <c r="H523">
        <v>19075</v>
      </c>
      <c r="I523" t="s">
        <v>29</v>
      </c>
      <c r="J523">
        <v>54</v>
      </c>
      <c r="K523" t="str">
        <f t="shared" si="0"/>
        <v>Below</v>
      </c>
      <c r="L523" t="str">
        <f t="shared" si="1"/>
        <v>Excellent</v>
      </c>
      <c r="M523" t="b">
        <f t="shared" si="2"/>
        <v>0</v>
      </c>
      <c r="N523" t="b">
        <f t="shared" si="3"/>
        <v>0</v>
      </c>
      <c r="O523" t="b">
        <f>NOT(E523="MARKETING")</f>
        <v>0</v>
      </c>
      <c r="P523">
        <f t="shared" si="4"/>
        <v>4698701</v>
      </c>
      <c r="Q523">
        <f t="shared" si="5"/>
        <v>3609425</v>
      </c>
      <c r="R523">
        <f t="shared" si="6"/>
        <v>82</v>
      </c>
      <c r="S523">
        <f t="shared" si="7"/>
        <v>38</v>
      </c>
      <c r="T523">
        <f t="shared" si="8"/>
        <v>54643.560747663549</v>
      </c>
      <c r="U523">
        <f t="shared" si="9"/>
        <v>25611.16129032258</v>
      </c>
      <c r="V523">
        <f t="shared" si="10"/>
        <v>79313</v>
      </c>
      <c r="W523">
        <f t="shared" si="11"/>
        <v>31135</v>
      </c>
      <c r="X523">
        <f>VLOOKUP(A523, Sheet1!A522:F1522, 6, FALSE)</f>
        <v>34214</v>
      </c>
      <c r="Y523">
        <f>VLOOKUP(A523, Sheet1!A522:F1522,6,FALSE)</f>
        <v>34214</v>
      </c>
    </row>
    <row r="524">
      <c r="A524">
        <v>523</v>
      </c>
      <c r="B524" t="s">
        <v>554</v>
      </c>
      <c r="C524">
        <v>34</v>
      </c>
      <c r="D524" t="s">
        <v>27</v>
      </c>
      <c r="E524" t="s">
        <v>7</v>
      </c>
      <c r="F524">
        <v>31255</v>
      </c>
      <c r="G524" s="2">
        <v>45455</v>
      </c>
      <c r="H524">
        <v>26775</v>
      </c>
      <c r="I524" t="s">
        <v>29</v>
      </c>
      <c r="J524">
        <v>49</v>
      </c>
      <c r="K524" t="str">
        <f t="shared" si="0"/>
        <v>Below</v>
      </c>
      <c r="L524" t="str">
        <f t="shared" si="1"/>
        <v>Good</v>
      </c>
      <c r="M524" t="b">
        <f t="shared" si="2"/>
        <v>0</v>
      </c>
      <c r="N524" t="b">
        <f t="shared" si="3"/>
        <v>0</v>
      </c>
      <c r="O524" t="b">
        <f>NOT(E524="MARKETING")</f>
        <v>1</v>
      </c>
      <c r="P524">
        <f t="shared" si="4"/>
        <v>4698701</v>
      </c>
      <c r="Q524">
        <f t="shared" si="5"/>
        <v>3609425</v>
      </c>
      <c r="R524">
        <f t="shared" si="6"/>
        <v>82</v>
      </c>
      <c r="S524">
        <f t="shared" si="7"/>
        <v>38</v>
      </c>
      <c r="T524">
        <f t="shared" si="8"/>
        <v>54836.292452830188</v>
      </c>
      <c r="U524">
        <f t="shared" si="9"/>
        <v>25718.311475409835</v>
      </c>
      <c r="V524">
        <f t="shared" si="10"/>
        <v>79313</v>
      </c>
      <c r="W524">
        <f t="shared" si="11"/>
        <v>31135</v>
      </c>
      <c r="X524">
        <f>VLOOKUP(A524, Sheet1!A523:F1523, 6, FALSE)</f>
        <v>31255</v>
      </c>
      <c r="Y524">
        <f>VLOOKUP(A524, Sheet1!A523:F1523,6,FALSE)</f>
        <v>31255</v>
      </c>
    </row>
    <row r="525">
      <c r="A525">
        <v>524</v>
      </c>
      <c r="B525" t="s">
        <v>555</v>
      </c>
      <c r="C525">
        <v>38</v>
      </c>
      <c r="D525" t="s">
        <v>31</v>
      </c>
      <c r="E525" t="s">
        <v>43</v>
      </c>
      <c r="F525">
        <v>67927</v>
      </c>
      <c r="G525" s="2">
        <v>45135</v>
      </c>
      <c r="H525">
        <v>32355</v>
      </c>
      <c r="I525" t="s">
        <v>34</v>
      </c>
      <c r="J525">
        <v>56</v>
      </c>
      <c r="K525" t="str">
        <f t="shared" si="0"/>
        <v>Above</v>
      </c>
      <c r="L525" t="str">
        <f t="shared" si="1"/>
        <v>Excellent</v>
      </c>
      <c r="M525" t="b">
        <f t="shared" si="2"/>
        <v>0</v>
      </c>
      <c r="N525" t="b">
        <f t="shared" si="3"/>
        <v>1</v>
      </c>
      <c r="O525" t="b">
        <f>NOT(E525="MARKETING")</f>
        <v>1</v>
      </c>
      <c r="P525">
        <f t="shared" si="4"/>
        <v>4667446</v>
      </c>
      <c r="Q525">
        <f t="shared" si="5"/>
        <v>3609425</v>
      </c>
      <c r="R525">
        <f t="shared" si="6"/>
        <v>82</v>
      </c>
      <c r="S525">
        <f t="shared" si="7"/>
        <v>38</v>
      </c>
      <c r="T525">
        <f t="shared" si="8"/>
        <v>54836.292452830188</v>
      </c>
      <c r="U525">
        <f t="shared" si="9"/>
        <v>25700.700000000001</v>
      </c>
      <c r="V525">
        <f t="shared" si="10"/>
        <v>79313</v>
      </c>
      <c r="W525">
        <f t="shared" si="11"/>
        <v>31135</v>
      </c>
      <c r="X525">
        <f>VLOOKUP(A525, Sheet1!A524:F1524, 6, FALSE)</f>
        <v>67927</v>
      </c>
      <c r="Y525">
        <f>VLOOKUP(A525, Sheet1!A524:F1524,6,FALSE)</f>
        <v>67927</v>
      </c>
    </row>
    <row r="526">
      <c r="A526">
        <v>525</v>
      </c>
      <c r="B526" t="s">
        <v>556</v>
      </c>
      <c r="C526">
        <v>59</v>
      </c>
      <c r="D526" t="s">
        <v>27</v>
      </c>
      <c r="E526" t="s">
        <v>38</v>
      </c>
      <c r="F526">
        <v>60867</v>
      </c>
      <c r="G526" s="2">
        <v>41882</v>
      </c>
      <c r="H526">
        <v>25585</v>
      </c>
      <c r="I526" t="s">
        <v>29</v>
      </c>
      <c r="J526">
        <v>42</v>
      </c>
      <c r="K526" t="str">
        <f t="shared" si="0"/>
        <v>Above</v>
      </c>
      <c r="L526" t="str">
        <f t="shared" si="1"/>
        <v>Good</v>
      </c>
      <c r="M526" t="b">
        <f t="shared" si="2"/>
        <v>0</v>
      </c>
      <c r="N526" t="b">
        <f t="shared" si="3"/>
        <v>1</v>
      </c>
      <c r="O526" t="b">
        <f>NOT(E526="MARKETING")</f>
        <v>1</v>
      </c>
      <c r="P526">
        <f t="shared" si="4"/>
        <v>4667446</v>
      </c>
      <c r="Q526">
        <f t="shared" si="5"/>
        <v>3541498</v>
      </c>
      <c r="R526">
        <f t="shared" si="6"/>
        <v>82</v>
      </c>
      <c r="S526">
        <f t="shared" si="7"/>
        <v>38</v>
      </c>
      <c r="T526">
        <f t="shared" si="8"/>
        <v>54836.292452830188</v>
      </c>
      <c r="U526">
        <f t="shared" si="9"/>
        <v>25700.700000000001</v>
      </c>
      <c r="V526">
        <f t="shared" si="10"/>
        <v>79313</v>
      </c>
      <c r="W526">
        <f t="shared" si="11"/>
        <v>31135</v>
      </c>
      <c r="X526">
        <f>VLOOKUP(A526, Sheet1!A525:F1525, 6, FALSE)</f>
        <v>60867</v>
      </c>
      <c r="Y526">
        <f>VLOOKUP(A526, Sheet1!A525:F1525,6,FALSE)</f>
        <v>60867</v>
      </c>
    </row>
    <row r="527">
      <c r="A527">
        <v>526</v>
      </c>
      <c r="B527" t="s">
        <v>557</v>
      </c>
      <c r="C527">
        <v>49</v>
      </c>
      <c r="D527" t="s">
        <v>31</v>
      </c>
      <c r="E527" t="s">
        <v>38</v>
      </c>
      <c r="F527">
        <v>31135</v>
      </c>
      <c r="G527" s="2">
        <v>42716</v>
      </c>
      <c r="H527">
        <v>25929</v>
      </c>
      <c r="I527" t="s">
        <v>44</v>
      </c>
      <c r="J527">
        <v>43</v>
      </c>
      <c r="K527" t="str">
        <f t="shared" si="0"/>
        <v>Below</v>
      </c>
      <c r="L527" t="str">
        <f t="shared" si="1"/>
        <v>Good</v>
      </c>
      <c r="M527" t="b">
        <f t="shared" si="2"/>
        <v>0</v>
      </c>
      <c r="N527" t="b">
        <f t="shared" si="3"/>
        <v>0</v>
      </c>
      <c r="O527" t="b">
        <f>NOT(E527="MARKETING")</f>
        <v>1</v>
      </c>
      <c r="P527">
        <f t="shared" si="4"/>
        <v>4667446</v>
      </c>
      <c r="Q527">
        <f t="shared" si="5"/>
        <v>3541498</v>
      </c>
      <c r="R527">
        <f t="shared" si="6"/>
        <v>82</v>
      </c>
      <c r="S527">
        <f t="shared" si="7"/>
        <v>37</v>
      </c>
      <c r="T527">
        <f t="shared" si="8"/>
        <v>54836.292452830188</v>
      </c>
      <c r="U527">
        <f t="shared" si="9"/>
        <v>25702.661016949154</v>
      </c>
      <c r="V527">
        <f t="shared" si="10"/>
        <v>79313</v>
      </c>
      <c r="W527">
        <f t="shared" si="11"/>
        <v>31135</v>
      </c>
      <c r="X527">
        <f>VLOOKUP(A527, Sheet1!A526:F1526, 6, FALSE)</f>
        <v>31135</v>
      </c>
      <c r="Y527">
        <f>VLOOKUP(A527, Sheet1!A526:F1526,6,FALSE)</f>
        <v>31135</v>
      </c>
    </row>
    <row r="528">
      <c r="A528">
        <v>527</v>
      </c>
      <c r="B528" t="s">
        <v>558</v>
      </c>
      <c r="C528">
        <v>30</v>
      </c>
      <c r="D528" t="s">
        <v>27</v>
      </c>
      <c r="E528" t="s">
        <v>7</v>
      </c>
      <c r="F528">
        <v>55827</v>
      </c>
      <c r="G528" s="2">
        <v>44953</v>
      </c>
      <c r="H528">
        <v>20896</v>
      </c>
      <c r="I528" t="s">
        <v>34</v>
      </c>
      <c r="J528">
        <v>21</v>
      </c>
      <c r="K528" t="str">
        <f t="shared" si="0"/>
        <v>Above</v>
      </c>
      <c r="L528" t="str">
        <f t="shared" si="1"/>
        <v>Pooe</v>
      </c>
      <c r="M528" t="b">
        <f t="shared" si="2"/>
        <v>0</v>
      </c>
      <c r="N528" t="b">
        <f t="shared" si="3"/>
        <v>0</v>
      </c>
      <c r="O528" t="b">
        <f>NOT(E528="MARKETING")</f>
        <v>1</v>
      </c>
      <c r="P528">
        <f t="shared" si="4"/>
        <v>4667446</v>
      </c>
      <c r="Q528">
        <f t="shared" si="5"/>
        <v>3541498</v>
      </c>
      <c r="R528">
        <f t="shared" si="6"/>
        <v>82</v>
      </c>
      <c r="S528">
        <f t="shared" si="7"/>
        <v>37</v>
      </c>
      <c r="T528">
        <f t="shared" si="8"/>
        <v>54836.292452830188</v>
      </c>
      <c r="U528">
        <f t="shared" si="9"/>
        <v>25702.661016949154</v>
      </c>
      <c r="V528">
        <f t="shared" si="10"/>
        <v>79313</v>
      </c>
      <c r="W528">
        <f t="shared" si="11"/>
        <v>32253</v>
      </c>
      <c r="X528">
        <f>VLOOKUP(A528, Sheet1!A527:F1527, 6, FALSE)</f>
        <v>55827</v>
      </c>
      <c r="Y528">
        <f>VLOOKUP(A528, Sheet1!A527:F1527,6,FALSE)</f>
        <v>55827</v>
      </c>
    </row>
    <row r="529">
      <c r="A529">
        <v>528</v>
      </c>
      <c r="B529" t="s">
        <v>559</v>
      </c>
      <c r="C529">
        <v>33</v>
      </c>
      <c r="D529" t="s">
        <v>31</v>
      </c>
      <c r="E529" t="s">
        <v>7</v>
      </c>
      <c r="F529">
        <v>49968</v>
      </c>
      <c r="G529" s="2">
        <v>42182</v>
      </c>
      <c r="H529">
        <v>38748</v>
      </c>
      <c r="I529" t="s">
        <v>29</v>
      </c>
      <c r="J529">
        <v>44</v>
      </c>
      <c r="K529" t="str">
        <f t="shared" si="0"/>
        <v>Below</v>
      </c>
      <c r="L529" t="str">
        <f t="shared" si="1"/>
        <v>Good</v>
      </c>
      <c r="M529" t="b">
        <f t="shared" si="2"/>
        <v>0</v>
      </c>
      <c r="N529" t="b">
        <f t="shared" si="3"/>
        <v>0</v>
      </c>
      <c r="O529" t="b">
        <f>NOT(E529="MARKETING")</f>
        <v>1</v>
      </c>
      <c r="P529">
        <f t="shared" si="4"/>
        <v>4611619</v>
      </c>
      <c r="Q529">
        <f t="shared" si="5"/>
        <v>3541498</v>
      </c>
      <c r="R529">
        <f t="shared" si="6"/>
        <v>82</v>
      </c>
      <c r="S529">
        <f t="shared" si="7"/>
        <v>37</v>
      </c>
      <c r="T529">
        <f t="shared" si="8"/>
        <v>54836.292452830188</v>
      </c>
      <c r="U529">
        <f t="shared" si="9"/>
        <v>25702.661016949154</v>
      </c>
      <c r="V529">
        <f t="shared" si="10"/>
        <v>79313</v>
      </c>
      <c r="W529">
        <f t="shared" si="11"/>
        <v>32253</v>
      </c>
      <c r="X529">
        <f>VLOOKUP(A529, Sheet1!A528:F1528, 6, FALSE)</f>
        <v>49968</v>
      </c>
      <c r="Y529">
        <f>VLOOKUP(A529, Sheet1!A528:F1528,6,FALSE)</f>
        <v>49968</v>
      </c>
    </row>
    <row r="530">
      <c r="A530">
        <v>529</v>
      </c>
      <c r="B530" t="s">
        <v>560</v>
      </c>
      <c r="C530">
        <v>35</v>
      </c>
      <c r="D530" t="s">
        <v>27</v>
      </c>
      <c r="E530" t="s">
        <v>38</v>
      </c>
      <c r="F530">
        <v>74376</v>
      </c>
      <c r="G530" s="2">
        <v>44403</v>
      </c>
      <c r="H530">
        <v>22924</v>
      </c>
      <c r="I530" t="s">
        <v>36</v>
      </c>
      <c r="J530">
        <v>28</v>
      </c>
      <c r="K530" t="str">
        <f t="shared" si="0"/>
        <v>Above</v>
      </c>
      <c r="L530" t="str">
        <f t="shared" si="1"/>
        <v>Pooe</v>
      </c>
      <c r="M530" t="b">
        <f t="shared" si="2"/>
        <v>0</v>
      </c>
      <c r="N530" t="b">
        <f t="shared" si="3"/>
        <v>1</v>
      </c>
      <c r="O530" t="b">
        <f>NOT(E530="MARKETING")</f>
        <v>1</v>
      </c>
      <c r="P530">
        <f t="shared" si="4"/>
        <v>4561651</v>
      </c>
      <c r="Q530">
        <f t="shared" si="5"/>
        <v>3541498</v>
      </c>
      <c r="R530">
        <f t="shared" si="6"/>
        <v>82</v>
      </c>
      <c r="S530">
        <f t="shared" si="7"/>
        <v>37</v>
      </c>
      <c r="T530">
        <f t="shared" si="8"/>
        <v>54836.292452830188</v>
      </c>
      <c r="U530">
        <f t="shared" si="9"/>
        <v>25477.741379310344</v>
      </c>
      <c r="V530">
        <f t="shared" si="10"/>
        <v>79313</v>
      </c>
      <c r="W530">
        <f t="shared" si="11"/>
        <v>32253</v>
      </c>
      <c r="X530">
        <f>VLOOKUP(A530, Sheet1!A529:F1529, 6, FALSE)</f>
        <v>74376</v>
      </c>
      <c r="Y530">
        <f>VLOOKUP(A530, Sheet1!A529:F1529,6,FALSE)</f>
        <v>74376</v>
      </c>
    </row>
    <row r="531">
      <c r="A531">
        <v>530</v>
      </c>
      <c r="B531" t="s">
        <v>561</v>
      </c>
      <c r="C531">
        <v>43</v>
      </c>
      <c r="D531" t="s">
        <v>27</v>
      </c>
      <c r="E531" t="s">
        <v>28</v>
      </c>
      <c r="F531">
        <v>47674</v>
      </c>
      <c r="G531" s="2">
        <v>44511</v>
      </c>
      <c r="H531">
        <v>35000</v>
      </c>
      <c r="I531" t="s">
        <v>44</v>
      </c>
      <c r="J531">
        <v>48</v>
      </c>
      <c r="K531" t="str">
        <f t="shared" si="0"/>
        <v>Below</v>
      </c>
      <c r="L531" t="str">
        <f t="shared" si="1"/>
        <v>Good</v>
      </c>
      <c r="M531" t="b">
        <f t="shared" si="2"/>
        <v>0</v>
      </c>
      <c r="N531" t="b">
        <f t="shared" si="3"/>
        <v>0</v>
      </c>
      <c r="O531" t="b">
        <f>NOT(E531="MARKETING")</f>
        <v>0</v>
      </c>
      <c r="P531">
        <f t="shared" si="4"/>
        <v>4561651</v>
      </c>
      <c r="Q531">
        <f t="shared" si="5"/>
        <v>3541498</v>
      </c>
      <c r="R531">
        <f t="shared" si="6"/>
        <v>82</v>
      </c>
      <c r="S531">
        <f t="shared" si="7"/>
        <v>36</v>
      </c>
      <c r="T531">
        <f t="shared" si="8"/>
        <v>54836.292452830188</v>
      </c>
      <c r="U531">
        <f t="shared" si="9"/>
        <v>25477.741379310344</v>
      </c>
      <c r="V531">
        <f t="shared" si="10"/>
        <v>79313</v>
      </c>
      <c r="W531">
        <f t="shared" si="11"/>
        <v>32253</v>
      </c>
      <c r="X531">
        <f>VLOOKUP(A531, Sheet1!A530:F1530, 6, FALSE)</f>
        <v>47674</v>
      </c>
      <c r="Y531">
        <f>VLOOKUP(A531, Sheet1!A530:F1530,6,FALSE)</f>
        <v>47674</v>
      </c>
    </row>
    <row r="532">
      <c r="A532">
        <v>531</v>
      </c>
      <c r="B532" t="s">
        <v>562</v>
      </c>
      <c r="C532">
        <v>52</v>
      </c>
      <c r="D532" t="s">
        <v>27</v>
      </c>
      <c r="E532" t="s">
        <v>7</v>
      </c>
      <c r="F532">
        <v>36787</v>
      </c>
      <c r="G532" s="2">
        <v>43080</v>
      </c>
      <c r="H532">
        <v>16186</v>
      </c>
      <c r="I532" t="s">
        <v>36</v>
      </c>
      <c r="J532">
        <v>44</v>
      </c>
      <c r="K532" t="str">
        <f t="shared" si="0"/>
        <v>Below</v>
      </c>
      <c r="L532" t="str">
        <f t="shared" si="1"/>
        <v>Good</v>
      </c>
      <c r="M532" t="b">
        <f t="shared" si="2"/>
        <v>0</v>
      </c>
      <c r="N532" t="b">
        <f t="shared" si="3"/>
        <v>0</v>
      </c>
      <c r="O532" t="b">
        <f>NOT(E532="MARKETING")</f>
        <v>1</v>
      </c>
      <c r="P532">
        <f t="shared" si="4"/>
        <v>4561651</v>
      </c>
      <c r="Q532">
        <f t="shared" si="5"/>
        <v>3541498</v>
      </c>
      <c r="R532">
        <f t="shared" si="6"/>
        <v>82</v>
      </c>
      <c r="S532">
        <f t="shared" si="7"/>
        <v>36</v>
      </c>
      <c r="T532">
        <f t="shared" si="8"/>
        <v>54904.504761904762</v>
      </c>
      <c r="U532">
        <f t="shared" si="9"/>
        <v>25477.741379310344</v>
      </c>
      <c r="V532">
        <f t="shared" si="10"/>
        <v>79313</v>
      </c>
      <c r="W532">
        <f t="shared" si="11"/>
        <v>32253</v>
      </c>
      <c r="X532">
        <f>VLOOKUP(A532, Sheet1!A531:F1531, 6, FALSE)</f>
        <v>36787</v>
      </c>
      <c r="Y532">
        <f>VLOOKUP(A532, Sheet1!A531:F1531,6,FALSE)</f>
        <v>36787</v>
      </c>
    </row>
    <row r="533">
      <c r="A533">
        <v>532</v>
      </c>
      <c r="B533" t="s">
        <v>563</v>
      </c>
      <c r="C533">
        <v>39</v>
      </c>
      <c r="D533" t="s">
        <v>31</v>
      </c>
      <c r="E533" t="s">
        <v>7</v>
      </c>
      <c r="F533">
        <v>56370</v>
      </c>
      <c r="G533" s="2">
        <v>44980</v>
      </c>
      <c r="H533">
        <v>35103</v>
      </c>
      <c r="I533" t="s">
        <v>29</v>
      </c>
      <c r="J533">
        <v>59</v>
      </c>
      <c r="K533" t="str">
        <f t="shared" si="0"/>
        <v>Above</v>
      </c>
      <c r="L533" t="str">
        <f t="shared" si="1"/>
        <v>Excellent</v>
      </c>
      <c r="M533" t="b">
        <f t="shared" si="2"/>
        <v>0</v>
      </c>
      <c r="N533" t="b">
        <f t="shared" si="3"/>
        <v>0</v>
      </c>
      <c r="O533" t="b">
        <f>NOT(E533="MARKETING")</f>
        <v>1</v>
      </c>
      <c r="P533">
        <f t="shared" si="4"/>
        <v>4524864</v>
      </c>
      <c r="Q533">
        <f t="shared" si="5"/>
        <v>3541498</v>
      </c>
      <c r="R533">
        <f t="shared" si="6"/>
        <v>82</v>
      </c>
      <c r="S533">
        <f t="shared" si="7"/>
        <v>36</v>
      </c>
      <c r="T533">
        <f t="shared" si="8"/>
        <v>54904.504761904762</v>
      </c>
      <c r="U533">
        <f t="shared" si="9"/>
        <v>25477.741379310344</v>
      </c>
      <c r="V533">
        <f t="shared" si="10"/>
        <v>79313</v>
      </c>
      <c r="W533">
        <f t="shared" si="11"/>
        <v>32253</v>
      </c>
      <c r="X533">
        <f>VLOOKUP(A533, Sheet1!A532:F1532, 6, FALSE)</f>
        <v>56370</v>
      </c>
      <c r="Y533">
        <f>VLOOKUP(A533, Sheet1!A532:F1532,6,FALSE)</f>
        <v>56370</v>
      </c>
    </row>
    <row r="534">
      <c r="A534">
        <v>533</v>
      </c>
      <c r="B534" t="s">
        <v>564</v>
      </c>
      <c r="C534">
        <v>43</v>
      </c>
      <c r="D534" t="s">
        <v>27</v>
      </c>
      <c r="E534" t="s">
        <v>32</v>
      </c>
      <c r="F534">
        <v>34386</v>
      </c>
      <c r="G534" s="2">
        <v>44641</v>
      </c>
      <c r="H534">
        <v>31896</v>
      </c>
      <c r="I534" t="s">
        <v>29</v>
      </c>
      <c r="J534">
        <v>36</v>
      </c>
      <c r="K534" t="str">
        <f t="shared" si="0"/>
        <v>Below</v>
      </c>
      <c r="L534" t="str">
        <f t="shared" si="1"/>
        <v>Average</v>
      </c>
      <c r="M534" t="b">
        <f t="shared" si="2"/>
        <v>1</v>
      </c>
      <c r="N534" t="b">
        <f t="shared" si="3"/>
        <v>0</v>
      </c>
      <c r="O534" t="b">
        <f>NOT(E534="MARKETING")</f>
        <v>1</v>
      </c>
      <c r="P534">
        <f t="shared" si="4"/>
        <v>4468494</v>
      </c>
      <c r="Q534">
        <f t="shared" si="5"/>
        <v>3541498</v>
      </c>
      <c r="R534">
        <f t="shared" si="6"/>
        <v>82</v>
      </c>
      <c r="S534">
        <f t="shared" si="7"/>
        <v>36</v>
      </c>
      <c r="T534">
        <f t="shared" si="8"/>
        <v>54904.504761904762</v>
      </c>
      <c r="U534">
        <f t="shared" si="9"/>
        <v>25308.877192982458</v>
      </c>
      <c r="V534">
        <f t="shared" si="10"/>
        <v>79313</v>
      </c>
      <c r="W534">
        <f t="shared" si="11"/>
        <v>32253</v>
      </c>
      <c r="X534">
        <f>VLOOKUP(A534, Sheet1!A533:F1533, 6, FALSE)</f>
        <v>34386</v>
      </c>
      <c r="Y534">
        <f>VLOOKUP(A534, Sheet1!A533:F1533,6,FALSE)</f>
        <v>34386</v>
      </c>
    </row>
    <row r="535">
      <c r="A535">
        <v>534</v>
      </c>
      <c r="B535" t="s">
        <v>565</v>
      </c>
      <c r="C535">
        <v>32</v>
      </c>
      <c r="D535" t="s">
        <v>31</v>
      </c>
      <c r="E535" t="s">
        <v>43</v>
      </c>
      <c r="F535">
        <v>69630</v>
      </c>
      <c r="G535" s="2">
        <v>43188</v>
      </c>
      <c r="H535">
        <v>15486</v>
      </c>
      <c r="I535" t="s">
        <v>34</v>
      </c>
      <c r="J535">
        <v>46</v>
      </c>
      <c r="K535" t="str">
        <f t="shared" si="0"/>
        <v>Above</v>
      </c>
      <c r="L535" t="str">
        <f t="shared" si="1"/>
        <v>Good</v>
      </c>
      <c r="M535" t="b">
        <f t="shared" si="2"/>
        <v>0</v>
      </c>
      <c r="N535" t="b">
        <f t="shared" si="3"/>
        <v>1</v>
      </c>
      <c r="O535" t="b">
        <f>NOT(E535="MARKETING")</f>
        <v>1</v>
      </c>
      <c r="P535">
        <f t="shared" si="4"/>
        <v>4468494</v>
      </c>
      <c r="Q535">
        <f t="shared" si="5"/>
        <v>3541498</v>
      </c>
      <c r="R535">
        <f t="shared" si="6"/>
        <v>81</v>
      </c>
      <c r="S535">
        <f t="shared" si="7"/>
        <v>36</v>
      </c>
      <c r="T535">
        <f t="shared" si="8"/>
        <v>54904.504761904762</v>
      </c>
      <c r="U535">
        <f t="shared" si="9"/>
        <v>25308.877192982458</v>
      </c>
      <c r="V535">
        <f t="shared" si="10"/>
        <v>79313</v>
      </c>
      <c r="W535">
        <f t="shared" si="11"/>
        <v>32253</v>
      </c>
      <c r="X535">
        <f>VLOOKUP(A535, Sheet1!A534:F1534, 6, FALSE)</f>
        <v>69630</v>
      </c>
      <c r="Y535">
        <f>VLOOKUP(A535, Sheet1!A534:F1534,6,FALSE)</f>
        <v>69630</v>
      </c>
    </row>
    <row r="536">
      <c r="A536">
        <v>535</v>
      </c>
      <c r="B536" t="s">
        <v>566</v>
      </c>
      <c r="C536">
        <v>48</v>
      </c>
      <c r="D536" t="s">
        <v>27</v>
      </c>
      <c r="E536" t="s">
        <v>32</v>
      </c>
      <c r="F536">
        <v>31426</v>
      </c>
      <c r="G536" s="2">
        <v>43534</v>
      </c>
      <c r="H536">
        <v>22016</v>
      </c>
      <c r="I536" t="s">
        <v>29</v>
      </c>
      <c r="J536">
        <v>38</v>
      </c>
      <c r="K536" t="str">
        <f t="shared" si="0"/>
        <v>Below</v>
      </c>
      <c r="L536" t="str">
        <f t="shared" si="1"/>
        <v>Average</v>
      </c>
      <c r="M536" t="b">
        <f t="shared" si="2"/>
        <v>1</v>
      </c>
      <c r="N536" t="b">
        <f t="shared" si="3"/>
        <v>0</v>
      </c>
      <c r="O536" t="b">
        <f>NOT(E536="MARKETING")</f>
        <v>1</v>
      </c>
      <c r="P536">
        <f t="shared" si="4"/>
        <v>4468494</v>
      </c>
      <c r="Q536">
        <f t="shared" si="5"/>
        <v>3471868</v>
      </c>
      <c r="R536">
        <f t="shared" si="6"/>
        <v>81</v>
      </c>
      <c r="S536">
        <f t="shared" si="7"/>
        <v>36</v>
      </c>
      <c r="T536">
        <f t="shared" si="8"/>
        <v>54904.504761904762</v>
      </c>
      <c r="U536">
        <f t="shared" si="9"/>
        <v>25308.877192982458</v>
      </c>
      <c r="V536">
        <f t="shared" si="10"/>
        <v>79313</v>
      </c>
      <c r="W536">
        <f t="shared" si="11"/>
        <v>32253</v>
      </c>
      <c r="X536">
        <f>VLOOKUP(A536, Sheet1!A535:F1535, 6, FALSE)</f>
        <v>31426</v>
      </c>
      <c r="Y536">
        <f>VLOOKUP(A536, Sheet1!A535:F1535,6,FALSE)</f>
        <v>31426</v>
      </c>
    </row>
    <row r="537">
      <c r="A537">
        <v>536</v>
      </c>
      <c r="B537" t="s">
        <v>567</v>
      </c>
      <c r="C537">
        <v>55</v>
      </c>
      <c r="D537" t="s">
        <v>27</v>
      </c>
      <c r="E537" t="s">
        <v>28</v>
      </c>
      <c r="F537">
        <v>70530</v>
      </c>
      <c r="G537" s="2">
        <v>43770</v>
      </c>
      <c r="H537">
        <v>17765</v>
      </c>
      <c r="I537" t="s">
        <v>44</v>
      </c>
      <c r="J537">
        <v>50</v>
      </c>
      <c r="K537" t="str">
        <f t="shared" si="0"/>
        <v>Above</v>
      </c>
      <c r="L537" t="str">
        <f t="shared" si="1"/>
        <v>Excellent</v>
      </c>
      <c r="M537" t="b">
        <f t="shared" si="2"/>
        <v>0</v>
      </c>
      <c r="N537" t="b">
        <f t="shared" si="3"/>
        <v>1</v>
      </c>
      <c r="O537" t="b">
        <f>NOT(E537="MARKETING")</f>
        <v>0</v>
      </c>
      <c r="P537">
        <f t="shared" si="4"/>
        <v>4468494</v>
      </c>
      <c r="Q537">
        <f t="shared" si="5"/>
        <v>3471868</v>
      </c>
      <c r="R537">
        <f t="shared" si="6"/>
        <v>80</v>
      </c>
      <c r="S537">
        <f t="shared" si="7"/>
        <v>36</v>
      </c>
      <c r="T537">
        <f t="shared" si="8"/>
        <v>54904.504761904762</v>
      </c>
      <c r="U537">
        <f t="shared" si="9"/>
        <v>25308.877192982458</v>
      </c>
      <c r="V537">
        <f t="shared" si="10"/>
        <v>79313</v>
      </c>
      <c r="W537">
        <f t="shared" si="11"/>
        <v>32253</v>
      </c>
      <c r="X537">
        <f>VLOOKUP(A537, Sheet1!A536:F1536, 6, FALSE)</f>
        <v>70530</v>
      </c>
      <c r="Y537">
        <f>VLOOKUP(A537, Sheet1!A536:F1536,6,FALSE)</f>
        <v>70530</v>
      </c>
    </row>
    <row r="538">
      <c r="A538">
        <v>537</v>
      </c>
      <c r="B538" t="s">
        <v>568</v>
      </c>
      <c r="C538">
        <v>26</v>
      </c>
      <c r="D538" t="s">
        <v>27</v>
      </c>
      <c r="E538" t="s">
        <v>7</v>
      </c>
      <c r="F538">
        <v>32949</v>
      </c>
      <c r="G538" s="2">
        <v>45051</v>
      </c>
      <c r="H538">
        <v>35507</v>
      </c>
      <c r="I538" t="s">
        <v>29</v>
      </c>
      <c r="J538">
        <v>50</v>
      </c>
      <c r="K538" t="str">
        <f t="shared" si="0"/>
        <v>Below</v>
      </c>
      <c r="L538" t="str">
        <f t="shared" si="1"/>
        <v>Excellent</v>
      </c>
      <c r="M538" t="b">
        <f t="shared" si="2"/>
        <v>0</v>
      </c>
      <c r="N538" t="b">
        <f t="shared" si="3"/>
        <v>0</v>
      </c>
      <c r="O538" t="b">
        <f>NOT(E538="MARKETING")</f>
        <v>1</v>
      </c>
      <c r="P538">
        <f t="shared" si="4"/>
        <v>4468494</v>
      </c>
      <c r="Q538">
        <f t="shared" si="5"/>
        <v>3471868</v>
      </c>
      <c r="R538">
        <f t="shared" si="6"/>
        <v>80</v>
      </c>
      <c r="S538">
        <f t="shared" si="7"/>
        <v>36</v>
      </c>
      <c r="T538">
        <f t="shared" si="8"/>
        <v>54754.259615384617</v>
      </c>
      <c r="U538">
        <f t="shared" si="9"/>
        <v>25308.877192982458</v>
      </c>
      <c r="V538">
        <f t="shared" si="10"/>
        <v>79313</v>
      </c>
      <c r="W538">
        <f t="shared" si="11"/>
        <v>32253</v>
      </c>
      <c r="X538">
        <f>VLOOKUP(A538, Sheet1!A537:F1537, 6, FALSE)</f>
        <v>32949</v>
      </c>
      <c r="Y538">
        <f>VLOOKUP(A538, Sheet1!A537:F1537,6,FALSE)</f>
        <v>32949</v>
      </c>
    </row>
    <row r="539">
      <c r="A539">
        <v>538</v>
      </c>
      <c r="B539" t="s">
        <v>569</v>
      </c>
      <c r="C539">
        <v>41</v>
      </c>
      <c r="D539" t="s">
        <v>31</v>
      </c>
      <c r="E539" t="s">
        <v>38</v>
      </c>
      <c r="F539">
        <v>68898</v>
      </c>
      <c r="G539" s="2">
        <v>44171</v>
      </c>
      <c r="H539">
        <v>31903</v>
      </c>
      <c r="I539" t="s">
        <v>34</v>
      </c>
      <c r="J539">
        <v>46</v>
      </c>
      <c r="K539" t="str">
        <f t="shared" si="0"/>
        <v>Above</v>
      </c>
      <c r="L539" t="str">
        <f t="shared" si="1"/>
        <v>Good</v>
      </c>
      <c r="M539" t="b">
        <f t="shared" si="2"/>
        <v>0</v>
      </c>
      <c r="N539" t="b">
        <f t="shared" si="3"/>
        <v>1</v>
      </c>
      <c r="O539" t="b">
        <f>NOT(E539="MARKETING")</f>
        <v>1</v>
      </c>
      <c r="P539">
        <f t="shared" si="4"/>
        <v>4435545</v>
      </c>
      <c r="Q539">
        <f t="shared" si="5"/>
        <v>3471868</v>
      </c>
      <c r="R539">
        <f t="shared" si="6"/>
        <v>80</v>
      </c>
      <c r="S539">
        <f t="shared" si="7"/>
        <v>36</v>
      </c>
      <c r="T539">
        <f t="shared" si="8"/>
        <v>54754.259615384617</v>
      </c>
      <c r="U539">
        <f t="shared" si="9"/>
        <v>25126.767857142859</v>
      </c>
      <c r="V539">
        <f t="shared" si="10"/>
        <v>79313</v>
      </c>
      <c r="W539">
        <f t="shared" si="11"/>
        <v>32253</v>
      </c>
      <c r="X539">
        <f>VLOOKUP(A539, Sheet1!A538:F1538, 6, FALSE)</f>
        <v>68898</v>
      </c>
      <c r="Y539">
        <f>VLOOKUP(A539, Sheet1!A538:F1538,6,FALSE)</f>
        <v>68898</v>
      </c>
    </row>
    <row r="540">
      <c r="A540">
        <v>539</v>
      </c>
      <c r="B540" t="s">
        <v>570</v>
      </c>
      <c r="C540">
        <v>29</v>
      </c>
      <c r="D540" t="s">
        <v>27</v>
      </c>
      <c r="E540" t="s">
        <v>43</v>
      </c>
      <c r="F540">
        <v>37587</v>
      </c>
      <c r="G540" s="2">
        <v>44777</v>
      </c>
      <c r="H540">
        <v>12155</v>
      </c>
      <c r="I540" t="s">
        <v>36</v>
      </c>
      <c r="J540">
        <v>27</v>
      </c>
      <c r="K540" t="str">
        <f t="shared" si="0"/>
        <v>Below</v>
      </c>
      <c r="L540" t="str">
        <f t="shared" si="1"/>
        <v>Pooe</v>
      </c>
      <c r="M540" t="b">
        <f t="shared" si="2"/>
        <v>0</v>
      </c>
      <c r="N540" t="b">
        <f t="shared" si="3"/>
        <v>1</v>
      </c>
      <c r="O540" t="b">
        <f>NOT(E540="MARKETING")</f>
        <v>1</v>
      </c>
      <c r="P540">
        <f t="shared" si="4"/>
        <v>4435545</v>
      </c>
      <c r="Q540">
        <f t="shared" si="5"/>
        <v>3471868</v>
      </c>
      <c r="R540">
        <f t="shared" si="6"/>
        <v>80</v>
      </c>
      <c r="S540">
        <f t="shared" si="7"/>
        <v>36</v>
      </c>
      <c r="T540">
        <f t="shared" si="8"/>
        <v>54754.259615384617</v>
      </c>
      <c r="U540">
        <f t="shared" si="9"/>
        <v>25126.767857142859</v>
      </c>
      <c r="V540">
        <f t="shared" si="10"/>
        <v>79313</v>
      </c>
      <c r="W540">
        <f t="shared" si="11"/>
        <v>32253</v>
      </c>
      <c r="X540">
        <f>VLOOKUP(A540, Sheet1!A539:F1539, 6, FALSE)</f>
        <v>37587</v>
      </c>
      <c r="Y540">
        <f>VLOOKUP(A540, Sheet1!A539:F1539,6,FALSE)</f>
        <v>37587</v>
      </c>
    </row>
    <row r="541">
      <c r="A541">
        <v>540</v>
      </c>
      <c r="B541" t="s">
        <v>571</v>
      </c>
      <c r="C541">
        <v>25</v>
      </c>
      <c r="D541" t="s">
        <v>27</v>
      </c>
      <c r="E541" t="s">
        <v>38</v>
      </c>
      <c r="F541">
        <v>79451</v>
      </c>
      <c r="G541" s="2">
        <v>45449</v>
      </c>
      <c r="H541">
        <v>15057</v>
      </c>
      <c r="I541" t="s">
        <v>44</v>
      </c>
      <c r="J541">
        <v>29</v>
      </c>
      <c r="K541" t="str">
        <f t="shared" si="0"/>
        <v>Above</v>
      </c>
      <c r="L541" t="str">
        <f t="shared" si="1"/>
        <v>Pooe</v>
      </c>
      <c r="M541" t="b">
        <f t="shared" si="2"/>
        <v>0</v>
      </c>
      <c r="N541" t="b">
        <f t="shared" si="3"/>
        <v>1</v>
      </c>
      <c r="O541" t="b">
        <f>NOT(E541="MARKETING")</f>
        <v>1</v>
      </c>
      <c r="P541">
        <f t="shared" si="4"/>
        <v>4435545</v>
      </c>
      <c r="Q541">
        <f t="shared" si="5"/>
        <v>3471868</v>
      </c>
      <c r="R541">
        <f t="shared" si="6"/>
        <v>80</v>
      </c>
      <c r="S541">
        <f t="shared" si="7"/>
        <v>36</v>
      </c>
      <c r="T541">
        <f t="shared" si="8"/>
        <v>54754.259615384617</v>
      </c>
      <c r="U541">
        <f t="shared" si="9"/>
        <v>25126.767857142859</v>
      </c>
      <c r="V541">
        <f t="shared" si="10"/>
        <v>79313</v>
      </c>
      <c r="W541">
        <f t="shared" si="11"/>
        <v>32253</v>
      </c>
      <c r="X541">
        <f>VLOOKUP(A541, Sheet1!A540:F1540, 6, FALSE)</f>
        <v>79451</v>
      </c>
      <c r="Y541">
        <f>VLOOKUP(A541, Sheet1!A540:F1540,6,FALSE)</f>
        <v>79451</v>
      </c>
    </row>
    <row r="542">
      <c r="A542">
        <v>541</v>
      </c>
      <c r="B542" t="s">
        <v>572</v>
      </c>
      <c r="C542">
        <v>28</v>
      </c>
      <c r="D542" t="s">
        <v>27</v>
      </c>
      <c r="E542" t="s">
        <v>43</v>
      </c>
      <c r="F542">
        <v>54034</v>
      </c>
      <c r="G542" s="2">
        <v>43410</v>
      </c>
      <c r="H542">
        <v>20411</v>
      </c>
      <c r="I542" t="s">
        <v>36</v>
      </c>
      <c r="J542">
        <v>46</v>
      </c>
      <c r="K542" t="str">
        <f t="shared" si="0"/>
        <v>Above</v>
      </c>
      <c r="L542" t="str">
        <f t="shared" si="1"/>
        <v>Good</v>
      </c>
      <c r="M542" t="b">
        <f t="shared" si="2"/>
        <v>0</v>
      </c>
      <c r="N542" t="b">
        <f t="shared" si="3"/>
        <v>1</v>
      </c>
      <c r="O542" t="b">
        <f>NOT(E542="MARKETING")</f>
        <v>1</v>
      </c>
      <c r="P542">
        <f t="shared" si="4"/>
        <v>4435545</v>
      </c>
      <c r="Q542">
        <f t="shared" si="5"/>
        <v>3471868</v>
      </c>
      <c r="R542">
        <f t="shared" si="6"/>
        <v>80</v>
      </c>
      <c r="S542">
        <f t="shared" si="7"/>
        <v>35</v>
      </c>
      <c r="T542">
        <f t="shared" si="8"/>
        <v>54754.259615384617</v>
      </c>
      <c r="U542">
        <f t="shared" si="9"/>
        <v>25126.767857142859</v>
      </c>
      <c r="V542">
        <f t="shared" si="10"/>
        <v>79313</v>
      </c>
      <c r="W542">
        <f t="shared" si="11"/>
        <v>32253</v>
      </c>
      <c r="X542">
        <f>VLOOKUP(A542, Sheet1!A541:F1541, 6, FALSE)</f>
        <v>54034</v>
      </c>
      <c r="Y542">
        <f>VLOOKUP(A542, Sheet1!A541:F1541,6,FALSE)</f>
        <v>54034</v>
      </c>
    </row>
    <row r="543">
      <c r="A543">
        <v>542</v>
      </c>
      <c r="B543" t="s">
        <v>573</v>
      </c>
      <c r="C543">
        <v>31</v>
      </c>
      <c r="D543" t="s">
        <v>27</v>
      </c>
      <c r="E543" t="s">
        <v>7</v>
      </c>
      <c r="F543">
        <v>46521</v>
      </c>
      <c r="G543" s="2">
        <v>43336</v>
      </c>
      <c r="H543">
        <v>33506</v>
      </c>
      <c r="I543" t="s">
        <v>34</v>
      </c>
      <c r="J543">
        <v>28</v>
      </c>
      <c r="K543" t="str">
        <f t="shared" si="0"/>
        <v>Below</v>
      </c>
      <c r="L543" t="str">
        <f t="shared" si="1"/>
        <v>Pooe</v>
      </c>
      <c r="M543" t="b">
        <f t="shared" si="2"/>
        <v>0</v>
      </c>
      <c r="N543" t="b">
        <f t="shared" si="3"/>
        <v>0</v>
      </c>
      <c r="O543" t="b">
        <f>NOT(E543="MARKETING")</f>
        <v>1</v>
      </c>
      <c r="P543">
        <f t="shared" si="4"/>
        <v>4435545</v>
      </c>
      <c r="Q543">
        <f t="shared" si="5"/>
        <v>3417834</v>
      </c>
      <c r="R543">
        <f t="shared" si="6"/>
        <v>80</v>
      </c>
      <c r="S543">
        <f t="shared" si="7"/>
        <v>35</v>
      </c>
      <c r="T543">
        <f t="shared" si="8"/>
        <v>54754.259615384617</v>
      </c>
      <c r="U543">
        <f t="shared" si="9"/>
        <v>25126.767857142859</v>
      </c>
      <c r="V543">
        <f t="shared" si="10"/>
        <v>79313</v>
      </c>
      <c r="W543">
        <f t="shared" si="11"/>
        <v>32253</v>
      </c>
      <c r="X543">
        <f>VLOOKUP(A543, Sheet1!A542:F1542, 6, FALSE)</f>
        <v>46521</v>
      </c>
      <c r="Y543">
        <f>VLOOKUP(A543, Sheet1!A542:F1542,6,FALSE)</f>
        <v>46521</v>
      </c>
    </row>
    <row r="544">
      <c r="A544">
        <v>543</v>
      </c>
      <c r="B544" t="s">
        <v>574</v>
      </c>
      <c r="C544">
        <v>23</v>
      </c>
      <c r="D544" t="s">
        <v>27</v>
      </c>
      <c r="E544" t="s">
        <v>43</v>
      </c>
      <c r="F544">
        <v>53862</v>
      </c>
      <c r="G544" s="2">
        <v>42918</v>
      </c>
      <c r="H544">
        <v>14424</v>
      </c>
      <c r="I544" t="s">
        <v>36</v>
      </c>
      <c r="J544">
        <v>30</v>
      </c>
      <c r="K544" t="str">
        <f t="shared" si="0"/>
        <v>Above</v>
      </c>
      <c r="L544" t="str">
        <f t="shared" si="1"/>
        <v>Average</v>
      </c>
      <c r="M544" t="b">
        <f t="shared" si="2"/>
        <v>0</v>
      </c>
      <c r="N544" t="b">
        <f t="shared" si="3"/>
        <v>1</v>
      </c>
      <c r="O544" t="b">
        <f>NOT(E544="MARKETING")</f>
        <v>1</v>
      </c>
      <c r="P544">
        <f t="shared" si="4"/>
        <v>4389024</v>
      </c>
      <c r="Q544">
        <f t="shared" si="5"/>
        <v>3417834</v>
      </c>
      <c r="R544">
        <f t="shared" si="6"/>
        <v>80</v>
      </c>
      <c r="S544">
        <f t="shared" si="7"/>
        <v>35</v>
      </c>
      <c r="T544">
        <f t="shared" si="8"/>
        <v>54754.259615384617</v>
      </c>
      <c r="U544">
        <f t="shared" si="9"/>
        <v>25126.767857142859</v>
      </c>
      <c r="V544">
        <f t="shared" si="10"/>
        <v>79313</v>
      </c>
      <c r="W544">
        <f t="shared" si="11"/>
        <v>32253</v>
      </c>
      <c r="X544">
        <f>VLOOKUP(A544, Sheet1!A543:F1543, 6, FALSE)</f>
        <v>53862</v>
      </c>
      <c r="Y544">
        <f>VLOOKUP(A544, Sheet1!A543:F1543,6,FALSE)</f>
        <v>53862</v>
      </c>
    </row>
    <row r="545">
      <c r="A545">
        <v>544</v>
      </c>
      <c r="B545" t="s">
        <v>575</v>
      </c>
      <c r="C545">
        <v>36</v>
      </c>
      <c r="D545" t="s">
        <v>31</v>
      </c>
      <c r="E545" t="s">
        <v>7</v>
      </c>
      <c r="F545">
        <v>75897</v>
      </c>
      <c r="G545" s="2">
        <v>42137</v>
      </c>
      <c r="H545">
        <v>19033</v>
      </c>
      <c r="I545" t="s">
        <v>34</v>
      </c>
      <c r="J545">
        <v>58</v>
      </c>
      <c r="K545" t="str">
        <f t="shared" si="0"/>
        <v>Above</v>
      </c>
      <c r="L545" t="str">
        <f t="shared" si="1"/>
        <v>Excellent</v>
      </c>
      <c r="M545" t="b">
        <f t="shared" si="2"/>
        <v>0</v>
      </c>
      <c r="N545" t="b">
        <f t="shared" si="3"/>
        <v>1</v>
      </c>
      <c r="O545" t="b">
        <f>NOT(E545="MARKETING")</f>
        <v>1</v>
      </c>
      <c r="P545">
        <f t="shared" si="4"/>
        <v>4389024</v>
      </c>
      <c r="Q545">
        <f t="shared" si="5"/>
        <v>3417834</v>
      </c>
      <c r="R545">
        <f t="shared" si="6"/>
        <v>80</v>
      </c>
      <c r="S545">
        <f t="shared" si="7"/>
        <v>35</v>
      </c>
      <c r="T545">
        <f t="shared" si="8"/>
        <v>54754.259615384617</v>
      </c>
      <c r="U545">
        <f t="shared" si="9"/>
        <v>25126.767857142859</v>
      </c>
      <c r="V545">
        <f t="shared" si="10"/>
        <v>79313</v>
      </c>
      <c r="W545">
        <f t="shared" si="11"/>
        <v>32253</v>
      </c>
      <c r="X545">
        <f>VLOOKUP(A545, Sheet1!A544:F1544, 6, FALSE)</f>
        <v>75897</v>
      </c>
      <c r="Y545">
        <f>VLOOKUP(A545, Sheet1!A544:F1544,6,FALSE)</f>
        <v>75897</v>
      </c>
    </row>
    <row r="546">
      <c r="A546">
        <v>545</v>
      </c>
      <c r="B546" t="s">
        <v>576</v>
      </c>
      <c r="C546">
        <v>59</v>
      </c>
      <c r="D546" t="s">
        <v>31</v>
      </c>
      <c r="E546" t="s">
        <v>32</v>
      </c>
      <c r="F546">
        <v>75210</v>
      </c>
      <c r="G546" s="2">
        <v>44340</v>
      </c>
      <c r="H546">
        <v>23706</v>
      </c>
      <c r="I546" t="s">
        <v>29</v>
      </c>
      <c r="J546">
        <v>58</v>
      </c>
      <c r="K546" t="str">
        <f t="shared" si="0"/>
        <v>Above</v>
      </c>
      <c r="L546" t="str">
        <f t="shared" si="1"/>
        <v>Excellent</v>
      </c>
      <c r="M546" t="b">
        <f t="shared" si="2"/>
        <v>1</v>
      </c>
      <c r="N546" t="b">
        <f t="shared" si="3"/>
        <v>1</v>
      </c>
      <c r="O546" t="b">
        <f>NOT(E546="MARKETING")</f>
        <v>1</v>
      </c>
      <c r="P546">
        <f t="shared" si="4"/>
        <v>4313127</v>
      </c>
      <c r="Q546">
        <f t="shared" si="5"/>
        <v>3417834</v>
      </c>
      <c r="R546">
        <f t="shared" si="6"/>
        <v>80</v>
      </c>
      <c r="S546">
        <f t="shared" si="7"/>
        <v>35</v>
      </c>
      <c r="T546">
        <f t="shared" si="8"/>
        <v>54754.259615384617</v>
      </c>
      <c r="U546">
        <f t="shared" si="9"/>
        <v>25126.767857142859</v>
      </c>
      <c r="V546">
        <f t="shared" si="10"/>
        <v>79313</v>
      </c>
      <c r="W546">
        <f t="shared" si="11"/>
        <v>32253</v>
      </c>
      <c r="X546">
        <f>VLOOKUP(A546, Sheet1!A545:F1545, 6, FALSE)</f>
        <v>75210</v>
      </c>
      <c r="Y546">
        <f>VLOOKUP(A546, Sheet1!A545:F1545,6,FALSE)</f>
        <v>75210</v>
      </c>
    </row>
    <row r="547">
      <c r="A547">
        <v>546</v>
      </c>
      <c r="B547" t="s">
        <v>577</v>
      </c>
      <c r="C547">
        <v>58</v>
      </c>
      <c r="D547" t="s">
        <v>31</v>
      </c>
      <c r="E547" t="s">
        <v>43</v>
      </c>
      <c r="F547">
        <v>33275</v>
      </c>
      <c r="G547" s="2">
        <v>44249</v>
      </c>
      <c r="H547">
        <v>36636</v>
      </c>
      <c r="I547" t="s">
        <v>44</v>
      </c>
      <c r="J547">
        <v>52</v>
      </c>
      <c r="K547" t="str">
        <f t="shared" si="0"/>
        <v>Below</v>
      </c>
      <c r="L547" t="str">
        <f t="shared" si="1"/>
        <v>Excellent</v>
      </c>
      <c r="M547" t="b">
        <f t="shared" si="2"/>
        <v>0</v>
      </c>
      <c r="N547" t="b">
        <f t="shared" si="3"/>
        <v>1</v>
      </c>
      <c r="O547" t="b">
        <f>NOT(E547="MARKETING")</f>
        <v>1</v>
      </c>
      <c r="P547">
        <f t="shared" si="4"/>
        <v>4313127</v>
      </c>
      <c r="Q547">
        <f t="shared" si="5"/>
        <v>3417834</v>
      </c>
      <c r="R547">
        <f t="shared" si="6"/>
        <v>79</v>
      </c>
      <c r="S547">
        <f t="shared" si="7"/>
        <v>35</v>
      </c>
      <c r="T547">
        <f t="shared" si="8"/>
        <v>54754.259615384617</v>
      </c>
      <c r="U547">
        <f t="shared" si="9"/>
        <v>25152.599999999999</v>
      </c>
      <c r="V547">
        <f t="shared" si="10"/>
        <v>79313</v>
      </c>
      <c r="W547">
        <f t="shared" si="11"/>
        <v>32253</v>
      </c>
      <c r="X547">
        <f>VLOOKUP(A547, Sheet1!A546:F1546, 6, FALSE)</f>
        <v>33275</v>
      </c>
      <c r="Y547">
        <f>VLOOKUP(A547, Sheet1!A546:F1546,6,FALSE)</f>
        <v>33275</v>
      </c>
    </row>
    <row r="548">
      <c r="A548">
        <v>547</v>
      </c>
      <c r="B548" t="s">
        <v>578</v>
      </c>
      <c r="C548">
        <v>32</v>
      </c>
      <c r="D548" t="s">
        <v>31</v>
      </c>
      <c r="E548" t="s">
        <v>7</v>
      </c>
      <c r="F548">
        <v>64792</v>
      </c>
      <c r="G548" s="2">
        <v>44451</v>
      </c>
      <c r="H548">
        <v>30430</v>
      </c>
      <c r="I548" t="s">
        <v>36</v>
      </c>
      <c r="J548">
        <v>45</v>
      </c>
      <c r="K548" t="str">
        <f t="shared" si="0"/>
        <v>Above</v>
      </c>
      <c r="L548" t="str">
        <f t="shared" si="1"/>
        <v>Good</v>
      </c>
      <c r="M548" t="b">
        <f t="shared" si="2"/>
        <v>0</v>
      </c>
      <c r="N548" t="b">
        <f t="shared" si="3"/>
        <v>1</v>
      </c>
      <c r="O548" t="b">
        <f>NOT(E548="MARKETING")</f>
        <v>1</v>
      </c>
      <c r="P548">
        <f t="shared" si="4"/>
        <v>4313127</v>
      </c>
      <c r="Q548">
        <f t="shared" si="5"/>
        <v>3384559</v>
      </c>
      <c r="R548">
        <f t="shared" si="6"/>
        <v>79</v>
      </c>
      <c r="S548">
        <f t="shared" si="7"/>
        <v>35</v>
      </c>
      <c r="T548">
        <f t="shared" si="8"/>
        <v>54754.259615384617</v>
      </c>
      <c r="U548">
        <f t="shared" si="9"/>
        <v>25152.599999999999</v>
      </c>
      <c r="V548">
        <f t="shared" si="10"/>
        <v>79313</v>
      </c>
      <c r="W548">
        <f t="shared" si="11"/>
        <v>32253</v>
      </c>
      <c r="X548">
        <f>VLOOKUP(A548, Sheet1!A547:F1547, 6, FALSE)</f>
        <v>64792</v>
      </c>
      <c r="Y548">
        <f>VLOOKUP(A548, Sheet1!A547:F1547,6,FALSE)</f>
        <v>64792</v>
      </c>
    </row>
    <row r="549">
      <c r="A549">
        <v>548</v>
      </c>
      <c r="B549" t="s">
        <v>579</v>
      </c>
      <c r="C549">
        <v>29</v>
      </c>
      <c r="D549" t="s">
        <v>27</v>
      </c>
      <c r="E549" t="s">
        <v>32</v>
      </c>
      <c r="F549">
        <v>31260</v>
      </c>
      <c r="G549" s="2">
        <v>42797</v>
      </c>
      <c r="H549">
        <v>32450</v>
      </c>
      <c r="I549" t="s">
        <v>34</v>
      </c>
      <c r="J549">
        <v>27</v>
      </c>
      <c r="K549" t="str">
        <f t="shared" si="0"/>
        <v>Below</v>
      </c>
      <c r="L549" t="str">
        <f t="shared" si="1"/>
        <v>Pooe</v>
      </c>
      <c r="M549" t="b">
        <f t="shared" si="2"/>
        <v>0</v>
      </c>
      <c r="N549" t="b">
        <f t="shared" si="3"/>
        <v>0</v>
      </c>
      <c r="O549" t="b">
        <f>NOT(E549="MARKETING")</f>
        <v>1</v>
      </c>
      <c r="P549">
        <f t="shared" si="4"/>
        <v>4248335</v>
      </c>
      <c r="Q549">
        <f t="shared" si="5"/>
        <v>3384559</v>
      </c>
      <c r="R549">
        <f t="shared" si="6"/>
        <v>79</v>
      </c>
      <c r="S549">
        <f t="shared" si="7"/>
        <v>35</v>
      </c>
      <c r="T549">
        <f t="shared" si="8"/>
        <v>54754.259615384617</v>
      </c>
      <c r="U549">
        <f t="shared" si="9"/>
        <v>25152.599999999999</v>
      </c>
      <c r="V549">
        <f t="shared" si="10"/>
        <v>79313</v>
      </c>
      <c r="W549">
        <f t="shared" si="11"/>
        <v>32253</v>
      </c>
      <c r="X549">
        <f>VLOOKUP(A549, Sheet1!A548:F1548, 6, FALSE)</f>
        <v>31260</v>
      </c>
      <c r="Y549">
        <f>VLOOKUP(A549, Sheet1!A548:F1548,6,FALSE)</f>
        <v>31260</v>
      </c>
    </row>
    <row r="550">
      <c r="A550">
        <v>549</v>
      </c>
      <c r="B550" t="s">
        <v>580</v>
      </c>
      <c r="C550">
        <v>51</v>
      </c>
      <c r="D550" t="s">
        <v>31</v>
      </c>
      <c r="E550" t="s">
        <v>43</v>
      </c>
      <c r="F550">
        <v>61587</v>
      </c>
      <c r="G550" s="2">
        <v>43303</v>
      </c>
      <c r="H550">
        <v>28008</v>
      </c>
      <c r="I550" t="s">
        <v>34</v>
      </c>
      <c r="J550">
        <v>45</v>
      </c>
      <c r="K550" t="str">
        <f t="shared" si="0"/>
        <v>Above</v>
      </c>
      <c r="L550" t="str">
        <f t="shared" si="1"/>
        <v>Good</v>
      </c>
      <c r="M550" t="b">
        <f t="shared" si="2"/>
        <v>0</v>
      </c>
      <c r="N550" t="b">
        <f t="shared" si="3"/>
        <v>1</v>
      </c>
      <c r="O550" t="b">
        <f>NOT(E550="MARKETING")</f>
        <v>1</v>
      </c>
      <c r="P550">
        <f t="shared" si="4"/>
        <v>4248335</v>
      </c>
      <c r="Q550">
        <f t="shared" si="5"/>
        <v>3384559</v>
      </c>
      <c r="R550">
        <f t="shared" si="6"/>
        <v>78</v>
      </c>
      <c r="S550">
        <f t="shared" si="7"/>
        <v>35</v>
      </c>
      <c r="T550">
        <f t="shared" si="8"/>
        <v>54754.259615384617</v>
      </c>
      <c r="U550">
        <f t="shared" si="9"/>
        <v>25152.599999999999</v>
      </c>
      <c r="V550">
        <f t="shared" si="10"/>
        <v>79313</v>
      </c>
      <c r="W550">
        <f t="shared" si="11"/>
        <v>32253</v>
      </c>
      <c r="X550">
        <f>VLOOKUP(A550, Sheet1!A549:F1549, 6, FALSE)</f>
        <v>61587</v>
      </c>
      <c r="Y550">
        <f>VLOOKUP(A550, Sheet1!A549:F1549,6,FALSE)</f>
        <v>61587</v>
      </c>
    </row>
    <row r="551">
      <c r="A551">
        <v>550</v>
      </c>
      <c r="B551" t="s">
        <v>581</v>
      </c>
      <c r="C551">
        <v>55</v>
      </c>
      <c r="D551" t="s">
        <v>27</v>
      </c>
      <c r="E551" t="s">
        <v>28</v>
      </c>
      <c r="F551">
        <v>52811</v>
      </c>
      <c r="G551" s="2">
        <v>43684</v>
      </c>
      <c r="H551">
        <v>29741</v>
      </c>
      <c r="I551" t="s">
        <v>44</v>
      </c>
      <c r="J551">
        <v>33</v>
      </c>
      <c r="K551" t="str">
        <f t="shared" si="0"/>
        <v>Above</v>
      </c>
      <c r="L551" t="str">
        <f t="shared" si="1"/>
        <v>Average</v>
      </c>
      <c r="M551" t="b">
        <f t="shared" si="2"/>
        <v>0</v>
      </c>
      <c r="N551" t="b">
        <f t="shared" si="3"/>
        <v>0</v>
      </c>
      <c r="O551" t="b">
        <f>NOT(E551="MARKETING")</f>
        <v>0</v>
      </c>
      <c r="P551">
        <f t="shared" si="4"/>
        <v>4248335</v>
      </c>
      <c r="Q551">
        <f t="shared" si="5"/>
        <v>3322972</v>
      </c>
      <c r="R551">
        <f t="shared" si="6"/>
        <v>78</v>
      </c>
      <c r="S551">
        <f t="shared" si="7"/>
        <v>35</v>
      </c>
      <c r="T551">
        <f t="shared" si="8"/>
        <v>54754.259615384617</v>
      </c>
      <c r="U551">
        <f t="shared" si="9"/>
        <v>25152.599999999999</v>
      </c>
      <c r="V551">
        <f t="shared" si="10"/>
        <v>79313</v>
      </c>
      <c r="W551">
        <f t="shared" si="11"/>
        <v>32253</v>
      </c>
      <c r="X551">
        <f>VLOOKUP(A551, Sheet1!A550:F1550, 6, FALSE)</f>
        <v>52811</v>
      </c>
      <c r="Y551">
        <f>VLOOKUP(A551, Sheet1!A550:F1550,6,FALSE)</f>
        <v>52811</v>
      </c>
    </row>
    <row r="552">
      <c r="A552">
        <v>551</v>
      </c>
      <c r="B552" t="s">
        <v>582</v>
      </c>
      <c r="C552">
        <v>20</v>
      </c>
      <c r="D552" t="s">
        <v>27</v>
      </c>
      <c r="E552" t="s">
        <v>38</v>
      </c>
      <c r="F552">
        <v>46256</v>
      </c>
      <c r="G552" s="2">
        <v>43873</v>
      </c>
      <c r="H552">
        <v>21329</v>
      </c>
      <c r="I552" t="s">
        <v>34</v>
      </c>
      <c r="J552">
        <v>42</v>
      </c>
      <c r="K552" t="str">
        <f t="shared" si="0"/>
        <v>Below</v>
      </c>
      <c r="L552" t="str">
        <f t="shared" si="1"/>
        <v>Good</v>
      </c>
      <c r="M552" t="b">
        <f t="shared" si="2"/>
        <v>0</v>
      </c>
      <c r="N552" t="b">
        <f t="shared" si="3"/>
        <v>0</v>
      </c>
      <c r="O552" t="b">
        <f>NOT(E552="MARKETING")</f>
        <v>1</v>
      </c>
      <c r="P552">
        <f t="shared" si="4"/>
        <v>4248335</v>
      </c>
      <c r="Q552">
        <f t="shared" si="5"/>
        <v>3322972</v>
      </c>
      <c r="R552">
        <f t="shared" si="6"/>
        <v>78</v>
      </c>
      <c r="S552">
        <f t="shared" si="7"/>
        <v>35</v>
      </c>
      <c r="T552">
        <f t="shared" si="8"/>
        <v>54773.12621359223</v>
      </c>
      <c r="U552">
        <f t="shared" si="9"/>
        <v>25152.599999999999</v>
      </c>
      <c r="V552">
        <f t="shared" si="10"/>
        <v>79313</v>
      </c>
      <c r="W552">
        <f t="shared" si="11"/>
        <v>32253</v>
      </c>
      <c r="X552">
        <f>VLOOKUP(A552, Sheet1!A551:F1551, 6, FALSE)</f>
        <v>46256</v>
      </c>
      <c r="Y552">
        <f>VLOOKUP(A552, Sheet1!A551:F1551,6,FALSE)</f>
        <v>46256</v>
      </c>
    </row>
    <row r="553">
      <c r="A553">
        <v>552</v>
      </c>
      <c r="B553" t="s">
        <v>583</v>
      </c>
      <c r="C553">
        <v>42</v>
      </c>
      <c r="D553" t="s">
        <v>27</v>
      </c>
      <c r="E553" t="s">
        <v>43</v>
      </c>
      <c r="F553">
        <v>36934</v>
      </c>
      <c r="G553" s="2">
        <v>44780</v>
      </c>
      <c r="H553">
        <v>34095</v>
      </c>
      <c r="I553" t="s">
        <v>36</v>
      </c>
      <c r="J553">
        <v>38</v>
      </c>
      <c r="K553" t="str">
        <f t="shared" si="0"/>
        <v>Below</v>
      </c>
      <c r="L553" t="str">
        <f t="shared" si="1"/>
        <v>Average</v>
      </c>
      <c r="M553" t="b">
        <f t="shared" si="2"/>
        <v>0</v>
      </c>
      <c r="N553" t="b">
        <f t="shared" si="3"/>
        <v>1</v>
      </c>
      <c r="O553" t="b">
        <f>NOT(E553="MARKETING")</f>
        <v>1</v>
      </c>
      <c r="P553">
        <f t="shared" si="4"/>
        <v>4248335</v>
      </c>
      <c r="Q553">
        <f t="shared" si="5"/>
        <v>3322972</v>
      </c>
      <c r="R553">
        <f t="shared" si="6"/>
        <v>78</v>
      </c>
      <c r="S553">
        <f t="shared" si="7"/>
        <v>34</v>
      </c>
      <c r="T553">
        <f t="shared" si="8"/>
        <v>54773.12621359223</v>
      </c>
      <c r="U553">
        <f t="shared" si="9"/>
        <v>25152.599999999999</v>
      </c>
      <c r="V553">
        <f t="shared" si="10"/>
        <v>79313</v>
      </c>
      <c r="W553">
        <f t="shared" si="11"/>
        <v>32253</v>
      </c>
      <c r="X553">
        <f>VLOOKUP(A553, Sheet1!A552:F1552, 6, FALSE)</f>
        <v>36934</v>
      </c>
      <c r="Y553">
        <f>VLOOKUP(A553, Sheet1!A552:F1552,6,FALSE)</f>
        <v>36934</v>
      </c>
    </row>
    <row r="554">
      <c r="A554">
        <v>553</v>
      </c>
      <c r="B554" t="s">
        <v>584</v>
      </c>
      <c r="C554">
        <v>24</v>
      </c>
      <c r="D554" t="s">
        <v>27</v>
      </c>
      <c r="E554" t="s">
        <v>38</v>
      </c>
      <c r="F554">
        <v>34284</v>
      </c>
      <c r="G554" s="2">
        <v>42372</v>
      </c>
      <c r="H554">
        <v>11404</v>
      </c>
      <c r="I554" t="s">
        <v>36</v>
      </c>
      <c r="J554">
        <v>37</v>
      </c>
      <c r="K554" t="str">
        <f t="shared" si="0"/>
        <v>Below</v>
      </c>
      <c r="L554" t="str">
        <f t="shared" si="1"/>
        <v>Average</v>
      </c>
      <c r="M554" t="b">
        <f t="shared" si="2"/>
        <v>0</v>
      </c>
      <c r="N554" t="b">
        <f t="shared" si="3"/>
        <v>0</v>
      </c>
      <c r="O554" t="b">
        <f>NOT(E554="MARKETING")</f>
        <v>1</v>
      </c>
      <c r="P554">
        <f t="shared" si="4"/>
        <v>4248335</v>
      </c>
      <c r="Q554">
        <f t="shared" si="5"/>
        <v>3286038</v>
      </c>
      <c r="R554">
        <f t="shared" si="6"/>
        <v>78</v>
      </c>
      <c r="S554">
        <f t="shared" si="7"/>
        <v>34</v>
      </c>
      <c r="T554">
        <f t="shared" si="8"/>
        <v>54773.12621359223</v>
      </c>
      <c r="U554">
        <f t="shared" si="9"/>
        <v>25152.599999999999</v>
      </c>
      <c r="V554">
        <f t="shared" si="10"/>
        <v>79313</v>
      </c>
      <c r="W554">
        <f t="shared" si="11"/>
        <v>32253</v>
      </c>
      <c r="X554">
        <f>VLOOKUP(A554, Sheet1!A553:F1553, 6, FALSE)</f>
        <v>34284</v>
      </c>
      <c r="Y554">
        <f>VLOOKUP(A554, Sheet1!A553:F1553,6,FALSE)</f>
        <v>34284</v>
      </c>
    </row>
    <row r="555">
      <c r="A555">
        <v>554</v>
      </c>
      <c r="B555" t="s">
        <v>585</v>
      </c>
      <c r="C555">
        <v>28</v>
      </c>
      <c r="D555" t="s">
        <v>27</v>
      </c>
      <c r="E555" t="s">
        <v>38</v>
      </c>
      <c r="F555">
        <v>35117</v>
      </c>
      <c r="G555" s="2">
        <v>44876</v>
      </c>
      <c r="H555">
        <v>35134</v>
      </c>
      <c r="I555" t="s">
        <v>29</v>
      </c>
      <c r="J555">
        <v>21</v>
      </c>
      <c r="K555" t="str">
        <f t="shared" si="0"/>
        <v>Below</v>
      </c>
      <c r="L555" t="str">
        <f t="shared" si="1"/>
        <v>Pooe</v>
      </c>
      <c r="M555" t="b">
        <f t="shared" si="2"/>
        <v>0</v>
      </c>
      <c r="N555" t="b">
        <f t="shared" si="3"/>
        <v>0</v>
      </c>
      <c r="O555" t="b">
        <f>NOT(E555="MARKETING")</f>
        <v>1</v>
      </c>
      <c r="P555">
        <f t="shared" si="4"/>
        <v>4248335</v>
      </c>
      <c r="Q555">
        <f t="shared" si="5"/>
        <v>3286038</v>
      </c>
      <c r="R555">
        <f t="shared" si="6"/>
        <v>78</v>
      </c>
      <c r="S555">
        <f t="shared" si="7"/>
        <v>33</v>
      </c>
      <c r="T555">
        <f t="shared" si="8"/>
        <v>54773.12621359223</v>
      </c>
      <c r="U555">
        <f t="shared" si="9"/>
        <v>25152.599999999999</v>
      </c>
      <c r="V555">
        <f t="shared" si="10"/>
        <v>79313</v>
      </c>
      <c r="W555">
        <f t="shared" si="11"/>
        <v>32253</v>
      </c>
      <c r="X555">
        <f>VLOOKUP(A555, Sheet1!A554:F1554, 6, FALSE)</f>
        <v>35117</v>
      </c>
      <c r="Y555">
        <f>VLOOKUP(A555, Sheet1!A554:F1554,6,FALSE)</f>
        <v>35117</v>
      </c>
    </row>
    <row r="556">
      <c r="A556">
        <v>555</v>
      </c>
      <c r="B556" t="s">
        <v>586</v>
      </c>
      <c r="C556">
        <v>42</v>
      </c>
      <c r="D556" t="s">
        <v>31</v>
      </c>
      <c r="E556" t="s">
        <v>38</v>
      </c>
      <c r="F556">
        <v>71674</v>
      </c>
      <c r="G556" s="2">
        <v>42230</v>
      </c>
      <c r="H556">
        <v>19965</v>
      </c>
      <c r="I556" t="s">
        <v>29</v>
      </c>
      <c r="J556">
        <v>52</v>
      </c>
      <c r="K556" t="str">
        <f t="shared" si="0"/>
        <v>Above</v>
      </c>
      <c r="L556" t="str">
        <f t="shared" si="1"/>
        <v>Excellent</v>
      </c>
      <c r="M556" t="b">
        <f t="shared" si="2"/>
        <v>0</v>
      </c>
      <c r="N556" t="b">
        <f t="shared" si="3"/>
        <v>1</v>
      </c>
      <c r="O556" t="b">
        <f>NOT(E556="MARKETING")</f>
        <v>1</v>
      </c>
      <c r="P556">
        <f t="shared" si="4"/>
        <v>4248335</v>
      </c>
      <c r="Q556">
        <f t="shared" si="5"/>
        <v>3286038</v>
      </c>
      <c r="R556">
        <f t="shared" si="6"/>
        <v>78</v>
      </c>
      <c r="S556">
        <f t="shared" si="7"/>
        <v>32</v>
      </c>
      <c r="T556">
        <f t="shared" si="8"/>
        <v>54773.12621359223</v>
      </c>
      <c r="U556">
        <f t="shared" si="9"/>
        <v>25152.599999999999</v>
      </c>
      <c r="V556">
        <f t="shared" si="10"/>
        <v>79313</v>
      </c>
      <c r="W556">
        <f t="shared" si="11"/>
        <v>32253</v>
      </c>
      <c r="X556">
        <f>VLOOKUP(A556, Sheet1!A555:F1555, 6, FALSE)</f>
        <v>71674</v>
      </c>
      <c r="Y556">
        <f>VLOOKUP(A556, Sheet1!A555:F1555,6,FALSE)</f>
        <v>71674</v>
      </c>
    </row>
    <row r="557">
      <c r="A557">
        <v>556</v>
      </c>
      <c r="B557" t="s">
        <v>587</v>
      </c>
      <c r="C557">
        <v>55</v>
      </c>
      <c r="D557" t="s">
        <v>31</v>
      </c>
      <c r="E557" t="s">
        <v>32</v>
      </c>
      <c r="F557">
        <v>43084</v>
      </c>
      <c r="G557" s="2">
        <v>42424</v>
      </c>
      <c r="H557">
        <v>17531</v>
      </c>
      <c r="I557" t="s">
        <v>29</v>
      </c>
      <c r="J557">
        <v>51</v>
      </c>
      <c r="K557" t="str">
        <f t="shared" si="0"/>
        <v>Below</v>
      </c>
      <c r="L557" t="str">
        <f t="shared" si="1"/>
        <v>Excellent</v>
      </c>
      <c r="M557" t="b">
        <f t="shared" si="2"/>
        <v>1</v>
      </c>
      <c r="N557" t="b">
        <f t="shared" si="3"/>
        <v>0</v>
      </c>
      <c r="O557" t="b">
        <f>NOT(E557="MARKETING")</f>
        <v>1</v>
      </c>
      <c r="P557">
        <f t="shared" si="4"/>
        <v>4248335</v>
      </c>
      <c r="Q557">
        <f t="shared" si="5"/>
        <v>3286038</v>
      </c>
      <c r="R557">
        <f t="shared" si="6"/>
        <v>78</v>
      </c>
      <c r="S557">
        <f t="shared" si="7"/>
        <v>32</v>
      </c>
      <c r="T557">
        <f t="shared" si="8"/>
        <v>54773.12621359223</v>
      </c>
      <c r="U557">
        <f t="shared" si="9"/>
        <v>25248.666666666668</v>
      </c>
      <c r="V557">
        <f t="shared" si="10"/>
        <v>79313</v>
      </c>
      <c r="W557">
        <f t="shared" si="11"/>
        <v>32253</v>
      </c>
      <c r="X557">
        <f>VLOOKUP(A557, Sheet1!A556:F1556, 6, FALSE)</f>
        <v>43084</v>
      </c>
      <c r="Y557">
        <f>VLOOKUP(A557, Sheet1!A556:F1556,6,FALSE)</f>
        <v>43084</v>
      </c>
    </row>
    <row r="558">
      <c r="A558">
        <v>557</v>
      </c>
      <c r="B558" t="s">
        <v>588</v>
      </c>
      <c r="C558">
        <v>20</v>
      </c>
      <c r="D558" t="s">
        <v>27</v>
      </c>
      <c r="E558" t="s">
        <v>43</v>
      </c>
      <c r="F558">
        <v>57617</v>
      </c>
      <c r="G558" s="2">
        <v>43557</v>
      </c>
      <c r="H558">
        <v>13311</v>
      </c>
      <c r="I558" t="s">
        <v>36</v>
      </c>
      <c r="J558">
        <v>32</v>
      </c>
      <c r="K558" t="str">
        <f t="shared" si="0"/>
        <v>Above</v>
      </c>
      <c r="L558" t="str">
        <f t="shared" si="1"/>
        <v>Average</v>
      </c>
      <c r="M558" t="b">
        <f t="shared" si="2"/>
        <v>0</v>
      </c>
      <c r="N558" t="b">
        <f t="shared" si="3"/>
        <v>1</v>
      </c>
      <c r="O558" t="b">
        <f>NOT(E558="MARKETING")</f>
        <v>1</v>
      </c>
      <c r="P558">
        <f t="shared" si="4"/>
        <v>4248335</v>
      </c>
      <c r="Q558">
        <f t="shared" si="5"/>
        <v>3286038</v>
      </c>
      <c r="R558">
        <f t="shared" si="6"/>
        <v>77</v>
      </c>
      <c r="S558">
        <f t="shared" si="7"/>
        <v>32</v>
      </c>
      <c r="T558">
        <f t="shared" si="8"/>
        <v>54773.12621359223</v>
      </c>
      <c r="U558">
        <f t="shared" si="9"/>
        <v>25394.283018867925</v>
      </c>
      <c r="V558">
        <f t="shared" si="10"/>
        <v>79313</v>
      </c>
      <c r="W558">
        <f t="shared" si="11"/>
        <v>32253</v>
      </c>
      <c r="X558">
        <f>VLOOKUP(A558, Sheet1!A557:F1557, 6, FALSE)</f>
        <v>57617</v>
      </c>
      <c r="Y558">
        <f>VLOOKUP(A558, Sheet1!A557:F1557,6,FALSE)</f>
        <v>57617</v>
      </c>
    </row>
    <row r="559">
      <c r="A559">
        <v>558</v>
      </c>
      <c r="B559" t="s">
        <v>589</v>
      </c>
      <c r="C559">
        <v>42</v>
      </c>
      <c r="D559" t="s">
        <v>27</v>
      </c>
      <c r="E559" t="s">
        <v>32</v>
      </c>
      <c r="F559">
        <v>68368</v>
      </c>
      <c r="G559" s="2">
        <v>44267</v>
      </c>
      <c r="H559">
        <v>37473</v>
      </c>
      <c r="I559" t="s">
        <v>34</v>
      </c>
      <c r="J559">
        <v>22</v>
      </c>
      <c r="K559" t="str">
        <f t="shared" si="0"/>
        <v>Above</v>
      </c>
      <c r="L559" t="str">
        <f t="shared" si="1"/>
        <v>Pooe</v>
      </c>
      <c r="M559" t="b">
        <f t="shared" si="2"/>
        <v>0</v>
      </c>
      <c r="N559" t="b">
        <f t="shared" si="3"/>
        <v>1</v>
      </c>
      <c r="O559" t="b">
        <f>NOT(E559="MARKETING")</f>
        <v>1</v>
      </c>
      <c r="P559">
        <f t="shared" si="4"/>
        <v>4248335</v>
      </c>
      <c r="Q559">
        <f t="shared" si="5"/>
        <v>3286038</v>
      </c>
      <c r="R559">
        <f t="shared" si="6"/>
        <v>77</v>
      </c>
      <c r="S559">
        <f t="shared" si="7"/>
        <v>32</v>
      </c>
      <c r="T559">
        <f t="shared" si="8"/>
        <v>54773.12621359223</v>
      </c>
      <c r="U559">
        <f t="shared" si="9"/>
        <v>25394.283018867925</v>
      </c>
      <c r="V559">
        <f t="shared" si="10"/>
        <v>79313</v>
      </c>
      <c r="W559">
        <f t="shared" si="11"/>
        <v>32253</v>
      </c>
      <c r="X559">
        <f>VLOOKUP(A559, Sheet1!A558:F1558, 6, FALSE)</f>
        <v>68368</v>
      </c>
      <c r="Y559">
        <f>VLOOKUP(A559, Sheet1!A558:F1558,6,FALSE)</f>
        <v>68368</v>
      </c>
    </row>
    <row r="560">
      <c r="A560">
        <v>559</v>
      </c>
      <c r="B560" t="s">
        <v>590</v>
      </c>
      <c r="C560">
        <v>38</v>
      </c>
      <c r="D560" t="s">
        <v>27</v>
      </c>
      <c r="E560" t="s">
        <v>32</v>
      </c>
      <c r="F560">
        <v>70489</v>
      </c>
      <c r="G560" s="2">
        <v>42738</v>
      </c>
      <c r="H560">
        <v>33265</v>
      </c>
      <c r="I560" t="s">
        <v>36</v>
      </c>
      <c r="J560">
        <v>51</v>
      </c>
      <c r="K560" t="str">
        <f t="shared" si="0"/>
        <v>Above</v>
      </c>
      <c r="L560" t="str">
        <f t="shared" si="1"/>
        <v>Excellent</v>
      </c>
      <c r="M560" t="b">
        <f t="shared" si="2"/>
        <v>0</v>
      </c>
      <c r="N560" t="b">
        <f t="shared" si="3"/>
        <v>1</v>
      </c>
      <c r="O560" t="b">
        <f>NOT(E560="MARKETING")</f>
        <v>1</v>
      </c>
      <c r="P560">
        <f t="shared" si="4"/>
        <v>4248335</v>
      </c>
      <c r="Q560">
        <f t="shared" si="5"/>
        <v>3286038</v>
      </c>
      <c r="R560">
        <f t="shared" si="6"/>
        <v>76</v>
      </c>
      <c r="S560">
        <f t="shared" si="7"/>
        <v>32</v>
      </c>
      <c r="T560">
        <f t="shared" si="8"/>
        <v>54773.12621359223</v>
      </c>
      <c r="U560">
        <f t="shared" si="9"/>
        <v>25394.283018867925</v>
      </c>
      <c r="V560">
        <f t="shared" si="10"/>
        <v>79313</v>
      </c>
      <c r="W560">
        <f t="shared" si="11"/>
        <v>32253</v>
      </c>
      <c r="X560">
        <f>VLOOKUP(A560, Sheet1!A559:F1559, 6, FALSE)</f>
        <v>70489</v>
      </c>
      <c r="Y560">
        <f>VLOOKUP(A560, Sheet1!A559:F1559,6,FALSE)</f>
        <v>70489</v>
      </c>
    </row>
    <row r="561">
      <c r="A561">
        <v>560</v>
      </c>
      <c r="B561" t="s">
        <v>591</v>
      </c>
      <c r="C561">
        <v>29</v>
      </c>
      <c r="D561" t="s">
        <v>27</v>
      </c>
      <c r="E561" t="s">
        <v>38</v>
      </c>
      <c r="F561">
        <v>36335</v>
      </c>
      <c r="G561" s="2">
        <v>43596</v>
      </c>
      <c r="H561">
        <v>11479</v>
      </c>
      <c r="I561" t="s">
        <v>36</v>
      </c>
      <c r="J561">
        <v>38</v>
      </c>
      <c r="K561" t="str">
        <f t="shared" si="0"/>
        <v>Below</v>
      </c>
      <c r="L561" t="str">
        <f t="shared" si="1"/>
        <v>Average</v>
      </c>
      <c r="M561" t="b">
        <f t="shared" si="2"/>
        <v>0</v>
      </c>
      <c r="N561" t="b">
        <f t="shared" si="3"/>
        <v>0</v>
      </c>
      <c r="O561" t="b">
        <f>NOT(E561="MARKETING")</f>
        <v>1</v>
      </c>
      <c r="P561">
        <f t="shared" si="4"/>
        <v>4248335</v>
      </c>
      <c r="Q561">
        <f t="shared" si="5"/>
        <v>3286038</v>
      </c>
      <c r="R561">
        <f t="shared" si="6"/>
        <v>75</v>
      </c>
      <c r="S561">
        <f t="shared" si="7"/>
        <v>32</v>
      </c>
      <c r="T561">
        <f t="shared" si="8"/>
        <v>54773.12621359223</v>
      </c>
      <c r="U561">
        <f t="shared" si="9"/>
        <v>25394.283018867925</v>
      </c>
      <c r="V561">
        <f t="shared" si="10"/>
        <v>79313</v>
      </c>
      <c r="W561">
        <f t="shared" si="11"/>
        <v>32253</v>
      </c>
      <c r="X561">
        <f>VLOOKUP(A561, Sheet1!A560:F1560, 6, FALSE)</f>
        <v>36335</v>
      </c>
      <c r="Y561">
        <f>VLOOKUP(A561, Sheet1!A560:F1560,6,FALSE)</f>
        <v>36335</v>
      </c>
    </row>
    <row r="562">
      <c r="A562">
        <v>561</v>
      </c>
      <c r="B562" t="s">
        <v>592</v>
      </c>
      <c r="C562">
        <v>36</v>
      </c>
      <c r="D562" t="s">
        <v>27</v>
      </c>
      <c r="E562" t="s">
        <v>28</v>
      </c>
      <c r="F562">
        <v>45414</v>
      </c>
      <c r="G562" s="2">
        <v>42037</v>
      </c>
      <c r="H562">
        <v>38554</v>
      </c>
      <c r="I562" t="s">
        <v>29</v>
      </c>
      <c r="J562">
        <v>31</v>
      </c>
      <c r="K562" t="str">
        <f t="shared" si="0"/>
        <v>Below</v>
      </c>
      <c r="L562" t="str">
        <f t="shared" si="1"/>
        <v>Average</v>
      </c>
      <c r="M562" t="b">
        <f t="shared" si="2"/>
        <v>0</v>
      </c>
      <c r="N562" t="b">
        <f t="shared" si="3"/>
        <v>0</v>
      </c>
      <c r="O562" t="b">
        <f>NOT(E562="MARKETING")</f>
        <v>0</v>
      </c>
      <c r="P562">
        <f t="shared" si="4"/>
        <v>4248335</v>
      </c>
      <c r="Q562">
        <f t="shared" si="5"/>
        <v>3286038</v>
      </c>
      <c r="R562">
        <f t="shared" si="6"/>
        <v>75</v>
      </c>
      <c r="S562">
        <f t="shared" si="7"/>
        <v>31</v>
      </c>
      <c r="T562">
        <f t="shared" si="8"/>
        <v>54773.12621359223</v>
      </c>
      <c r="U562">
        <f t="shared" si="9"/>
        <v>25394.283018867925</v>
      </c>
      <c r="V562">
        <f t="shared" si="10"/>
        <v>79313</v>
      </c>
      <c r="W562">
        <f t="shared" si="11"/>
        <v>32253</v>
      </c>
      <c r="X562">
        <f>VLOOKUP(A562, Sheet1!A561:F1561, 6, FALSE)</f>
        <v>45414</v>
      </c>
      <c r="Y562">
        <f>VLOOKUP(A562, Sheet1!A561:F1561,6,FALSE)</f>
        <v>45414</v>
      </c>
    </row>
    <row r="563">
      <c r="A563">
        <v>562</v>
      </c>
      <c r="B563" t="s">
        <v>593</v>
      </c>
      <c r="C563">
        <v>46</v>
      </c>
      <c r="D563" t="s">
        <v>31</v>
      </c>
      <c r="E563" t="s">
        <v>38</v>
      </c>
      <c r="F563">
        <v>70481</v>
      </c>
      <c r="G563" s="2">
        <v>42026</v>
      </c>
      <c r="H563">
        <v>30106</v>
      </c>
      <c r="I563" t="s">
        <v>36</v>
      </c>
      <c r="J563">
        <v>46</v>
      </c>
      <c r="K563" t="str">
        <f t="shared" si="0"/>
        <v>Above</v>
      </c>
      <c r="L563" t="str">
        <f t="shared" si="1"/>
        <v>Good</v>
      </c>
      <c r="M563" t="b">
        <f t="shared" si="2"/>
        <v>0</v>
      </c>
      <c r="N563" t="b">
        <f t="shared" si="3"/>
        <v>1</v>
      </c>
      <c r="O563" t="b">
        <f>NOT(E563="MARKETING")</f>
        <v>1</v>
      </c>
      <c r="P563">
        <f t="shared" si="4"/>
        <v>4248335</v>
      </c>
      <c r="Q563">
        <f t="shared" si="5"/>
        <v>3286038</v>
      </c>
      <c r="R563">
        <f t="shared" si="6"/>
        <v>75</v>
      </c>
      <c r="S563">
        <f t="shared" si="7"/>
        <v>31</v>
      </c>
      <c r="T563">
        <f t="shared" si="8"/>
        <v>54864.882352941175</v>
      </c>
      <c r="U563">
        <f t="shared" si="9"/>
        <v>25394.283018867925</v>
      </c>
      <c r="V563">
        <f t="shared" si="10"/>
        <v>79313</v>
      </c>
      <c r="W563">
        <f t="shared" si="11"/>
        <v>32253</v>
      </c>
      <c r="X563">
        <f>VLOOKUP(A563, Sheet1!A562:F1562, 6, FALSE)</f>
        <v>70481</v>
      </c>
      <c r="Y563">
        <f>VLOOKUP(A563, Sheet1!A562:F1562,6,FALSE)</f>
        <v>70481</v>
      </c>
    </row>
    <row r="564">
      <c r="A564">
        <v>563</v>
      </c>
      <c r="B564" t="s">
        <v>594</v>
      </c>
      <c r="C564">
        <v>27</v>
      </c>
      <c r="D564" t="s">
        <v>31</v>
      </c>
      <c r="E564" t="s">
        <v>43</v>
      </c>
      <c r="F564">
        <v>39588</v>
      </c>
      <c r="G564" s="2">
        <v>44135</v>
      </c>
      <c r="H564">
        <v>21349</v>
      </c>
      <c r="I564" t="s">
        <v>36</v>
      </c>
      <c r="J564">
        <v>20</v>
      </c>
      <c r="K564" t="str">
        <f t="shared" si="0"/>
        <v>Below</v>
      </c>
      <c r="L564" t="str">
        <f t="shared" si="1"/>
        <v>Pooe</v>
      </c>
      <c r="M564" t="b">
        <f t="shared" si="2"/>
        <v>0</v>
      </c>
      <c r="N564" t="b">
        <f t="shared" si="3"/>
        <v>1</v>
      </c>
      <c r="O564" t="b">
        <f>NOT(E564="MARKETING")</f>
        <v>1</v>
      </c>
      <c r="P564">
        <f t="shared" si="4"/>
        <v>4248335</v>
      </c>
      <c r="Q564">
        <f t="shared" si="5"/>
        <v>3286038</v>
      </c>
      <c r="R564">
        <f t="shared" si="6"/>
        <v>75</v>
      </c>
      <c r="S564">
        <f t="shared" si="7"/>
        <v>31</v>
      </c>
      <c r="T564">
        <f t="shared" si="8"/>
        <v>54864.882352941175</v>
      </c>
      <c r="U564">
        <f t="shared" si="9"/>
        <v>25394.283018867925</v>
      </c>
      <c r="V564">
        <f t="shared" si="10"/>
        <v>79313</v>
      </c>
      <c r="W564">
        <f t="shared" si="11"/>
        <v>32253</v>
      </c>
      <c r="X564">
        <f>VLOOKUP(A564, Sheet1!A563:F1563, 6, FALSE)</f>
        <v>39588</v>
      </c>
      <c r="Y564">
        <f>VLOOKUP(A564, Sheet1!A563:F1563,6,FALSE)</f>
        <v>39588</v>
      </c>
    </row>
    <row r="565">
      <c r="A565">
        <v>564</v>
      </c>
      <c r="B565" t="s">
        <v>595</v>
      </c>
      <c r="C565">
        <v>52</v>
      </c>
      <c r="D565" t="s">
        <v>27</v>
      </c>
      <c r="E565" t="s">
        <v>28</v>
      </c>
      <c r="F565">
        <v>73466</v>
      </c>
      <c r="G565" s="2">
        <v>44657</v>
      </c>
      <c r="H565">
        <v>23354</v>
      </c>
      <c r="I565" t="s">
        <v>29</v>
      </c>
      <c r="J565">
        <v>30</v>
      </c>
      <c r="K565" t="str">
        <f t="shared" si="0"/>
        <v>Above</v>
      </c>
      <c r="L565" t="str">
        <f t="shared" si="1"/>
        <v>Average</v>
      </c>
      <c r="M565" t="b">
        <f t="shared" si="2"/>
        <v>0</v>
      </c>
      <c r="N565" t="b">
        <f t="shared" si="3"/>
        <v>1</v>
      </c>
      <c r="O565" t="b">
        <f>NOT(E565="MARKETING")</f>
        <v>0</v>
      </c>
      <c r="P565">
        <f t="shared" si="4"/>
        <v>4248335</v>
      </c>
      <c r="Q565">
        <f t="shared" si="5"/>
        <v>3286038</v>
      </c>
      <c r="R565">
        <f t="shared" si="6"/>
        <v>75</v>
      </c>
      <c r="S565">
        <f t="shared" si="7"/>
        <v>31</v>
      </c>
      <c r="T565">
        <f t="shared" si="8"/>
        <v>54864.882352941175</v>
      </c>
      <c r="U565">
        <f t="shared" si="9"/>
        <v>25394.283018867925</v>
      </c>
      <c r="V565">
        <f t="shared" si="10"/>
        <v>79313</v>
      </c>
      <c r="W565">
        <f t="shared" si="11"/>
        <v>32253</v>
      </c>
      <c r="X565">
        <f>VLOOKUP(A565, Sheet1!A564:F1564, 6, FALSE)</f>
        <v>73466</v>
      </c>
      <c r="Y565">
        <f>VLOOKUP(A565, Sheet1!A564:F1564,6,FALSE)</f>
        <v>73466</v>
      </c>
    </row>
    <row r="566">
      <c r="A566">
        <v>565</v>
      </c>
      <c r="B566" t="s">
        <v>596</v>
      </c>
      <c r="C566">
        <v>60</v>
      </c>
      <c r="D566" t="s">
        <v>31</v>
      </c>
      <c r="E566" t="s">
        <v>28</v>
      </c>
      <c r="F566">
        <v>73548</v>
      </c>
      <c r="G566" s="2">
        <v>44909</v>
      </c>
      <c r="H566">
        <v>14394</v>
      </c>
      <c r="I566" t="s">
        <v>29</v>
      </c>
      <c r="J566">
        <v>34</v>
      </c>
      <c r="K566" t="str">
        <f t="shared" si="0"/>
        <v>Above</v>
      </c>
      <c r="L566" t="str">
        <f t="shared" si="1"/>
        <v>Average</v>
      </c>
      <c r="M566" t="b">
        <f t="shared" si="2"/>
        <v>0</v>
      </c>
      <c r="N566" t="b">
        <f t="shared" si="3"/>
        <v>1</v>
      </c>
      <c r="O566" t="b">
        <f>NOT(E566="MARKETING")</f>
        <v>0</v>
      </c>
      <c r="P566">
        <f t="shared" si="4"/>
        <v>4248335</v>
      </c>
      <c r="Q566">
        <f t="shared" si="5"/>
        <v>3286038</v>
      </c>
      <c r="R566">
        <f t="shared" si="6"/>
        <v>75</v>
      </c>
      <c r="S566">
        <f t="shared" si="7"/>
        <v>31</v>
      </c>
      <c r="T566">
        <f t="shared" si="8"/>
        <v>54680.712871287127</v>
      </c>
      <c r="U566">
        <f t="shared" si="9"/>
        <v>25394.283018867925</v>
      </c>
      <c r="V566">
        <f t="shared" si="10"/>
        <v>79313</v>
      </c>
      <c r="W566">
        <f t="shared" si="11"/>
        <v>32253</v>
      </c>
      <c r="X566">
        <f>VLOOKUP(A566, Sheet1!A565:F1565, 6, FALSE)</f>
        <v>73548</v>
      </c>
      <c r="Y566">
        <f>VLOOKUP(A566, Sheet1!A565:F1565,6,FALSE)</f>
        <v>73548</v>
      </c>
    </row>
    <row r="567">
      <c r="A567">
        <v>566</v>
      </c>
      <c r="B567" t="s">
        <v>597</v>
      </c>
      <c r="C567">
        <v>20</v>
      </c>
      <c r="D567" t="s">
        <v>27</v>
      </c>
      <c r="E567" t="s">
        <v>28</v>
      </c>
      <c r="F567">
        <v>72728</v>
      </c>
      <c r="G567" s="2">
        <v>44964</v>
      </c>
      <c r="H567">
        <v>31142</v>
      </c>
      <c r="I567" t="s">
        <v>34</v>
      </c>
      <c r="J567">
        <v>38</v>
      </c>
      <c r="K567" t="str">
        <f t="shared" si="0"/>
        <v>Above</v>
      </c>
      <c r="L567" t="str">
        <f t="shared" si="1"/>
        <v>Average</v>
      </c>
      <c r="M567" t="b">
        <f t="shared" si="2"/>
        <v>0</v>
      </c>
      <c r="N567" t="b">
        <f t="shared" si="3"/>
        <v>1</v>
      </c>
      <c r="O567" t="b">
        <f>NOT(E567="MARKETING")</f>
        <v>0</v>
      </c>
      <c r="P567">
        <f t="shared" si="4"/>
        <v>4248335</v>
      </c>
      <c r="Q567">
        <f t="shared" si="5"/>
        <v>3286038</v>
      </c>
      <c r="R567">
        <f t="shared" si="6"/>
        <v>75</v>
      </c>
      <c r="S567">
        <f t="shared" si="7"/>
        <v>31</v>
      </c>
      <c r="T567">
        <f t="shared" si="8"/>
        <v>54492.040000000001</v>
      </c>
      <c r="U567">
        <f t="shared" si="9"/>
        <v>25394.283018867925</v>
      </c>
      <c r="V567">
        <f t="shared" si="10"/>
        <v>79313</v>
      </c>
      <c r="W567">
        <f t="shared" si="11"/>
        <v>32253</v>
      </c>
      <c r="X567">
        <f>VLOOKUP(A567, Sheet1!A566:F1566, 6, FALSE)</f>
        <v>72728</v>
      </c>
      <c r="Y567">
        <f>VLOOKUP(A567, Sheet1!A566:F1566,6,FALSE)</f>
        <v>72728</v>
      </c>
    </row>
    <row r="568">
      <c r="A568">
        <v>567</v>
      </c>
      <c r="B568" t="s">
        <v>598</v>
      </c>
      <c r="C568">
        <v>47</v>
      </c>
      <c r="D568" t="s">
        <v>27</v>
      </c>
      <c r="E568" t="s">
        <v>7</v>
      </c>
      <c r="F568">
        <v>39406</v>
      </c>
      <c r="G568" s="2">
        <v>44270</v>
      </c>
      <c r="H568">
        <v>21580</v>
      </c>
      <c r="I568" t="s">
        <v>36</v>
      </c>
      <c r="J568">
        <v>54</v>
      </c>
      <c r="K568" t="str">
        <f t="shared" si="0"/>
        <v>Below</v>
      </c>
      <c r="L568" t="str">
        <f t="shared" si="1"/>
        <v>Excellent</v>
      </c>
      <c r="M568" t="b">
        <f t="shared" si="2"/>
        <v>0</v>
      </c>
      <c r="N568" t="b">
        <f t="shared" si="3"/>
        <v>0</v>
      </c>
      <c r="O568" t="b">
        <f>NOT(E568="MARKETING")</f>
        <v>1</v>
      </c>
      <c r="P568">
        <f t="shared" si="4"/>
        <v>4248335</v>
      </c>
      <c r="Q568">
        <f t="shared" si="5"/>
        <v>3286038</v>
      </c>
      <c r="R568">
        <f t="shared" si="6"/>
        <v>75</v>
      </c>
      <c r="S568">
        <f t="shared" si="7"/>
        <v>31</v>
      </c>
      <c r="T568">
        <f t="shared" si="8"/>
        <v>54307.838383838382</v>
      </c>
      <c r="U568">
        <f t="shared" si="9"/>
        <v>25394.283018867925</v>
      </c>
      <c r="V568">
        <f t="shared" si="10"/>
        <v>79313</v>
      </c>
      <c r="W568">
        <f t="shared" si="11"/>
        <v>32253</v>
      </c>
      <c r="X568">
        <f>VLOOKUP(A568, Sheet1!A567:F1567, 6, FALSE)</f>
        <v>39406</v>
      </c>
      <c r="Y568">
        <f>VLOOKUP(A568, Sheet1!A567:F1567,6,FALSE)</f>
        <v>39406</v>
      </c>
    </row>
    <row r="569">
      <c r="A569">
        <v>568</v>
      </c>
      <c r="B569" t="s">
        <v>599</v>
      </c>
      <c r="C569">
        <v>28</v>
      </c>
      <c r="D569" t="s">
        <v>27</v>
      </c>
      <c r="E569" t="s">
        <v>7</v>
      </c>
      <c r="F569">
        <v>42868</v>
      </c>
      <c r="G569" s="2">
        <v>43761</v>
      </c>
      <c r="H569">
        <v>19737</v>
      </c>
      <c r="I569" t="s">
        <v>44</v>
      </c>
      <c r="J569">
        <v>57</v>
      </c>
      <c r="K569" t="str">
        <f t="shared" si="0"/>
        <v>Below</v>
      </c>
      <c r="L569" t="str">
        <f t="shared" si="1"/>
        <v>Excellent</v>
      </c>
      <c r="M569" t="b">
        <f t="shared" si="2"/>
        <v>0</v>
      </c>
      <c r="N569" t="b">
        <f t="shared" si="3"/>
        <v>0</v>
      </c>
      <c r="O569" t="b">
        <f>NOT(E569="MARKETING")</f>
        <v>1</v>
      </c>
      <c r="P569">
        <f t="shared" si="4"/>
        <v>4208929</v>
      </c>
      <c r="Q569">
        <f t="shared" si="5"/>
        <v>3286038</v>
      </c>
      <c r="R569">
        <f t="shared" si="6"/>
        <v>75</v>
      </c>
      <c r="S569">
        <f t="shared" si="7"/>
        <v>31</v>
      </c>
      <c r="T569">
        <f t="shared" si="8"/>
        <v>54307.838383838382</v>
      </c>
      <c r="U569">
        <f t="shared" si="9"/>
        <v>25394.283018867925</v>
      </c>
      <c r="V569">
        <f t="shared" si="10"/>
        <v>79313</v>
      </c>
      <c r="W569">
        <f t="shared" si="11"/>
        <v>32253</v>
      </c>
      <c r="X569">
        <f>VLOOKUP(A569, Sheet1!A568:F1568, 6, FALSE)</f>
        <v>42868</v>
      </c>
      <c r="Y569">
        <f>VLOOKUP(A569, Sheet1!A568:F1568,6,FALSE)</f>
        <v>42868</v>
      </c>
    </row>
    <row r="570">
      <c r="A570">
        <v>569</v>
      </c>
      <c r="B570" t="s">
        <v>600</v>
      </c>
      <c r="C570">
        <v>54</v>
      </c>
      <c r="D570" t="s">
        <v>27</v>
      </c>
      <c r="E570" t="s">
        <v>32</v>
      </c>
      <c r="F570">
        <v>34898</v>
      </c>
      <c r="G570" s="2">
        <v>42088</v>
      </c>
      <c r="H570">
        <v>25673</v>
      </c>
      <c r="I570" t="s">
        <v>34</v>
      </c>
      <c r="J570">
        <v>27</v>
      </c>
      <c r="K570" t="str">
        <f t="shared" si="0"/>
        <v>Below</v>
      </c>
      <c r="L570" t="str">
        <f t="shared" si="1"/>
        <v>Pooe</v>
      </c>
      <c r="M570" t="b">
        <f t="shared" si="2"/>
        <v>0</v>
      </c>
      <c r="N570" t="b">
        <f t="shared" si="3"/>
        <v>0</v>
      </c>
      <c r="O570" t="b">
        <f>NOT(E570="MARKETING")</f>
        <v>1</v>
      </c>
      <c r="P570">
        <f t="shared" si="4"/>
        <v>4166061</v>
      </c>
      <c r="Q570">
        <f t="shared" si="5"/>
        <v>3286038</v>
      </c>
      <c r="R570">
        <f t="shared" si="6"/>
        <v>75</v>
      </c>
      <c r="S570">
        <f t="shared" si="7"/>
        <v>31</v>
      </c>
      <c r="T570">
        <f t="shared" si="8"/>
        <v>54307.838383838382</v>
      </c>
      <c r="U570">
        <f t="shared" si="9"/>
        <v>25394.283018867925</v>
      </c>
      <c r="V570">
        <f t="shared" si="10"/>
        <v>79313</v>
      </c>
      <c r="W570">
        <f t="shared" si="11"/>
        <v>32253</v>
      </c>
      <c r="X570">
        <f>VLOOKUP(A570, Sheet1!A569:F1569, 6, FALSE)</f>
        <v>34898</v>
      </c>
      <c r="Y570">
        <f>VLOOKUP(A570, Sheet1!A569:F1569,6,FALSE)</f>
        <v>34898</v>
      </c>
    </row>
    <row r="571">
      <c r="A571">
        <v>570</v>
      </c>
      <c r="B571" t="s">
        <v>601</v>
      </c>
      <c r="C571">
        <v>21</v>
      </c>
      <c r="D571" t="s">
        <v>27</v>
      </c>
      <c r="E571" t="s">
        <v>32</v>
      </c>
      <c r="F571">
        <v>37707</v>
      </c>
      <c r="G571" s="2">
        <v>43251</v>
      </c>
      <c r="H571">
        <v>30420</v>
      </c>
      <c r="I571" t="s">
        <v>34</v>
      </c>
      <c r="J571">
        <v>59</v>
      </c>
      <c r="K571" t="str">
        <f t="shared" si="0"/>
        <v>Below</v>
      </c>
      <c r="L571" t="str">
        <f t="shared" si="1"/>
        <v>Excellent</v>
      </c>
      <c r="M571" t="b">
        <f t="shared" si="2"/>
        <v>0</v>
      </c>
      <c r="N571" t="b">
        <f t="shared" si="3"/>
        <v>0</v>
      </c>
      <c r="O571" t="b">
        <f>NOT(E571="MARKETING")</f>
        <v>1</v>
      </c>
      <c r="P571">
        <f t="shared" si="4"/>
        <v>4166061</v>
      </c>
      <c r="Q571">
        <f t="shared" si="5"/>
        <v>3286038</v>
      </c>
      <c r="R571">
        <f t="shared" si="6"/>
        <v>74</v>
      </c>
      <c r="S571">
        <f t="shared" si="7"/>
        <v>31</v>
      </c>
      <c r="T571">
        <f t="shared" si="8"/>
        <v>54307.838383838382</v>
      </c>
      <c r="U571">
        <f t="shared" si="9"/>
        <v>25394.283018867925</v>
      </c>
      <c r="V571">
        <f t="shared" si="10"/>
        <v>79313</v>
      </c>
      <c r="W571">
        <f t="shared" si="11"/>
        <v>32253</v>
      </c>
      <c r="X571">
        <f>VLOOKUP(A571, Sheet1!A570:F1570, 6, FALSE)</f>
        <v>37707</v>
      </c>
      <c r="Y571">
        <f>VLOOKUP(A571, Sheet1!A570:F1570,6,FALSE)</f>
        <v>37707</v>
      </c>
    </row>
    <row r="572">
      <c r="A572">
        <v>571</v>
      </c>
      <c r="B572" t="s">
        <v>602</v>
      </c>
      <c r="C572">
        <v>53</v>
      </c>
      <c r="D572" t="s">
        <v>31</v>
      </c>
      <c r="E572" t="s">
        <v>7</v>
      </c>
      <c r="F572">
        <v>58809</v>
      </c>
      <c r="G572" s="2">
        <v>43316</v>
      </c>
      <c r="H572">
        <v>39048</v>
      </c>
      <c r="I572" t="s">
        <v>29</v>
      </c>
      <c r="J572">
        <v>25</v>
      </c>
      <c r="K572" t="str">
        <f t="shared" si="0"/>
        <v>Above</v>
      </c>
      <c r="L572" t="str">
        <f t="shared" si="1"/>
        <v>Pooe</v>
      </c>
      <c r="M572" t="b">
        <f t="shared" si="2"/>
        <v>0</v>
      </c>
      <c r="N572" t="b">
        <f t="shared" si="3"/>
        <v>0</v>
      </c>
      <c r="O572" t="b">
        <f>NOT(E572="MARKETING")</f>
        <v>1</v>
      </c>
      <c r="P572">
        <f t="shared" si="4"/>
        <v>4166061</v>
      </c>
      <c r="Q572">
        <f t="shared" si="5"/>
        <v>3286038</v>
      </c>
      <c r="R572">
        <f t="shared" si="6"/>
        <v>73</v>
      </c>
      <c r="S572">
        <f t="shared" si="7"/>
        <v>31</v>
      </c>
      <c r="T572">
        <f t="shared" si="8"/>
        <v>54307.838383838382</v>
      </c>
      <c r="U572">
        <f t="shared" si="9"/>
        <v>25394.283018867925</v>
      </c>
      <c r="V572">
        <f t="shared" si="10"/>
        <v>79313</v>
      </c>
      <c r="W572">
        <f t="shared" si="11"/>
        <v>32253</v>
      </c>
      <c r="X572">
        <f>VLOOKUP(A572, Sheet1!A571:F1571, 6, FALSE)</f>
        <v>58809</v>
      </c>
      <c r="Y572">
        <f>VLOOKUP(A572, Sheet1!A571:F1571,6,FALSE)</f>
        <v>58809</v>
      </c>
    </row>
    <row r="573">
      <c r="A573">
        <v>572</v>
      </c>
      <c r="B573" t="s">
        <v>603</v>
      </c>
      <c r="C573">
        <v>56</v>
      </c>
      <c r="D573" t="s">
        <v>27</v>
      </c>
      <c r="E573" t="s">
        <v>32</v>
      </c>
      <c r="F573">
        <v>36689</v>
      </c>
      <c r="G573" s="2">
        <v>43874</v>
      </c>
      <c r="H573">
        <v>21932</v>
      </c>
      <c r="I573" t="s">
        <v>36</v>
      </c>
      <c r="J573">
        <v>48</v>
      </c>
      <c r="K573" t="str">
        <f t="shared" si="0"/>
        <v>Below</v>
      </c>
      <c r="L573" t="str">
        <f t="shared" si="1"/>
        <v>Good</v>
      </c>
      <c r="M573" t="b">
        <f t="shared" si="2"/>
        <v>0</v>
      </c>
      <c r="N573" t="b">
        <f t="shared" si="3"/>
        <v>0</v>
      </c>
      <c r="O573" t="b">
        <f>NOT(E573="MARKETING")</f>
        <v>1</v>
      </c>
      <c r="P573">
        <f t="shared" si="4"/>
        <v>4107252</v>
      </c>
      <c r="Q573">
        <f t="shared" si="5"/>
        <v>3286038</v>
      </c>
      <c r="R573">
        <f t="shared" si="6"/>
        <v>73</v>
      </c>
      <c r="S573">
        <f t="shared" si="7"/>
        <v>31</v>
      </c>
      <c r="T573">
        <f t="shared" si="8"/>
        <v>54307.838383838382</v>
      </c>
      <c r="U573">
        <f t="shared" si="9"/>
        <v>25394.283018867925</v>
      </c>
      <c r="V573">
        <f t="shared" si="10"/>
        <v>79313</v>
      </c>
      <c r="W573">
        <f t="shared" si="11"/>
        <v>32253</v>
      </c>
      <c r="X573">
        <f>VLOOKUP(A573, Sheet1!A572:F1572, 6, FALSE)</f>
        <v>36689</v>
      </c>
      <c r="Y573">
        <f>VLOOKUP(A573, Sheet1!A572:F1572,6,FALSE)</f>
        <v>36689</v>
      </c>
    </row>
    <row r="574">
      <c r="A574">
        <v>573</v>
      </c>
      <c r="B574" t="s">
        <v>604</v>
      </c>
      <c r="C574">
        <v>40</v>
      </c>
      <c r="D574" t="s">
        <v>27</v>
      </c>
      <c r="E574" t="s">
        <v>43</v>
      </c>
      <c r="F574">
        <v>41099</v>
      </c>
      <c r="G574" s="2">
        <v>42207</v>
      </c>
      <c r="H574">
        <v>22922</v>
      </c>
      <c r="I574" t="s">
        <v>36</v>
      </c>
      <c r="J574">
        <v>22</v>
      </c>
      <c r="K574" t="str">
        <f t="shared" si="0"/>
        <v>Below</v>
      </c>
      <c r="L574" t="str">
        <f t="shared" si="1"/>
        <v>Pooe</v>
      </c>
      <c r="M574" t="b">
        <f t="shared" si="2"/>
        <v>0</v>
      </c>
      <c r="N574" t="b">
        <f t="shared" si="3"/>
        <v>1</v>
      </c>
      <c r="O574" t="b">
        <f>NOT(E574="MARKETING")</f>
        <v>1</v>
      </c>
      <c r="P574">
        <f t="shared" si="4"/>
        <v>4107252</v>
      </c>
      <c r="Q574">
        <f t="shared" si="5"/>
        <v>3286038</v>
      </c>
      <c r="R574">
        <f t="shared" si="6"/>
        <v>72</v>
      </c>
      <c r="S574">
        <f t="shared" si="7"/>
        <v>31</v>
      </c>
      <c r="T574">
        <f t="shared" si="8"/>
        <v>54307.838383838382</v>
      </c>
      <c r="U574">
        <f t="shared" si="9"/>
        <v>25394.283018867925</v>
      </c>
      <c r="V574">
        <f t="shared" si="10"/>
        <v>79313</v>
      </c>
      <c r="W574">
        <f t="shared" si="11"/>
        <v>32253</v>
      </c>
      <c r="X574">
        <f>VLOOKUP(A574, Sheet1!A573:F1573, 6, FALSE)</f>
        <v>41099</v>
      </c>
      <c r="Y574">
        <f>VLOOKUP(A574, Sheet1!A573:F1573,6,FALSE)</f>
        <v>41099</v>
      </c>
    </row>
    <row r="575">
      <c r="A575">
        <v>574</v>
      </c>
      <c r="B575" t="s">
        <v>605</v>
      </c>
      <c r="C575">
        <v>52</v>
      </c>
      <c r="D575" t="s">
        <v>27</v>
      </c>
      <c r="E575" t="s">
        <v>32</v>
      </c>
      <c r="F575">
        <v>55491</v>
      </c>
      <c r="G575" s="2">
        <v>43477</v>
      </c>
      <c r="H575">
        <v>15835</v>
      </c>
      <c r="I575" t="s">
        <v>36</v>
      </c>
      <c r="J575">
        <v>38</v>
      </c>
      <c r="K575" t="str">
        <f t="shared" si="0"/>
        <v>Above</v>
      </c>
      <c r="L575" t="str">
        <f t="shared" si="1"/>
        <v>Average</v>
      </c>
      <c r="M575" t="b">
        <f t="shared" si="2"/>
        <v>0</v>
      </c>
      <c r="N575" t="b">
        <f t="shared" si="3"/>
        <v>0</v>
      </c>
      <c r="O575" t="b">
        <f>NOT(E575="MARKETING")</f>
        <v>1</v>
      </c>
      <c r="P575">
        <f t="shared" si="4"/>
        <v>4107252</v>
      </c>
      <c r="Q575">
        <f t="shared" si="5"/>
        <v>3286038</v>
      </c>
      <c r="R575">
        <f t="shared" si="6"/>
        <v>72</v>
      </c>
      <c r="S575">
        <f t="shared" si="7"/>
        <v>31</v>
      </c>
      <c r="T575">
        <f t="shared" si="8"/>
        <v>54307.838383838382</v>
      </c>
      <c r="U575">
        <f t="shared" si="9"/>
        <v>25394.283018867925</v>
      </c>
      <c r="V575">
        <f t="shared" si="10"/>
        <v>79313</v>
      </c>
      <c r="W575">
        <f t="shared" si="11"/>
        <v>32253</v>
      </c>
      <c r="X575">
        <f>VLOOKUP(A575, Sheet1!A574:F1574, 6, FALSE)</f>
        <v>55491</v>
      </c>
      <c r="Y575">
        <f>VLOOKUP(A575, Sheet1!A574:F1574,6,FALSE)</f>
        <v>55491</v>
      </c>
    </row>
    <row r="576">
      <c r="A576">
        <v>575</v>
      </c>
      <c r="B576" t="s">
        <v>606</v>
      </c>
      <c r="C576">
        <v>58</v>
      </c>
      <c r="D576" t="s">
        <v>31</v>
      </c>
      <c r="E576" t="s">
        <v>38</v>
      </c>
      <c r="F576">
        <v>35019</v>
      </c>
      <c r="G576" s="2">
        <v>42027</v>
      </c>
      <c r="H576">
        <v>35946</v>
      </c>
      <c r="I576" t="s">
        <v>36</v>
      </c>
      <c r="J576">
        <v>48</v>
      </c>
      <c r="K576" t="str">
        <f t="shared" si="0"/>
        <v>Below</v>
      </c>
      <c r="L576" t="str">
        <f t="shared" si="1"/>
        <v>Good</v>
      </c>
      <c r="M576" t="b">
        <f t="shared" si="2"/>
        <v>0</v>
      </c>
      <c r="N576" t="b">
        <f t="shared" si="3"/>
        <v>0</v>
      </c>
      <c r="O576" t="b">
        <f>NOT(E576="MARKETING")</f>
        <v>1</v>
      </c>
      <c r="P576">
        <f t="shared" si="4"/>
        <v>4107252</v>
      </c>
      <c r="Q576">
        <f t="shared" si="5"/>
        <v>3286038</v>
      </c>
      <c r="R576">
        <f t="shared" si="6"/>
        <v>71</v>
      </c>
      <c r="S576">
        <f t="shared" si="7"/>
        <v>31</v>
      </c>
      <c r="T576">
        <f t="shared" si="8"/>
        <v>54307.838383838382</v>
      </c>
      <c r="U576">
        <f t="shared" si="9"/>
        <v>25394.283018867925</v>
      </c>
      <c r="V576">
        <f t="shared" si="10"/>
        <v>79313</v>
      </c>
      <c r="W576">
        <f t="shared" si="11"/>
        <v>32253</v>
      </c>
      <c r="X576">
        <f>VLOOKUP(A576, Sheet1!A575:F1575, 6, FALSE)</f>
        <v>35019</v>
      </c>
      <c r="Y576">
        <f>VLOOKUP(A576, Sheet1!A575:F1575,6,FALSE)</f>
        <v>35019</v>
      </c>
    </row>
    <row r="577">
      <c r="A577">
        <v>576</v>
      </c>
      <c r="B577" t="s">
        <v>607</v>
      </c>
      <c r="C577">
        <v>26</v>
      </c>
      <c r="D577" t="s">
        <v>27</v>
      </c>
      <c r="E577" t="s">
        <v>32</v>
      </c>
      <c r="F577">
        <v>46993</v>
      </c>
      <c r="G577" s="2">
        <v>43585</v>
      </c>
      <c r="H577">
        <v>38765</v>
      </c>
      <c r="I577" t="s">
        <v>29</v>
      </c>
      <c r="J577">
        <v>26</v>
      </c>
      <c r="K577" t="str">
        <f t="shared" si="0"/>
        <v>Below</v>
      </c>
      <c r="L577" t="str">
        <f t="shared" si="1"/>
        <v>Pooe</v>
      </c>
      <c r="M577" t="b">
        <f t="shared" si="2"/>
        <v>1</v>
      </c>
      <c r="N577" t="b">
        <f t="shared" si="3"/>
        <v>0</v>
      </c>
      <c r="O577" t="b">
        <f>NOT(E577="MARKETING")</f>
        <v>1</v>
      </c>
      <c r="P577">
        <f t="shared" si="4"/>
        <v>4107252</v>
      </c>
      <c r="Q577">
        <f t="shared" si="5"/>
        <v>3286038</v>
      </c>
      <c r="R577">
        <f t="shared" si="6"/>
        <v>71</v>
      </c>
      <c r="S577">
        <f t="shared" si="7"/>
        <v>31</v>
      </c>
      <c r="T577">
        <f t="shared" si="8"/>
        <v>54307.838383838382</v>
      </c>
      <c r="U577">
        <f t="shared" si="9"/>
        <v>25394.283018867925</v>
      </c>
      <c r="V577">
        <f t="shared" si="10"/>
        <v>79313</v>
      </c>
      <c r="W577">
        <f t="shared" si="11"/>
        <v>32253</v>
      </c>
      <c r="X577">
        <f>VLOOKUP(A577, Sheet1!A576:F1576, 6, FALSE)</f>
        <v>46993</v>
      </c>
      <c r="Y577">
        <f>VLOOKUP(A577, Sheet1!A576:F1576,6,FALSE)</f>
        <v>46993</v>
      </c>
    </row>
    <row r="578">
      <c r="A578">
        <v>577</v>
      </c>
      <c r="B578" t="s">
        <v>608</v>
      </c>
      <c r="C578">
        <v>21</v>
      </c>
      <c r="D578" t="s">
        <v>27</v>
      </c>
      <c r="E578" t="s">
        <v>43</v>
      </c>
      <c r="F578">
        <v>57843</v>
      </c>
      <c r="G578" s="2">
        <v>43178</v>
      </c>
      <c r="H578">
        <v>37767</v>
      </c>
      <c r="I578" t="s">
        <v>36</v>
      </c>
      <c r="J578">
        <v>54</v>
      </c>
      <c r="K578" t="str">
        <f t="shared" si="0"/>
        <v>Above</v>
      </c>
      <c r="L578" t="str">
        <f t="shared" si="1"/>
        <v>Excellent</v>
      </c>
      <c r="M578" t="b">
        <f t="shared" si="2"/>
        <v>0</v>
      </c>
      <c r="N578" t="b">
        <f t="shared" si="3"/>
        <v>1</v>
      </c>
      <c r="O578" t="b">
        <f>NOT(E578="MARKETING")</f>
        <v>1</v>
      </c>
      <c r="P578">
        <f t="shared" si="4"/>
        <v>4107252</v>
      </c>
      <c r="Q578">
        <f t="shared" si="5"/>
        <v>3286038</v>
      </c>
      <c r="R578">
        <f t="shared" si="6"/>
        <v>70</v>
      </c>
      <c r="S578">
        <f t="shared" si="7"/>
        <v>31</v>
      </c>
      <c r="T578">
        <f t="shared" si="8"/>
        <v>54307.838383838382</v>
      </c>
      <c r="U578">
        <f t="shared" si="9"/>
        <v>25394.283018867925</v>
      </c>
      <c r="V578">
        <f t="shared" si="10"/>
        <v>79313</v>
      </c>
      <c r="W578">
        <f t="shared" si="11"/>
        <v>32253</v>
      </c>
      <c r="X578">
        <f>VLOOKUP(A578, Sheet1!A577:F1577, 6, FALSE)</f>
        <v>57843</v>
      </c>
      <c r="Y578">
        <f>VLOOKUP(A578, Sheet1!A577:F1577,6,FALSE)</f>
        <v>57843</v>
      </c>
    </row>
    <row r="579">
      <c r="A579">
        <v>578</v>
      </c>
      <c r="B579" t="s">
        <v>609</v>
      </c>
      <c r="C579">
        <v>27</v>
      </c>
      <c r="D579" t="s">
        <v>27</v>
      </c>
      <c r="E579" t="s">
        <v>32</v>
      </c>
      <c r="F579">
        <v>78159</v>
      </c>
      <c r="G579" s="2">
        <v>45092</v>
      </c>
      <c r="H579">
        <v>19275</v>
      </c>
      <c r="I579" t="s">
        <v>44</v>
      </c>
      <c r="J579">
        <v>60</v>
      </c>
      <c r="K579" t="str">
        <f t="shared" si="0"/>
        <v>Above</v>
      </c>
      <c r="L579" t="str">
        <f t="shared" si="1"/>
        <v>Excellent</v>
      </c>
      <c r="M579" t="b">
        <f t="shared" si="2"/>
        <v>0</v>
      </c>
      <c r="N579" t="b">
        <f t="shared" si="3"/>
        <v>1</v>
      </c>
      <c r="O579" t="b">
        <f>NOT(E579="MARKETING")</f>
        <v>1</v>
      </c>
      <c r="P579">
        <f t="shared" si="4"/>
        <v>4107252</v>
      </c>
      <c r="Q579">
        <f t="shared" si="5"/>
        <v>3228195</v>
      </c>
      <c r="R579">
        <f t="shared" si="6"/>
        <v>70</v>
      </c>
      <c r="S579">
        <f t="shared" si="7"/>
        <v>31</v>
      </c>
      <c r="T579">
        <f t="shared" si="8"/>
        <v>54307.838383838382</v>
      </c>
      <c r="U579">
        <f t="shared" si="9"/>
        <v>25394.283018867925</v>
      </c>
      <c r="V579">
        <f t="shared" si="10"/>
        <v>79313</v>
      </c>
      <c r="W579">
        <f t="shared" si="11"/>
        <v>32253</v>
      </c>
      <c r="X579">
        <f>VLOOKUP(A579, Sheet1!A578:F1578, 6, FALSE)</f>
        <v>78159</v>
      </c>
      <c r="Y579">
        <f>VLOOKUP(A579, Sheet1!A578:F1578,6,FALSE)</f>
        <v>78159</v>
      </c>
    </row>
    <row r="580">
      <c r="A580">
        <v>579</v>
      </c>
      <c r="B580" t="s">
        <v>610</v>
      </c>
      <c r="C580">
        <v>49</v>
      </c>
      <c r="D580" t="s">
        <v>31</v>
      </c>
      <c r="E580" t="s">
        <v>32</v>
      </c>
      <c r="F580">
        <v>75339</v>
      </c>
      <c r="G580" s="2">
        <v>42387</v>
      </c>
      <c r="H580">
        <v>10945</v>
      </c>
      <c r="I580" t="s">
        <v>36</v>
      </c>
      <c r="J580">
        <v>57</v>
      </c>
      <c r="K580" t="str">
        <f t="shared" si="0"/>
        <v>Above</v>
      </c>
      <c r="L580" t="str">
        <f t="shared" si="1"/>
        <v>Excellent</v>
      </c>
      <c r="M580" t="b">
        <f t="shared" si="2"/>
        <v>0</v>
      </c>
      <c r="N580" t="b">
        <f t="shared" si="3"/>
        <v>1</v>
      </c>
      <c r="O580" t="b">
        <f>NOT(E580="MARKETING")</f>
        <v>1</v>
      </c>
      <c r="P580">
        <f t="shared" si="4"/>
        <v>4107252</v>
      </c>
      <c r="Q580">
        <f t="shared" si="5"/>
        <v>3228195</v>
      </c>
      <c r="R580">
        <f t="shared" si="6"/>
        <v>69</v>
      </c>
      <c r="S580">
        <f t="shared" si="7"/>
        <v>31</v>
      </c>
      <c r="T580">
        <f t="shared" si="8"/>
        <v>54307.838383838382</v>
      </c>
      <c r="U580">
        <f t="shared" si="9"/>
        <v>25394.283018867925</v>
      </c>
      <c r="V580">
        <f t="shared" si="10"/>
        <v>79313</v>
      </c>
      <c r="W580">
        <f t="shared" si="11"/>
        <v>32253</v>
      </c>
      <c r="X580">
        <f>VLOOKUP(A580, Sheet1!A579:F1579, 6, FALSE)</f>
        <v>75339</v>
      </c>
      <c r="Y580">
        <f>VLOOKUP(A580, Sheet1!A579:F1579,6,FALSE)</f>
        <v>75339</v>
      </c>
    </row>
    <row r="581">
      <c r="A581">
        <v>580</v>
      </c>
      <c r="B581" t="s">
        <v>611</v>
      </c>
      <c r="C581">
        <v>59</v>
      </c>
      <c r="D581" t="s">
        <v>27</v>
      </c>
      <c r="E581" t="s">
        <v>43</v>
      </c>
      <c r="F581">
        <v>37437</v>
      </c>
      <c r="G581" s="2">
        <v>42083</v>
      </c>
      <c r="H581">
        <v>38371</v>
      </c>
      <c r="I581" t="s">
        <v>36</v>
      </c>
      <c r="J581">
        <v>22</v>
      </c>
      <c r="K581" t="str">
        <f t="shared" si="0"/>
        <v>Below</v>
      </c>
      <c r="L581" t="str">
        <f t="shared" si="1"/>
        <v>Pooe</v>
      </c>
      <c r="M581" t="b">
        <f t="shared" si="2"/>
        <v>0</v>
      </c>
      <c r="N581" t="b">
        <f t="shared" si="3"/>
        <v>1</v>
      </c>
      <c r="O581" t="b">
        <f>NOT(E581="MARKETING")</f>
        <v>1</v>
      </c>
      <c r="P581">
        <f t="shared" si="4"/>
        <v>4107252</v>
      </c>
      <c r="Q581">
        <f t="shared" si="5"/>
        <v>3228195</v>
      </c>
      <c r="R581">
        <f t="shared" si="6"/>
        <v>68</v>
      </c>
      <c r="S581">
        <f t="shared" si="7"/>
        <v>31</v>
      </c>
      <c r="T581">
        <f t="shared" si="8"/>
        <v>54307.838383838382</v>
      </c>
      <c r="U581">
        <f t="shared" si="9"/>
        <v>25394.283018867925</v>
      </c>
      <c r="V581">
        <f t="shared" si="10"/>
        <v>79313</v>
      </c>
      <c r="W581">
        <f t="shared" si="11"/>
        <v>32253</v>
      </c>
      <c r="X581">
        <f>VLOOKUP(A581, Sheet1!A580:F1580, 6, FALSE)</f>
        <v>37437</v>
      </c>
      <c r="Y581">
        <f>VLOOKUP(A581, Sheet1!A580:F1580,6,FALSE)</f>
        <v>37437</v>
      </c>
    </row>
    <row r="582">
      <c r="A582">
        <v>581</v>
      </c>
      <c r="B582" t="s">
        <v>612</v>
      </c>
      <c r="C582">
        <v>27</v>
      </c>
      <c r="D582" t="s">
        <v>31</v>
      </c>
      <c r="E582" t="s">
        <v>28</v>
      </c>
      <c r="F582">
        <v>34681</v>
      </c>
      <c r="G582" s="2">
        <v>42020</v>
      </c>
      <c r="H582">
        <v>13341</v>
      </c>
      <c r="I582" t="s">
        <v>36</v>
      </c>
      <c r="J582">
        <v>25</v>
      </c>
      <c r="K582" t="str">
        <f t="shared" si="0"/>
        <v>Below</v>
      </c>
      <c r="L582" t="str">
        <f t="shared" si="1"/>
        <v>Pooe</v>
      </c>
      <c r="M582" t="b">
        <f t="shared" si="2"/>
        <v>0</v>
      </c>
      <c r="N582" t="b">
        <f t="shared" si="3"/>
        <v>0</v>
      </c>
      <c r="O582" t="b">
        <f>NOT(E582="MARKETING")</f>
        <v>0</v>
      </c>
      <c r="P582">
        <f t="shared" si="4"/>
        <v>4107252</v>
      </c>
      <c r="Q582">
        <f t="shared" si="5"/>
        <v>3228195</v>
      </c>
      <c r="R582">
        <f t="shared" si="6"/>
        <v>68</v>
      </c>
      <c r="S582">
        <f t="shared" si="7"/>
        <v>31</v>
      </c>
      <c r="T582">
        <f t="shared" si="8"/>
        <v>54307.838383838382</v>
      </c>
      <c r="U582">
        <f t="shared" si="9"/>
        <v>25394.283018867925</v>
      </c>
      <c r="V582">
        <f t="shared" si="10"/>
        <v>79313</v>
      </c>
      <c r="W582">
        <f t="shared" si="11"/>
        <v>32253</v>
      </c>
      <c r="X582">
        <f>VLOOKUP(A582, Sheet1!A581:F1581, 6, FALSE)</f>
        <v>34681</v>
      </c>
      <c r="Y582">
        <f>VLOOKUP(A582, Sheet1!A581:F1581,6,FALSE)</f>
        <v>34681</v>
      </c>
    </row>
    <row r="583">
      <c r="A583">
        <v>582</v>
      </c>
      <c r="B583" t="s">
        <v>613</v>
      </c>
      <c r="C583">
        <v>35</v>
      </c>
      <c r="D583" t="s">
        <v>27</v>
      </c>
      <c r="E583" t="s">
        <v>28</v>
      </c>
      <c r="F583">
        <v>35233</v>
      </c>
      <c r="G583" s="2">
        <v>44657</v>
      </c>
      <c r="H583">
        <v>13496</v>
      </c>
      <c r="I583" t="s">
        <v>34</v>
      </c>
      <c r="J583">
        <v>30</v>
      </c>
      <c r="K583" t="str">
        <f t="shared" si="0"/>
        <v>Below</v>
      </c>
      <c r="L583" t="str">
        <f t="shared" si="1"/>
        <v>Average</v>
      </c>
      <c r="M583" t="b">
        <f t="shared" si="2"/>
        <v>0</v>
      </c>
      <c r="N583" t="b">
        <f t="shared" si="3"/>
        <v>0</v>
      </c>
      <c r="O583" t="b">
        <f>NOT(E583="MARKETING")</f>
        <v>0</v>
      </c>
      <c r="P583">
        <f t="shared" si="4"/>
        <v>4107252</v>
      </c>
      <c r="Q583">
        <f t="shared" si="5"/>
        <v>3228195</v>
      </c>
      <c r="R583">
        <f t="shared" si="6"/>
        <v>68</v>
      </c>
      <c r="S583">
        <f t="shared" si="7"/>
        <v>31</v>
      </c>
      <c r="T583">
        <f t="shared" si="8"/>
        <v>54508.112244897959</v>
      </c>
      <c r="U583">
        <f t="shared" si="9"/>
        <v>25394.283018867925</v>
      </c>
      <c r="V583">
        <f t="shared" si="10"/>
        <v>79313</v>
      </c>
      <c r="W583">
        <f t="shared" si="11"/>
        <v>32253</v>
      </c>
      <c r="X583">
        <f>VLOOKUP(A583, Sheet1!A582:F1582, 6, FALSE)</f>
        <v>35233</v>
      </c>
      <c r="Y583">
        <f>VLOOKUP(A583, Sheet1!A582:F1582,6,FALSE)</f>
        <v>35233</v>
      </c>
    </row>
    <row r="584">
      <c r="A584">
        <v>583</v>
      </c>
      <c r="B584" t="s">
        <v>614</v>
      </c>
      <c r="C584">
        <v>60</v>
      </c>
      <c r="D584" t="s">
        <v>31</v>
      </c>
      <c r="E584" t="s">
        <v>43</v>
      </c>
      <c r="F584">
        <v>39591</v>
      </c>
      <c r="G584" s="2">
        <v>42499</v>
      </c>
      <c r="H584">
        <v>39100</v>
      </c>
      <c r="I584" t="s">
        <v>29</v>
      </c>
      <c r="J584">
        <v>58</v>
      </c>
      <c r="K584" t="str">
        <f t="shared" si="0"/>
        <v>Below</v>
      </c>
      <c r="L584" t="str">
        <f t="shared" si="1"/>
        <v>Excellent</v>
      </c>
      <c r="M584" t="b">
        <f t="shared" si="2"/>
        <v>0</v>
      </c>
      <c r="N584" t="b">
        <f t="shared" si="3"/>
        <v>1</v>
      </c>
      <c r="O584" t="b">
        <f>NOT(E584="MARKETING")</f>
        <v>1</v>
      </c>
      <c r="P584">
        <f t="shared" si="4"/>
        <v>4107252</v>
      </c>
      <c r="Q584">
        <f t="shared" si="5"/>
        <v>3228195</v>
      </c>
      <c r="R584">
        <f t="shared" si="6"/>
        <v>68</v>
      </c>
      <c r="S584">
        <f t="shared" si="7"/>
        <v>31</v>
      </c>
      <c r="T584">
        <f t="shared" si="8"/>
        <v>54706.824742268043</v>
      </c>
      <c r="U584">
        <f t="shared" si="9"/>
        <v>25394.283018867925</v>
      </c>
      <c r="V584">
        <f t="shared" si="10"/>
        <v>79313</v>
      </c>
      <c r="W584">
        <f t="shared" si="11"/>
        <v>32253</v>
      </c>
      <c r="X584">
        <f>VLOOKUP(A584, Sheet1!A583:F1583, 6, FALSE)</f>
        <v>39591</v>
      </c>
      <c r="Y584">
        <f>VLOOKUP(A584, Sheet1!A583:F1583,6,FALSE)</f>
        <v>39591</v>
      </c>
    </row>
    <row r="585">
      <c r="A585">
        <v>584</v>
      </c>
      <c r="B585" t="s">
        <v>615</v>
      </c>
      <c r="C585">
        <v>36</v>
      </c>
      <c r="D585" t="s">
        <v>31</v>
      </c>
      <c r="E585" t="s">
        <v>38</v>
      </c>
      <c r="F585">
        <v>54649</v>
      </c>
      <c r="G585" s="2">
        <v>43061</v>
      </c>
      <c r="H585">
        <v>35062</v>
      </c>
      <c r="I585" t="s">
        <v>29</v>
      </c>
      <c r="J585">
        <v>55</v>
      </c>
      <c r="K585" t="str">
        <f t="shared" si="0"/>
        <v>Above</v>
      </c>
      <c r="L585" t="str">
        <f t="shared" si="1"/>
        <v>Excellent</v>
      </c>
      <c r="M585" t="b">
        <f t="shared" si="2"/>
        <v>0</v>
      </c>
      <c r="N585" t="b">
        <f t="shared" si="3"/>
        <v>0</v>
      </c>
      <c r="O585" t="b">
        <f>NOT(E585="MARKETING")</f>
        <v>1</v>
      </c>
      <c r="P585">
        <f t="shared" si="4"/>
        <v>4107252</v>
      </c>
      <c r="Q585">
        <f t="shared" si="5"/>
        <v>3188604</v>
      </c>
      <c r="R585">
        <f t="shared" si="6"/>
        <v>68</v>
      </c>
      <c r="S585">
        <f t="shared" si="7"/>
        <v>31</v>
      </c>
      <c r="T585">
        <f t="shared" si="8"/>
        <v>54706.824742268043</v>
      </c>
      <c r="U585">
        <f t="shared" si="9"/>
        <v>25130.711538461539</v>
      </c>
      <c r="V585">
        <f t="shared" si="10"/>
        <v>79313</v>
      </c>
      <c r="W585">
        <f t="shared" si="11"/>
        <v>32253</v>
      </c>
      <c r="X585">
        <f>VLOOKUP(A585, Sheet1!A584:F1584, 6, FALSE)</f>
        <v>54649</v>
      </c>
      <c r="Y585">
        <f>VLOOKUP(A585, Sheet1!A584:F1584,6,FALSE)</f>
        <v>54649</v>
      </c>
    </row>
    <row r="586">
      <c r="A586">
        <v>585</v>
      </c>
      <c r="B586" t="s">
        <v>616</v>
      </c>
      <c r="C586">
        <v>43</v>
      </c>
      <c r="D586" t="s">
        <v>31</v>
      </c>
      <c r="E586" t="s">
        <v>28</v>
      </c>
      <c r="F586">
        <v>48617</v>
      </c>
      <c r="G586" s="2">
        <v>42621</v>
      </c>
      <c r="H586">
        <v>28882</v>
      </c>
      <c r="I586" t="s">
        <v>36</v>
      </c>
      <c r="J586">
        <v>30</v>
      </c>
      <c r="K586" t="str">
        <f t="shared" si="0"/>
        <v>Below</v>
      </c>
      <c r="L586" t="str">
        <f t="shared" si="1"/>
        <v>Average</v>
      </c>
      <c r="M586" t="b">
        <f t="shared" si="2"/>
        <v>0</v>
      </c>
      <c r="N586" t="b">
        <f t="shared" si="3"/>
        <v>0</v>
      </c>
      <c r="O586" t="b">
        <f>NOT(E586="MARKETING")</f>
        <v>0</v>
      </c>
      <c r="P586">
        <f t="shared" si="4"/>
        <v>4107252</v>
      </c>
      <c r="Q586">
        <f t="shared" si="5"/>
        <v>3188604</v>
      </c>
      <c r="R586">
        <f t="shared" si="6"/>
        <v>68</v>
      </c>
      <c r="S586">
        <f t="shared" si="7"/>
        <v>31</v>
      </c>
      <c r="T586">
        <f t="shared" si="8"/>
        <v>54706.824742268043</v>
      </c>
      <c r="U586">
        <f t="shared" si="9"/>
        <v>24935.980392156864</v>
      </c>
      <c r="V586">
        <f t="shared" si="10"/>
        <v>79313</v>
      </c>
      <c r="W586">
        <f t="shared" si="11"/>
        <v>32253</v>
      </c>
      <c r="X586">
        <f>VLOOKUP(A586, Sheet1!A585:F1585, 6, FALSE)</f>
        <v>48617</v>
      </c>
      <c r="Y586">
        <f>VLOOKUP(A586, Sheet1!A585:F1585,6,FALSE)</f>
        <v>48617</v>
      </c>
    </row>
    <row r="587">
      <c r="A587">
        <v>586</v>
      </c>
      <c r="B587" t="s">
        <v>617</v>
      </c>
      <c r="C587">
        <v>34</v>
      </c>
      <c r="D587" t="s">
        <v>31</v>
      </c>
      <c r="E587" t="s">
        <v>28</v>
      </c>
      <c r="F587">
        <v>58269</v>
      </c>
      <c r="G587" s="2">
        <v>44958</v>
      </c>
      <c r="H587">
        <v>25323</v>
      </c>
      <c r="I587" t="s">
        <v>44</v>
      </c>
      <c r="J587">
        <v>27</v>
      </c>
      <c r="K587" t="str">
        <f t="shared" si="0"/>
        <v>Above</v>
      </c>
      <c r="L587" t="str">
        <f t="shared" si="1"/>
        <v>Pooe</v>
      </c>
      <c r="M587" t="b">
        <f t="shared" si="2"/>
        <v>0</v>
      </c>
      <c r="N587" t="b">
        <f t="shared" si="3"/>
        <v>0</v>
      </c>
      <c r="O587" t="b">
        <f>NOT(E587="MARKETING")</f>
        <v>0</v>
      </c>
      <c r="P587">
        <f t="shared" si="4"/>
        <v>4107252</v>
      </c>
      <c r="Q587">
        <f t="shared" si="5"/>
        <v>3188604</v>
      </c>
      <c r="R587">
        <f t="shared" si="6"/>
        <v>68</v>
      </c>
      <c r="S587">
        <f t="shared" si="7"/>
        <v>31</v>
      </c>
      <c r="T587">
        <f t="shared" si="8"/>
        <v>54770.260416666664</v>
      </c>
      <c r="U587">
        <f t="shared" si="9"/>
        <v>24935.980392156864</v>
      </c>
      <c r="V587">
        <f t="shared" si="10"/>
        <v>79313</v>
      </c>
      <c r="W587">
        <f t="shared" si="11"/>
        <v>32253</v>
      </c>
      <c r="X587">
        <f>VLOOKUP(A587, Sheet1!A586:F1586, 6, FALSE)</f>
        <v>58269</v>
      </c>
      <c r="Y587">
        <f>VLOOKUP(A587, Sheet1!A586:F1586,6,FALSE)</f>
        <v>58269</v>
      </c>
    </row>
    <row r="588">
      <c r="A588">
        <v>587</v>
      </c>
      <c r="B588" t="s">
        <v>618</v>
      </c>
      <c r="C588">
        <v>39</v>
      </c>
      <c r="D588" t="s">
        <v>31</v>
      </c>
      <c r="E588" t="s">
        <v>7</v>
      </c>
      <c r="F588">
        <v>55511</v>
      </c>
      <c r="G588" s="2">
        <v>43178</v>
      </c>
      <c r="H588">
        <v>19986</v>
      </c>
      <c r="I588" t="s">
        <v>29</v>
      </c>
      <c r="J588">
        <v>41</v>
      </c>
      <c r="K588" t="str">
        <f t="shared" si="0"/>
        <v>Above</v>
      </c>
      <c r="L588" t="str">
        <f t="shared" si="1"/>
        <v>Good</v>
      </c>
      <c r="M588" t="b">
        <f t="shared" si="2"/>
        <v>0</v>
      </c>
      <c r="N588" t="b">
        <f t="shared" si="3"/>
        <v>0</v>
      </c>
      <c r="O588" t="b">
        <f>NOT(E588="MARKETING")</f>
        <v>1</v>
      </c>
      <c r="P588">
        <f t="shared" si="4"/>
        <v>4107252</v>
      </c>
      <c r="Q588">
        <f t="shared" si="5"/>
        <v>3188604</v>
      </c>
      <c r="R588">
        <f t="shared" si="6"/>
        <v>68</v>
      </c>
      <c r="S588">
        <f t="shared" si="7"/>
        <v>31</v>
      </c>
      <c r="T588">
        <f t="shared" si="8"/>
        <v>54733.431578947369</v>
      </c>
      <c r="U588">
        <f t="shared" si="9"/>
        <v>24935.980392156864</v>
      </c>
      <c r="V588">
        <f t="shared" si="10"/>
        <v>79313</v>
      </c>
      <c r="W588">
        <f t="shared" si="11"/>
        <v>32253</v>
      </c>
      <c r="X588">
        <f>VLOOKUP(A588, Sheet1!A587:F1587, 6, FALSE)</f>
        <v>55511</v>
      </c>
      <c r="Y588">
        <f>VLOOKUP(A588, Sheet1!A587:F1587,6,FALSE)</f>
        <v>55511</v>
      </c>
    </row>
    <row r="589">
      <c r="A589">
        <v>588</v>
      </c>
      <c r="B589" t="s">
        <v>619</v>
      </c>
      <c r="C589">
        <v>54</v>
      </c>
      <c r="D589" t="s">
        <v>27</v>
      </c>
      <c r="E589" t="s">
        <v>43</v>
      </c>
      <c r="F589">
        <v>58130</v>
      </c>
      <c r="G589" s="2">
        <v>45216</v>
      </c>
      <c r="H589">
        <v>20620</v>
      </c>
      <c r="I589" t="s">
        <v>29</v>
      </c>
      <c r="J589">
        <v>20</v>
      </c>
      <c r="K589" t="str">
        <f t="shared" si="0"/>
        <v>Above</v>
      </c>
      <c r="L589" t="str">
        <f t="shared" si="1"/>
        <v>Pooe</v>
      </c>
      <c r="M589" t="b">
        <f t="shared" si="2"/>
        <v>0</v>
      </c>
      <c r="N589" t="b">
        <f t="shared" si="3"/>
        <v>1</v>
      </c>
      <c r="O589" t="b">
        <f>NOT(E589="MARKETING")</f>
        <v>1</v>
      </c>
      <c r="P589">
        <f t="shared" si="4"/>
        <v>4051741</v>
      </c>
      <c r="Q589">
        <f t="shared" si="5"/>
        <v>3188604</v>
      </c>
      <c r="R589">
        <f t="shared" si="6"/>
        <v>68</v>
      </c>
      <c r="S589">
        <f t="shared" si="7"/>
        <v>31</v>
      </c>
      <c r="T589">
        <f t="shared" si="8"/>
        <v>54733.431578947369</v>
      </c>
      <c r="U589">
        <f t="shared" si="9"/>
        <v>25034.98</v>
      </c>
      <c r="V589">
        <f t="shared" si="10"/>
        <v>79313</v>
      </c>
      <c r="W589">
        <f t="shared" si="11"/>
        <v>32253</v>
      </c>
      <c r="X589">
        <f>VLOOKUP(A589, Sheet1!A588:F1588, 6, FALSE)</f>
        <v>58130</v>
      </c>
      <c r="Y589">
        <f>VLOOKUP(A589, Sheet1!A588:F1588,6,FALSE)</f>
        <v>58130</v>
      </c>
    </row>
    <row r="590">
      <c r="A590">
        <v>589</v>
      </c>
      <c r="B590" t="s">
        <v>620</v>
      </c>
      <c r="C590">
        <v>37</v>
      </c>
      <c r="D590" t="s">
        <v>31</v>
      </c>
      <c r="E590" t="s">
        <v>7</v>
      </c>
      <c r="F590">
        <v>31282</v>
      </c>
      <c r="G590" s="2">
        <v>42275</v>
      </c>
      <c r="H590">
        <v>27044</v>
      </c>
      <c r="I590" t="s">
        <v>36</v>
      </c>
      <c r="J590">
        <v>31</v>
      </c>
      <c r="K590" t="str">
        <f t="shared" si="0"/>
        <v>Below</v>
      </c>
      <c r="L590" t="str">
        <f t="shared" si="1"/>
        <v>Average</v>
      </c>
      <c r="M590" t="b">
        <f t="shared" si="2"/>
        <v>0</v>
      </c>
      <c r="N590" t="b">
        <f t="shared" si="3"/>
        <v>0</v>
      </c>
      <c r="O590" t="b">
        <f>NOT(E590="MARKETING")</f>
        <v>1</v>
      </c>
      <c r="P590">
        <f t="shared" si="4"/>
        <v>4051741</v>
      </c>
      <c r="Q590">
        <f t="shared" si="5"/>
        <v>3188604</v>
      </c>
      <c r="R590">
        <f t="shared" si="6"/>
        <v>68</v>
      </c>
      <c r="S590">
        <f t="shared" si="7"/>
        <v>31</v>
      </c>
      <c r="T590">
        <f t="shared" si="8"/>
        <v>54733.431578947369</v>
      </c>
      <c r="U590">
        <f t="shared" si="9"/>
        <v>25034.98</v>
      </c>
      <c r="V590">
        <f t="shared" si="10"/>
        <v>79313</v>
      </c>
      <c r="W590">
        <f t="shared" si="11"/>
        <v>32253</v>
      </c>
      <c r="X590">
        <f>VLOOKUP(A590, Sheet1!A589:F1589, 6, FALSE)</f>
        <v>31282</v>
      </c>
      <c r="Y590">
        <f>VLOOKUP(A590, Sheet1!A589:F1589,6,FALSE)</f>
        <v>31282</v>
      </c>
    </row>
    <row r="591">
      <c r="A591">
        <v>590</v>
      </c>
      <c r="B591" t="s">
        <v>621</v>
      </c>
      <c r="C591">
        <v>43</v>
      </c>
      <c r="D591" t="s">
        <v>31</v>
      </c>
      <c r="E591" t="s">
        <v>28</v>
      </c>
      <c r="F591">
        <v>46867</v>
      </c>
      <c r="G591" s="2">
        <v>42091</v>
      </c>
      <c r="H591">
        <v>20310</v>
      </c>
      <c r="I591" t="s">
        <v>29</v>
      </c>
      <c r="J591">
        <v>47</v>
      </c>
      <c r="K591" t="str">
        <f t="shared" si="0"/>
        <v>Below</v>
      </c>
      <c r="L591" t="str">
        <f t="shared" si="1"/>
        <v>Good</v>
      </c>
      <c r="M591" t="b">
        <f t="shared" si="2"/>
        <v>0</v>
      </c>
      <c r="N591" t="b">
        <f t="shared" si="3"/>
        <v>0</v>
      </c>
      <c r="O591" t="b">
        <f>NOT(E591="MARKETING")</f>
        <v>0</v>
      </c>
      <c r="P591">
        <f t="shared" si="4"/>
        <v>4020459</v>
      </c>
      <c r="Q591">
        <f t="shared" si="5"/>
        <v>3188604</v>
      </c>
      <c r="R591">
        <f t="shared" si="6"/>
        <v>68</v>
      </c>
      <c r="S591">
        <f t="shared" si="7"/>
        <v>31</v>
      </c>
      <c r="T591">
        <f t="shared" si="8"/>
        <v>54733.431578947369</v>
      </c>
      <c r="U591">
        <f t="shared" si="9"/>
        <v>25034.98</v>
      </c>
      <c r="V591">
        <f t="shared" si="10"/>
        <v>79313</v>
      </c>
      <c r="W591">
        <f t="shared" si="11"/>
        <v>32253</v>
      </c>
      <c r="X591">
        <f>VLOOKUP(A591, Sheet1!A590:F1590, 6, FALSE)</f>
        <v>46867</v>
      </c>
      <c r="Y591">
        <f>VLOOKUP(A591, Sheet1!A590:F1590,6,FALSE)</f>
        <v>46867</v>
      </c>
    </row>
    <row r="592">
      <c r="A592">
        <v>591</v>
      </c>
      <c r="B592" t="s">
        <v>622</v>
      </c>
      <c r="C592">
        <v>30</v>
      </c>
      <c r="D592" t="s">
        <v>27</v>
      </c>
      <c r="E592" t="s">
        <v>7</v>
      </c>
      <c r="F592">
        <v>45024</v>
      </c>
      <c r="G592" s="2">
        <v>44654</v>
      </c>
      <c r="H592">
        <v>13227</v>
      </c>
      <c r="I592" t="s">
        <v>36</v>
      </c>
      <c r="J592">
        <v>59</v>
      </c>
      <c r="K592" t="str">
        <f t="shared" si="0"/>
        <v>Below</v>
      </c>
      <c r="L592" t="str">
        <f t="shared" si="1"/>
        <v>Excellent</v>
      </c>
      <c r="M592" t="b">
        <f t="shared" si="2"/>
        <v>0</v>
      </c>
      <c r="N592" t="b">
        <f t="shared" si="3"/>
        <v>0</v>
      </c>
      <c r="O592" t="b">
        <f>NOT(E592="MARKETING")</f>
        <v>1</v>
      </c>
      <c r="P592">
        <f t="shared" si="4"/>
        <v>4020459</v>
      </c>
      <c r="Q592">
        <f t="shared" si="5"/>
        <v>3188604</v>
      </c>
      <c r="R592">
        <f t="shared" si="6"/>
        <v>68</v>
      </c>
      <c r="S592">
        <f t="shared" si="7"/>
        <v>31</v>
      </c>
      <c r="T592">
        <f t="shared" si="8"/>
        <v>54817.117021276594</v>
      </c>
      <c r="U592">
        <f t="shared" si="9"/>
        <v>25131.408163265307</v>
      </c>
      <c r="V592">
        <f t="shared" si="10"/>
        <v>79313</v>
      </c>
      <c r="W592">
        <f t="shared" si="11"/>
        <v>32253</v>
      </c>
      <c r="X592">
        <f>VLOOKUP(A592, Sheet1!A591:F1591, 6, FALSE)</f>
        <v>45024</v>
      </c>
      <c r="Y592">
        <f>VLOOKUP(A592, Sheet1!A591:F1591,6,FALSE)</f>
        <v>45024</v>
      </c>
    </row>
    <row r="593">
      <c r="A593">
        <v>592</v>
      </c>
      <c r="B593" t="s">
        <v>623</v>
      </c>
      <c r="C593">
        <v>42</v>
      </c>
      <c r="D593" t="s">
        <v>31</v>
      </c>
      <c r="E593" t="s">
        <v>43</v>
      </c>
      <c r="F593">
        <v>32104</v>
      </c>
      <c r="G593" s="2">
        <v>44874</v>
      </c>
      <c r="H593">
        <v>37745</v>
      </c>
      <c r="I593" t="s">
        <v>29</v>
      </c>
      <c r="J593">
        <v>35</v>
      </c>
      <c r="K593" t="str">
        <f t="shared" si="0"/>
        <v>Below</v>
      </c>
      <c r="L593" t="str">
        <f t="shared" si="1"/>
        <v>Average</v>
      </c>
      <c r="M593" t="b">
        <f t="shared" si="2"/>
        <v>0</v>
      </c>
      <c r="N593" t="b">
        <f t="shared" si="3"/>
        <v>1</v>
      </c>
      <c r="O593" t="b">
        <f>NOT(E593="MARKETING")</f>
        <v>1</v>
      </c>
      <c r="P593">
        <f t="shared" si="4"/>
        <v>3975435</v>
      </c>
      <c r="Q593">
        <f t="shared" si="5"/>
        <v>3188604</v>
      </c>
      <c r="R593">
        <f t="shared" si="6"/>
        <v>68</v>
      </c>
      <c r="S593">
        <f t="shared" si="7"/>
        <v>31</v>
      </c>
      <c r="T593">
        <f t="shared" si="8"/>
        <v>54817.117021276594</v>
      </c>
      <c r="U593">
        <f t="shared" si="9"/>
        <v>25131.408163265307</v>
      </c>
      <c r="V593">
        <f t="shared" si="10"/>
        <v>79313</v>
      </c>
      <c r="W593">
        <f t="shared" si="11"/>
        <v>32253</v>
      </c>
      <c r="X593">
        <f>VLOOKUP(A593, Sheet1!A592:F1592, 6, FALSE)</f>
        <v>32104</v>
      </c>
      <c r="Y593">
        <f>VLOOKUP(A593, Sheet1!A592:F1592,6,FALSE)</f>
        <v>32104</v>
      </c>
    </row>
    <row r="594">
      <c r="A594">
        <v>593</v>
      </c>
      <c r="B594" t="s">
        <v>624</v>
      </c>
      <c r="C594">
        <v>53</v>
      </c>
      <c r="D594" t="s">
        <v>31</v>
      </c>
      <c r="E594" t="s">
        <v>7</v>
      </c>
      <c r="F594">
        <v>41885</v>
      </c>
      <c r="G594" s="2">
        <v>43071</v>
      </c>
      <c r="H594">
        <v>23120</v>
      </c>
      <c r="I594" t="s">
        <v>34</v>
      </c>
      <c r="J594">
        <v>40</v>
      </c>
      <c r="K594" t="str">
        <f t="shared" si="0"/>
        <v>Below</v>
      </c>
      <c r="L594" t="str">
        <f t="shared" si="1"/>
        <v>Good</v>
      </c>
      <c r="M594" t="b">
        <f t="shared" si="2"/>
        <v>0</v>
      </c>
      <c r="N594" t="b">
        <f t="shared" si="3"/>
        <v>0</v>
      </c>
      <c r="O594" t="b">
        <f>NOT(E594="MARKETING")</f>
        <v>1</v>
      </c>
      <c r="P594">
        <f t="shared" si="4"/>
        <v>3975435</v>
      </c>
      <c r="Q594">
        <f t="shared" si="5"/>
        <v>3188604</v>
      </c>
      <c r="R594">
        <f t="shared" si="6"/>
        <v>68</v>
      </c>
      <c r="S594">
        <f t="shared" si="7"/>
        <v>31</v>
      </c>
      <c r="T594">
        <f t="shared" si="8"/>
        <v>54817.117021276594</v>
      </c>
      <c r="U594">
        <f t="shared" si="9"/>
        <v>25131.408163265307</v>
      </c>
      <c r="V594">
        <f t="shared" si="10"/>
        <v>79313</v>
      </c>
      <c r="W594">
        <f t="shared" si="11"/>
        <v>32253</v>
      </c>
      <c r="X594">
        <f>VLOOKUP(A594, Sheet1!A593:F1593, 6, FALSE)</f>
        <v>41885</v>
      </c>
      <c r="Y594">
        <f>VLOOKUP(A594, Sheet1!A593:F1593,6,FALSE)</f>
        <v>41885</v>
      </c>
    </row>
    <row r="595">
      <c r="A595">
        <v>594</v>
      </c>
      <c r="B595" t="s">
        <v>625</v>
      </c>
      <c r="C595">
        <v>47</v>
      </c>
      <c r="D595" t="s">
        <v>31</v>
      </c>
      <c r="E595" t="s">
        <v>38</v>
      </c>
      <c r="F595">
        <v>49921</v>
      </c>
      <c r="G595" s="2">
        <v>44147</v>
      </c>
      <c r="H595">
        <v>35460</v>
      </c>
      <c r="I595" t="s">
        <v>36</v>
      </c>
      <c r="J595">
        <v>32</v>
      </c>
      <c r="K595" t="str">
        <f t="shared" si="0"/>
        <v>Below</v>
      </c>
      <c r="L595" t="str">
        <f t="shared" si="1"/>
        <v>Average</v>
      </c>
      <c r="M595" t="b">
        <f t="shared" si="2"/>
        <v>0</v>
      </c>
      <c r="N595" t="b">
        <f t="shared" si="3"/>
        <v>0</v>
      </c>
      <c r="O595" t="b">
        <f>NOT(E595="MARKETING")</f>
        <v>1</v>
      </c>
      <c r="P595">
        <f t="shared" si="4"/>
        <v>3933550</v>
      </c>
      <c r="Q595">
        <f t="shared" si="5"/>
        <v>3188604</v>
      </c>
      <c r="R595">
        <f t="shared" si="6"/>
        <v>68</v>
      </c>
      <c r="S595">
        <f t="shared" si="7"/>
        <v>31</v>
      </c>
      <c r="T595">
        <f t="shared" si="8"/>
        <v>54817.117021276594</v>
      </c>
      <c r="U595">
        <f t="shared" si="9"/>
        <v>25131.408163265307</v>
      </c>
      <c r="V595">
        <f t="shared" si="10"/>
        <v>79313</v>
      </c>
      <c r="W595">
        <f t="shared" si="11"/>
        <v>32253</v>
      </c>
      <c r="X595">
        <f>VLOOKUP(A595, Sheet1!A594:F1594, 6, FALSE)</f>
        <v>49921</v>
      </c>
      <c r="Y595">
        <f>VLOOKUP(A595, Sheet1!A594:F1594,6,FALSE)</f>
        <v>49921</v>
      </c>
    </row>
    <row r="596">
      <c r="A596">
        <v>595</v>
      </c>
      <c r="B596" t="s">
        <v>626</v>
      </c>
      <c r="C596">
        <v>58</v>
      </c>
      <c r="D596" t="s">
        <v>27</v>
      </c>
      <c r="E596" t="s">
        <v>43</v>
      </c>
      <c r="F596">
        <v>64650</v>
      </c>
      <c r="G596" s="2">
        <v>42534</v>
      </c>
      <c r="H596">
        <v>20733</v>
      </c>
      <c r="I596" t="s">
        <v>44</v>
      </c>
      <c r="J596">
        <v>56</v>
      </c>
      <c r="K596" t="str">
        <f t="shared" si="0"/>
        <v>Above</v>
      </c>
      <c r="L596" t="str">
        <f t="shared" si="1"/>
        <v>Excellent</v>
      </c>
      <c r="M596" t="b">
        <f t="shared" si="2"/>
        <v>0</v>
      </c>
      <c r="N596" t="b">
        <f t="shared" si="3"/>
        <v>1</v>
      </c>
      <c r="O596" t="b">
        <f>NOT(E596="MARKETING")</f>
        <v>1</v>
      </c>
      <c r="P596">
        <f t="shared" si="4"/>
        <v>3933550</v>
      </c>
      <c r="Q596">
        <f t="shared" si="5"/>
        <v>3188604</v>
      </c>
      <c r="R596">
        <f t="shared" si="6"/>
        <v>68</v>
      </c>
      <c r="S596">
        <f t="shared" si="7"/>
        <v>31</v>
      </c>
      <c r="T596">
        <f t="shared" si="8"/>
        <v>54817.117021276594</v>
      </c>
      <c r="U596">
        <f t="shared" si="9"/>
        <v>25131.408163265307</v>
      </c>
      <c r="V596">
        <f t="shared" si="10"/>
        <v>79313</v>
      </c>
      <c r="W596">
        <f t="shared" si="11"/>
        <v>32253</v>
      </c>
      <c r="X596">
        <f>VLOOKUP(A596, Sheet1!A595:F1595, 6, FALSE)</f>
        <v>64650</v>
      </c>
      <c r="Y596">
        <f>VLOOKUP(A596, Sheet1!A595:F1595,6,FALSE)</f>
        <v>64650</v>
      </c>
    </row>
    <row r="597">
      <c r="A597">
        <v>596</v>
      </c>
      <c r="B597" t="s">
        <v>627</v>
      </c>
      <c r="C597">
        <v>33</v>
      </c>
      <c r="D597" t="s">
        <v>31</v>
      </c>
      <c r="E597" t="s">
        <v>32</v>
      </c>
      <c r="F597">
        <v>31805</v>
      </c>
      <c r="G597" s="2">
        <v>45028</v>
      </c>
      <c r="H597">
        <v>22219</v>
      </c>
      <c r="I597" t="s">
        <v>29</v>
      </c>
      <c r="J597">
        <v>24</v>
      </c>
      <c r="K597" t="str">
        <f t="shared" si="0"/>
        <v>Below</v>
      </c>
      <c r="L597" t="str">
        <f t="shared" si="1"/>
        <v>Pooe</v>
      </c>
      <c r="M597" t="b">
        <f t="shared" si="2"/>
        <v>1</v>
      </c>
      <c r="N597" t="b">
        <f t="shared" si="3"/>
        <v>0</v>
      </c>
      <c r="O597" t="b">
        <f>NOT(E597="MARKETING")</f>
        <v>1</v>
      </c>
      <c r="P597">
        <f t="shared" si="4"/>
        <v>3933550</v>
      </c>
      <c r="Q597">
        <f t="shared" si="5"/>
        <v>3123954</v>
      </c>
      <c r="R597">
        <f t="shared" si="6"/>
        <v>68</v>
      </c>
      <c r="S597">
        <f t="shared" si="7"/>
        <v>31</v>
      </c>
      <c r="T597">
        <f t="shared" si="8"/>
        <v>54817.117021276594</v>
      </c>
      <c r="U597">
        <f t="shared" si="9"/>
        <v>25131.408163265307</v>
      </c>
      <c r="V597">
        <f t="shared" si="10"/>
        <v>79313</v>
      </c>
      <c r="W597">
        <f t="shared" si="11"/>
        <v>32253</v>
      </c>
      <c r="X597">
        <f>VLOOKUP(A597, Sheet1!A596:F1596, 6, FALSE)</f>
        <v>31805</v>
      </c>
      <c r="Y597">
        <f>VLOOKUP(A597, Sheet1!A596:F1596,6,FALSE)</f>
        <v>31805</v>
      </c>
    </row>
    <row r="598">
      <c r="A598">
        <v>597</v>
      </c>
      <c r="B598" t="s">
        <v>628</v>
      </c>
      <c r="C598">
        <v>59</v>
      </c>
      <c r="D598" t="s">
        <v>27</v>
      </c>
      <c r="E598" t="s">
        <v>7</v>
      </c>
      <c r="F598">
        <v>60430</v>
      </c>
      <c r="G598" s="2">
        <v>43058</v>
      </c>
      <c r="H598">
        <v>37662</v>
      </c>
      <c r="I598" t="s">
        <v>44</v>
      </c>
      <c r="J598">
        <v>41</v>
      </c>
      <c r="K598" t="str">
        <f t="shared" si="0"/>
        <v>Above</v>
      </c>
      <c r="L598" t="str">
        <f t="shared" si="1"/>
        <v>Good</v>
      </c>
      <c r="M598" t="b">
        <f t="shared" si="2"/>
        <v>0</v>
      </c>
      <c r="N598" t="b">
        <f t="shared" si="3"/>
        <v>1</v>
      </c>
      <c r="O598" t="b">
        <f>NOT(E598="MARKETING")</f>
        <v>1</v>
      </c>
      <c r="P598">
        <f t="shared" si="4"/>
        <v>3933550</v>
      </c>
      <c r="Q598">
        <f t="shared" si="5"/>
        <v>3123954</v>
      </c>
      <c r="R598">
        <f t="shared" si="6"/>
        <v>67</v>
      </c>
      <c r="S598">
        <f t="shared" si="7"/>
        <v>31</v>
      </c>
      <c r="T598">
        <f t="shared" si="8"/>
        <v>54817.117021276594</v>
      </c>
      <c r="U598">
        <f t="shared" si="9"/>
        <v>25131.408163265307</v>
      </c>
      <c r="V598">
        <f t="shared" si="10"/>
        <v>79313</v>
      </c>
      <c r="W598">
        <f t="shared" si="11"/>
        <v>32253</v>
      </c>
      <c r="X598">
        <f>VLOOKUP(A598, Sheet1!A597:F1597, 6, FALSE)</f>
        <v>60430</v>
      </c>
      <c r="Y598">
        <f>VLOOKUP(A598, Sheet1!A597:F1597,6,FALSE)</f>
        <v>60430</v>
      </c>
    </row>
    <row r="599">
      <c r="A599">
        <v>598</v>
      </c>
      <c r="B599" t="s">
        <v>629</v>
      </c>
      <c r="C599">
        <v>21</v>
      </c>
      <c r="D599" t="s">
        <v>31</v>
      </c>
      <c r="E599" t="s">
        <v>28</v>
      </c>
      <c r="F599">
        <v>47109</v>
      </c>
      <c r="G599" s="2">
        <v>43916</v>
      </c>
      <c r="H599">
        <v>36358</v>
      </c>
      <c r="I599" t="s">
        <v>29</v>
      </c>
      <c r="J599">
        <v>28</v>
      </c>
      <c r="K599" t="str">
        <f t="shared" si="0"/>
        <v>Below</v>
      </c>
      <c r="L599" t="str">
        <f t="shared" si="1"/>
        <v>Pooe</v>
      </c>
      <c r="M599" t="b">
        <f t="shared" si="2"/>
        <v>0</v>
      </c>
      <c r="N599" t="b">
        <f t="shared" si="3"/>
        <v>0</v>
      </c>
      <c r="O599" t="b">
        <f>NOT(E599="MARKETING")</f>
        <v>0</v>
      </c>
      <c r="P599">
        <f t="shared" si="4"/>
        <v>3873120</v>
      </c>
      <c r="Q599">
        <f t="shared" si="5"/>
        <v>3123954</v>
      </c>
      <c r="R599">
        <f t="shared" si="6"/>
        <v>67</v>
      </c>
      <c r="S599">
        <f t="shared" si="7"/>
        <v>31</v>
      </c>
      <c r="T599">
        <f t="shared" si="8"/>
        <v>54817.117021276594</v>
      </c>
      <c r="U599">
        <f t="shared" si="9"/>
        <v>25131.408163265307</v>
      </c>
      <c r="V599">
        <f t="shared" si="10"/>
        <v>79313</v>
      </c>
      <c r="W599">
        <f t="shared" si="11"/>
        <v>32253</v>
      </c>
      <c r="X599">
        <f>VLOOKUP(A599, Sheet1!A598:F1598, 6, FALSE)</f>
        <v>47109</v>
      </c>
      <c r="Y599">
        <f>VLOOKUP(A599, Sheet1!A598:F1598,6,FALSE)</f>
        <v>47109</v>
      </c>
    </row>
    <row r="600">
      <c r="A600">
        <v>599</v>
      </c>
      <c r="B600" t="s">
        <v>630</v>
      </c>
      <c r="C600">
        <v>44</v>
      </c>
      <c r="D600" t="s">
        <v>31</v>
      </c>
      <c r="E600" t="s">
        <v>38</v>
      </c>
      <c r="F600">
        <v>75409</v>
      </c>
      <c r="G600" s="2">
        <v>42480</v>
      </c>
      <c r="H600">
        <v>11581</v>
      </c>
      <c r="I600" t="s">
        <v>29</v>
      </c>
      <c r="J600">
        <v>40</v>
      </c>
      <c r="K600" t="str">
        <f t="shared" si="0"/>
        <v>Above</v>
      </c>
      <c r="L600" t="str">
        <f t="shared" si="1"/>
        <v>Good</v>
      </c>
      <c r="M600" t="b">
        <f t="shared" si="2"/>
        <v>0</v>
      </c>
      <c r="N600" t="b">
        <f t="shared" si="3"/>
        <v>1</v>
      </c>
      <c r="O600" t="b">
        <f>NOT(E600="MARKETING")</f>
        <v>1</v>
      </c>
      <c r="P600">
        <f t="shared" si="4"/>
        <v>3873120</v>
      </c>
      <c r="Q600">
        <f t="shared" si="5"/>
        <v>3123954</v>
      </c>
      <c r="R600">
        <f t="shared" si="6"/>
        <v>67</v>
      </c>
      <c r="S600">
        <f t="shared" si="7"/>
        <v>31</v>
      </c>
      <c r="T600">
        <f t="shared" si="8"/>
        <v>54900</v>
      </c>
      <c r="U600">
        <f t="shared" si="9"/>
        <v>25131.408163265307</v>
      </c>
      <c r="V600">
        <f t="shared" si="10"/>
        <v>79313</v>
      </c>
      <c r="W600">
        <f t="shared" si="11"/>
        <v>32253</v>
      </c>
      <c r="X600">
        <f>VLOOKUP(A600, Sheet1!A599:F1599, 6, FALSE)</f>
        <v>75409</v>
      </c>
      <c r="Y600">
        <f>VLOOKUP(A600, Sheet1!A599:F1599,6,FALSE)</f>
        <v>75409</v>
      </c>
    </row>
    <row r="601">
      <c r="A601">
        <v>600</v>
      </c>
      <c r="B601" t="s">
        <v>384</v>
      </c>
      <c r="C601">
        <v>44</v>
      </c>
      <c r="D601" t="s">
        <v>31</v>
      </c>
      <c r="E601" t="s">
        <v>43</v>
      </c>
      <c r="F601">
        <v>63852</v>
      </c>
      <c r="G601" s="2">
        <v>42907</v>
      </c>
      <c r="H601">
        <v>10003</v>
      </c>
      <c r="I601" t="s">
        <v>36</v>
      </c>
      <c r="J601">
        <v>20</v>
      </c>
      <c r="K601" t="str">
        <f t="shared" si="0"/>
        <v>Above</v>
      </c>
      <c r="L601" t="str">
        <f t="shared" si="1"/>
        <v>Pooe</v>
      </c>
      <c r="M601" t="b">
        <f t="shared" si="2"/>
        <v>0</v>
      </c>
      <c r="N601" t="b">
        <f t="shared" si="3"/>
        <v>1</v>
      </c>
      <c r="O601" t="b">
        <f>NOT(E601="MARKETING")</f>
        <v>1</v>
      </c>
      <c r="P601">
        <f t="shared" si="4"/>
        <v>3873120</v>
      </c>
      <c r="Q601">
        <f t="shared" si="5"/>
        <v>3123954</v>
      </c>
      <c r="R601">
        <f t="shared" si="6"/>
        <v>67</v>
      </c>
      <c r="S601">
        <f t="shared" si="7"/>
        <v>31</v>
      </c>
      <c r="T601">
        <f t="shared" si="8"/>
        <v>54900</v>
      </c>
      <c r="U601">
        <f t="shared" si="9"/>
        <v>25131.408163265307</v>
      </c>
      <c r="V601">
        <f t="shared" si="10"/>
        <v>79313</v>
      </c>
      <c r="W601">
        <f t="shared" si="11"/>
        <v>32253</v>
      </c>
      <c r="X601">
        <f>VLOOKUP(A601, Sheet1!A600:F1600, 6, FALSE)</f>
        <v>63852</v>
      </c>
      <c r="Y601">
        <f>VLOOKUP(A601, Sheet1!A600:F1600,6,FALSE)</f>
        <v>63852</v>
      </c>
    </row>
    <row r="602">
      <c r="A602">
        <v>601</v>
      </c>
      <c r="B602" t="s">
        <v>631</v>
      </c>
      <c r="C602">
        <v>35</v>
      </c>
      <c r="D602" t="s">
        <v>27</v>
      </c>
      <c r="E602" t="s">
        <v>43</v>
      </c>
      <c r="F602">
        <v>41367</v>
      </c>
      <c r="G602" s="2">
        <v>45288</v>
      </c>
      <c r="H602">
        <v>36665</v>
      </c>
      <c r="I602" t="s">
        <v>29</v>
      </c>
      <c r="J602">
        <v>60</v>
      </c>
      <c r="K602" t="str">
        <f t="shared" si="0"/>
        <v>Below</v>
      </c>
      <c r="L602" t="str">
        <f t="shared" si="1"/>
        <v>Excellent</v>
      </c>
      <c r="M602" t="b">
        <f t="shared" si="2"/>
        <v>0</v>
      </c>
      <c r="N602" t="b">
        <f t="shared" si="3"/>
        <v>1</v>
      </c>
      <c r="O602" t="b">
        <f>NOT(E602="MARKETING")</f>
        <v>1</v>
      </c>
      <c r="P602">
        <f t="shared" si="4"/>
        <v>3873120</v>
      </c>
      <c r="Q602">
        <f t="shared" si="5"/>
        <v>3123954</v>
      </c>
      <c r="R602">
        <f t="shared" si="6"/>
        <v>67</v>
      </c>
      <c r="S602">
        <f t="shared" si="7"/>
        <v>31</v>
      </c>
      <c r="T602">
        <f t="shared" si="8"/>
        <v>54900</v>
      </c>
      <c r="U602">
        <f t="shared" si="9"/>
        <v>25131.408163265307</v>
      </c>
      <c r="V602">
        <f t="shared" si="10"/>
        <v>79313</v>
      </c>
      <c r="W602">
        <f t="shared" si="11"/>
        <v>32253</v>
      </c>
      <c r="X602">
        <f>VLOOKUP(A602, Sheet1!A601:F1601, 6, FALSE)</f>
        <v>41367</v>
      </c>
      <c r="Y602">
        <f>VLOOKUP(A602, Sheet1!A601:F1601,6,FALSE)</f>
        <v>41367</v>
      </c>
    </row>
    <row r="603">
      <c r="A603">
        <v>602</v>
      </c>
      <c r="B603" t="s">
        <v>632</v>
      </c>
      <c r="C603">
        <v>60</v>
      </c>
      <c r="D603" t="s">
        <v>31</v>
      </c>
      <c r="E603" t="s">
        <v>28</v>
      </c>
      <c r="F603">
        <v>66406</v>
      </c>
      <c r="G603" s="2">
        <v>43027</v>
      </c>
      <c r="H603">
        <v>25924</v>
      </c>
      <c r="I603" t="s">
        <v>44</v>
      </c>
      <c r="J603">
        <v>55</v>
      </c>
      <c r="K603" t="str">
        <f t="shared" si="0"/>
        <v>Above</v>
      </c>
      <c r="L603" t="str">
        <f t="shared" si="1"/>
        <v>Excellent</v>
      </c>
      <c r="M603" t="b">
        <f t="shared" si="2"/>
        <v>0</v>
      </c>
      <c r="N603" t="b">
        <f t="shared" si="3"/>
        <v>1</v>
      </c>
      <c r="O603" t="b">
        <f>NOT(E603="MARKETING")</f>
        <v>0</v>
      </c>
      <c r="P603">
        <f t="shared" si="4"/>
        <v>3873120</v>
      </c>
      <c r="Q603">
        <f t="shared" si="5"/>
        <v>3082587</v>
      </c>
      <c r="R603">
        <f t="shared" si="6"/>
        <v>67</v>
      </c>
      <c r="S603">
        <f t="shared" si="7"/>
        <v>31</v>
      </c>
      <c r="T603">
        <f t="shared" si="8"/>
        <v>54900</v>
      </c>
      <c r="U603">
        <f t="shared" si="9"/>
        <v>24891.125</v>
      </c>
      <c r="V603">
        <f t="shared" si="10"/>
        <v>79313</v>
      </c>
      <c r="W603">
        <f t="shared" si="11"/>
        <v>32253</v>
      </c>
      <c r="X603">
        <f>VLOOKUP(A603, Sheet1!A602:F1602, 6, FALSE)</f>
        <v>66406</v>
      </c>
      <c r="Y603">
        <f>VLOOKUP(A603, Sheet1!A602:F1602,6,FALSE)</f>
        <v>66406</v>
      </c>
    </row>
    <row r="604">
      <c r="A604">
        <v>603</v>
      </c>
      <c r="B604" t="s">
        <v>633</v>
      </c>
      <c r="C604">
        <v>35</v>
      </c>
      <c r="D604" t="s">
        <v>27</v>
      </c>
      <c r="E604" t="s">
        <v>43</v>
      </c>
      <c r="F604">
        <v>45914</v>
      </c>
      <c r="G604" s="2">
        <v>42291</v>
      </c>
      <c r="H604">
        <v>35272</v>
      </c>
      <c r="I604" t="s">
        <v>34</v>
      </c>
      <c r="J604">
        <v>28</v>
      </c>
      <c r="K604" t="str">
        <f t="shared" si="0"/>
        <v>Below</v>
      </c>
      <c r="L604" t="str">
        <f t="shared" si="1"/>
        <v>Pooe</v>
      </c>
      <c r="M604" t="b">
        <f t="shared" si="2"/>
        <v>0</v>
      </c>
      <c r="N604" t="b">
        <f t="shared" si="3"/>
        <v>1</v>
      </c>
      <c r="O604" t="b">
        <f>NOT(E604="MARKETING")</f>
        <v>1</v>
      </c>
      <c r="P604">
        <f t="shared" si="4"/>
        <v>3873120</v>
      </c>
      <c r="Q604">
        <f t="shared" si="5"/>
        <v>3082587</v>
      </c>
      <c r="R604">
        <f t="shared" si="6"/>
        <v>67</v>
      </c>
      <c r="S604">
        <f t="shared" si="7"/>
        <v>31</v>
      </c>
      <c r="T604">
        <f t="shared" si="8"/>
        <v>54774.934782608696</v>
      </c>
      <c r="U604">
        <f t="shared" si="9"/>
        <v>24891.125</v>
      </c>
      <c r="V604">
        <f t="shared" si="10"/>
        <v>79313</v>
      </c>
      <c r="W604">
        <f t="shared" si="11"/>
        <v>32253</v>
      </c>
      <c r="X604">
        <f>VLOOKUP(A604, Sheet1!A603:F1603, 6, FALSE)</f>
        <v>45914</v>
      </c>
      <c r="Y604">
        <f>VLOOKUP(A604, Sheet1!A603:F1603,6,FALSE)</f>
        <v>45914</v>
      </c>
    </row>
    <row r="605">
      <c r="A605">
        <v>604</v>
      </c>
      <c r="B605" t="s">
        <v>634</v>
      </c>
      <c r="C605">
        <v>58</v>
      </c>
      <c r="D605" t="s">
        <v>31</v>
      </c>
      <c r="E605" t="s">
        <v>38</v>
      </c>
      <c r="F605">
        <v>65249</v>
      </c>
      <c r="G605" s="2">
        <v>43796</v>
      </c>
      <c r="H605">
        <v>35987</v>
      </c>
      <c r="I605" t="s">
        <v>36</v>
      </c>
      <c r="J605">
        <v>35</v>
      </c>
      <c r="K605" t="str">
        <f t="shared" si="0"/>
        <v>Above</v>
      </c>
      <c r="L605" t="str">
        <f t="shared" si="1"/>
        <v>Average</v>
      </c>
      <c r="M605" t="b">
        <f t="shared" si="2"/>
        <v>0</v>
      </c>
      <c r="N605" t="b">
        <f t="shared" si="3"/>
        <v>1</v>
      </c>
      <c r="O605" t="b">
        <f>NOT(E605="MARKETING")</f>
        <v>1</v>
      </c>
      <c r="P605">
        <f t="shared" si="4"/>
        <v>3873120</v>
      </c>
      <c r="Q605">
        <f t="shared" si="5"/>
        <v>3082587</v>
      </c>
      <c r="R605">
        <f t="shared" si="6"/>
        <v>67</v>
      </c>
      <c r="S605">
        <f t="shared" si="7"/>
        <v>31</v>
      </c>
      <c r="T605">
        <f t="shared" si="8"/>
        <v>54774.934782608696</v>
      </c>
      <c r="U605">
        <f t="shared" si="9"/>
        <v>24891.125</v>
      </c>
      <c r="V605">
        <f t="shared" si="10"/>
        <v>79313</v>
      </c>
      <c r="W605">
        <f t="shared" si="11"/>
        <v>32253</v>
      </c>
      <c r="X605">
        <f>VLOOKUP(A605, Sheet1!A604:F1604, 6, FALSE)</f>
        <v>65249</v>
      </c>
      <c r="Y605">
        <f>VLOOKUP(A605, Sheet1!A604:F1604,6,FALSE)</f>
        <v>65249</v>
      </c>
    </row>
    <row r="606">
      <c r="A606">
        <v>605</v>
      </c>
      <c r="B606" t="s">
        <v>635</v>
      </c>
      <c r="C606">
        <v>57</v>
      </c>
      <c r="D606" t="s">
        <v>27</v>
      </c>
      <c r="E606" t="s">
        <v>32</v>
      </c>
      <c r="F606">
        <v>65433</v>
      </c>
      <c r="G606" s="2">
        <v>43466</v>
      </c>
      <c r="H606">
        <v>20166</v>
      </c>
      <c r="I606" t="s">
        <v>29</v>
      </c>
      <c r="J606">
        <v>60</v>
      </c>
      <c r="K606" t="str">
        <f t="shared" si="0"/>
        <v>Above</v>
      </c>
      <c r="L606" t="str">
        <f t="shared" si="1"/>
        <v>Excellent</v>
      </c>
      <c r="M606" t="b">
        <f t="shared" si="2"/>
        <v>1</v>
      </c>
      <c r="N606" t="b">
        <f t="shared" si="3"/>
        <v>1</v>
      </c>
      <c r="O606" t="b">
        <f>NOT(E606="MARKETING")</f>
        <v>1</v>
      </c>
      <c r="P606">
        <f t="shared" si="4"/>
        <v>3873120</v>
      </c>
      <c r="Q606">
        <f t="shared" si="5"/>
        <v>3082587</v>
      </c>
      <c r="R606">
        <f t="shared" si="6"/>
        <v>67</v>
      </c>
      <c r="S606">
        <f t="shared" si="7"/>
        <v>31</v>
      </c>
      <c r="T606">
        <f t="shared" si="8"/>
        <v>54774.934782608696</v>
      </c>
      <c r="U606">
        <f t="shared" si="9"/>
        <v>24891.125</v>
      </c>
      <c r="V606">
        <f t="shared" si="10"/>
        <v>79313</v>
      </c>
      <c r="W606">
        <f t="shared" si="11"/>
        <v>32253</v>
      </c>
      <c r="X606">
        <f>VLOOKUP(A606, Sheet1!A605:F1605, 6, FALSE)</f>
        <v>65433</v>
      </c>
      <c r="Y606">
        <f>VLOOKUP(A606, Sheet1!A605:F1605,6,FALSE)</f>
        <v>65433</v>
      </c>
    </row>
    <row r="607">
      <c r="A607">
        <v>606</v>
      </c>
      <c r="B607" t="s">
        <v>636</v>
      </c>
      <c r="C607">
        <v>57</v>
      </c>
      <c r="D607" t="s">
        <v>31</v>
      </c>
      <c r="E607" t="s">
        <v>43</v>
      </c>
      <c r="F607">
        <v>34185</v>
      </c>
      <c r="G607" s="2">
        <v>41853</v>
      </c>
      <c r="H607">
        <v>12737</v>
      </c>
      <c r="I607" t="s">
        <v>36</v>
      </c>
      <c r="J607">
        <v>52</v>
      </c>
      <c r="K607" t="str">
        <f t="shared" si="0"/>
        <v>Below</v>
      </c>
      <c r="L607" t="str">
        <f t="shared" si="1"/>
        <v>Excellent</v>
      </c>
      <c r="M607" t="b">
        <f t="shared" si="2"/>
        <v>0</v>
      </c>
      <c r="N607" t="b">
        <f t="shared" si="3"/>
        <v>1</v>
      </c>
      <c r="O607" t="b">
        <f>NOT(E607="MARKETING")</f>
        <v>1</v>
      </c>
      <c r="P607">
        <f t="shared" si="4"/>
        <v>3873120</v>
      </c>
      <c r="Q607">
        <f t="shared" si="5"/>
        <v>3082587</v>
      </c>
      <c r="R607">
        <f t="shared" si="6"/>
        <v>66</v>
      </c>
      <c r="S607">
        <f t="shared" si="7"/>
        <v>31</v>
      </c>
      <c r="T607">
        <f t="shared" si="8"/>
        <v>54774.934782608696</v>
      </c>
      <c r="U607">
        <f t="shared" si="9"/>
        <v>24991.659574468085</v>
      </c>
      <c r="V607">
        <f t="shared" si="10"/>
        <v>79313</v>
      </c>
      <c r="W607">
        <f t="shared" si="11"/>
        <v>32253</v>
      </c>
      <c r="X607">
        <f>VLOOKUP(A607, Sheet1!A606:F1606, 6, FALSE)</f>
        <v>34185</v>
      </c>
      <c r="Y607">
        <f>VLOOKUP(A607, Sheet1!A606:F1606,6,FALSE)</f>
        <v>34185</v>
      </c>
    </row>
    <row r="608">
      <c r="A608">
        <v>607</v>
      </c>
      <c r="B608" t="s">
        <v>637</v>
      </c>
      <c r="C608">
        <v>24</v>
      </c>
      <c r="D608" t="s">
        <v>27</v>
      </c>
      <c r="E608" t="s">
        <v>7</v>
      </c>
      <c r="F608">
        <v>72399</v>
      </c>
      <c r="G608" s="2">
        <v>42924</v>
      </c>
      <c r="H608">
        <v>39470</v>
      </c>
      <c r="I608" t="s">
        <v>29</v>
      </c>
      <c r="J608">
        <v>39</v>
      </c>
      <c r="K608" t="str">
        <f t="shared" si="0"/>
        <v>Above</v>
      </c>
      <c r="L608" t="str">
        <f t="shared" si="1"/>
        <v>Average</v>
      </c>
      <c r="M608" t="b">
        <f t="shared" si="2"/>
        <v>0</v>
      </c>
      <c r="N608" t="b">
        <f t="shared" si="3"/>
        <v>1</v>
      </c>
      <c r="O608" t="b">
        <f>NOT(E608="MARKETING")</f>
        <v>1</v>
      </c>
      <c r="P608">
        <f t="shared" si="4"/>
        <v>3873120</v>
      </c>
      <c r="Q608">
        <f t="shared" si="5"/>
        <v>3048402</v>
      </c>
      <c r="R608">
        <f t="shared" si="6"/>
        <v>66</v>
      </c>
      <c r="S608">
        <f t="shared" si="7"/>
        <v>31</v>
      </c>
      <c r="T608">
        <f t="shared" si="8"/>
        <v>54774.934782608696</v>
      </c>
      <c r="U608">
        <f t="shared" si="9"/>
        <v>24991.659574468085</v>
      </c>
      <c r="V608">
        <f t="shared" si="10"/>
        <v>79313</v>
      </c>
      <c r="W608">
        <f t="shared" si="11"/>
        <v>32253</v>
      </c>
      <c r="X608">
        <f>VLOOKUP(A608, Sheet1!A607:F1607, 6, FALSE)</f>
        <v>72399</v>
      </c>
      <c r="Y608">
        <f>VLOOKUP(A608, Sheet1!A607:F1607,6,FALSE)</f>
        <v>72399</v>
      </c>
    </row>
    <row r="609">
      <c r="A609">
        <v>608</v>
      </c>
      <c r="B609" t="s">
        <v>638</v>
      </c>
      <c r="C609">
        <v>56</v>
      </c>
      <c r="D609" t="s">
        <v>27</v>
      </c>
      <c r="E609" t="s">
        <v>43</v>
      </c>
      <c r="F609">
        <v>40509</v>
      </c>
      <c r="G609" s="2">
        <v>45206</v>
      </c>
      <c r="H609">
        <v>26866</v>
      </c>
      <c r="I609" t="s">
        <v>44</v>
      </c>
      <c r="J609">
        <v>24</v>
      </c>
      <c r="K609" t="str">
        <f t="shared" si="0"/>
        <v>Below</v>
      </c>
      <c r="L609" t="str">
        <f t="shared" si="1"/>
        <v>Pooe</v>
      </c>
      <c r="M609" t="b">
        <f t="shared" si="2"/>
        <v>0</v>
      </c>
      <c r="N609" t="b">
        <f t="shared" si="3"/>
        <v>1</v>
      </c>
      <c r="O609" t="b">
        <f>NOT(E609="MARKETING")</f>
        <v>1</v>
      </c>
      <c r="P609">
        <f t="shared" si="4"/>
        <v>3800721</v>
      </c>
      <c r="Q609">
        <f t="shared" si="5"/>
        <v>3048402</v>
      </c>
      <c r="R609">
        <f t="shared" si="6"/>
        <v>66</v>
      </c>
      <c r="S609">
        <f t="shared" si="7"/>
        <v>31</v>
      </c>
      <c r="T609">
        <f t="shared" si="8"/>
        <v>54774.934782608696</v>
      </c>
      <c r="U609">
        <f t="shared" si="9"/>
        <v>24991.659574468085</v>
      </c>
      <c r="V609">
        <f t="shared" si="10"/>
        <v>79313</v>
      </c>
      <c r="W609">
        <f t="shared" si="11"/>
        <v>32253</v>
      </c>
      <c r="X609">
        <f>VLOOKUP(A609, Sheet1!A608:F1608, 6, FALSE)</f>
        <v>40509</v>
      </c>
      <c r="Y609">
        <f>VLOOKUP(A609, Sheet1!A608:F1608,6,FALSE)</f>
        <v>40509</v>
      </c>
    </row>
    <row r="610">
      <c r="A610">
        <v>609</v>
      </c>
      <c r="B610" t="s">
        <v>639</v>
      </c>
      <c r="C610">
        <v>50</v>
      </c>
      <c r="D610" t="s">
        <v>31</v>
      </c>
      <c r="E610" t="s">
        <v>38</v>
      </c>
      <c r="F610">
        <v>50638</v>
      </c>
      <c r="G610" s="2">
        <v>43731</v>
      </c>
      <c r="H610">
        <v>33897</v>
      </c>
      <c r="I610" t="s">
        <v>34</v>
      </c>
      <c r="J610">
        <v>60</v>
      </c>
      <c r="K610" t="str">
        <f t="shared" si="0"/>
        <v>Above</v>
      </c>
      <c r="L610" t="str">
        <f t="shared" si="1"/>
        <v>Excellent</v>
      </c>
      <c r="M610" t="b">
        <f t="shared" si="2"/>
        <v>0</v>
      </c>
      <c r="N610" t="b">
        <f t="shared" si="3"/>
        <v>0</v>
      </c>
      <c r="O610" t="b">
        <f>NOT(E610="MARKETING")</f>
        <v>1</v>
      </c>
      <c r="P610">
        <f t="shared" si="4"/>
        <v>3800721</v>
      </c>
      <c r="Q610">
        <f t="shared" si="5"/>
        <v>3048402</v>
      </c>
      <c r="R610">
        <f t="shared" si="6"/>
        <v>66</v>
      </c>
      <c r="S610">
        <f t="shared" si="7"/>
        <v>31</v>
      </c>
      <c r="T610">
        <f t="shared" si="8"/>
        <v>54774.934782608696</v>
      </c>
      <c r="U610">
        <f t="shared" si="9"/>
        <v>24991.659574468085</v>
      </c>
      <c r="V610">
        <f t="shared" si="10"/>
        <v>79313</v>
      </c>
      <c r="W610">
        <f t="shared" si="11"/>
        <v>32253</v>
      </c>
      <c r="X610">
        <f>VLOOKUP(A610, Sheet1!A609:F1609, 6, FALSE)</f>
        <v>50638</v>
      </c>
      <c r="Y610">
        <f>VLOOKUP(A610, Sheet1!A609:F1609,6,FALSE)</f>
        <v>50638</v>
      </c>
    </row>
    <row r="611">
      <c r="A611">
        <v>610</v>
      </c>
      <c r="B611" t="s">
        <v>640</v>
      </c>
      <c r="C611">
        <v>29</v>
      </c>
      <c r="D611" t="s">
        <v>27</v>
      </c>
      <c r="E611" t="s">
        <v>7</v>
      </c>
      <c r="F611">
        <v>35633</v>
      </c>
      <c r="G611" s="2">
        <v>43691</v>
      </c>
      <c r="H611">
        <v>14105</v>
      </c>
      <c r="I611" t="s">
        <v>34</v>
      </c>
      <c r="J611">
        <v>57</v>
      </c>
      <c r="K611" t="str">
        <f t="shared" si="0"/>
        <v>Below</v>
      </c>
      <c r="L611" t="str">
        <f t="shared" si="1"/>
        <v>Excellent</v>
      </c>
      <c r="M611" t="b">
        <f t="shared" si="2"/>
        <v>0</v>
      </c>
      <c r="N611" t="b">
        <f t="shared" si="3"/>
        <v>0</v>
      </c>
      <c r="O611" t="b">
        <f>NOT(E611="MARKETING")</f>
        <v>1</v>
      </c>
      <c r="P611">
        <f t="shared" si="4"/>
        <v>3800721</v>
      </c>
      <c r="Q611">
        <f t="shared" si="5"/>
        <v>3048402</v>
      </c>
      <c r="R611">
        <f t="shared" si="6"/>
        <v>66</v>
      </c>
      <c r="S611">
        <f t="shared" si="7"/>
        <v>31</v>
      </c>
      <c r="T611">
        <f t="shared" si="8"/>
        <v>54774.934782608696</v>
      </c>
      <c r="U611">
        <f t="shared" si="9"/>
        <v>24991.659574468085</v>
      </c>
      <c r="V611">
        <f t="shared" si="10"/>
        <v>79313</v>
      </c>
      <c r="W611">
        <f t="shared" si="11"/>
        <v>32253</v>
      </c>
      <c r="X611">
        <f>VLOOKUP(A611, Sheet1!A610:F1610, 6, FALSE)</f>
        <v>35633</v>
      </c>
      <c r="Y611">
        <f>VLOOKUP(A611, Sheet1!A610:F1610,6,FALSE)</f>
        <v>35633</v>
      </c>
    </row>
    <row r="612">
      <c r="A612">
        <v>611</v>
      </c>
      <c r="B612" t="s">
        <v>641</v>
      </c>
      <c r="C612">
        <v>30</v>
      </c>
      <c r="D612" t="s">
        <v>27</v>
      </c>
      <c r="E612" t="s">
        <v>32</v>
      </c>
      <c r="F612">
        <v>40236</v>
      </c>
      <c r="G612" s="2">
        <v>45093</v>
      </c>
      <c r="H612">
        <v>27716</v>
      </c>
      <c r="I612" t="s">
        <v>34</v>
      </c>
      <c r="J612">
        <v>51</v>
      </c>
      <c r="K612" t="str">
        <f t="shared" si="0"/>
        <v>Below</v>
      </c>
      <c r="L612" t="str">
        <f t="shared" si="1"/>
        <v>Excellent</v>
      </c>
      <c r="M612" t="b">
        <f t="shared" si="2"/>
        <v>0</v>
      </c>
      <c r="N612" t="b">
        <f t="shared" si="3"/>
        <v>0</v>
      </c>
      <c r="O612" t="b">
        <f>NOT(E612="MARKETING")</f>
        <v>1</v>
      </c>
      <c r="P612">
        <f t="shared" si="4"/>
        <v>3765088</v>
      </c>
      <c r="Q612">
        <f t="shared" si="5"/>
        <v>3048402</v>
      </c>
      <c r="R612">
        <f t="shared" si="6"/>
        <v>66</v>
      </c>
      <c r="S612">
        <f t="shared" si="7"/>
        <v>31</v>
      </c>
      <c r="T612">
        <f t="shared" si="8"/>
        <v>54774.934782608696</v>
      </c>
      <c r="U612">
        <f t="shared" si="9"/>
        <v>24991.659574468085</v>
      </c>
      <c r="V612">
        <f t="shared" si="10"/>
        <v>79313</v>
      </c>
      <c r="W612">
        <f t="shared" si="11"/>
        <v>32253</v>
      </c>
      <c r="X612">
        <f>VLOOKUP(A612, Sheet1!A611:F1611, 6, FALSE)</f>
        <v>40236</v>
      </c>
      <c r="Y612">
        <f>VLOOKUP(A612, Sheet1!A611:F1611,6,FALSE)</f>
        <v>40236</v>
      </c>
    </row>
    <row r="613">
      <c r="A613">
        <v>612</v>
      </c>
      <c r="B613" t="s">
        <v>642</v>
      </c>
      <c r="C613">
        <v>46</v>
      </c>
      <c r="D613" t="s">
        <v>27</v>
      </c>
      <c r="E613" t="s">
        <v>38</v>
      </c>
      <c r="F613">
        <v>68347</v>
      </c>
      <c r="G613" s="2">
        <v>43715</v>
      </c>
      <c r="H613">
        <v>20522</v>
      </c>
      <c r="I613" t="s">
        <v>36</v>
      </c>
      <c r="J613">
        <v>56</v>
      </c>
      <c r="K613" t="str">
        <f t="shared" si="0"/>
        <v>Above</v>
      </c>
      <c r="L613" t="str">
        <f t="shared" si="1"/>
        <v>Excellent</v>
      </c>
      <c r="M613" t="b">
        <f t="shared" si="2"/>
        <v>0</v>
      </c>
      <c r="N613" t="b">
        <f t="shared" si="3"/>
        <v>1</v>
      </c>
      <c r="O613" t="b">
        <f>NOT(E613="MARKETING")</f>
        <v>1</v>
      </c>
      <c r="P613">
        <f t="shared" si="4"/>
        <v>3765088</v>
      </c>
      <c r="Q613">
        <f t="shared" si="5"/>
        <v>3048402</v>
      </c>
      <c r="R613">
        <f t="shared" si="6"/>
        <v>65</v>
      </c>
      <c r="S613">
        <f t="shared" si="7"/>
        <v>31</v>
      </c>
      <c r="T613">
        <f t="shared" si="8"/>
        <v>54774.934782608696</v>
      </c>
      <c r="U613">
        <f t="shared" si="9"/>
        <v>24991.659574468085</v>
      </c>
      <c r="V613">
        <f t="shared" si="10"/>
        <v>79313</v>
      </c>
      <c r="W613">
        <f t="shared" si="11"/>
        <v>32253</v>
      </c>
      <c r="X613">
        <f>VLOOKUP(A613, Sheet1!A612:F1612, 6, FALSE)</f>
        <v>68347</v>
      </c>
      <c r="Y613">
        <f>VLOOKUP(A613, Sheet1!A612:F1612,6,FALSE)</f>
        <v>68347</v>
      </c>
    </row>
    <row r="614">
      <c r="A614">
        <v>613</v>
      </c>
      <c r="B614" t="s">
        <v>643</v>
      </c>
      <c r="C614">
        <v>42</v>
      </c>
      <c r="D614" t="s">
        <v>27</v>
      </c>
      <c r="E614" t="s">
        <v>28</v>
      </c>
      <c r="F614">
        <v>38841</v>
      </c>
      <c r="G614" s="2">
        <v>44145</v>
      </c>
      <c r="H614">
        <v>36164</v>
      </c>
      <c r="I614" t="s">
        <v>44</v>
      </c>
      <c r="J614">
        <v>32</v>
      </c>
      <c r="K614" t="str">
        <f t="shared" si="0"/>
        <v>Below</v>
      </c>
      <c r="L614" t="str">
        <f t="shared" si="1"/>
        <v>Average</v>
      </c>
      <c r="M614" t="b">
        <f t="shared" si="2"/>
        <v>0</v>
      </c>
      <c r="N614" t="b">
        <f t="shared" si="3"/>
        <v>0</v>
      </c>
      <c r="O614" t="b">
        <f>NOT(E614="MARKETING")</f>
        <v>0</v>
      </c>
      <c r="P614">
        <f t="shared" si="4"/>
        <v>3765088</v>
      </c>
      <c r="Q614">
        <f t="shared" si="5"/>
        <v>3048402</v>
      </c>
      <c r="R614">
        <f t="shared" si="6"/>
        <v>65</v>
      </c>
      <c r="S614">
        <f t="shared" si="7"/>
        <v>30</v>
      </c>
      <c r="T614">
        <f t="shared" si="8"/>
        <v>54774.934782608696</v>
      </c>
      <c r="U614">
        <f t="shared" si="9"/>
        <v>24991.659574468085</v>
      </c>
      <c r="V614">
        <f t="shared" si="10"/>
        <v>79313</v>
      </c>
      <c r="W614">
        <f t="shared" si="11"/>
        <v>32253</v>
      </c>
      <c r="X614">
        <f>VLOOKUP(A614, Sheet1!A613:F1613, 6, FALSE)</f>
        <v>38841</v>
      </c>
      <c r="Y614">
        <f>VLOOKUP(A614, Sheet1!A613:F1613,6,FALSE)</f>
        <v>38841</v>
      </c>
    </row>
    <row r="615">
      <c r="A615">
        <v>614</v>
      </c>
      <c r="B615" t="s">
        <v>644</v>
      </c>
      <c r="C615">
        <v>55</v>
      </c>
      <c r="D615" t="s">
        <v>31</v>
      </c>
      <c r="E615" t="s">
        <v>32</v>
      </c>
      <c r="F615">
        <v>59863</v>
      </c>
      <c r="G615" s="2">
        <v>45399</v>
      </c>
      <c r="H615">
        <v>23818</v>
      </c>
      <c r="I615" t="s">
        <v>34</v>
      </c>
      <c r="J615">
        <v>39</v>
      </c>
      <c r="K615" t="str">
        <f t="shared" si="0"/>
        <v>Above</v>
      </c>
      <c r="L615" t="str">
        <f t="shared" si="1"/>
        <v>Average</v>
      </c>
      <c r="M615" t="b">
        <f t="shared" si="2"/>
        <v>0</v>
      </c>
      <c r="N615" t="b">
        <f t="shared" si="3"/>
        <v>0</v>
      </c>
      <c r="O615" t="b">
        <f>NOT(E615="MARKETING")</f>
        <v>1</v>
      </c>
      <c r="P615">
        <f t="shared" si="4"/>
        <v>3765088</v>
      </c>
      <c r="Q615">
        <f t="shared" si="5"/>
        <v>3048402</v>
      </c>
      <c r="R615">
        <f t="shared" si="6"/>
        <v>65</v>
      </c>
      <c r="S615">
        <f t="shared" si="7"/>
        <v>30</v>
      </c>
      <c r="T615">
        <f t="shared" si="8"/>
        <v>54950.032967032967</v>
      </c>
      <c r="U615">
        <f t="shared" si="9"/>
        <v>24991.659574468085</v>
      </c>
      <c r="V615">
        <f t="shared" si="10"/>
        <v>79313</v>
      </c>
      <c r="W615">
        <f t="shared" si="11"/>
        <v>32253</v>
      </c>
      <c r="X615">
        <f>VLOOKUP(A615, Sheet1!A614:F1614, 6, FALSE)</f>
        <v>59863</v>
      </c>
      <c r="Y615">
        <f>VLOOKUP(A615, Sheet1!A614:F1614,6,FALSE)</f>
        <v>59863</v>
      </c>
    </row>
    <row r="616">
      <c r="A616">
        <v>615</v>
      </c>
      <c r="B616" t="s">
        <v>645</v>
      </c>
      <c r="C616">
        <v>32</v>
      </c>
      <c r="D616" t="s">
        <v>31</v>
      </c>
      <c r="E616" t="s">
        <v>28</v>
      </c>
      <c r="F616">
        <v>37418</v>
      </c>
      <c r="G616" s="2">
        <v>44943</v>
      </c>
      <c r="H616">
        <v>26812</v>
      </c>
      <c r="I616" t="s">
        <v>44</v>
      </c>
      <c r="J616">
        <v>31</v>
      </c>
      <c r="K616" t="str">
        <f t="shared" si="0"/>
        <v>Below</v>
      </c>
      <c r="L616" t="str">
        <f t="shared" si="1"/>
        <v>Average</v>
      </c>
      <c r="M616" t="b">
        <f t="shared" si="2"/>
        <v>0</v>
      </c>
      <c r="N616" t="b">
        <f t="shared" si="3"/>
        <v>0</v>
      </c>
      <c r="O616" t="b">
        <f>NOT(E616="MARKETING")</f>
        <v>0</v>
      </c>
      <c r="P616">
        <f t="shared" si="4"/>
        <v>3765088</v>
      </c>
      <c r="Q616">
        <f t="shared" si="5"/>
        <v>3048402</v>
      </c>
      <c r="R616">
        <f t="shared" si="6"/>
        <v>64</v>
      </c>
      <c r="S616">
        <f t="shared" si="7"/>
        <v>30</v>
      </c>
      <c r="T616">
        <f t="shared" si="8"/>
        <v>54950.032967032967</v>
      </c>
      <c r="U616">
        <f t="shared" si="9"/>
        <v>24991.659574468085</v>
      </c>
      <c r="V616">
        <f t="shared" si="10"/>
        <v>79313</v>
      </c>
      <c r="W616">
        <f t="shared" si="11"/>
        <v>32253</v>
      </c>
      <c r="X616">
        <f>VLOOKUP(A616, Sheet1!A615:F1615, 6, FALSE)</f>
        <v>37418</v>
      </c>
      <c r="Y616">
        <f>VLOOKUP(A616, Sheet1!A615:F1615,6,FALSE)</f>
        <v>37418</v>
      </c>
    </row>
    <row r="617">
      <c r="A617">
        <v>616</v>
      </c>
      <c r="B617" t="s">
        <v>646</v>
      </c>
      <c r="C617">
        <v>38</v>
      </c>
      <c r="D617" t="s">
        <v>31</v>
      </c>
      <c r="E617" t="s">
        <v>43</v>
      </c>
      <c r="F617">
        <v>79553</v>
      </c>
      <c r="G617" s="2">
        <v>43204</v>
      </c>
      <c r="H617">
        <v>13182</v>
      </c>
      <c r="I617" t="s">
        <v>34</v>
      </c>
      <c r="J617">
        <v>28</v>
      </c>
      <c r="K617" t="str">
        <f t="shared" si="0"/>
        <v>Above</v>
      </c>
      <c r="L617" t="str">
        <f t="shared" si="1"/>
        <v>Pooe</v>
      </c>
      <c r="M617" t="b">
        <f t="shared" si="2"/>
        <v>0</v>
      </c>
      <c r="N617" t="b">
        <f t="shared" si="3"/>
        <v>1</v>
      </c>
      <c r="O617" t="b">
        <f>NOT(E617="MARKETING")</f>
        <v>1</v>
      </c>
      <c r="P617">
        <f t="shared" si="4"/>
        <v>3765088</v>
      </c>
      <c r="Q617">
        <f t="shared" si="5"/>
        <v>3048402</v>
      </c>
      <c r="R617">
        <f t="shared" si="6"/>
        <v>64</v>
      </c>
      <c r="S617">
        <f t="shared" si="7"/>
        <v>30</v>
      </c>
      <c r="T617">
        <f t="shared" si="8"/>
        <v>55144.833333333336</v>
      </c>
      <c r="U617">
        <f t="shared" si="9"/>
        <v>24991.659574468085</v>
      </c>
      <c r="V617">
        <f t="shared" si="10"/>
        <v>79313</v>
      </c>
      <c r="W617">
        <f t="shared" si="11"/>
        <v>32253</v>
      </c>
      <c r="X617">
        <f>VLOOKUP(A617, Sheet1!A616:F1616, 6, FALSE)</f>
        <v>79553</v>
      </c>
      <c r="Y617">
        <f>VLOOKUP(A617, Sheet1!A616:F1616,6,FALSE)</f>
        <v>79553</v>
      </c>
    </row>
    <row r="618">
      <c r="A618">
        <v>617</v>
      </c>
      <c r="B618" t="s">
        <v>647</v>
      </c>
      <c r="C618">
        <v>39</v>
      </c>
      <c r="D618" t="s">
        <v>31</v>
      </c>
      <c r="E618" t="s">
        <v>38</v>
      </c>
      <c r="F618">
        <v>32253</v>
      </c>
      <c r="G618" s="2">
        <v>42953</v>
      </c>
      <c r="H618">
        <v>26740</v>
      </c>
      <c r="I618" t="s">
        <v>29</v>
      </c>
      <c r="J618">
        <v>39</v>
      </c>
      <c r="K618" t="str">
        <f t="shared" si="0"/>
        <v>Below</v>
      </c>
      <c r="L618" t="str">
        <f t="shared" si="1"/>
        <v>Average</v>
      </c>
      <c r="M618" t="b">
        <f t="shared" si="2"/>
        <v>0</v>
      </c>
      <c r="N618" t="b">
        <f t="shared" si="3"/>
        <v>0</v>
      </c>
      <c r="O618" t="b">
        <f>NOT(E618="MARKETING")</f>
        <v>1</v>
      </c>
      <c r="P618">
        <f t="shared" si="4"/>
        <v>3765088</v>
      </c>
      <c r="Q618">
        <f t="shared" si="5"/>
        <v>3048402</v>
      </c>
      <c r="R618">
        <f t="shared" si="6"/>
        <v>64</v>
      </c>
      <c r="S618">
        <f t="shared" si="7"/>
        <v>30</v>
      </c>
      <c r="T618">
        <f t="shared" si="8"/>
        <v>55144.833333333336</v>
      </c>
      <c r="U618">
        <f t="shared" si="9"/>
        <v>24991.659574468085</v>
      </c>
      <c r="V618">
        <f t="shared" si="10"/>
        <v>79313</v>
      </c>
      <c r="W618">
        <f t="shared" si="11"/>
        <v>32253</v>
      </c>
      <c r="X618">
        <f>VLOOKUP(A618, Sheet1!A617:F1617, 6, FALSE)</f>
        <v>32253</v>
      </c>
      <c r="Y618">
        <f>VLOOKUP(A618, Sheet1!A617:F1617,6,FALSE)</f>
        <v>32253</v>
      </c>
    </row>
    <row r="619">
      <c r="A619">
        <v>618</v>
      </c>
      <c r="B619" t="s">
        <v>648</v>
      </c>
      <c r="C619">
        <v>47</v>
      </c>
      <c r="D619" t="s">
        <v>31</v>
      </c>
      <c r="E619" t="s">
        <v>7</v>
      </c>
      <c r="F619">
        <v>30413</v>
      </c>
      <c r="G619" s="2">
        <v>43431</v>
      </c>
      <c r="H619">
        <v>12153</v>
      </c>
      <c r="I619" t="s">
        <v>29</v>
      </c>
      <c r="J619">
        <v>36</v>
      </c>
      <c r="K619" t="str">
        <f t="shared" si="0"/>
        <v>Below</v>
      </c>
      <c r="L619" t="str">
        <f t="shared" si="1"/>
        <v>Average</v>
      </c>
      <c r="M619" t="b">
        <f t="shared" si="2"/>
        <v>0</v>
      </c>
      <c r="N619" t="b">
        <f t="shared" si="3"/>
        <v>0</v>
      </c>
      <c r="O619" t="b">
        <f>NOT(E619="MARKETING")</f>
        <v>1</v>
      </c>
      <c r="P619">
        <f t="shared" si="4"/>
        <v>3765088</v>
      </c>
      <c r="Q619">
        <f t="shared" si="5"/>
        <v>3048402</v>
      </c>
      <c r="R619">
        <f t="shared" si="6"/>
        <v>64</v>
      </c>
      <c r="S619">
        <f t="shared" si="7"/>
        <v>30</v>
      </c>
      <c r="T619">
        <f t="shared" si="8"/>
        <v>55144.833333333336</v>
      </c>
      <c r="U619">
        <f t="shared" si="9"/>
        <v>24991.659574468085</v>
      </c>
      <c r="V619">
        <f t="shared" si="10"/>
        <v>79313</v>
      </c>
      <c r="W619">
        <f t="shared" si="11"/>
        <v>32922</v>
      </c>
      <c r="X619">
        <f>VLOOKUP(A619, Sheet1!A618:F1618, 6, FALSE)</f>
        <v>30413</v>
      </c>
      <c r="Y619">
        <f>VLOOKUP(A619, Sheet1!A618:F1618,6,FALSE)</f>
        <v>30413</v>
      </c>
    </row>
    <row r="620">
      <c r="A620">
        <v>619</v>
      </c>
      <c r="B620" t="s">
        <v>649</v>
      </c>
      <c r="C620">
        <v>47</v>
      </c>
      <c r="D620" t="s">
        <v>31</v>
      </c>
      <c r="E620" t="s">
        <v>43</v>
      </c>
      <c r="F620">
        <v>58125</v>
      </c>
      <c r="G620" s="2">
        <v>45266</v>
      </c>
      <c r="H620">
        <v>12168</v>
      </c>
      <c r="I620" t="s">
        <v>29</v>
      </c>
      <c r="J620">
        <v>51</v>
      </c>
      <c r="K620" t="str">
        <f t="shared" si="0"/>
        <v>Above</v>
      </c>
      <c r="L620" t="str">
        <f t="shared" si="1"/>
        <v>Excellent</v>
      </c>
      <c r="M620" t="b">
        <f t="shared" si="2"/>
        <v>0</v>
      </c>
      <c r="N620" t="b">
        <f t="shared" si="3"/>
        <v>1</v>
      </c>
      <c r="O620" t="b">
        <f>NOT(E620="MARKETING")</f>
        <v>1</v>
      </c>
      <c r="P620">
        <f t="shared" si="4"/>
        <v>3734675</v>
      </c>
      <c r="Q620">
        <f t="shared" si="5"/>
        <v>3048402</v>
      </c>
      <c r="R620">
        <f t="shared" si="6"/>
        <v>64</v>
      </c>
      <c r="S620">
        <f t="shared" si="7"/>
        <v>30</v>
      </c>
      <c r="T620">
        <f t="shared" si="8"/>
        <v>55144.833333333336</v>
      </c>
      <c r="U620">
        <f t="shared" si="9"/>
        <v>24991.659574468085</v>
      </c>
      <c r="V620">
        <f t="shared" si="10"/>
        <v>79313</v>
      </c>
      <c r="W620">
        <f t="shared" si="11"/>
        <v>32922</v>
      </c>
      <c r="X620">
        <f>VLOOKUP(A620, Sheet1!A619:F1619, 6, FALSE)</f>
        <v>58125</v>
      </c>
      <c r="Y620">
        <f>VLOOKUP(A620, Sheet1!A619:F1619,6,FALSE)</f>
        <v>58125</v>
      </c>
    </row>
    <row r="621">
      <c r="A621">
        <v>620</v>
      </c>
      <c r="B621" t="s">
        <v>650</v>
      </c>
      <c r="C621">
        <v>58</v>
      </c>
      <c r="D621" t="s">
        <v>27</v>
      </c>
      <c r="E621" t="s">
        <v>28</v>
      </c>
      <c r="F621">
        <v>76298</v>
      </c>
      <c r="G621" s="2">
        <v>42708</v>
      </c>
      <c r="H621">
        <v>25609</v>
      </c>
      <c r="I621" t="s">
        <v>34</v>
      </c>
      <c r="J621">
        <v>24</v>
      </c>
      <c r="K621" t="str">
        <f t="shared" si="0"/>
        <v>Above</v>
      </c>
      <c r="L621" t="str">
        <f t="shared" si="1"/>
        <v>Pooe</v>
      </c>
      <c r="M621" t="b">
        <f t="shared" si="2"/>
        <v>0</v>
      </c>
      <c r="N621" t="b">
        <f t="shared" si="3"/>
        <v>1</v>
      </c>
      <c r="O621" t="b">
        <f>NOT(E621="MARKETING")</f>
        <v>0</v>
      </c>
      <c r="P621">
        <f t="shared" si="4"/>
        <v>3734675</v>
      </c>
      <c r="Q621">
        <f t="shared" si="5"/>
        <v>2990277</v>
      </c>
      <c r="R621">
        <f t="shared" si="6"/>
        <v>64</v>
      </c>
      <c r="S621">
        <f t="shared" si="7"/>
        <v>30</v>
      </c>
      <c r="T621">
        <f t="shared" si="8"/>
        <v>55144.833333333336</v>
      </c>
      <c r="U621">
        <f t="shared" si="9"/>
        <v>25270.434782608696</v>
      </c>
      <c r="V621">
        <f t="shared" si="10"/>
        <v>79313</v>
      </c>
      <c r="W621">
        <f t="shared" si="11"/>
        <v>32922</v>
      </c>
      <c r="X621">
        <f>VLOOKUP(A621, Sheet1!A620:F1620, 6, FALSE)</f>
        <v>76298</v>
      </c>
      <c r="Y621">
        <f>VLOOKUP(A621, Sheet1!A620:F1620,6,FALSE)</f>
        <v>76298</v>
      </c>
    </row>
    <row r="622">
      <c r="A622">
        <v>621</v>
      </c>
      <c r="B622" t="s">
        <v>651</v>
      </c>
      <c r="C622">
        <v>49</v>
      </c>
      <c r="D622" t="s">
        <v>31</v>
      </c>
      <c r="E622" t="s">
        <v>32</v>
      </c>
      <c r="F622">
        <v>53018</v>
      </c>
      <c r="G622" s="2">
        <v>41888</v>
      </c>
      <c r="H622">
        <v>36224</v>
      </c>
      <c r="I622" t="s">
        <v>34</v>
      </c>
      <c r="J622">
        <v>59</v>
      </c>
      <c r="K622" t="str">
        <f t="shared" si="0"/>
        <v>Above</v>
      </c>
      <c r="L622" t="str">
        <f t="shared" si="1"/>
        <v>Excellent</v>
      </c>
      <c r="M622" t="b">
        <f t="shared" si="2"/>
        <v>0</v>
      </c>
      <c r="N622" t="b">
        <f t="shared" si="3"/>
        <v>0</v>
      </c>
      <c r="O622" t="b">
        <f>NOT(E622="MARKETING")</f>
        <v>1</v>
      </c>
      <c r="P622">
        <f t="shared" si="4"/>
        <v>3734675</v>
      </c>
      <c r="Q622">
        <f t="shared" si="5"/>
        <v>2990277</v>
      </c>
      <c r="R622">
        <f t="shared" si="6"/>
        <v>64</v>
      </c>
      <c r="S622">
        <f t="shared" si="7"/>
        <v>30</v>
      </c>
      <c r="T622">
        <f t="shared" si="8"/>
        <v>54907.15730337079</v>
      </c>
      <c r="U622">
        <f t="shared" si="9"/>
        <v>25270.434782608696</v>
      </c>
      <c r="V622">
        <f t="shared" si="10"/>
        <v>79313</v>
      </c>
      <c r="W622">
        <f t="shared" si="11"/>
        <v>32922</v>
      </c>
      <c r="X622">
        <f>VLOOKUP(A622, Sheet1!A621:F1621, 6, FALSE)</f>
        <v>53018</v>
      </c>
      <c r="Y622">
        <f>VLOOKUP(A622, Sheet1!A621:F1621,6,FALSE)</f>
        <v>53018</v>
      </c>
    </row>
    <row r="623">
      <c r="A623">
        <v>622</v>
      </c>
      <c r="B623" t="s">
        <v>652</v>
      </c>
      <c r="C623">
        <v>21</v>
      </c>
      <c r="D623" t="s">
        <v>31</v>
      </c>
      <c r="E623" t="s">
        <v>32</v>
      </c>
      <c r="F623">
        <v>77016</v>
      </c>
      <c r="G623" s="2">
        <v>45470</v>
      </c>
      <c r="H623">
        <v>25054</v>
      </c>
      <c r="I623" t="s">
        <v>29</v>
      </c>
      <c r="J623">
        <v>34</v>
      </c>
      <c r="K623" t="str">
        <f t="shared" si="0"/>
        <v>Above</v>
      </c>
      <c r="L623" t="str">
        <f t="shared" si="1"/>
        <v>Average</v>
      </c>
      <c r="M623" t="b">
        <f t="shared" si="2"/>
        <v>1</v>
      </c>
      <c r="N623" t="b">
        <f t="shared" si="3"/>
        <v>1</v>
      </c>
      <c r="O623" t="b">
        <f>NOT(E623="MARKETING")</f>
        <v>1</v>
      </c>
      <c r="P623">
        <f t="shared" si="4"/>
        <v>3734675</v>
      </c>
      <c r="Q623">
        <f t="shared" si="5"/>
        <v>2990277</v>
      </c>
      <c r="R623">
        <f t="shared" si="6"/>
        <v>63</v>
      </c>
      <c r="S623">
        <f t="shared" si="7"/>
        <v>30</v>
      </c>
      <c r="T623">
        <f t="shared" si="8"/>
        <v>54907.15730337079</v>
      </c>
      <c r="U623">
        <f t="shared" si="9"/>
        <v>25270.434782608696</v>
      </c>
      <c r="V623">
        <f t="shared" si="10"/>
        <v>79313</v>
      </c>
      <c r="W623">
        <f t="shared" si="11"/>
        <v>32922</v>
      </c>
      <c r="X623">
        <f>VLOOKUP(A623, Sheet1!A622:F1622, 6, FALSE)</f>
        <v>77016</v>
      </c>
      <c r="Y623">
        <f>VLOOKUP(A623, Sheet1!A622:F1622,6,FALSE)</f>
        <v>77016</v>
      </c>
    </row>
    <row r="624">
      <c r="A624">
        <v>623</v>
      </c>
      <c r="B624" t="s">
        <v>653</v>
      </c>
      <c r="C624">
        <v>50</v>
      </c>
      <c r="D624" t="s">
        <v>31</v>
      </c>
      <c r="E624" t="s">
        <v>43</v>
      </c>
      <c r="F624">
        <v>53511</v>
      </c>
      <c r="G624" s="2">
        <v>43315</v>
      </c>
      <c r="H624">
        <v>17174</v>
      </c>
      <c r="I624" t="s">
        <v>44</v>
      </c>
      <c r="J624">
        <v>52</v>
      </c>
      <c r="K624" t="str">
        <f t="shared" si="0"/>
        <v>Above</v>
      </c>
      <c r="L624" t="str">
        <f t="shared" si="1"/>
        <v>Excellent</v>
      </c>
      <c r="M624" t="b">
        <f t="shared" si="2"/>
        <v>0</v>
      </c>
      <c r="N624" t="b">
        <f t="shared" si="3"/>
        <v>1</v>
      </c>
      <c r="O624" t="b">
        <f>NOT(E624="MARKETING")</f>
        <v>1</v>
      </c>
      <c r="P624">
        <f t="shared" si="4"/>
        <v>3734675</v>
      </c>
      <c r="Q624">
        <f t="shared" si="5"/>
        <v>2990277</v>
      </c>
      <c r="R624">
        <f t="shared" si="6"/>
        <v>62</v>
      </c>
      <c r="S624">
        <f t="shared" si="7"/>
        <v>30</v>
      </c>
      <c r="T624">
        <f t="shared" si="8"/>
        <v>54907.15730337079</v>
      </c>
      <c r="U624">
        <f t="shared" si="9"/>
        <v>25270.434782608696</v>
      </c>
      <c r="V624">
        <f t="shared" si="10"/>
        <v>79313</v>
      </c>
      <c r="W624">
        <f t="shared" si="11"/>
        <v>32922</v>
      </c>
      <c r="X624">
        <f>VLOOKUP(A624, Sheet1!A623:F1623, 6, FALSE)</f>
        <v>53511</v>
      </c>
      <c r="Y624">
        <f>VLOOKUP(A624, Sheet1!A623:F1623,6,FALSE)</f>
        <v>53511</v>
      </c>
    </row>
    <row r="625">
      <c r="A625">
        <v>624</v>
      </c>
      <c r="B625" t="s">
        <v>654</v>
      </c>
      <c r="C625">
        <v>27</v>
      </c>
      <c r="D625" t="s">
        <v>31</v>
      </c>
      <c r="E625" t="s">
        <v>43</v>
      </c>
      <c r="F625">
        <v>60842</v>
      </c>
      <c r="G625" s="2">
        <v>43570</v>
      </c>
      <c r="H625">
        <v>33356</v>
      </c>
      <c r="I625" t="s">
        <v>44</v>
      </c>
      <c r="J625">
        <v>50</v>
      </c>
      <c r="K625" t="str">
        <f t="shared" si="0"/>
        <v>Above</v>
      </c>
      <c r="L625" t="str">
        <f t="shared" si="1"/>
        <v>Excellent</v>
      </c>
      <c r="M625" t="b">
        <f t="shared" si="2"/>
        <v>0</v>
      </c>
      <c r="N625" t="b">
        <f t="shared" si="3"/>
        <v>1</v>
      </c>
      <c r="O625" t="b">
        <f>NOT(E625="MARKETING")</f>
        <v>1</v>
      </c>
      <c r="P625">
        <f t="shared" si="4"/>
        <v>3734675</v>
      </c>
      <c r="Q625">
        <f t="shared" si="5"/>
        <v>2936766</v>
      </c>
      <c r="R625">
        <f t="shared" si="6"/>
        <v>62</v>
      </c>
      <c r="S625">
        <f t="shared" si="7"/>
        <v>30</v>
      </c>
      <c r="T625">
        <f t="shared" si="8"/>
        <v>54907.15730337079</v>
      </c>
      <c r="U625">
        <f t="shared" si="9"/>
        <v>25270.434782608696</v>
      </c>
      <c r="V625">
        <f t="shared" si="10"/>
        <v>79313</v>
      </c>
      <c r="W625">
        <f t="shared" si="11"/>
        <v>32922</v>
      </c>
      <c r="X625">
        <f>VLOOKUP(A625, Sheet1!A624:F1624, 6, FALSE)</f>
        <v>60842</v>
      </c>
      <c r="Y625">
        <f>VLOOKUP(A625, Sheet1!A624:F1624,6,FALSE)</f>
        <v>60842</v>
      </c>
    </row>
    <row r="626">
      <c r="A626">
        <v>625</v>
      </c>
      <c r="B626" t="s">
        <v>655</v>
      </c>
      <c r="C626">
        <v>55</v>
      </c>
      <c r="D626" t="s">
        <v>27</v>
      </c>
      <c r="E626" t="s">
        <v>7</v>
      </c>
      <c r="F626">
        <v>30181</v>
      </c>
      <c r="G626" s="2">
        <v>43466</v>
      </c>
      <c r="H626">
        <v>32998</v>
      </c>
      <c r="I626" t="s">
        <v>29</v>
      </c>
      <c r="J626">
        <v>38</v>
      </c>
      <c r="K626" t="str">
        <f t="shared" si="0"/>
        <v>Below</v>
      </c>
      <c r="L626" t="str">
        <f t="shared" si="1"/>
        <v>Average</v>
      </c>
      <c r="M626" t="b">
        <f t="shared" si="2"/>
        <v>0</v>
      </c>
      <c r="N626" t="b">
        <f t="shared" si="3"/>
        <v>0</v>
      </c>
      <c r="O626" t="b">
        <f>NOT(E626="MARKETING")</f>
        <v>1</v>
      </c>
      <c r="P626">
        <f t="shared" si="4"/>
        <v>3734675</v>
      </c>
      <c r="Q626">
        <f t="shared" si="5"/>
        <v>2875924</v>
      </c>
      <c r="R626">
        <f t="shared" si="6"/>
        <v>62</v>
      </c>
      <c r="S626">
        <f t="shared" si="7"/>
        <v>30</v>
      </c>
      <c r="T626">
        <f t="shared" si="8"/>
        <v>54907.15730337079</v>
      </c>
      <c r="U626">
        <f t="shared" si="9"/>
        <v>25270.434782608696</v>
      </c>
      <c r="V626">
        <f t="shared" si="10"/>
        <v>79313</v>
      </c>
      <c r="W626">
        <f t="shared" si="11"/>
        <v>32922</v>
      </c>
      <c r="X626">
        <f>VLOOKUP(A626, Sheet1!A625:F1625, 6, FALSE)</f>
        <v>30181</v>
      </c>
      <c r="Y626">
        <f>VLOOKUP(A626, Sheet1!A625:F1625,6,FALSE)</f>
        <v>30181</v>
      </c>
    </row>
    <row r="627">
      <c r="A627">
        <v>626</v>
      </c>
      <c r="B627" t="s">
        <v>656</v>
      </c>
      <c r="C627">
        <v>22</v>
      </c>
      <c r="D627" t="s">
        <v>31</v>
      </c>
      <c r="E627" t="s">
        <v>7</v>
      </c>
      <c r="F627">
        <v>75713</v>
      </c>
      <c r="G627" s="2">
        <v>42582</v>
      </c>
      <c r="H627">
        <v>25176</v>
      </c>
      <c r="I627" t="s">
        <v>34</v>
      </c>
      <c r="J627">
        <v>42</v>
      </c>
      <c r="K627" t="str">
        <f t="shared" si="0"/>
        <v>Above</v>
      </c>
      <c r="L627" t="str">
        <f t="shared" si="1"/>
        <v>Good</v>
      </c>
      <c r="M627" t="b">
        <f t="shared" si="2"/>
        <v>0</v>
      </c>
      <c r="N627" t="b">
        <f t="shared" si="3"/>
        <v>1</v>
      </c>
      <c r="O627" t="b">
        <f>NOT(E627="MARKETING")</f>
        <v>1</v>
      </c>
      <c r="P627">
        <f t="shared" si="4"/>
        <v>3704494</v>
      </c>
      <c r="Q627">
        <f t="shared" si="5"/>
        <v>2875924</v>
      </c>
      <c r="R627">
        <f t="shared" si="6"/>
        <v>62</v>
      </c>
      <c r="S627">
        <f t="shared" si="7"/>
        <v>30</v>
      </c>
      <c r="T627">
        <f t="shared" si="8"/>
        <v>54907.15730337079</v>
      </c>
      <c r="U627">
        <f t="shared" si="9"/>
        <v>25270.434782608696</v>
      </c>
      <c r="V627">
        <f t="shared" si="10"/>
        <v>79313</v>
      </c>
      <c r="W627">
        <f t="shared" si="11"/>
        <v>32922</v>
      </c>
      <c r="X627">
        <f>VLOOKUP(A627, Sheet1!A626:F1626, 6, FALSE)</f>
        <v>75713</v>
      </c>
      <c r="Y627">
        <f>VLOOKUP(A627, Sheet1!A626:F1626,6,FALSE)</f>
        <v>75713</v>
      </c>
    </row>
    <row r="628">
      <c r="A628">
        <v>627</v>
      </c>
      <c r="B628" t="s">
        <v>657</v>
      </c>
      <c r="C628">
        <v>27</v>
      </c>
      <c r="D628" t="s">
        <v>27</v>
      </c>
      <c r="E628" t="s">
        <v>32</v>
      </c>
      <c r="F628">
        <v>50135</v>
      </c>
      <c r="G628" s="2">
        <v>43670</v>
      </c>
      <c r="H628">
        <v>34208</v>
      </c>
      <c r="I628" t="s">
        <v>36</v>
      </c>
      <c r="J628">
        <v>37</v>
      </c>
      <c r="K628" t="str">
        <f t="shared" si="0"/>
        <v>Above</v>
      </c>
      <c r="L628" t="str">
        <f t="shared" si="1"/>
        <v>Average</v>
      </c>
      <c r="M628" t="b">
        <f t="shared" si="2"/>
        <v>0</v>
      </c>
      <c r="N628" t="b">
        <f t="shared" si="3"/>
        <v>0</v>
      </c>
      <c r="O628" t="b">
        <f>NOT(E628="MARKETING")</f>
        <v>1</v>
      </c>
      <c r="P628">
        <f t="shared" si="4"/>
        <v>3628781</v>
      </c>
      <c r="Q628">
        <f t="shared" si="5"/>
        <v>2875924</v>
      </c>
      <c r="R628">
        <f t="shared" si="6"/>
        <v>62</v>
      </c>
      <c r="S628">
        <f t="shared" si="7"/>
        <v>30</v>
      </c>
      <c r="T628">
        <f t="shared" si="8"/>
        <v>54907.15730337079</v>
      </c>
      <c r="U628">
        <f t="shared" si="9"/>
        <v>25270.434782608696</v>
      </c>
      <c r="V628">
        <f t="shared" si="10"/>
        <v>79313</v>
      </c>
      <c r="W628">
        <f t="shared" si="11"/>
        <v>32922</v>
      </c>
      <c r="X628">
        <f>VLOOKUP(A628, Sheet1!A627:F1627, 6, FALSE)</f>
        <v>50135</v>
      </c>
      <c r="Y628">
        <f>VLOOKUP(A628, Sheet1!A627:F1627,6,FALSE)</f>
        <v>50135</v>
      </c>
    </row>
    <row r="629">
      <c r="A629">
        <v>628</v>
      </c>
      <c r="B629" t="s">
        <v>658</v>
      </c>
      <c r="C629">
        <v>52</v>
      </c>
      <c r="D629" t="s">
        <v>27</v>
      </c>
      <c r="E629" t="s">
        <v>38</v>
      </c>
      <c r="F629">
        <v>68062</v>
      </c>
      <c r="G629" s="2">
        <v>42283</v>
      </c>
      <c r="H629">
        <v>29058</v>
      </c>
      <c r="I629" t="s">
        <v>36</v>
      </c>
      <c r="J629">
        <v>52</v>
      </c>
      <c r="K629" t="str">
        <f t="shared" si="0"/>
        <v>Above</v>
      </c>
      <c r="L629" t="str">
        <f t="shared" si="1"/>
        <v>Excellent</v>
      </c>
      <c r="M629" t="b">
        <f t="shared" si="2"/>
        <v>0</v>
      </c>
      <c r="N629" t="b">
        <f t="shared" si="3"/>
        <v>1</v>
      </c>
      <c r="O629" t="b">
        <f>NOT(E629="MARKETING")</f>
        <v>1</v>
      </c>
      <c r="P629">
        <f t="shared" si="4"/>
        <v>3628781</v>
      </c>
      <c r="Q629">
        <f t="shared" si="5"/>
        <v>2875924</v>
      </c>
      <c r="R629">
        <f t="shared" si="6"/>
        <v>61</v>
      </c>
      <c r="S629">
        <f t="shared" si="7"/>
        <v>30</v>
      </c>
      <c r="T629">
        <f t="shared" si="8"/>
        <v>54907.15730337079</v>
      </c>
      <c r="U629">
        <f t="shared" si="9"/>
        <v>25270.434782608696</v>
      </c>
      <c r="V629">
        <f t="shared" si="10"/>
        <v>79313</v>
      </c>
      <c r="W629">
        <f t="shared" si="11"/>
        <v>32922</v>
      </c>
      <c r="X629">
        <f>VLOOKUP(A629, Sheet1!A628:F1628, 6, FALSE)</f>
        <v>68062</v>
      </c>
      <c r="Y629">
        <f>VLOOKUP(A629, Sheet1!A628:F1628,6,FALSE)</f>
        <v>68062</v>
      </c>
    </row>
    <row r="630">
      <c r="A630">
        <v>629</v>
      </c>
      <c r="B630" t="s">
        <v>659</v>
      </c>
      <c r="C630">
        <v>21</v>
      </c>
      <c r="D630" t="s">
        <v>31</v>
      </c>
      <c r="E630" t="s">
        <v>7</v>
      </c>
      <c r="F630">
        <v>68235</v>
      </c>
      <c r="G630" s="2">
        <v>43006</v>
      </c>
      <c r="H630">
        <v>15867</v>
      </c>
      <c r="I630" t="s">
        <v>36</v>
      </c>
      <c r="J630">
        <v>40</v>
      </c>
      <c r="K630" t="str">
        <f t="shared" si="0"/>
        <v>Above</v>
      </c>
      <c r="L630" t="str">
        <f t="shared" si="1"/>
        <v>Good</v>
      </c>
      <c r="M630" t="b">
        <f t="shared" si="2"/>
        <v>0</v>
      </c>
      <c r="N630" t="b">
        <f t="shared" si="3"/>
        <v>1</v>
      </c>
      <c r="O630" t="b">
        <f>NOT(E630="MARKETING")</f>
        <v>1</v>
      </c>
      <c r="P630">
        <f t="shared" si="4"/>
        <v>3628781</v>
      </c>
      <c r="Q630">
        <f t="shared" si="5"/>
        <v>2875924</v>
      </c>
      <c r="R630">
        <f t="shared" si="6"/>
        <v>61</v>
      </c>
      <c r="S630">
        <f t="shared" si="7"/>
        <v>29</v>
      </c>
      <c r="T630">
        <f t="shared" si="8"/>
        <v>54907.15730337079</v>
      </c>
      <c r="U630">
        <f t="shared" si="9"/>
        <v>25270.434782608696</v>
      </c>
      <c r="V630">
        <f t="shared" si="10"/>
        <v>79313</v>
      </c>
      <c r="W630">
        <f t="shared" si="11"/>
        <v>32922</v>
      </c>
      <c r="X630">
        <f>VLOOKUP(A630, Sheet1!A629:F1629, 6, FALSE)</f>
        <v>68235</v>
      </c>
      <c r="Y630">
        <f>VLOOKUP(A630, Sheet1!A629:F1629,6,FALSE)</f>
        <v>68235</v>
      </c>
    </row>
    <row r="631">
      <c r="A631">
        <v>630</v>
      </c>
      <c r="B631" t="s">
        <v>660</v>
      </c>
      <c r="C631">
        <v>58</v>
      </c>
      <c r="D631" t="s">
        <v>27</v>
      </c>
      <c r="E631" t="s">
        <v>38</v>
      </c>
      <c r="F631">
        <v>58263</v>
      </c>
      <c r="G631" s="2">
        <v>43136</v>
      </c>
      <c r="H631">
        <v>27893</v>
      </c>
      <c r="I631" t="s">
        <v>29</v>
      </c>
      <c r="J631">
        <v>39</v>
      </c>
      <c r="K631" t="str">
        <f t="shared" si="0"/>
        <v>Above</v>
      </c>
      <c r="L631" t="str">
        <f t="shared" si="1"/>
        <v>Average</v>
      </c>
      <c r="M631" t="b">
        <f t="shared" si="2"/>
        <v>0</v>
      </c>
      <c r="N631" t="b">
        <f t="shared" si="3"/>
        <v>0</v>
      </c>
      <c r="O631" t="b">
        <f>NOT(E631="MARKETING")</f>
        <v>1</v>
      </c>
      <c r="P631">
        <f t="shared" si="4"/>
        <v>3560546</v>
      </c>
      <c r="Q631">
        <f t="shared" si="5"/>
        <v>2875924</v>
      </c>
      <c r="R631">
        <f t="shared" si="6"/>
        <v>61</v>
      </c>
      <c r="S631">
        <f t="shared" si="7"/>
        <v>29</v>
      </c>
      <c r="T631">
        <f t="shared" si="8"/>
        <v>54907.15730337079</v>
      </c>
      <c r="U631">
        <f t="shared" si="9"/>
        <v>25270.434782608696</v>
      </c>
      <c r="V631">
        <f t="shared" si="10"/>
        <v>79313</v>
      </c>
      <c r="W631">
        <f t="shared" si="11"/>
        <v>32922</v>
      </c>
      <c r="X631">
        <f>VLOOKUP(A631, Sheet1!A630:F1630, 6, FALSE)</f>
        <v>58263</v>
      </c>
      <c r="Y631">
        <f>VLOOKUP(A631, Sheet1!A630:F1630,6,FALSE)</f>
        <v>58263</v>
      </c>
    </row>
    <row r="632">
      <c r="A632">
        <v>631</v>
      </c>
      <c r="B632" t="s">
        <v>661</v>
      </c>
      <c r="C632">
        <v>49</v>
      </c>
      <c r="D632" t="s">
        <v>31</v>
      </c>
      <c r="E632" t="s">
        <v>38</v>
      </c>
      <c r="F632">
        <v>60341</v>
      </c>
      <c r="G632" s="2">
        <v>43372</v>
      </c>
      <c r="H632">
        <v>31504</v>
      </c>
      <c r="I632" t="s">
        <v>44</v>
      </c>
      <c r="J632">
        <v>30</v>
      </c>
      <c r="K632" t="str">
        <f t="shared" si="0"/>
        <v>Above</v>
      </c>
      <c r="L632" t="str">
        <f t="shared" si="1"/>
        <v>Average</v>
      </c>
      <c r="M632" t="b">
        <f t="shared" si="2"/>
        <v>0</v>
      </c>
      <c r="N632" t="b">
        <f t="shared" si="3"/>
        <v>1</v>
      </c>
      <c r="O632" t="b">
        <f>NOT(E632="MARKETING")</f>
        <v>1</v>
      </c>
      <c r="P632">
        <f t="shared" si="4"/>
        <v>3560546</v>
      </c>
      <c r="Q632">
        <f t="shared" si="5"/>
        <v>2875924</v>
      </c>
      <c r="R632">
        <f t="shared" si="6"/>
        <v>61</v>
      </c>
      <c r="S632">
        <f t="shared" si="7"/>
        <v>28</v>
      </c>
      <c r="T632">
        <f t="shared" si="8"/>
        <v>54907.15730337079</v>
      </c>
      <c r="U632">
        <f t="shared" si="9"/>
        <v>25270.434782608696</v>
      </c>
      <c r="V632">
        <f t="shared" si="10"/>
        <v>79313</v>
      </c>
      <c r="W632">
        <f t="shared" si="11"/>
        <v>32922</v>
      </c>
      <c r="X632">
        <f>VLOOKUP(A632, Sheet1!A631:F1631, 6, FALSE)</f>
        <v>60341</v>
      </c>
      <c r="Y632">
        <f>VLOOKUP(A632, Sheet1!A631:F1631,6,FALSE)</f>
        <v>60341</v>
      </c>
    </row>
    <row r="633">
      <c r="A633">
        <v>632</v>
      </c>
      <c r="B633" t="s">
        <v>662</v>
      </c>
      <c r="C633">
        <v>49</v>
      </c>
      <c r="D633" t="s">
        <v>27</v>
      </c>
      <c r="E633" t="s">
        <v>38</v>
      </c>
      <c r="F633">
        <v>60806</v>
      </c>
      <c r="G633" s="2">
        <v>45041</v>
      </c>
      <c r="H633">
        <v>33607</v>
      </c>
      <c r="I633" t="s">
        <v>29</v>
      </c>
      <c r="J633">
        <v>28</v>
      </c>
      <c r="K633" t="str">
        <f t="shared" si="0"/>
        <v>Above</v>
      </c>
      <c r="L633" t="str">
        <f t="shared" si="1"/>
        <v>Pooe</v>
      </c>
      <c r="M633" t="b">
        <f t="shared" si="2"/>
        <v>0</v>
      </c>
      <c r="N633" t="b">
        <f t="shared" si="3"/>
        <v>1</v>
      </c>
      <c r="O633" t="b">
        <f>NOT(E633="MARKETING")</f>
        <v>1</v>
      </c>
      <c r="P633">
        <f t="shared" si="4"/>
        <v>3560546</v>
      </c>
      <c r="Q633">
        <f t="shared" si="5"/>
        <v>2875924</v>
      </c>
      <c r="R633">
        <f t="shared" si="6"/>
        <v>61</v>
      </c>
      <c r="S633">
        <f t="shared" si="7"/>
        <v>28</v>
      </c>
      <c r="T633">
        <f t="shared" si="8"/>
        <v>54907.15730337079</v>
      </c>
      <c r="U633">
        <f t="shared" si="9"/>
        <v>25270.434782608696</v>
      </c>
      <c r="V633">
        <f t="shared" si="10"/>
        <v>79313</v>
      </c>
      <c r="W633">
        <f t="shared" si="11"/>
        <v>32922</v>
      </c>
      <c r="X633">
        <f>VLOOKUP(A633, Sheet1!A632:F1632, 6, FALSE)</f>
        <v>60806</v>
      </c>
      <c r="Y633">
        <f>VLOOKUP(A633, Sheet1!A632:F1632,6,FALSE)</f>
        <v>60806</v>
      </c>
    </row>
    <row r="634">
      <c r="A634">
        <v>633</v>
      </c>
      <c r="B634" t="s">
        <v>663</v>
      </c>
      <c r="C634">
        <v>52</v>
      </c>
      <c r="D634" t="s">
        <v>31</v>
      </c>
      <c r="E634" t="s">
        <v>28</v>
      </c>
      <c r="F634">
        <v>66212</v>
      </c>
      <c r="G634" s="2">
        <v>43112</v>
      </c>
      <c r="H634">
        <v>23456</v>
      </c>
      <c r="I634" t="s">
        <v>29</v>
      </c>
      <c r="J634">
        <v>39</v>
      </c>
      <c r="K634" t="str">
        <f t="shared" si="0"/>
        <v>Above</v>
      </c>
      <c r="L634" t="str">
        <f t="shared" si="1"/>
        <v>Average</v>
      </c>
      <c r="M634" t="b">
        <f t="shared" si="2"/>
        <v>0</v>
      </c>
      <c r="N634" t="b">
        <f t="shared" si="3"/>
        <v>1</v>
      </c>
      <c r="O634" t="b">
        <f>NOT(E634="MARKETING")</f>
        <v>0</v>
      </c>
      <c r="P634">
        <f t="shared" si="4"/>
        <v>3560546</v>
      </c>
      <c r="Q634">
        <f t="shared" si="5"/>
        <v>2875924</v>
      </c>
      <c r="R634">
        <f t="shared" si="6"/>
        <v>61</v>
      </c>
      <c r="S634">
        <f t="shared" si="7"/>
        <v>27</v>
      </c>
      <c r="T634">
        <f t="shared" si="8"/>
        <v>54907.15730337079</v>
      </c>
      <c r="U634">
        <f t="shared" si="9"/>
        <v>25270.434782608696</v>
      </c>
      <c r="V634">
        <f t="shared" si="10"/>
        <v>79313</v>
      </c>
      <c r="W634">
        <f t="shared" si="11"/>
        <v>32922</v>
      </c>
      <c r="X634">
        <f>VLOOKUP(A634, Sheet1!A633:F1633, 6, FALSE)</f>
        <v>66212</v>
      </c>
      <c r="Y634">
        <f>VLOOKUP(A634, Sheet1!A633:F1633,6,FALSE)</f>
        <v>66212</v>
      </c>
    </row>
    <row r="635">
      <c r="A635">
        <v>634</v>
      </c>
      <c r="B635" t="s">
        <v>664</v>
      </c>
      <c r="C635">
        <v>30</v>
      </c>
      <c r="D635" t="s">
        <v>31</v>
      </c>
      <c r="E635" t="s">
        <v>7</v>
      </c>
      <c r="F635">
        <v>69655</v>
      </c>
      <c r="G635" s="2">
        <v>42409</v>
      </c>
      <c r="H635">
        <v>25222</v>
      </c>
      <c r="I635" t="s">
        <v>44</v>
      </c>
      <c r="J635">
        <v>42</v>
      </c>
      <c r="K635" t="str">
        <f t="shared" si="0"/>
        <v>Above</v>
      </c>
      <c r="L635" t="str">
        <f t="shared" si="1"/>
        <v>Good</v>
      </c>
      <c r="M635" t="b">
        <f t="shared" si="2"/>
        <v>0</v>
      </c>
      <c r="N635" t="b">
        <f t="shared" si="3"/>
        <v>1</v>
      </c>
      <c r="O635" t="b">
        <f>NOT(E635="MARKETING")</f>
        <v>1</v>
      </c>
      <c r="P635">
        <f t="shared" si="4"/>
        <v>3560546</v>
      </c>
      <c r="Q635">
        <f t="shared" si="5"/>
        <v>2875924</v>
      </c>
      <c r="R635">
        <f t="shared" si="6"/>
        <v>61</v>
      </c>
      <c r="S635">
        <f t="shared" si="7"/>
        <v>27</v>
      </c>
      <c r="T635">
        <f t="shared" si="8"/>
        <v>54778.693181818184</v>
      </c>
      <c r="U635">
        <f t="shared" si="9"/>
        <v>25270.434782608696</v>
      </c>
      <c r="V635">
        <f t="shared" si="10"/>
        <v>79313</v>
      </c>
      <c r="W635">
        <f t="shared" si="11"/>
        <v>32922</v>
      </c>
      <c r="X635">
        <f>VLOOKUP(A635, Sheet1!A634:F1634, 6, FALSE)</f>
        <v>69655</v>
      </c>
      <c r="Y635">
        <f>VLOOKUP(A635, Sheet1!A634:F1634,6,FALSE)</f>
        <v>69655</v>
      </c>
    </row>
    <row r="636">
      <c r="A636">
        <v>635</v>
      </c>
      <c r="B636" t="s">
        <v>665</v>
      </c>
      <c r="C636">
        <v>27</v>
      </c>
      <c r="D636" t="s">
        <v>31</v>
      </c>
      <c r="E636" t="s">
        <v>38</v>
      </c>
      <c r="F636">
        <v>46571</v>
      </c>
      <c r="G636" s="2">
        <v>44201</v>
      </c>
      <c r="H636">
        <v>27992</v>
      </c>
      <c r="I636" t="s">
        <v>44</v>
      </c>
      <c r="J636">
        <v>48</v>
      </c>
      <c r="K636" t="str">
        <f t="shared" si="0"/>
        <v>Below</v>
      </c>
      <c r="L636" t="str">
        <f t="shared" si="1"/>
        <v>Good</v>
      </c>
      <c r="M636" t="b">
        <f t="shared" si="2"/>
        <v>0</v>
      </c>
      <c r="N636" t="b">
        <f t="shared" si="3"/>
        <v>0</v>
      </c>
      <c r="O636" t="b">
        <f>NOT(E636="MARKETING")</f>
        <v>1</v>
      </c>
      <c r="P636">
        <f t="shared" si="4"/>
        <v>3490891</v>
      </c>
      <c r="Q636">
        <f t="shared" si="5"/>
        <v>2875924</v>
      </c>
      <c r="R636">
        <f t="shared" si="6"/>
        <v>61</v>
      </c>
      <c r="S636">
        <f t="shared" si="7"/>
        <v>27</v>
      </c>
      <c r="T636">
        <f t="shared" si="8"/>
        <v>54778.693181818184</v>
      </c>
      <c r="U636">
        <f t="shared" si="9"/>
        <v>25270.434782608696</v>
      </c>
      <c r="V636">
        <f t="shared" si="10"/>
        <v>79313</v>
      </c>
      <c r="W636">
        <f t="shared" si="11"/>
        <v>32922</v>
      </c>
      <c r="X636">
        <f>VLOOKUP(A636, Sheet1!A635:F1635, 6, FALSE)</f>
        <v>46571</v>
      </c>
      <c r="Y636">
        <f>VLOOKUP(A636, Sheet1!A635:F1635,6,FALSE)</f>
        <v>46571</v>
      </c>
    </row>
    <row r="637">
      <c r="A637">
        <v>636</v>
      </c>
      <c r="B637" t="s">
        <v>666</v>
      </c>
      <c r="C637">
        <v>53</v>
      </c>
      <c r="D637" t="s">
        <v>31</v>
      </c>
      <c r="E637" t="s">
        <v>7</v>
      </c>
      <c r="F637">
        <v>53533</v>
      </c>
      <c r="G637" s="2">
        <v>43563</v>
      </c>
      <c r="H637">
        <v>25478</v>
      </c>
      <c r="I637" t="s">
        <v>34</v>
      </c>
      <c r="J637">
        <v>54</v>
      </c>
      <c r="K637" t="str">
        <f t="shared" si="0"/>
        <v>Above</v>
      </c>
      <c r="L637" t="str">
        <f t="shared" si="1"/>
        <v>Excellent</v>
      </c>
      <c r="M637" t="b">
        <f t="shared" si="2"/>
        <v>0</v>
      </c>
      <c r="N637" t="b">
        <f t="shared" si="3"/>
        <v>0</v>
      </c>
      <c r="O637" t="b">
        <f>NOT(E637="MARKETING")</f>
        <v>1</v>
      </c>
      <c r="P637">
        <f t="shared" si="4"/>
        <v>3490891</v>
      </c>
      <c r="Q637">
        <f t="shared" si="5"/>
        <v>2875924</v>
      </c>
      <c r="R637">
        <f t="shared" si="6"/>
        <v>61</v>
      </c>
      <c r="S637">
        <f t="shared" si="7"/>
        <v>27</v>
      </c>
      <c r="T637">
        <f t="shared" si="8"/>
        <v>54778.693181818184</v>
      </c>
      <c r="U637">
        <f t="shared" si="9"/>
        <v>25270.434782608696</v>
      </c>
      <c r="V637">
        <f t="shared" si="10"/>
        <v>79313</v>
      </c>
      <c r="W637">
        <f t="shared" si="11"/>
        <v>32922</v>
      </c>
      <c r="X637">
        <f>VLOOKUP(A637, Sheet1!A636:F1636, 6, FALSE)</f>
        <v>53533</v>
      </c>
      <c r="Y637">
        <f>VLOOKUP(A637, Sheet1!A636:F1636,6,FALSE)</f>
        <v>53533</v>
      </c>
    </row>
    <row r="638">
      <c r="A638">
        <v>637</v>
      </c>
      <c r="B638" t="s">
        <v>667</v>
      </c>
      <c r="C638">
        <v>23</v>
      </c>
      <c r="D638" t="s">
        <v>27</v>
      </c>
      <c r="E638" t="s">
        <v>28</v>
      </c>
      <c r="F638">
        <v>47024</v>
      </c>
      <c r="G638" s="2">
        <v>43918</v>
      </c>
      <c r="H638">
        <v>30260</v>
      </c>
      <c r="I638" t="s">
        <v>36</v>
      </c>
      <c r="J638">
        <v>56</v>
      </c>
      <c r="K638" t="str">
        <f t="shared" si="0"/>
        <v>Below</v>
      </c>
      <c r="L638" t="str">
        <f t="shared" si="1"/>
        <v>Excellent</v>
      </c>
      <c r="M638" t="b">
        <f t="shared" si="2"/>
        <v>0</v>
      </c>
      <c r="N638" t="b">
        <f t="shared" si="3"/>
        <v>0</v>
      </c>
      <c r="O638" t="b">
        <f>NOT(E638="MARKETING")</f>
        <v>0</v>
      </c>
      <c r="P638">
        <f t="shared" si="4"/>
        <v>3437358</v>
      </c>
      <c r="Q638">
        <f t="shared" si="5"/>
        <v>2875924</v>
      </c>
      <c r="R638">
        <f t="shared" si="6"/>
        <v>61</v>
      </c>
      <c r="S638">
        <f t="shared" si="7"/>
        <v>27</v>
      </c>
      <c r="T638">
        <f t="shared" si="8"/>
        <v>54778.693181818184</v>
      </c>
      <c r="U638">
        <f t="shared" si="9"/>
        <v>25270.434782608696</v>
      </c>
      <c r="V638">
        <f t="shared" si="10"/>
        <v>79313</v>
      </c>
      <c r="W638">
        <f t="shared" si="11"/>
        <v>32922</v>
      </c>
      <c r="X638">
        <f>VLOOKUP(A638, Sheet1!A637:F1637, 6, FALSE)</f>
        <v>47024</v>
      </c>
      <c r="Y638">
        <f>VLOOKUP(A638, Sheet1!A637:F1637,6,FALSE)</f>
        <v>47024</v>
      </c>
    </row>
    <row r="639">
      <c r="A639">
        <v>638</v>
      </c>
      <c r="B639" t="s">
        <v>668</v>
      </c>
      <c r="C639">
        <v>24</v>
      </c>
      <c r="D639" t="s">
        <v>27</v>
      </c>
      <c r="E639" t="s">
        <v>43</v>
      </c>
      <c r="F639">
        <v>39192</v>
      </c>
      <c r="G639" s="2">
        <v>44605</v>
      </c>
      <c r="H639">
        <v>34812</v>
      </c>
      <c r="I639" t="s">
        <v>29</v>
      </c>
      <c r="J639">
        <v>42</v>
      </c>
      <c r="K639" t="str">
        <f t="shared" si="0"/>
        <v>Below</v>
      </c>
      <c r="L639" t="str">
        <f t="shared" si="1"/>
        <v>Good</v>
      </c>
      <c r="M639" t="b">
        <f t="shared" si="2"/>
        <v>0</v>
      </c>
      <c r="N639" t="b">
        <f t="shared" si="3"/>
        <v>1</v>
      </c>
      <c r="O639" t="b">
        <f>NOT(E639="MARKETING")</f>
        <v>1</v>
      </c>
      <c r="P639">
        <f t="shared" si="4"/>
        <v>3437358</v>
      </c>
      <c r="Q639">
        <f t="shared" si="5"/>
        <v>2875924</v>
      </c>
      <c r="R639">
        <f t="shared" si="6"/>
        <v>61</v>
      </c>
      <c r="S639">
        <f t="shared" si="7"/>
        <v>27</v>
      </c>
      <c r="T639">
        <f t="shared" si="8"/>
        <v>54867.827586206899</v>
      </c>
      <c r="U639">
        <f t="shared" si="9"/>
        <v>25270.434782608696</v>
      </c>
      <c r="V639">
        <f t="shared" si="10"/>
        <v>79313</v>
      </c>
      <c r="W639">
        <f t="shared" si="11"/>
        <v>32922</v>
      </c>
      <c r="X639">
        <f>VLOOKUP(A639, Sheet1!A638:F1638, 6, FALSE)</f>
        <v>39192</v>
      </c>
      <c r="Y639">
        <f>VLOOKUP(A639, Sheet1!A638:F1638,6,FALSE)</f>
        <v>39192</v>
      </c>
    </row>
    <row r="640">
      <c r="A640">
        <v>639</v>
      </c>
      <c r="B640" t="s">
        <v>669</v>
      </c>
      <c r="C640">
        <v>47</v>
      </c>
      <c r="D640" t="s">
        <v>27</v>
      </c>
      <c r="E640" t="s">
        <v>38</v>
      </c>
      <c r="F640">
        <v>59622</v>
      </c>
      <c r="G640" s="2">
        <v>45054</v>
      </c>
      <c r="H640">
        <v>15227</v>
      </c>
      <c r="I640" t="s">
        <v>29</v>
      </c>
      <c r="J640">
        <v>36</v>
      </c>
      <c r="K640" t="str">
        <f t="shared" si="0"/>
        <v>Above</v>
      </c>
      <c r="L640" t="str">
        <f t="shared" si="1"/>
        <v>Average</v>
      </c>
      <c r="M640" t="b">
        <f t="shared" si="2"/>
        <v>0</v>
      </c>
      <c r="N640" t="b">
        <f t="shared" si="3"/>
        <v>0</v>
      </c>
      <c r="O640" t="b">
        <f>NOT(E640="MARKETING")</f>
        <v>1</v>
      </c>
      <c r="P640">
        <f t="shared" si="4"/>
        <v>3437358</v>
      </c>
      <c r="Q640">
        <f t="shared" si="5"/>
        <v>2836732</v>
      </c>
      <c r="R640">
        <f t="shared" si="6"/>
        <v>61</v>
      </c>
      <c r="S640">
        <f t="shared" si="7"/>
        <v>27</v>
      </c>
      <c r="T640">
        <f t="shared" si="8"/>
        <v>54867.827586206899</v>
      </c>
      <c r="U640">
        <f t="shared" si="9"/>
        <v>25058.400000000001</v>
      </c>
      <c r="V640">
        <f t="shared" si="10"/>
        <v>79313</v>
      </c>
      <c r="W640">
        <f t="shared" si="11"/>
        <v>32922</v>
      </c>
      <c r="X640">
        <f>VLOOKUP(A640, Sheet1!A639:F1639, 6, FALSE)</f>
        <v>59622</v>
      </c>
      <c r="Y640">
        <f>VLOOKUP(A640, Sheet1!A639:F1639,6,FALSE)</f>
        <v>59622</v>
      </c>
    </row>
    <row r="641">
      <c r="A641">
        <v>640</v>
      </c>
      <c r="B641" t="s">
        <v>670</v>
      </c>
      <c r="C641">
        <v>53</v>
      </c>
      <c r="D641" t="s">
        <v>31</v>
      </c>
      <c r="E641" t="s">
        <v>32</v>
      </c>
      <c r="F641">
        <v>73121</v>
      </c>
      <c r="G641" s="2">
        <v>42422</v>
      </c>
      <c r="H641">
        <v>10120</v>
      </c>
      <c r="I641" t="s">
        <v>29</v>
      </c>
      <c r="J641">
        <v>50</v>
      </c>
      <c r="K641" t="str">
        <f t="shared" si="0"/>
        <v>Above</v>
      </c>
      <c r="L641" t="str">
        <f t="shared" si="1"/>
        <v>Excellent</v>
      </c>
      <c r="M641" t="b">
        <f t="shared" si="2"/>
        <v>1</v>
      </c>
      <c r="N641" t="b">
        <f t="shared" si="3"/>
        <v>1</v>
      </c>
      <c r="O641" t="b">
        <f>NOT(E641="MARKETING")</f>
        <v>1</v>
      </c>
      <c r="P641">
        <f t="shared" si="4"/>
        <v>3437358</v>
      </c>
      <c r="Q641">
        <f t="shared" si="5"/>
        <v>2836732</v>
      </c>
      <c r="R641">
        <f t="shared" si="6"/>
        <v>61</v>
      </c>
      <c r="S641">
        <f t="shared" si="7"/>
        <v>26</v>
      </c>
      <c r="T641">
        <f t="shared" si="8"/>
        <v>54867.827586206899</v>
      </c>
      <c r="U641">
        <f t="shared" si="9"/>
        <v>25058.400000000001</v>
      </c>
      <c r="V641">
        <f t="shared" si="10"/>
        <v>79313</v>
      </c>
      <c r="W641">
        <f t="shared" si="11"/>
        <v>32922</v>
      </c>
      <c r="X641">
        <f>VLOOKUP(A641, Sheet1!A640:F1640, 6, FALSE)</f>
        <v>73121</v>
      </c>
      <c r="Y641">
        <f>VLOOKUP(A641, Sheet1!A640:F1640,6,FALSE)</f>
        <v>73121</v>
      </c>
    </row>
    <row r="642">
      <c r="A642">
        <v>641</v>
      </c>
      <c r="B642" t="s">
        <v>671</v>
      </c>
      <c r="C642">
        <v>38</v>
      </c>
      <c r="D642" t="s">
        <v>27</v>
      </c>
      <c r="E642" t="s">
        <v>43</v>
      </c>
      <c r="F642">
        <v>30279</v>
      </c>
      <c r="G642" s="2">
        <v>44339</v>
      </c>
      <c r="H642">
        <v>38680</v>
      </c>
      <c r="I642" t="s">
        <v>36</v>
      </c>
      <c r="J642">
        <v>44</v>
      </c>
      <c r="K642" t="str">
        <f t="shared" si="0"/>
        <v>Below</v>
      </c>
      <c r="L642" t="str">
        <f t="shared" si="1"/>
        <v>Good</v>
      </c>
      <c r="M642" t="b">
        <f t="shared" si="2"/>
        <v>0</v>
      </c>
      <c r="N642" t="b">
        <f t="shared" si="3"/>
        <v>1</v>
      </c>
      <c r="O642" t="b">
        <f>NOT(E642="MARKETING")</f>
        <v>1</v>
      </c>
      <c r="P642">
        <f t="shared" si="4"/>
        <v>3437358</v>
      </c>
      <c r="Q642">
        <f t="shared" si="5"/>
        <v>2836732</v>
      </c>
      <c r="R642">
        <f t="shared" si="6"/>
        <v>60</v>
      </c>
      <c r="S642">
        <f t="shared" si="7"/>
        <v>26</v>
      </c>
      <c r="T642">
        <f t="shared" si="8"/>
        <v>54867.827586206899</v>
      </c>
      <c r="U642">
        <f t="shared" si="9"/>
        <v>25397.909090909092</v>
      </c>
      <c r="V642">
        <f t="shared" si="10"/>
        <v>79313</v>
      </c>
      <c r="W642">
        <f t="shared" si="11"/>
        <v>32922</v>
      </c>
      <c r="X642">
        <f>VLOOKUP(A642, Sheet1!A641:F1641, 6, FALSE)</f>
        <v>30279</v>
      </c>
      <c r="Y642">
        <f>VLOOKUP(A642, Sheet1!A641:F1641,6,FALSE)</f>
        <v>30279</v>
      </c>
    </row>
    <row r="643">
      <c r="A643">
        <v>642</v>
      </c>
      <c r="B643" t="s">
        <v>672</v>
      </c>
      <c r="C643">
        <v>58</v>
      </c>
      <c r="D643" t="s">
        <v>31</v>
      </c>
      <c r="E643" t="s">
        <v>43</v>
      </c>
      <c r="F643">
        <v>30740</v>
      </c>
      <c r="G643" s="2">
        <v>43250</v>
      </c>
      <c r="H643">
        <v>29606</v>
      </c>
      <c r="I643" t="s">
        <v>44</v>
      </c>
      <c r="J643">
        <v>43</v>
      </c>
      <c r="K643" t="str">
        <f t="shared" si="0"/>
        <v>Below</v>
      </c>
      <c r="L643" t="str">
        <f t="shared" si="1"/>
        <v>Good</v>
      </c>
      <c r="M643" t="b">
        <f t="shared" si="2"/>
        <v>0</v>
      </c>
      <c r="N643" t="b">
        <f t="shared" si="3"/>
        <v>1</v>
      </c>
      <c r="O643" t="b">
        <f>NOT(E643="MARKETING")</f>
        <v>1</v>
      </c>
      <c r="P643">
        <f t="shared" si="4"/>
        <v>3437358</v>
      </c>
      <c r="Q643">
        <f t="shared" si="5"/>
        <v>2806453</v>
      </c>
      <c r="R643">
        <f t="shared" si="6"/>
        <v>60</v>
      </c>
      <c r="S643">
        <f t="shared" si="7"/>
        <v>26</v>
      </c>
      <c r="T643">
        <f t="shared" si="8"/>
        <v>54867.827586206899</v>
      </c>
      <c r="U643">
        <f t="shared" si="9"/>
        <v>25397.909090909092</v>
      </c>
      <c r="V643">
        <f t="shared" si="10"/>
        <v>79313</v>
      </c>
      <c r="W643">
        <f t="shared" si="11"/>
        <v>32922</v>
      </c>
      <c r="X643">
        <f>VLOOKUP(A643, Sheet1!A642:F1642, 6, FALSE)</f>
        <v>30740</v>
      </c>
      <c r="Y643">
        <f>VLOOKUP(A643, Sheet1!A642:F1642,6,FALSE)</f>
        <v>30740</v>
      </c>
    </row>
    <row r="644">
      <c r="A644">
        <v>643</v>
      </c>
      <c r="B644" t="s">
        <v>673</v>
      </c>
      <c r="C644">
        <v>36</v>
      </c>
      <c r="D644" t="s">
        <v>27</v>
      </c>
      <c r="E644" t="s">
        <v>38</v>
      </c>
      <c r="F644">
        <v>65743</v>
      </c>
      <c r="G644" s="2">
        <v>44884</v>
      </c>
      <c r="H644">
        <v>32521</v>
      </c>
      <c r="I644" t="s">
        <v>34</v>
      </c>
      <c r="J644">
        <v>26</v>
      </c>
      <c r="K644" t="str">
        <f t="shared" si="0"/>
        <v>Above</v>
      </c>
      <c r="L644" t="str">
        <f t="shared" si="1"/>
        <v>Pooe</v>
      </c>
      <c r="M644" t="b">
        <f t="shared" si="2"/>
        <v>0</v>
      </c>
      <c r="N644" t="b">
        <f t="shared" si="3"/>
        <v>1</v>
      </c>
      <c r="O644" t="b">
        <f>NOT(E644="MARKETING")</f>
        <v>1</v>
      </c>
      <c r="P644">
        <f t="shared" si="4"/>
        <v>3437358</v>
      </c>
      <c r="Q644">
        <f t="shared" si="5"/>
        <v>2775713</v>
      </c>
      <c r="R644">
        <f t="shared" si="6"/>
        <v>60</v>
      </c>
      <c r="S644">
        <f t="shared" si="7"/>
        <v>26</v>
      </c>
      <c r="T644">
        <f t="shared" si="8"/>
        <v>54867.827586206899</v>
      </c>
      <c r="U644">
        <f t="shared" si="9"/>
        <v>25397.909090909092</v>
      </c>
      <c r="V644">
        <f t="shared" si="10"/>
        <v>79313</v>
      </c>
      <c r="W644">
        <f t="shared" si="11"/>
        <v>32922</v>
      </c>
      <c r="X644">
        <f>VLOOKUP(A644, Sheet1!A643:F1643, 6, FALSE)</f>
        <v>65743</v>
      </c>
      <c r="Y644">
        <f>VLOOKUP(A644, Sheet1!A643:F1643,6,FALSE)</f>
        <v>65743</v>
      </c>
    </row>
    <row r="645">
      <c r="A645">
        <v>644</v>
      </c>
      <c r="B645" t="s">
        <v>674</v>
      </c>
      <c r="C645">
        <v>31</v>
      </c>
      <c r="D645" t="s">
        <v>27</v>
      </c>
      <c r="E645" t="s">
        <v>43</v>
      </c>
      <c r="F645">
        <v>70801</v>
      </c>
      <c r="G645" s="2">
        <v>44190</v>
      </c>
      <c r="H645">
        <v>34056</v>
      </c>
      <c r="I645" t="s">
        <v>36</v>
      </c>
      <c r="J645">
        <v>43</v>
      </c>
      <c r="K645" t="str">
        <f t="shared" si="0"/>
        <v>Above</v>
      </c>
      <c r="L645" t="str">
        <f t="shared" si="1"/>
        <v>Good</v>
      </c>
      <c r="M645" t="b">
        <f t="shared" si="2"/>
        <v>0</v>
      </c>
      <c r="N645" t="b">
        <f t="shared" si="3"/>
        <v>1</v>
      </c>
      <c r="O645" t="b">
        <f>NOT(E645="MARKETING")</f>
        <v>1</v>
      </c>
      <c r="P645">
        <f t="shared" si="4"/>
        <v>3437358</v>
      </c>
      <c r="Q645">
        <f t="shared" si="5"/>
        <v>2775713</v>
      </c>
      <c r="R645">
        <f t="shared" si="6"/>
        <v>60</v>
      </c>
      <c r="S645">
        <f t="shared" si="7"/>
        <v>25</v>
      </c>
      <c r="T645">
        <f t="shared" si="8"/>
        <v>54867.827586206899</v>
      </c>
      <c r="U645">
        <f t="shared" si="9"/>
        <v>25397.909090909092</v>
      </c>
      <c r="V645">
        <f t="shared" si="10"/>
        <v>79313</v>
      </c>
      <c r="W645">
        <f t="shared" si="11"/>
        <v>32922</v>
      </c>
      <c r="X645">
        <f>VLOOKUP(A645, Sheet1!A644:F1644, 6, FALSE)</f>
        <v>70801</v>
      </c>
      <c r="Y645">
        <f>VLOOKUP(A645, Sheet1!A644:F1644,6,FALSE)</f>
        <v>70801</v>
      </c>
    </row>
    <row r="646">
      <c r="A646">
        <v>645</v>
      </c>
      <c r="B646" t="s">
        <v>675</v>
      </c>
      <c r="C646">
        <v>60</v>
      </c>
      <c r="D646" t="s">
        <v>31</v>
      </c>
      <c r="E646" t="s">
        <v>38</v>
      </c>
      <c r="F646">
        <v>54801</v>
      </c>
      <c r="G646" s="2">
        <v>45473</v>
      </c>
      <c r="H646">
        <v>31511</v>
      </c>
      <c r="I646" t="s">
        <v>36</v>
      </c>
      <c r="J646">
        <v>44</v>
      </c>
      <c r="K646" t="str">
        <f t="shared" si="0"/>
        <v>Above</v>
      </c>
      <c r="L646" t="str">
        <f t="shared" si="1"/>
        <v>Good</v>
      </c>
      <c r="M646" t="b">
        <f t="shared" si="2"/>
        <v>0</v>
      </c>
      <c r="N646" t="b">
        <f t="shared" si="3"/>
        <v>0</v>
      </c>
      <c r="O646" t="b">
        <f>NOT(E646="MARKETING")</f>
        <v>1</v>
      </c>
      <c r="P646">
        <f t="shared" si="4"/>
        <v>3437358</v>
      </c>
      <c r="Q646">
        <f t="shared" si="5"/>
        <v>2704912</v>
      </c>
      <c r="R646">
        <f t="shared" si="6"/>
        <v>60</v>
      </c>
      <c r="S646">
        <f t="shared" si="7"/>
        <v>25</v>
      </c>
      <c r="T646">
        <f t="shared" si="8"/>
        <v>54867.827586206899</v>
      </c>
      <c r="U646">
        <f t="shared" si="9"/>
        <v>25397.909090909092</v>
      </c>
      <c r="V646">
        <f t="shared" si="10"/>
        <v>79313</v>
      </c>
      <c r="W646">
        <f t="shared" si="11"/>
        <v>32922</v>
      </c>
      <c r="X646">
        <f>VLOOKUP(A646, Sheet1!A645:F1645, 6, FALSE)</f>
        <v>54801</v>
      </c>
      <c r="Y646">
        <f>VLOOKUP(A646, Sheet1!A645:F1645,6,FALSE)</f>
        <v>54801</v>
      </c>
    </row>
    <row r="647">
      <c r="A647">
        <v>646</v>
      </c>
      <c r="B647" t="s">
        <v>676</v>
      </c>
      <c r="C647">
        <v>55</v>
      </c>
      <c r="D647" t="s">
        <v>27</v>
      </c>
      <c r="E647" t="s">
        <v>28</v>
      </c>
      <c r="F647">
        <v>55353</v>
      </c>
      <c r="G647" s="2">
        <v>43772</v>
      </c>
      <c r="H647">
        <v>33816</v>
      </c>
      <c r="I647" t="s">
        <v>44</v>
      </c>
      <c r="J647">
        <v>41</v>
      </c>
      <c r="K647" t="str">
        <f t="shared" si="0"/>
        <v>Above</v>
      </c>
      <c r="L647" t="str">
        <f t="shared" si="1"/>
        <v>Good</v>
      </c>
      <c r="M647" t="b">
        <f t="shared" si="2"/>
        <v>0</v>
      </c>
      <c r="N647" t="b">
        <f t="shared" si="3"/>
        <v>0</v>
      </c>
      <c r="O647" t="b">
        <f>NOT(E647="MARKETING")</f>
        <v>0</v>
      </c>
      <c r="P647">
        <f t="shared" si="4"/>
        <v>3437358</v>
      </c>
      <c r="Q647">
        <f t="shared" si="5"/>
        <v>2704912</v>
      </c>
      <c r="R647">
        <f t="shared" si="6"/>
        <v>60</v>
      </c>
      <c r="S647">
        <f t="shared" si="7"/>
        <v>25</v>
      </c>
      <c r="T647">
        <f t="shared" si="8"/>
        <v>54867.827586206899</v>
      </c>
      <c r="U647">
        <f t="shared" si="9"/>
        <v>25397.909090909092</v>
      </c>
      <c r="V647">
        <f t="shared" si="10"/>
        <v>79313</v>
      </c>
      <c r="W647">
        <f t="shared" si="11"/>
        <v>32922</v>
      </c>
      <c r="X647">
        <f>VLOOKUP(A647, Sheet1!A646:F1646, 6, FALSE)</f>
        <v>55353</v>
      </c>
      <c r="Y647">
        <f>VLOOKUP(A647, Sheet1!A646:F1646,6,FALSE)</f>
        <v>55353</v>
      </c>
    </row>
    <row r="648">
      <c r="A648">
        <v>647</v>
      </c>
      <c r="B648" t="s">
        <v>677</v>
      </c>
      <c r="C648">
        <v>41</v>
      </c>
      <c r="D648" t="s">
        <v>27</v>
      </c>
      <c r="E648" t="s">
        <v>43</v>
      </c>
      <c r="F648">
        <v>60992</v>
      </c>
      <c r="G648" s="2">
        <v>45246</v>
      </c>
      <c r="H648">
        <v>23190</v>
      </c>
      <c r="I648" t="s">
        <v>44</v>
      </c>
      <c r="J648">
        <v>43</v>
      </c>
      <c r="K648" t="str">
        <f t="shared" si="0"/>
        <v>Above</v>
      </c>
      <c r="L648" t="str">
        <f t="shared" si="1"/>
        <v>Good</v>
      </c>
      <c r="M648" t="b">
        <f t="shared" si="2"/>
        <v>0</v>
      </c>
      <c r="N648" t="b">
        <f t="shared" si="3"/>
        <v>1</v>
      </c>
      <c r="O648" t="b">
        <f>NOT(E648="MARKETING")</f>
        <v>1</v>
      </c>
      <c r="P648">
        <f t="shared" si="4"/>
        <v>3437358</v>
      </c>
      <c r="Q648">
        <f t="shared" si="5"/>
        <v>2704912</v>
      </c>
      <c r="R648">
        <f t="shared" si="6"/>
        <v>60</v>
      </c>
      <c r="S648">
        <f t="shared" si="7"/>
        <v>25</v>
      </c>
      <c r="T648">
        <f t="shared" si="8"/>
        <v>54862.186046511626</v>
      </c>
      <c r="U648">
        <f t="shared" si="9"/>
        <v>25397.909090909092</v>
      </c>
      <c r="V648">
        <f t="shared" si="10"/>
        <v>79313</v>
      </c>
      <c r="W648">
        <f t="shared" si="11"/>
        <v>32922</v>
      </c>
      <c r="X648">
        <f>VLOOKUP(A648, Sheet1!A647:F1647, 6, FALSE)</f>
        <v>60992</v>
      </c>
      <c r="Y648">
        <f>VLOOKUP(A648, Sheet1!A647:F1647,6,FALSE)</f>
        <v>60992</v>
      </c>
    </row>
    <row r="649">
      <c r="A649">
        <v>648</v>
      </c>
      <c r="B649" t="s">
        <v>678</v>
      </c>
      <c r="C649">
        <v>48</v>
      </c>
      <c r="D649" t="s">
        <v>27</v>
      </c>
      <c r="E649" t="s">
        <v>43</v>
      </c>
      <c r="F649">
        <v>42012</v>
      </c>
      <c r="G649" s="2">
        <v>43578</v>
      </c>
      <c r="H649">
        <v>21345</v>
      </c>
      <c r="I649" t="s">
        <v>34</v>
      </c>
      <c r="J649">
        <v>29</v>
      </c>
      <c r="K649" t="str">
        <f t="shared" si="0"/>
        <v>Below</v>
      </c>
      <c r="L649" t="str">
        <f t="shared" si="1"/>
        <v>Pooe</v>
      </c>
      <c r="M649" t="b">
        <f t="shared" si="2"/>
        <v>0</v>
      </c>
      <c r="N649" t="b">
        <f t="shared" si="3"/>
        <v>1</v>
      </c>
      <c r="O649" t="b">
        <f>NOT(E649="MARKETING")</f>
        <v>1</v>
      </c>
      <c r="P649">
        <f t="shared" si="4"/>
        <v>3437358</v>
      </c>
      <c r="Q649">
        <f t="shared" si="5"/>
        <v>2643920</v>
      </c>
      <c r="R649">
        <f t="shared" si="6"/>
        <v>60</v>
      </c>
      <c r="S649">
        <f t="shared" si="7"/>
        <v>25</v>
      </c>
      <c r="T649">
        <f t="shared" si="8"/>
        <v>54862.186046511626</v>
      </c>
      <c r="U649">
        <f t="shared" si="9"/>
        <v>25397.909090909092</v>
      </c>
      <c r="V649">
        <f t="shared" si="10"/>
        <v>79313</v>
      </c>
      <c r="W649">
        <f t="shared" si="11"/>
        <v>32922</v>
      </c>
      <c r="X649">
        <f>VLOOKUP(A649, Sheet1!A648:F1648, 6, FALSE)</f>
        <v>42012</v>
      </c>
      <c r="Y649">
        <f>VLOOKUP(A649, Sheet1!A648:F1648,6,FALSE)</f>
        <v>42012</v>
      </c>
    </row>
    <row r="650">
      <c r="A650">
        <v>649</v>
      </c>
      <c r="B650" t="s">
        <v>679</v>
      </c>
      <c r="C650">
        <v>29</v>
      </c>
      <c r="D650" t="s">
        <v>27</v>
      </c>
      <c r="E650" t="s">
        <v>32</v>
      </c>
      <c r="F650">
        <v>34740</v>
      </c>
      <c r="G650" s="2">
        <v>42427</v>
      </c>
      <c r="H650">
        <v>35030</v>
      </c>
      <c r="I650" t="s">
        <v>44</v>
      </c>
      <c r="J650">
        <v>43</v>
      </c>
      <c r="K650" t="str">
        <f t="shared" si="0"/>
        <v>Below</v>
      </c>
      <c r="L650" t="str">
        <f t="shared" si="1"/>
        <v>Good</v>
      </c>
      <c r="M650" t="b">
        <f t="shared" si="2"/>
        <v>0</v>
      </c>
      <c r="N650" t="b">
        <f t="shared" si="3"/>
        <v>0</v>
      </c>
      <c r="O650" t="b">
        <f>NOT(E650="MARKETING")</f>
        <v>1</v>
      </c>
      <c r="P650">
        <f t="shared" si="4"/>
        <v>3437358</v>
      </c>
      <c r="Q650">
        <f t="shared" si="5"/>
        <v>2643920</v>
      </c>
      <c r="R650">
        <f t="shared" si="6"/>
        <v>60</v>
      </c>
      <c r="S650">
        <f t="shared" si="7"/>
        <v>25</v>
      </c>
      <c r="T650">
        <f t="shared" si="8"/>
        <v>54862.186046511626</v>
      </c>
      <c r="U650">
        <f t="shared" si="9"/>
        <v>25397.909090909092</v>
      </c>
      <c r="V650">
        <f t="shared" si="10"/>
        <v>79313</v>
      </c>
      <c r="W650">
        <f t="shared" si="11"/>
        <v>32922</v>
      </c>
      <c r="X650">
        <f>VLOOKUP(A650, Sheet1!A649:F1649, 6, FALSE)</f>
        <v>34740</v>
      </c>
      <c r="Y650">
        <f>VLOOKUP(A650, Sheet1!A649:F1649,6,FALSE)</f>
        <v>34740</v>
      </c>
    </row>
    <row r="651">
      <c r="A651">
        <v>650</v>
      </c>
      <c r="B651" t="s">
        <v>680</v>
      </c>
      <c r="C651">
        <v>34</v>
      </c>
      <c r="D651" t="s">
        <v>31</v>
      </c>
      <c r="E651" t="s">
        <v>43</v>
      </c>
      <c r="F651">
        <v>43609</v>
      </c>
      <c r="G651" s="2">
        <v>45462</v>
      </c>
      <c r="H651">
        <v>17672</v>
      </c>
      <c r="I651" t="s">
        <v>34</v>
      </c>
      <c r="J651">
        <v>51</v>
      </c>
      <c r="K651" t="str">
        <f t="shared" si="0"/>
        <v>Below</v>
      </c>
      <c r="L651" t="str">
        <f t="shared" si="1"/>
        <v>Excellent</v>
      </c>
      <c r="M651" t="b">
        <f t="shared" si="2"/>
        <v>0</v>
      </c>
      <c r="N651" t="b">
        <f t="shared" si="3"/>
        <v>1</v>
      </c>
      <c r="O651" t="b">
        <f>NOT(E651="MARKETING")</f>
        <v>1</v>
      </c>
      <c r="P651">
        <f t="shared" si="4"/>
        <v>3437358</v>
      </c>
      <c r="Q651">
        <f t="shared" si="5"/>
        <v>2643920</v>
      </c>
      <c r="R651">
        <f t="shared" si="6"/>
        <v>59</v>
      </c>
      <c r="S651">
        <f t="shared" si="7"/>
        <v>25</v>
      </c>
      <c r="T651">
        <f t="shared" si="8"/>
        <v>54862.186046511626</v>
      </c>
      <c r="U651">
        <f t="shared" si="9"/>
        <v>25397.909090909092</v>
      </c>
      <c r="V651">
        <f t="shared" si="10"/>
        <v>79313</v>
      </c>
      <c r="W651">
        <f t="shared" si="11"/>
        <v>32922</v>
      </c>
      <c r="X651">
        <f>VLOOKUP(A651, Sheet1!A650:F1650, 6, FALSE)</f>
        <v>43609</v>
      </c>
      <c r="Y651">
        <f>VLOOKUP(A651, Sheet1!A650:F1650,6,FALSE)</f>
        <v>43609</v>
      </c>
    </row>
    <row r="652">
      <c r="A652">
        <v>651</v>
      </c>
      <c r="B652" t="s">
        <v>681</v>
      </c>
      <c r="C652">
        <v>47</v>
      </c>
      <c r="D652" t="s">
        <v>27</v>
      </c>
      <c r="E652" t="s">
        <v>32</v>
      </c>
      <c r="F652">
        <v>69377</v>
      </c>
      <c r="G652" s="2">
        <v>44423</v>
      </c>
      <c r="H652">
        <v>20453</v>
      </c>
      <c r="I652" t="s">
        <v>34</v>
      </c>
      <c r="J652">
        <v>46</v>
      </c>
      <c r="K652" t="str">
        <f t="shared" si="0"/>
        <v>Above</v>
      </c>
      <c r="L652" t="str">
        <f t="shared" si="1"/>
        <v>Good</v>
      </c>
      <c r="M652" t="b">
        <f t="shared" si="2"/>
        <v>0</v>
      </c>
      <c r="N652" t="b">
        <f t="shared" si="3"/>
        <v>1</v>
      </c>
      <c r="O652" t="b">
        <f>NOT(E652="MARKETING")</f>
        <v>1</v>
      </c>
      <c r="P652">
        <f t="shared" si="4"/>
        <v>3437358</v>
      </c>
      <c r="Q652">
        <f t="shared" si="5"/>
        <v>2600311</v>
      </c>
      <c r="R652">
        <f t="shared" si="6"/>
        <v>59</v>
      </c>
      <c r="S652">
        <f t="shared" si="7"/>
        <v>25</v>
      </c>
      <c r="T652">
        <f t="shared" si="8"/>
        <v>54862.186046511626</v>
      </c>
      <c r="U652">
        <f t="shared" si="9"/>
        <v>25397.909090909092</v>
      </c>
      <c r="V652">
        <f t="shared" si="10"/>
        <v>79313</v>
      </c>
      <c r="W652">
        <f t="shared" si="11"/>
        <v>32922</v>
      </c>
      <c r="X652">
        <f>VLOOKUP(A652, Sheet1!A651:F1651, 6, FALSE)</f>
        <v>69377</v>
      </c>
      <c r="Y652">
        <f>VLOOKUP(A652, Sheet1!A651:F1651,6,FALSE)</f>
        <v>69377</v>
      </c>
    </row>
    <row r="653">
      <c r="A653">
        <v>652</v>
      </c>
      <c r="B653" t="s">
        <v>682</v>
      </c>
      <c r="C653">
        <v>55</v>
      </c>
      <c r="D653" t="s">
        <v>27</v>
      </c>
      <c r="E653" t="s">
        <v>43</v>
      </c>
      <c r="F653">
        <v>72458</v>
      </c>
      <c r="G653" s="2">
        <v>45011</v>
      </c>
      <c r="H653">
        <v>21890</v>
      </c>
      <c r="I653" t="s">
        <v>44</v>
      </c>
      <c r="J653">
        <v>33</v>
      </c>
      <c r="K653" t="str">
        <f t="shared" si="0"/>
        <v>Above</v>
      </c>
      <c r="L653" t="str">
        <f t="shared" si="1"/>
        <v>Average</v>
      </c>
      <c r="M653" t="b">
        <f t="shared" si="2"/>
        <v>0</v>
      </c>
      <c r="N653" t="b">
        <f t="shared" si="3"/>
        <v>1</v>
      </c>
      <c r="O653" t="b">
        <f>NOT(E653="MARKETING")</f>
        <v>1</v>
      </c>
      <c r="P653">
        <f t="shared" si="4"/>
        <v>3437358</v>
      </c>
      <c r="Q653">
        <f t="shared" si="5"/>
        <v>2600311</v>
      </c>
      <c r="R653">
        <f t="shared" si="6"/>
        <v>58</v>
      </c>
      <c r="S653">
        <f t="shared" si="7"/>
        <v>25</v>
      </c>
      <c r="T653">
        <f t="shared" si="8"/>
        <v>54862.186046511626</v>
      </c>
      <c r="U653">
        <f t="shared" si="9"/>
        <v>25397.909090909092</v>
      </c>
      <c r="V653">
        <f t="shared" si="10"/>
        <v>79313</v>
      </c>
      <c r="W653">
        <f t="shared" si="11"/>
        <v>32922</v>
      </c>
      <c r="X653">
        <f>VLOOKUP(A653, Sheet1!A652:F1652, 6, FALSE)</f>
        <v>72458</v>
      </c>
      <c r="Y653">
        <f>VLOOKUP(A653, Sheet1!A652:F1652,6,FALSE)</f>
        <v>72458</v>
      </c>
    </row>
    <row r="654">
      <c r="A654">
        <v>653</v>
      </c>
      <c r="B654" t="s">
        <v>683</v>
      </c>
      <c r="C654">
        <v>28</v>
      </c>
      <c r="D654" t="s">
        <v>31</v>
      </c>
      <c r="E654" t="s">
        <v>43</v>
      </c>
      <c r="F654">
        <v>46203</v>
      </c>
      <c r="G654" s="2">
        <v>43448</v>
      </c>
      <c r="H654">
        <v>29626</v>
      </c>
      <c r="I654" t="s">
        <v>34</v>
      </c>
      <c r="J654">
        <v>25</v>
      </c>
      <c r="K654" t="str">
        <f t="shared" si="0"/>
        <v>Below</v>
      </c>
      <c r="L654" t="str">
        <f t="shared" si="1"/>
        <v>Pooe</v>
      </c>
      <c r="M654" t="b">
        <f t="shared" si="2"/>
        <v>0</v>
      </c>
      <c r="N654" t="b">
        <f t="shared" si="3"/>
        <v>1</v>
      </c>
      <c r="O654" t="b">
        <f>NOT(E654="MARKETING")</f>
        <v>1</v>
      </c>
      <c r="P654">
        <f t="shared" si="4"/>
        <v>3437358</v>
      </c>
      <c r="Q654">
        <f t="shared" si="5"/>
        <v>2600311</v>
      </c>
      <c r="R654">
        <f t="shared" si="6"/>
        <v>58</v>
      </c>
      <c r="S654">
        <f t="shared" si="7"/>
        <v>25</v>
      </c>
      <c r="T654">
        <f t="shared" si="8"/>
        <v>54862.186046511626</v>
      </c>
      <c r="U654">
        <f t="shared" si="9"/>
        <v>25397.909090909092</v>
      </c>
      <c r="V654">
        <f t="shared" si="10"/>
        <v>79313</v>
      </c>
      <c r="W654">
        <f t="shared" si="11"/>
        <v>32922</v>
      </c>
      <c r="X654">
        <f>VLOOKUP(A654, Sheet1!A653:F1653, 6, FALSE)</f>
        <v>46203</v>
      </c>
      <c r="Y654">
        <f>VLOOKUP(A654, Sheet1!A653:F1653,6,FALSE)</f>
        <v>46203</v>
      </c>
    </row>
    <row r="655">
      <c r="A655">
        <v>654</v>
      </c>
      <c r="B655" t="s">
        <v>684</v>
      </c>
      <c r="C655">
        <v>55</v>
      </c>
      <c r="D655" t="s">
        <v>27</v>
      </c>
      <c r="E655" t="s">
        <v>38</v>
      </c>
      <c r="F655">
        <v>60654</v>
      </c>
      <c r="G655" s="2">
        <v>42042</v>
      </c>
      <c r="H655">
        <v>24225</v>
      </c>
      <c r="I655" t="s">
        <v>44</v>
      </c>
      <c r="J655">
        <v>31</v>
      </c>
      <c r="K655" t="str">
        <f t="shared" si="0"/>
        <v>Above</v>
      </c>
      <c r="L655" t="str">
        <f t="shared" si="1"/>
        <v>Average</v>
      </c>
      <c r="M655" t="b">
        <f t="shared" si="2"/>
        <v>0</v>
      </c>
      <c r="N655" t="b">
        <f t="shared" si="3"/>
        <v>1</v>
      </c>
      <c r="O655" t="b">
        <f>NOT(E655="MARKETING")</f>
        <v>1</v>
      </c>
      <c r="P655">
        <f t="shared" si="4"/>
        <v>3437358</v>
      </c>
      <c r="Q655">
        <f t="shared" si="5"/>
        <v>2600311</v>
      </c>
      <c r="R655">
        <f t="shared" si="6"/>
        <v>58</v>
      </c>
      <c r="S655">
        <f t="shared" si="7"/>
        <v>25</v>
      </c>
      <c r="T655">
        <f t="shared" si="8"/>
        <v>54862.186046511626</v>
      </c>
      <c r="U655">
        <f t="shared" si="9"/>
        <v>25397.909090909092</v>
      </c>
      <c r="V655">
        <f t="shared" si="10"/>
        <v>79313</v>
      </c>
      <c r="W655">
        <f t="shared" si="11"/>
        <v>32922</v>
      </c>
      <c r="X655">
        <f>VLOOKUP(A655, Sheet1!A654:F1654, 6, FALSE)</f>
        <v>60654</v>
      </c>
      <c r="Y655">
        <f>VLOOKUP(A655, Sheet1!A654:F1654,6,FALSE)</f>
        <v>60654</v>
      </c>
    </row>
    <row r="656">
      <c r="A656">
        <v>655</v>
      </c>
      <c r="B656" t="s">
        <v>685</v>
      </c>
      <c r="C656">
        <v>58</v>
      </c>
      <c r="D656" t="s">
        <v>31</v>
      </c>
      <c r="E656" t="s">
        <v>38</v>
      </c>
      <c r="F656">
        <v>48759</v>
      </c>
      <c r="G656" s="2">
        <v>42901</v>
      </c>
      <c r="H656">
        <v>39044</v>
      </c>
      <c r="I656" t="s">
        <v>44</v>
      </c>
      <c r="J656">
        <v>32</v>
      </c>
      <c r="K656" t="str">
        <f t="shared" si="0"/>
        <v>Below</v>
      </c>
      <c r="L656" t="str">
        <f t="shared" si="1"/>
        <v>Average</v>
      </c>
      <c r="M656" t="b">
        <f t="shared" si="2"/>
        <v>0</v>
      </c>
      <c r="N656" t="b">
        <f t="shared" si="3"/>
        <v>0</v>
      </c>
      <c r="O656" t="b">
        <f>NOT(E656="MARKETING")</f>
        <v>1</v>
      </c>
      <c r="P656">
        <f t="shared" si="4"/>
        <v>3437358</v>
      </c>
      <c r="Q656">
        <f t="shared" si="5"/>
        <v>2600311</v>
      </c>
      <c r="R656">
        <f t="shared" si="6"/>
        <v>58</v>
      </c>
      <c r="S656">
        <f t="shared" si="7"/>
        <v>24</v>
      </c>
      <c r="T656">
        <f t="shared" si="8"/>
        <v>54862.186046511626</v>
      </c>
      <c r="U656">
        <f t="shared" si="9"/>
        <v>25397.909090909092</v>
      </c>
      <c r="V656">
        <f t="shared" si="10"/>
        <v>79313</v>
      </c>
      <c r="W656">
        <f t="shared" si="11"/>
        <v>32922</v>
      </c>
      <c r="X656">
        <f>VLOOKUP(A656, Sheet1!A655:F1655, 6, FALSE)</f>
        <v>48759</v>
      </c>
      <c r="Y656">
        <f>VLOOKUP(A656, Sheet1!A655:F1655,6,FALSE)</f>
        <v>48759</v>
      </c>
    </row>
    <row r="657">
      <c r="A657">
        <v>656</v>
      </c>
      <c r="B657" t="s">
        <v>686</v>
      </c>
      <c r="C657">
        <v>58</v>
      </c>
      <c r="D657" t="s">
        <v>31</v>
      </c>
      <c r="E657" t="s">
        <v>38</v>
      </c>
      <c r="F657">
        <v>52132</v>
      </c>
      <c r="G657" s="2">
        <v>44293</v>
      </c>
      <c r="H657">
        <v>27375</v>
      </c>
      <c r="I657" t="s">
        <v>29</v>
      </c>
      <c r="J657">
        <v>50</v>
      </c>
      <c r="K657" t="str">
        <f t="shared" si="0"/>
        <v>Above</v>
      </c>
      <c r="L657" t="str">
        <f t="shared" si="1"/>
        <v>Excellent</v>
      </c>
      <c r="M657" t="b">
        <f t="shared" si="2"/>
        <v>0</v>
      </c>
      <c r="N657" t="b">
        <f t="shared" si="3"/>
        <v>0</v>
      </c>
      <c r="O657" t="b">
        <f>NOT(E657="MARKETING")</f>
        <v>1</v>
      </c>
      <c r="P657">
        <f t="shared" si="4"/>
        <v>3437358</v>
      </c>
      <c r="Q657">
        <f t="shared" si="5"/>
        <v>2600311</v>
      </c>
      <c r="R657">
        <f t="shared" si="6"/>
        <v>58</v>
      </c>
      <c r="S657">
        <f t="shared" si="7"/>
        <v>24</v>
      </c>
      <c r="T657">
        <f t="shared" si="8"/>
        <v>54862.186046511626</v>
      </c>
      <c r="U657">
        <f t="shared" si="9"/>
        <v>25397.909090909092</v>
      </c>
      <c r="V657">
        <f t="shared" si="10"/>
        <v>79313</v>
      </c>
      <c r="W657">
        <f t="shared" si="11"/>
        <v>32922</v>
      </c>
      <c r="X657">
        <f>VLOOKUP(A657, Sheet1!A656:F1656, 6, FALSE)</f>
        <v>52132</v>
      </c>
      <c r="Y657">
        <f>VLOOKUP(A657, Sheet1!A656:F1656,6,FALSE)</f>
        <v>52132</v>
      </c>
    </row>
    <row r="658">
      <c r="A658">
        <v>657</v>
      </c>
      <c r="B658" t="s">
        <v>687</v>
      </c>
      <c r="C658">
        <v>39</v>
      </c>
      <c r="D658" t="s">
        <v>31</v>
      </c>
      <c r="E658" t="s">
        <v>43</v>
      </c>
      <c r="F658">
        <v>40254</v>
      </c>
      <c r="G658" s="2">
        <v>43902</v>
      </c>
      <c r="H658">
        <v>30062</v>
      </c>
      <c r="I658" t="s">
        <v>36</v>
      </c>
      <c r="J658">
        <v>35</v>
      </c>
      <c r="K658" t="str">
        <f t="shared" si="0"/>
        <v>Below</v>
      </c>
      <c r="L658" t="str">
        <f t="shared" si="1"/>
        <v>Average</v>
      </c>
      <c r="M658" t="b">
        <f t="shared" si="2"/>
        <v>0</v>
      </c>
      <c r="N658" t="b">
        <f t="shared" si="3"/>
        <v>1</v>
      </c>
      <c r="O658" t="b">
        <f>NOT(E658="MARKETING")</f>
        <v>1</v>
      </c>
      <c r="P658">
        <f t="shared" si="4"/>
        <v>3437358</v>
      </c>
      <c r="Q658">
        <f t="shared" si="5"/>
        <v>2600311</v>
      </c>
      <c r="R658">
        <f t="shared" si="6"/>
        <v>58</v>
      </c>
      <c r="S658">
        <f t="shared" si="7"/>
        <v>24</v>
      </c>
      <c r="T658">
        <f t="shared" si="8"/>
        <v>54862.186046511626</v>
      </c>
      <c r="U658">
        <f t="shared" si="9"/>
        <v>25351.930232558141</v>
      </c>
      <c r="V658">
        <f t="shared" si="10"/>
        <v>79313</v>
      </c>
      <c r="W658">
        <f t="shared" si="11"/>
        <v>32922</v>
      </c>
      <c r="X658">
        <f>VLOOKUP(A658, Sheet1!A657:F1657, 6, FALSE)</f>
        <v>40254</v>
      </c>
      <c r="Y658">
        <f>VLOOKUP(A658, Sheet1!A657:F1657,6,FALSE)</f>
        <v>40254</v>
      </c>
    </row>
    <row r="659">
      <c r="A659">
        <v>658</v>
      </c>
      <c r="B659" t="s">
        <v>688</v>
      </c>
      <c r="C659">
        <v>22</v>
      </c>
      <c r="D659" t="s">
        <v>27</v>
      </c>
      <c r="E659" t="s">
        <v>28</v>
      </c>
      <c r="F659">
        <v>44472</v>
      </c>
      <c r="G659" s="2">
        <v>44887</v>
      </c>
      <c r="H659">
        <v>25003</v>
      </c>
      <c r="I659" t="s">
        <v>29</v>
      </c>
      <c r="J659">
        <v>50</v>
      </c>
      <c r="K659" t="str">
        <f t="shared" si="0"/>
        <v>Below</v>
      </c>
      <c r="L659" t="str">
        <f t="shared" si="1"/>
        <v>Excellent</v>
      </c>
      <c r="M659" t="b">
        <f t="shared" si="2"/>
        <v>0</v>
      </c>
      <c r="N659" t="b">
        <f t="shared" si="3"/>
        <v>0</v>
      </c>
      <c r="O659" t="b">
        <f>NOT(E659="MARKETING")</f>
        <v>0</v>
      </c>
      <c r="P659">
        <f t="shared" si="4"/>
        <v>3437358</v>
      </c>
      <c r="Q659">
        <f t="shared" si="5"/>
        <v>2600311</v>
      </c>
      <c r="R659">
        <f t="shared" si="6"/>
        <v>58</v>
      </c>
      <c r="S659">
        <f t="shared" si="7"/>
        <v>24</v>
      </c>
      <c r="T659">
        <f t="shared" si="8"/>
        <v>54862.186046511626</v>
      </c>
      <c r="U659">
        <f t="shared" si="9"/>
        <v>25351.930232558141</v>
      </c>
      <c r="V659">
        <f t="shared" si="10"/>
        <v>79313</v>
      </c>
      <c r="W659">
        <f t="shared" si="11"/>
        <v>32922</v>
      </c>
      <c r="X659">
        <f>VLOOKUP(A659, Sheet1!A658:F1658, 6, FALSE)</f>
        <v>44472</v>
      </c>
      <c r="Y659">
        <f>VLOOKUP(A659, Sheet1!A658:F1658,6,FALSE)</f>
        <v>44472</v>
      </c>
    </row>
    <row r="660">
      <c r="A660">
        <v>659</v>
      </c>
      <c r="B660" t="s">
        <v>689</v>
      </c>
      <c r="C660">
        <v>42</v>
      </c>
      <c r="D660" t="s">
        <v>27</v>
      </c>
      <c r="E660" t="s">
        <v>7</v>
      </c>
      <c r="F660">
        <v>52938</v>
      </c>
      <c r="G660" s="2">
        <v>42739</v>
      </c>
      <c r="H660">
        <v>18658</v>
      </c>
      <c r="I660" t="s">
        <v>29</v>
      </c>
      <c r="J660">
        <v>30</v>
      </c>
      <c r="K660" t="str">
        <f t="shared" si="0"/>
        <v>Above</v>
      </c>
      <c r="L660" t="str">
        <f t="shared" si="1"/>
        <v>Average</v>
      </c>
      <c r="M660" t="b">
        <f t="shared" si="2"/>
        <v>0</v>
      </c>
      <c r="N660" t="b">
        <f t="shared" si="3"/>
        <v>0</v>
      </c>
      <c r="O660" t="b">
        <f>NOT(E660="MARKETING")</f>
        <v>1</v>
      </c>
      <c r="P660">
        <f t="shared" si="4"/>
        <v>3437358</v>
      </c>
      <c r="Q660">
        <f t="shared" si="5"/>
        <v>2600311</v>
      </c>
      <c r="R660">
        <f t="shared" si="6"/>
        <v>58</v>
      </c>
      <c r="S660">
        <f t="shared" si="7"/>
        <v>24</v>
      </c>
      <c r="T660">
        <f t="shared" si="8"/>
        <v>54984.423529411768</v>
      </c>
      <c r="U660">
        <f t="shared" si="9"/>
        <v>25360.238095238095</v>
      </c>
      <c r="V660">
        <f t="shared" si="10"/>
        <v>79313</v>
      </c>
      <c r="W660">
        <f t="shared" si="11"/>
        <v>32922</v>
      </c>
      <c r="X660">
        <f>VLOOKUP(A660, Sheet1!A659:F1659, 6, FALSE)</f>
        <v>52938</v>
      </c>
      <c r="Y660">
        <f>VLOOKUP(A660, Sheet1!A659:F1659,6,FALSE)</f>
        <v>52938</v>
      </c>
    </row>
    <row r="661">
      <c r="A661">
        <v>660</v>
      </c>
      <c r="B661" t="s">
        <v>690</v>
      </c>
      <c r="C661">
        <v>55</v>
      </c>
      <c r="D661" t="s">
        <v>31</v>
      </c>
      <c r="E661" t="s">
        <v>32</v>
      </c>
      <c r="F661">
        <v>39277</v>
      </c>
      <c r="G661" s="2">
        <v>43326</v>
      </c>
      <c r="H661">
        <v>17461</v>
      </c>
      <c r="I661" t="s">
        <v>36</v>
      </c>
      <c r="J661">
        <v>21</v>
      </c>
      <c r="K661" t="str">
        <f t="shared" si="0"/>
        <v>Below</v>
      </c>
      <c r="L661" t="str">
        <f t="shared" si="1"/>
        <v>Pooe</v>
      </c>
      <c r="M661" t="b">
        <f t="shared" si="2"/>
        <v>0</v>
      </c>
      <c r="N661" t="b">
        <f t="shared" si="3"/>
        <v>0</v>
      </c>
      <c r="O661" t="b">
        <f>NOT(E661="MARKETING")</f>
        <v>1</v>
      </c>
      <c r="P661">
        <f t="shared" si="4"/>
        <v>3384420</v>
      </c>
      <c r="Q661">
        <f t="shared" si="5"/>
        <v>2600311</v>
      </c>
      <c r="R661">
        <f t="shared" si="6"/>
        <v>58</v>
      </c>
      <c r="S661">
        <f t="shared" si="7"/>
        <v>24</v>
      </c>
      <c r="T661">
        <f t="shared" si="8"/>
        <v>54984.423529411768</v>
      </c>
      <c r="U661">
        <f t="shared" si="9"/>
        <v>25360.238095238095</v>
      </c>
      <c r="V661">
        <f t="shared" si="10"/>
        <v>79313</v>
      </c>
      <c r="W661">
        <f t="shared" si="11"/>
        <v>32922</v>
      </c>
      <c r="X661">
        <f>VLOOKUP(A661, Sheet1!A660:F1660, 6, FALSE)</f>
        <v>39277</v>
      </c>
      <c r="Y661">
        <f>VLOOKUP(A661, Sheet1!A660:F1660,6,FALSE)</f>
        <v>39277</v>
      </c>
    </row>
    <row r="662">
      <c r="A662">
        <v>661</v>
      </c>
      <c r="B662" t="s">
        <v>691</v>
      </c>
      <c r="C662">
        <v>27</v>
      </c>
      <c r="D662" t="s">
        <v>31</v>
      </c>
      <c r="E662" t="s">
        <v>43</v>
      </c>
      <c r="F662">
        <v>36845</v>
      </c>
      <c r="G662" s="2">
        <v>42118</v>
      </c>
      <c r="H662">
        <v>23683</v>
      </c>
      <c r="I662" t="s">
        <v>29</v>
      </c>
      <c r="J662">
        <v>34</v>
      </c>
      <c r="K662" t="str">
        <f t="shared" si="0"/>
        <v>Below</v>
      </c>
      <c r="L662" t="str">
        <f t="shared" si="1"/>
        <v>Average</v>
      </c>
      <c r="M662" t="b">
        <f t="shared" si="2"/>
        <v>0</v>
      </c>
      <c r="N662" t="b">
        <f t="shared" si="3"/>
        <v>1</v>
      </c>
      <c r="O662" t="b">
        <f>NOT(E662="MARKETING")</f>
        <v>1</v>
      </c>
      <c r="P662">
        <f t="shared" si="4"/>
        <v>3384420</v>
      </c>
      <c r="Q662">
        <f t="shared" si="5"/>
        <v>2600311</v>
      </c>
      <c r="R662">
        <f t="shared" si="6"/>
        <v>57</v>
      </c>
      <c r="S662">
        <f t="shared" si="7"/>
        <v>24</v>
      </c>
      <c r="T662">
        <f t="shared" si="8"/>
        <v>54984.423529411768</v>
      </c>
      <c r="U662">
        <f t="shared" si="9"/>
        <v>25360.238095238095</v>
      </c>
      <c r="V662">
        <f t="shared" si="10"/>
        <v>79313</v>
      </c>
      <c r="W662">
        <f t="shared" si="11"/>
        <v>32922</v>
      </c>
      <c r="X662">
        <f>VLOOKUP(A662, Sheet1!A661:F1661, 6, FALSE)</f>
        <v>36845</v>
      </c>
      <c r="Y662">
        <f>VLOOKUP(A662, Sheet1!A661:F1661,6,FALSE)</f>
        <v>36845</v>
      </c>
    </row>
    <row r="663">
      <c r="A663">
        <v>662</v>
      </c>
      <c r="B663" t="s">
        <v>692</v>
      </c>
      <c r="C663">
        <v>34</v>
      </c>
      <c r="D663" t="s">
        <v>27</v>
      </c>
      <c r="E663" t="s">
        <v>43</v>
      </c>
      <c r="F663">
        <v>46227</v>
      </c>
      <c r="G663" s="2">
        <v>42097</v>
      </c>
      <c r="H663">
        <v>34262</v>
      </c>
      <c r="I663" t="s">
        <v>34</v>
      </c>
      <c r="J663">
        <v>39</v>
      </c>
      <c r="K663" t="str">
        <f t="shared" si="0"/>
        <v>Below</v>
      </c>
      <c r="L663" t="str">
        <f t="shared" si="1"/>
        <v>Average</v>
      </c>
      <c r="M663" t="b">
        <f t="shared" si="2"/>
        <v>0</v>
      </c>
      <c r="N663" t="b">
        <f t="shared" si="3"/>
        <v>1</v>
      </c>
      <c r="O663" t="b">
        <f>NOT(E663="MARKETING")</f>
        <v>1</v>
      </c>
      <c r="P663">
        <f t="shared" si="4"/>
        <v>3384420</v>
      </c>
      <c r="Q663">
        <f t="shared" si="5"/>
        <v>2600311</v>
      </c>
      <c r="R663">
        <f t="shared" si="6"/>
        <v>57</v>
      </c>
      <c r="S663">
        <f t="shared" si="7"/>
        <v>24</v>
      </c>
      <c r="T663">
        <f t="shared" si="8"/>
        <v>54984.423529411768</v>
      </c>
      <c r="U663">
        <f t="shared" si="9"/>
        <v>25360.238095238095</v>
      </c>
      <c r="V663">
        <f t="shared" si="10"/>
        <v>79313</v>
      </c>
      <c r="W663">
        <f t="shared" si="11"/>
        <v>32922</v>
      </c>
      <c r="X663">
        <f>VLOOKUP(A663, Sheet1!A662:F1662, 6, FALSE)</f>
        <v>46227</v>
      </c>
      <c r="Y663">
        <f>VLOOKUP(A663, Sheet1!A662:F1662,6,FALSE)</f>
        <v>46227</v>
      </c>
    </row>
    <row r="664">
      <c r="A664">
        <v>663</v>
      </c>
      <c r="B664" t="s">
        <v>693</v>
      </c>
      <c r="C664">
        <v>35</v>
      </c>
      <c r="D664" t="s">
        <v>31</v>
      </c>
      <c r="E664" t="s">
        <v>32</v>
      </c>
      <c r="F664">
        <v>74220</v>
      </c>
      <c r="G664" s="2">
        <v>43513</v>
      </c>
      <c r="H664">
        <v>38278</v>
      </c>
      <c r="I664" t="s">
        <v>36</v>
      </c>
      <c r="J664">
        <v>27</v>
      </c>
      <c r="K664" t="str">
        <f t="shared" si="0"/>
        <v>Above</v>
      </c>
      <c r="L664" t="str">
        <f t="shared" si="1"/>
        <v>Pooe</v>
      </c>
      <c r="M664" t="b">
        <f t="shared" si="2"/>
        <v>0</v>
      </c>
      <c r="N664" t="b">
        <f t="shared" si="3"/>
        <v>1</v>
      </c>
      <c r="O664" t="b">
        <f>NOT(E664="MARKETING")</f>
        <v>1</v>
      </c>
      <c r="P664">
        <f t="shared" si="4"/>
        <v>3384420</v>
      </c>
      <c r="Q664">
        <f t="shared" si="5"/>
        <v>2554084</v>
      </c>
      <c r="R664">
        <f t="shared" si="6"/>
        <v>57</v>
      </c>
      <c r="S664">
        <f t="shared" si="7"/>
        <v>24</v>
      </c>
      <c r="T664">
        <f t="shared" si="8"/>
        <v>54984.423529411768</v>
      </c>
      <c r="U664">
        <f t="shared" si="9"/>
        <v>25360.238095238095</v>
      </c>
      <c r="V664">
        <f t="shared" si="10"/>
        <v>79313</v>
      </c>
      <c r="W664">
        <f t="shared" si="11"/>
        <v>32922</v>
      </c>
      <c r="X664">
        <f>VLOOKUP(A664, Sheet1!A663:F1663, 6, FALSE)</f>
        <v>74220</v>
      </c>
      <c r="Y664">
        <f>VLOOKUP(A664, Sheet1!A663:F1663,6,FALSE)</f>
        <v>74220</v>
      </c>
    </row>
    <row r="665">
      <c r="A665">
        <v>664</v>
      </c>
      <c r="B665" t="s">
        <v>694</v>
      </c>
      <c r="C665">
        <v>43</v>
      </c>
      <c r="D665" t="s">
        <v>31</v>
      </c>
      <c r="E665" t="s">
        <v>43</v>
      </c>
      <c r="F665">
        <v>71242</v>
      </c>
      <c r="G665" s="2">
        <v>42038</v>
      </c>
      <c r="H665">
        <v>38883</v>
      </c>
      <c r="I665" t="s">
        <v>29</v>
      </c>
      <c r="J665">
        <v>43</v>
      </c>
      <c r="K665" t="str">
        <f t="shared" si="0"/>
        <v>Above</v>
      </c>
      <c r="L665" t="str">
        <f t="shared" si="1"/>
        <v>Good</v>
      </c>
      <c r="M665" t="b">
        <f t="shared" si="2"/>
        <v>0</v>
      </c>
      <c r="N665" t="b">
        <f t="shared" si="3"/>
        <v>1</v>
      </c>
      <c r="O665" t="b">
        <f>NOT(E665="MARKETING")</f>
        <v>1</v>
      </c>
      <c r="P665">
        <f t="shared" si="4"/>
        <v>3384420</v>
      </c>
      <c r="Q665">
        <f t="shared" si="5"/>
        <v>2554084</v>
      </c>
      <c r="R665">
        <f t="shared" si="6"/>
        <v>56</v>
      </c>
      <c r="S665">
        <f t="shared" si="7"/>
        <v>24</v>
      </c>
      <c r="T665">
        <f t="shared" si="8"/>
        <v>54984.423529411768</v>
      </c>
      <c r="U665">
        <f t="shared" si="9"/>
        <v>25360.238095238095</v>
      </c>
      <c r="V665">
        <f t="shared" si="10"/>
        <v>79313</v>
      </c>
      <c r="W665">
        <f t="shared" si="11"/>
        <v>32922</v>
      </c>
      <c r="X665">
        <f>VLOOKUP(A665, Sheet1!A664:F1664, 6, FALSE)</f>
        <v>71242</v>
      </c>
      <c r="Y665">
        <f>VLOOKUP(A665, Sheet1!A664:F1664,6,FALSE)</f>
        <v>71242</v>
      </c>
    </row>
    <row r="666">
      <c r="A666">
        <v>665</v>
      </c>
      <c r="B666" t="s">
        <v>695</v>
      </c>
      <c r="C666">
        <v>25</v>
      </c>
      <c r="D666" t="s">
        <v>31</v>
      </c>
      <c r="E666" t="s">
        <v>43</v>
      </c>
      <c r="F666">
        <v>67598</v>
      </c>
      <c r="G666" s="2">
        <v>44392</v>
      </c>
      <c r="H666">
        <v>34957</v>
      </c>
      <c r="I666" t="s">
        <v>44</v>
      </c>
      <c r="J666">
        <v>53</v>
      </c>
      <c r="K666" t="str">
        <f t="shared" si="0"/>
        <v>Above</v>
      </c>
      <c r="L666" t="str">
        <f t="shared" si="1"/>
        <v>Excellent</v>
      </c>
      <c r="M666" t="b">
        <f t="shared" si="2"/>
        <v>0</v>
      </c>
      <c r="N666" t="b">
        <f t="shared" si="3"/>
        <v>1</v>
      </c>
      <c r="O666" t="b">
        <f>NOT(E666="MARKETING")</f>
        <v>1</v>
      </c>
      <c r="P666">
        <f t="shared" si="4"/>
        <v>3384420</v>
      </c>
      <c r="Q666">
        <f t="shared" si="5"/>
        <v>2482842</v>
      </c>
      <c r="R666">
        <f t="shared" si="6"/>
        <v>56</v>
      </c>
      <c r="S666">
        <f t="shared" si="7"/>
        <v>24</v>
      </c>
      <c r="T666">
        <f t="shared" si="8"/>
        <v>54984.423529411768</v>
      </c>
      <c r="U666">
        <f t="shared" si="9"/>
        <v>25030.414634146342</v>
      </c>
      <c r="V666">
        <f t="shared" si="10"/>
        <v>79313</v>
      </c>
      <c r="W666">
        <f t="shared" si="11"/>
        <v>32922</v>
      </c>
      <c r="X666">
        <f>VLOOKUP(A666, Sheet1!A665:F1665, 6, FALSE)</f>
        <v>67598</v>
      </c>
      <c r="Y666">
        <f>VLOOKUP(A666, Sheet1!A665:F1665,6,FALSE)</f>
        <v>67598</v>
      </c>
    </row>
    <row r="667">
      <c r="A667">
        <v>666</v>
      </c>
      <c r="B667" t="s">
        <v>696</v>
      </c>
      <c r="C667">
        <v>52</v>
      </c>
      <c r="D667" t="s">
        <v>31</v>
      </c>
      <c r="E667" t="s">
        <v>43</v>
      </c>
      <c r="F667">
        <v>45540</v>
      </c>
      <c r="G667" s="2">
        <v>43991</v>
      </c>
      <c r="H667">
        <v>20460</v>
      </c>
      <c r="I667" t="s">
        <v>34</v>
      </c>
      <c r="J667">
        <v>37</v>
      </c>
      <c r="K667" t="str">
        <f t="shared" si="0"/>
        <v>Below</v>
      </c>
      <c r="L667" t="str">
        <f t="shared" si="1"/>
        <v>Average</v>
      </c>
      <c r="M667" t="b">
        <f t="shared" si="2"/>
        <v>0</v>
      </c>
      <c r="N667" t="b">
        <f t="shared" si="3"/>
        <v>1</v>
      </c>
      <c r="O667" t="b">
        <f>NOT(E667="MARKETING")</f>
        <v>1</v>
      </c>
      <c r="P667">
        <f t="shared" si="4"/>
        <v>3384420</v>
      </c>
      <c r="Q667">
        <f t="shared" si="5"/>
        <v>2415244</v>
      </c>
      <c r="R667">
        <f t="shared" si="6"/>
        <v>56</v>
      </c>
      <c r="S667">
        <f t="shared" si="7"/>
        <v>24</v>
      </c>
      <c r="T667">
        <f t="shared" si="8"/>
        <v>54984.423529411768</v>
      </c>
      <c r="U667">
        <f t="shared" si="9"/>
        <v>25030.414634146342</v>
      </c>
      <c r="V667">
        <f t="shared" si="10"/>
        <v>79313</v>
      </c>
      <c r="W667">
        <f t="shared" si="11"/>
        <v>32922</v>
      </c>
      <c r="X667">
        <f>VLOOKUP(A667, Sheet1!A666:F1666, 6, FALSE)</f>
        <v>45540</v>
      </c>
      <c r="Y667">
        <f>VLOOKUP(A667, Sheet1!A666:F1666,6,FALSE)</f>
        <v>45540</v>
      </c>
    </row>
    <row r="668">
      <c r="A668">
        <v>667</v>
      </c>
      <c r="B668" t="s">
        <v>697</v>
      </c>
      <c r="C668">
        <v>23</v>
      </c>
      <c r="D668" t="s">
        <v>27</v>
      </c>
      <c r="E668" t="s">
        <v>28</v>
      </c>
      <c r="F668">
        <v>72032</v>
      </c>
      <c r="G668" s="2">
        <v>44549</v>
      </c>
      <c r="H668">
        <v>29496</v>
      </c>
      <c r="I668" t="s">
        <v>44</v>
      </c>
      <c r="J668">
        <v>48</v>
      </c>
      <c r="K668" t="str">
        <f t="shared" si="0"/>
        <v>Above</v>
      </c>
      <c r="L668" t="str">
        <f t="shared" si="1"/>
        <v>Good</v>
      </c>
      <c r="M668" t="b">
        <f t="shared" si="2"/>
        <v>0</v>
      </c>
      <c r="N668" t="b">
        <f t="shared" si="3"/>
        <v>1</v>
      </c>
      <c r="O668" t="b">
        <f>NOT(E668="MARKETING")</f>
        <v>0</v>
      </c>
      <c r="P668">
        <f t="shared" si="4"/>
        <v>3384420</v>
      </c>
      <c r="Q668">
        <f t="shared" si="5"/>
        <v>2369704</v>
      </c>
      <c r="R668">
        <f t="shared" si="6"/>
        <v>56</v>
      </c>
      <c r="S668">
        <f t="shared" si="7"/>
        <v>24</v>
      </c>
      <c r="T668">
        <f t="shared" si="8"/>
        <v>54984.423529411768</v>
      </c>
      <c r="U668">
        <f t="shared" si="9"/>
        <v>25030.414634146342</v>
      </c>
      <c r="V668">
        <f t="shared" si="10"/>
        <v>79313</v>
      </c>
      <c r="W668">
        <f t="shared" si="11"/>
        <v>32922</v>
      </c>
      <c r="X668">
        <f>VLOOKUP(A668, Sheet1!A667:F1667, 6, FALSE)</f>
        <v>72032</v>
      </c>
      <c r="Y668">
        <f>VLOOKUP(A668, Sheet1!A667:F1667,6,FALSE)</f>
        <v>72032</v>
      </c>
    </row>
    <row r="669">
      <c r="A669">
        <v>668</v>
      </c>
      <c r="B669" t="s">
        <v>698</v>
      </c>
      <c r="C669">
        <v>47</v>
      </c>
      <c r="D669" t="s">
        <v>31</v>
      </c>
      <c r="E669" t="s">
        <v>38</v>
      </c>
      <c r="F669">
        <v>54239</v>
      </c>
      <c r="G669" s="2">
        <v>42607</v>
      </c>
      <c r="H669">
        <v>18041</v>
      </c>
      <c r="I669" t="s">
        <v>44</v>
      </c>
      <c r="J669">
        <v>41</v>
      </c>
      <c r="K669" t="str">
        <f t="shared" si="0"/>
        <v>Above</v>
      </c>
      <c r="L669" t="str">
        <f t="shared" si="1"/>
        <v>Good</v>
      </c>
      <c r="M669" t="b">
        <f t="shared" si="2"/>
        <v>0</v>
      </c>
      <c r="N669" t="b">
        <f t="shared" si="3"/>
        <v>0</v>
      </c>
      <c r="O669" t="b">
        <f>NOT(E669="MARKETING")</f>
        <v>1</v>
      </c>
      <c r="P669">
        <f t="shared" si="4"/>
        <v>3384420</v>
      </c>
      <c r="Q669">
        <f t="shared" si="5"/>
        <v>2369704</v>
      </c>
      <c r="R669">
        <f t="shared" si="6"/>
        <v>56</v>
      </c>
      <c r="S669">
        <f t="shared" si="7"/>
        <v>24</v>
      </c>
      <c r="T669">
        <f t="shared" si="8"/>
        <v>54781.476190476191</v>
      </c>
      <c r="U669">
        <f t="shared" si="9"/>
        <v>25030.414634146342</v>
      </c>
      <c r="V669">
        <f t="shared" si="10"/>
        <v>79313</v>
      </c>
      <c r="W669">
        <f t="shared" si="11"/>
        <v>32922</v>
      </c>
      <c r="X669">
        <f>VLOOKUP(A669, Sheet1!A668:F1668, 6, FALSE)</f>
        <v>54239</v>
      </c>
      <c r="Y669">
        <f>VLOOKUP(A669, Sheet1!A668:F1668,6,FALSE)</f>
        <v>54239</v>
      </c>
    </row>
    <row r="670">
      <c r="A670">
        <v>669</v>
      </c>
      <c r="B670" t="s">
        <v>699</v>
      </c>
      <c r="C670">
        <v>37</v>
      </c>
      <c r="D670" t="s">
        <v>31</v>
      </c>
      <c r="E670" t="s">
        <v>43</v>
      </c>
      <c r="F670">
        <v>42952</v>
      </c>
      <c r="G670" s="2">
        <v>44198</v>
      </c>
      <c r="H670">
        <v>30985</v>
      </c>
      <c r="I670" t="s">
        <v>29</v>
      </c>
      <c r="J670">
        <v>60</v>
      </c>
      <c r="K670" t="str">
        <f t="shared" si="0"/>
        <v>Below</v>
      </c>
      <c r="L670" t="str">
        <f t="shared" si="1"/>
        <v>Excellent</v>
      </c>
      <c r="M670" t="b">
        <f t="shared" si="2"/>
        <v>0</v>
      </c>
      <c r="N670" t="b">
        <f t="shared" si="3"/>
        <v>1</v>
      </c>
      <c r="O670" t="b">
        <f>NOT(E670="MARKETING")</f>
        <v>1</v>
      </c>
      <c r="P670">
        <f t="shared" si="4"/>
        <v>3384420</v>
      </c>
      <c r="Q670">
        <f t="shared" si="5"/>
        <v>2369704</v>
      </c>
      <c r="R670">
        <f t="shared" si="6"/>
        <v>56</v>
      </c>
      <c r="S670">
        <f t="shared" si="7"/>
        <v>24</v>
      </c>
      <c r="T670">
        <f t="shared" si="8"/>
        <v>54781.476190476191</v>
      </c>
      <c r="U670">
        <f t="shared" si="9"/>
        <v>25030.414634146342</v>
      </c>
      <c r="V670">
        <f t="shared" si="10"/>
        <v>79313</v>
      </c>
      <c r="W670">
        <f t="shared" si="11"/>
        <v>32922</v>
      </c>
      <c r="X670">
        <f>VLOOKUP(A670, Sheet1!A669:F1669, 6, FALSE)</f>
        <v>42952</v>
      </c>
      <c r="Y670">
        <f>VLOOKUP(A670, Sheet1!A669:F1669,6,FALSE)</f>
        <v>42952</v>
      </c>
    </row>
    <row r="671">
      <c r="A671">
        <v>670</v>
      </c>
      <c r="B671" t="s">
        <v>700</v>
      </c>
      <c r="C671">
        <v>23</v>
      </c>
      <c r="D671" t="s">
        <v>27</v>
      </c>
      <c r="E671" t="s">
        <v>32</v>
      </c>
      <c r="F671">
        <v>63615</v>
      </c>
      <c r="G671" s="2">
        <v>43989</v>
      </c>
      <c r="H671">
        <v>36072</v>
      </c>
      <c r="I671" t="s">
        <v>44</v>
      </c>
      <c r="J671">
        <v>29</v>
      </c>
      <c r="K671" t="str">
        <f t="shared" si="0"/>
        <v>Above</v>
      </c>
      <c r="L671" t="str">
        <f t="shared" si="1"/>
        <v>Pooe</v>
      </c>
      <c r="M671" t="b">
        <f t="shared" si="2"/>
        <v>0</v>
      </c>
      <c r="N671" t="b">
        <f t="shared" si="3"/>
        <v>1</v>
      </c>
      <c r="O671" t="b">
        <f>NOT(E671="MARKETING")</f>
        <v>1</v>
      </c>
      <c r="P671">
        <f t="shared" si="4"/>
        <v>3384420</v>
      </c>
      <c r="Q671">
        <f t="shared" si="5"/>
        <v>2326752</v>
      </c>
      <c r="R671">
        <f t="shared" si="6"/>
        <v>56</v>
      </c>
      <c r="S671">
        <f t="shared" si="7"/>
        <v>24</v>
      </c>
      <c r="T671">
        <f t="shared" si="8"/>
        <v>54781.476190476191</v>
      </c>
      <c r="U671">
        <f t="shared" si="9"/>
        <v>24881.549999999999</v>
      </c>
      <c r="V671">
        <f t="shared" si="10"/>
        <v>79313</v>
      </c>
      <c r="W671">
        <f t="shared" si="11"/>
        <v>32922</v>
      </c>
      <c r="X671">
        <f>VLOOKUP(A671, Sheet1!A670:F1670, 6, FALSE)</f>
        <v>63615</v>
      </c>
      <c r="Y671">
        <f>VLOOKUP(A671, Sheet1!A670:F1670,6,FALSE)</f>
        <v>63615</v>
      </c>
    </row>
    <row r="672">
      <c r="A672">
        <v>671</v>
      </c>
      <c r="B672" t="s">
        <v>701</v>
      </c>
      <c r="C672">
        <v>34</v>
      </c>
      <c r="D672" t="s">
        <v>31</v>
      </c>
      <c r="E672" t="s">
        <v>28</v>
      </c>
      <c r="F672">
        <v>67050</v>
      </c>
      <c r="G672" s="2">
        <v>44993</v>
      </c>
      <c r="H672">
        <v>10917</v>
      </c>
      <c r="I672" t="s">
        <v>29</v>
      </c>
      <c r="J672">
        <v>44</v>
      </c>
      <c r="K672" t="str">
        <f t="shared" si="0"/>
        <v>Above</v>
      </c>
      <c r="L672" t="str">
        <f t="shared" si="1"/>
        <v>Good</v>
      </c>
      <c r="M672" t="b">
        <f t="shared" si="2"/>
        <v>0</v>
      </c>
      <c r="N672" t="b">
        <f t="shared" si="3"/>
        <v>1</v>
      </c>
      <c r="O672" t="b">
        <f>NOT(E672="MARKETING")</f>
        <v>0</v>
      </c>
      <c r="P672">
        <f t="shared" si="4"/>
        <v>3384420</v>
      </c>
      <c r="Q672">
        <f t="shared" si="5"/>
        <v>2326752</v>
      </c>
      <c r="R672">
        <f t="shared" si="6"/>
        <v>55</v>
      </c>
      <c r="S672">
        <f t="shared" si="7"/>
        <v>24</v>
      </c>
      <c r="T672">
        <f t="shared" si="8"/>
        <v>54781.476190476191</v>
      </c>
      <c r="U672">
        <f t="shared" si="9"/>
        <v>24881.549999999999</v>
      </c>
      <c r="V672">
        <f t="shared" si="10"/>
        <v>79313</v>
      </c>
      <c r="W672">
        <f t="shared" si="11"/>
        <v>32922</v>
      </c>
      <c r="X672">
        <f>VLOOKUP(A672, Sheet1!A671:F1671, 6, FALSE)</f>
        <v>67050</v>
      </c>
      <c r="Y672">
        <f>VLOOKUP(A672, Sheet1!A671:F1671,6,FALSE)</f>
        <v>67050</v>
      </c>
    </row>
    <row r="673">
      <c r="A673">
        <v>672</v>
      </c>
      <c r="B673" t="s">
        <v>702</v>
      </c>
      <c r="C673">
        <v>42</v>
      </c>
      <c r="D673" t="s">
        <v>31</v>
      </c>
      <c r="E673" t="s">
        <v>38</v>
      </c>
      <c r="F673">
        <v>32922</v>
      </c>
      <c r="G673" s="2">
        <v>44630</v>
      </c>
      <c r="H673">
        <v>31645</v>
      </c>
      <c r="I673" t="s">
        <v>34</v>
      </c>
      <c r="J673">
        <v>56</v>
      </c>
      <c r="K673" t="str">
        <f t="shared" si="0"/>
        <v>Below</v>
      </c>
      <c r="L673" t="str">
        <f t="shared" si="1"/>
        <v>Excellent</v>
      </c>
      <c r="M673" t="b">
        <f t="shared" si="2"/>
        <v>0</v>
      </c>
      <c r="N673" t="b">
        <f t="shared" si="3"/>
        <v>0</v>
      </c>
      <c r="O673" t="b">
        <f>NOT(E673="MARKETING")</f>
        <v>1</v>
      </c>
      <c r="P673">
        <f t="shared" si="4"/>
        <v>3384420</v>
      </c>
      <c r="Q673">
        <f t="shared" si="5"/>
        <v>2326752</v>
      </c>
      <c r="R673">
        <f t="shared" si="6"/>
        <v>55</v>
      </c>
      <c r="S673">
        <f t="shared" si="7"/>
        <v>24</v>
      </c>
      <c r="T673">
        <f t="shared" si="8"/>
        <v>54633.662650602411</v>
      </c>
      <c r="U673">
        <f t="shared" si="9"/>
        <v>25239.615384615383</v>
      </c>
      <c r="V673">
        <f t="shared" si="10"/>
        <v>79313</v>
      </c>
      <c r="W673">
        <f t="shared" si="11"/>
        <v>32922</v>
      </c>
      <c r="X673">
        <f>VLOOKUP(A673, Sheet1!A672:F1672, 6, FALSE)</f>
        <v>32922</v>
      </c>
      <c r="Y673">
        <f>VLOOKUP(A673, Sheet1!A672:F1672,6,FALSE)</f>
        <v>32922</v>
      </c>
    </row>
    <row r="674">
      <c r="A674">
        <v>673</v>
      </c>
      <c r="B674" t="s">
        <v>703</v>
      </c>
      <c r="C674">
        <v>55</v>
      </c>
      <c r="D674" t="s">
        <v>27</v>
      </c>
      <c r="E674" t="s">
        <v>7</v>
      </c>
      <c r="F674">
        <v>48670</v>
      </c>
      <c r="G674" s="2">
        <v>42076</v>
      </c>
      <c r="H674">
        <v>35798</v>
      </c>
      <c r="I674" t="s">
        <v>34</v>
      </c>
      <c r="J674">
        <v>30</v>
      </c>
      <c r="K674" t="str">
        <f t="shared" si="0"/>
        <v>Below</v>
      </c>
      <c r="L674" t="str">
        <f t="shared" si="1"/>
        <v>Average</v>
      </c>
      <c r="M674" t="b">
        <f t="shared" si="2"/>
        <v>0</v>
      </c>
      <c r="N674" t="b">
        <f t="shared" si="3"/>
        <v>0</v>
      </c>
      <c r="O674" t="b">
        <f>NOT(E674="MARKETING")</f>
        <v>1</v>
      </c>
      <c r="P674">
        <f t="shared" si="4"/>
        <v>3384420</v>
      </c>
      <c r="Q674">
        <f t="shared" si="5"/>
        <v>2326752</v>
      </c>
      <c r="R674">
        <f t="shared" si="6"/>
        <v>55</v>
      </c>
      <c r="S674">
        <f t="shared" si="7"/>
        <v>24</v>
      </c>
      <c r="T674">
        <f t="shared" si="8"/>
        <v>54633.662650602411</v>
      </c>
      <c r="U674">
        <f t="shared" si="9"/>
        <v>25239.615384615383</v>
      </c>
      <c r="V674">
        <f t="shared" si="10"/>
        <v>79313</v>
      </c>
      <c r="W674">
        <f t="shared" si="11"/>
        <v>38083</v>
      </c>
      <c r="X674">
        <f>VLOOKUP(A674, Sheet1!A673:F1673, 6, FALSE)</f>
        <v>48670</v>
      </c>
      <c r="Y674">
        <f>VLOOKUP(A674, Sheet1!A673:F1673,6,FALSE)</f>
        <v>48670</v>
      </c>
    </row>
    <row r="675">
      <c r="A675">
        <v>674</v>
      </c>
      <c r="B675" t="s">
        <v>704</v>
      </c>
      <c r="C675">
        <v>49</v>
      </c>
      <c r="D675" t="s">
        <v>31</v>
      </c>
      <c r="E675" t="s">
        <v>28</v>
      </c>
      <c r="F675">
        <v>30893</v>
      </c>
      <c r="G675" s="2">
        <v>42522</v>
      </c>
      <c r="H675">
        <v>35265</v>
      </c>
      <c r="I675" t="s">
        <v>36</v>
      </c>
      <c r="J675">
        <v>26</v>
      </c>
      <c r="K675" t="str">
        <f t="shared" si="0"/>
        <v>Below</v>
      </c>
      <c r="L675" t="str">
        <f t="shared" si="1"/>
        <v>Pooe</v>
      </c>
      <c r="M675" t="b">
        <f t="shared" si="2"/>
        <v>0</v>
      </c>
      <c r="N675" t="b">
        <f t="shared" si="3"/>
        <v>0</v>
      </c>
      <c r="O675" t="b">
        <f>NOT(E675="MARKETING")</f>
        <v>0</v>
      </c>
      <c r="P675">
        <f t="shared" si="4"/>
        <v>3335750</v>
      </c>
      <c r="Q675">
        <f t="shared" si="5"/>
        <v>2326752</v>
      </c>
      <c r="R675">
        <f t="shared" si="6"/>
        <v>55</v>
      </c>
      <c r="S675">
        <f t="shared" si="7"/>
        <v>24</v>
      </c>
      <c r="T675">
        <f t="shared" si="8"/>
        <v>54633.662650602411</v>
      </c>
      <c r="U675">
        <f t="shared" si="9"/>
        <v>25239.615384615383</v>
      </c>
      <c r="V675">
        <f t="shared" si="10"/>
        <v>79313</v>
      </c>
      <c r="W675">
        <f t="shared" si="11"/>
        <v>38083</v>
      </c>
      <c r="X675">
        <f>VLOOKUP(A675, Sheet1!A674:F1674, 6, FALSE)</f>
        <v>30893</v>
      </c>
      <c r="Y675">
        <f>VLOOKUP(A675, Sheet1!A674:F1674,6,FALSE)</f>
        <v>30893</v>
      </c>
    </row>
    <row r="676">
      <c r="A676">
        <v>675</v>
      </c>
      <c r="B676" t="s">
        <v>705</v>
      </c>
      <c r="C676">
        <v>57</v>
      </c>
      <c r="D676" t="s">
        <v>31</v>
      </c>
      <c r="E676" t="s">
        <v>28</v>
      </c>
      <c r="F676">
        <v>53316</v>
      </c>
      <c r="G676" s="2">
        <v>42409</v>
      </c>
      <c r="H676">
        <v>26853</v>
      </c>
      <c r="I676" t="s">
        <v>44</v>
      </c>
      <c r="J676">
        <v>47</v>
      </c>
      <c r="K676" t="str">
        <f t="shared" si="0"/>
        <v>Above</v>
      </c>
      <c r="L676" t="str">
        <f t="shared" si="1"/>
        <v>Good</v>
      </c>
      <c r="M676" t="b">
        <f t="shared" si="2"/>
        <v>0</v>
      </c>
      <c r="N676" t="b">
        <f t="shared" si="3"/>
        <v>0</v>
      </c>
      <c r="O676" t="b">
        <f>NOT(E676="MARKETING")</f>
        <v>0</v>
      </c>
      <c r="P676">
        <f t="shared" si="4"/>
        <v>3335750</v>
      </c>
      <c r="Q676">
        <f t="shared" si="5"/>
        <v>2326752</v>
      </c>
      <c r="R676">
        <f t="shared" si="6"/>
        <v>55</v>
      </c>
      <c r="S676">
        <f t="shared" si="7"/>
        <v>24</v>
      </c>
      <c r="T676">
        <f t="shared" si="8"/>
        <v>54923.182926829271</v>
      </c>
      <c r="U676">
        <f t="shared" si="9"/>
        <v>25239.615384615383</v>
      </c>
      <c r="V676">
        <f t="shared" si="10"/>
        <v>79313</v>
      </c>
      <c r="W676">
        <f t="shared" si="11"/>
        <v>38083</v>
      </c>
      <c r="X676">
        <f>VLOOKUP(A676, Sheet1!A675:F1675, 6, FALSE)</f>
        <v>53316</v>
      </c>
      <c r="Y676">
        <f>VLOOKUP(A676, Sheet1!A675:F1675,6,FALSE)</f>
        <v>53316</v>
      </c>
    </row>
    <row r="677">
      <c r="A677">
        <v>676</v>
      </c>
      <c r="B677" t="s">
        <v>706</v>
      </c>
      <c r="C677">
        <v>58</v>
      </c>
      <c r="D677" t="s">
        <v>27</v>
      </c>
      <c r="E677" t="s">
        <v>7</v>
      </c>
      <c r="F677">
        <v>47974</v>
      </c>
      <c r="G677" s="2">
        <v>43711</v>
      </c>
      <c r="H677">
        <v>36743</v>
      </c>
      <c r="I677" t="s">
        <v>34</v>
      </c>
      <c r="J677">
        <v>54</v>
      </c>
      <c r="K677" t="str">
        <f t="shared" si="0"/>
        <v>Below</v>
      </c>
      <c r="L677" t="str">
        <f t="shared" si="1"/>
        <v>Excellent</v>
      </c>
      <c r="M677" t="b">
        <f t="shared" si="2"/>
        <v>0</v>
      </c>
      <c r="N677" t="b">
        <f t="shared" si="3"/>
        <v>0</v>
      </c>
      <c r="O677" t="b">
        <f>NOT(E677="MARKETING")</f>
        <v>1</v>
      </c>
      <c r="P677">
        <f t="shared" si="4"/>
        <v>3335750</v>
      </c>
      <c r="Q677">
        <f t="shared" si="5"/>
        <v>2326752</v>
      </c>
      <c r="R677">
        <f t="shared" si="6"/>
        <v>55</v>
      </c>
      <c r="S677">
        <f t="shared" si="7"/>
        <v>24</v>
      </c>
      <c r="T677">
        <f t="shared" si="8"/>
        <v>54943.024691358027</v>
      </c>
      <c r="U677">
        <f t="shared" si="9"/>
        <v>25239.615384615383</v>
      </c>
      <c r="V677">
        <f t="shared" si="10"/>
        <v>79313</v>
      </c>
      <c r="W677">
        <f t="shared" si="11"/>
        <v>38083</v>
      </c>
      <c r="X677">
        <f>VLOOKUP(A677, Sheet1!A676:F1676, 6, FALSE)</f>
        <v>47974</v>
      </c>
      <c r="Y677">
        <f>VLOOKUP(A677, Sheet1!A676:F1676,6,FALSE)</f>
        <v>47974</v>
      </c>
    </row>
    <row r="678">
      <c r="A678">
        <v>677</v>
      </c>
      <c r="B678" t="s">
        <v>707</v>
      </c>
      <c r="C678">
        <v>53</v>
      </c>
      <c r="D678" t="s">
        <v>27</v>
      </c>
      <c r="E678" t="s">
        <v>7</v>
      </c>
      <c r="F678">
        <v>50940</v>
      </c>
      <c r="G678" s="2">
        <v>44722</v>
      </c>
      <c r="H678">
        <v>34434</v>
      </c>
      <c r="I678" t="s">
        <v>44</v>
      </c>
      <c r="J678">
        <v>43</v>
      </c>
      <c r="K678" t="str">
        <f t="shared" si="0"/>
        <v>Above</v>
      </c>
      <c r="L678" t="str">
        <f t="shared" si="1"/>
        <v>Good</v>
      </c>
      <c r="M678" t="b">
        <f t="shared" si="2"/>
        <v>0</v>
      </c>
      <c r="N678" t="b">
        <f t="shared" si="3"/>
        <v>0</v>
      </c>
      <c r="O678" t="b">
        <f>NOT(E678="MARKETING")</f>
        <v>1</v>
      </c>
      <c r="P678">
        <f t="shared" si="4"/>
        <v>3287776</v>
      </c>
      <c r="Q678">
        <f t="shared" si="5"/>
        <v>2326752</v>
      </c>
      <c r="R678">
        <f t="shared" si="6"/>
        <v>55</v>
      </c>
      <c r="S678">
        <f t="shared" si="7"/>
        <v>24</v>
      </c>
      <c r="T678">
        <f t="shared" si="8"/>
        <v>54943.024691358027</v>
      </c>
      <c r="U678">
        <f t="shared" si="9"/>
        <v>25239.615384615383</v>
      </c>
      <c r="V678">
        <f t="shared" si="10"/>
        <v>79313</v>
      </c>
      <c r="W678">
        <f t="shared" si="11"/>
        <v>38083</v>
      </c>
      <c r="X678">
        <f>VLOOKUP(A678, Sheet1!A677:F1677, 6, FALSE)</f>
        <v>50940</v>
      </c>
      <c r="Y678">
        <f>VLOOKUP(A678, Sheet1!A677:F1677,6,FALSE)</f>
        <v>50940</v>
      </c>
    </row>
    <row r="679">
      <c r="A679">
        <v>678</v>
      </c>
      <c r="B679" t="s">
        <v>708</v>
      </c>
      <c r="C679">
        <v>39</v>
      </c>
      <c r="D679" t="s">
        <v>27</v>
      </c>
      <c r="E679" t="s">
        <v>43</v>
      </c>
      <c r="F679">
        <v>45667</v>
      </c>
      <c r="G679" s="2">
        <v>44064</v>
      </c>
      <c r="H679">
        <v>21796</v>
      </c>
      <c r="I679" t="s">
        <v>44</v>
      </c>
      <c r="J679">
        <v>45</v>
      </c>
      <c r="K679" t="str">
        <f t="shared" si="0"/>
        <v>Below</v>
      </c>
      <c r="L679" t="str">
        <f t="shared" si="1"/>
        <v>Good</v>
      </c>
      <c r="M679" t="b">
        <f t="shared" si="2"/>
        <v>0</v>
      </c>
      <c r="N679" t="b">
        <f t="shared" si="3"/>
        <v>1</v>
      </c>
      <c r="O679" t="b">
        <f>NOT(E679="MARKETING")</f>
        <v>1</v>
      </c>
      <c r="P679">
        <f t="shared" si="4"/>
        <v>3236836</v>
      </c>
      <c r="Q679">
        <f t="shared" si="5"/>
        <v>2326752</v>
      </c>
      <c r="R679">
        <f t="shared" si="6"/>
        <v>55</v>
      </c>
      <c r="S679">
        <f t="shared" si="7"/>
        <v>24</v>
      </c>
      <c r="T679">
        <f t="shared" si="8"/>
        <v>54943.024691358027</v>
      </c>
      <c r="U679">
        <f t="shared" si="9"/>
        <v>25239.615384615383</v>
      </c>
      <c r="V679">
        <f t="shared" si="10"/>
        <v>79313</v>
      </c>
      <c r="W679">
        <f t="shared" si="11"/>
        <v>38083</v>
      </c>
      <c r="X679">
        <f>VLOOKUP(A679, Sheet1!A678:F1678, 6, FALSE)</f>
        <v>45667</v>
      </c>
      <c r="Y679">
        <f>VLOOKUP(A679, Sheet1!A678:F1678,6,FALSE)</f>
        <v>45667</v>
      </c>
    </row>
    <row r="680">
      <c r="A680">
        <v>679</v>
      </c>
      <c r="B680" t="s">
        <v>709</v>
      </c>
      <c r="C680">
        <v>56</v>
      </c>
      <c r="D680" t="s">
        <v>27</v>
      </c>
      <c r="E680" t="s">
        <v>38</v>
      </c>
      <c r="F680">
        <v>64778</v>
      </c>
      <c r="G680" s="2">
        <v>41947</v>
      </c>
      <c r="H680">
        <v>29360</v>
      </c>
      <c r="I680" t="s">
        <v>29</v>
      </c>
      <c r="J680">
        <v>38</v>
      </c>
      <c r="K680" t="str">
        <f t="shared" si="0"/>
        <v>Above</v>
      </c>
      <c r="L680" t="str">
        <f t="shared" si="1"/>
        <v>Average</v>
      </c>
      <c r="M680" t="b">
        <f t="shared" si="2"/>
        <v>0</v>
      </c>
      <c r="N680" t="b">
        <f t="shared" si="3"/>
        <v>1</v>
      </c>
      <c r="O680" t="b">
        <f>NOT(E680="MARKETING")</f>
        <v>1</v>
      </c>
      <c r="P680">
        <f t="shared" si="4"/>
        <v>3236836</v>
      </c>
      <c r="Q680">
        <f t="shared" si="5"/>
        <v>2281085</v>
      </c>
      <c r="R680">
        <f t="shared" si="6"/>
        <v>55</v>
      </c>
      <c r="S680">
        <f t="shared" si="7"/>
        <v>24</v>
      </c>
      <c r="T680">
        <f t="shared" si="8"/>
        <v>54943.024691358027</v>
      </c>
      <c r="U680">
        <f t="shared" si="9"/>
        <v>25239.615384615383</v>
      </c>
      <c r="V680">
        <f t="shared" si="10"/>
        <v>79313</v>
      </c>
      <c r="W680">
        <f t="shared" si="11"/>
        <v>38083</v>
      </c>
      <c r="X680">
        <f>VLOOKUP(A680, Sheet1!A679:F1679, 6, FALSE)</f>
        <v>64778</v>
      </c>
      <c r="Y680">
        <f>VLOOKUP(A680, Sheet1!A679:F1679,6,FALSE)</f>
        <v>64778</v>
      </c>
    </row>
    <row r="681">
      <c r="A681">
        <v>680</v>
      </c>
      <c r="B681" t="s">
        <v>710</v>
      </c>
      <c r="C681">
        <v>40</v>
      </c>
      <c r="D681" t="s">
        <v>27</v>
      </c>
      <c r="E681" t="s">
        <v>32</v>
      </c>
      <c r="F681">
        <v>71520</v>
      </c>
      <c r="G681" s="2">
        <v>44036</v>
      </c>
      <c r="H681">
        <v>29543</v>
      </c>
      <c r="I681" t="s">
        <v>36</v>
      </c>
      <c r="J681">
        <v>45</v>
      </c>
      <c r="K681" t="str">
        <f t="shared" si="0"/>
        <v>Above</v>
      </c>
      <c r="L681" t="str">
        <f t="shared" si="1"/>
        <v>Good</v>
      </c>
      <c r="M681" t="b">
        <f t="shared" si="2"/>
        <v>0</v>
      </c>
      <c r="N681" t="b">
        <f t="shared" si="3"/>
        <v>1</v>
      </c>
      <c r="O681" t="b">
        <f>NOT(E681="MARKETING")</f>
        <v>1</v>
      </c>
      <c r="P681">
        <f t="shared" si="4"/>
        <v>3236836</v>
      </c>
      <c r="Q681">
        <f t="shared" si="5"/>
        <v>2281085</v>
      </c>
      <c r="R681">
        <f t="shared" si="6"/>
        <v>55</v>
      </c>
      <c r="S681">
        <f t="shared" si="7"/>
        <v>23</v>
      </c>
      <c r="T681">
        <f t="shared" si="8"/>
        <v>54943.024691358027</v>
      </c>
      <c r="U681">
        <f t="shared" si="9"/>
        <v>25239.615384615383</v>
      </c>
      <c r="V681">
        <f t="shared" si="10"/>
        <v>79313</v>
      </c>
      <c r="W681">
        <f t="shared" si="11"/>
        <v>38083</v>
      </c>
      <c r="X681">
        <f>VLOOKUP(A681, Sheet1!A680:F1680, 6, FALSE)</f>
        <v>71520</v>
      </c>
      <c r="Y681">
        <f>VLOOKUP(A681, Sheet1!A680:F1680,6,FALSE)</f>
        <v>71520</v>
      </c>
    </row>
    <row r="682">
      <c r="A682">
        <v>681</v>
      </c>
      <c r="B682" t="s">
        <v>711</v>
      </c>
      <c r="C682">
        <v>32</v>
      </c>
      <c r="D682" t="s">
        <v>31</v>
      </c>
      <c r="E682" t="s">
        <v>32</v>
      </c>
      <c r="F682">
        <v>62106</v>
      </c>
      <c r="G682" s="2">
        <v>43382</v>
      </c>
      <c r="H682">
        <v>36410</v>
      </c>
      <c r="I682" t="s">
        <v>36</v>
      </c>
      <c r="J682">
        <v>26</v>
      </c>
      <c r="K682" t="str">
        <f t="shared" si="0"/>
        <v>Above</v>
      </c>
      <c r="L682" t="str">
        <f t="shared" si="1"/>
        <v>Pooe</v>
      </c>
      <c r="M682" t="b">
        <f t="shared" si="2"/>
        <v>0</v>
      </c>
      <c r="N682" t="b">
        <f t="shared" si="3"/>
        <v>1</v>
      </c>
      <c r="O682" t="b">
        <f>NOT(E682="MARKETING")</f>
        <v>1</v>
      </c>
      <c r="P682">
        <f t="shared" si="4"/>
        <v>3236836</v>
      </c>
      <c r="Q682">
        <f t="shared" si="5"/>
        <v>2281085</v>
      </c>
      <c r="R682">
        <f t="shared" si="6"/>
        <v>54</v>
      </c>
      <c r="S682">
        <f t="shared" si="7"/>
        <v>23</v>
      </c>
      <c r="T682">
        <f t="shared" si="8"/>
        <v>54943.024691358027</v>
      </c>
      <c r="U682">
        <f t="shared" si="9"/>
        <v>25239.615384615383</v>
      </c>
      <c r="V682">
        <f t="shared" si="10"/>
        <v>79313</v>
      </c>
      <c r="W682">
        <f t="shared" si="11"/>
        <v>38083</v>
      </c>
      <c r="X682">
        <f>VLOOKUP(A682, Sheet1!A681:F1681, 6, FALSE)</f>
        <v>62106</v>
      </c>
      <c r="Y682">
        <f>VLOOKUP(A682, Sheet1!A681:F1681,6,FALSE)</f>
        <v>62106</v>
      </c>
    </row>
    <row r="683">
      <c r="A683">
        <v>682</v>
      </c>
      <c r="B683" t="s">
        <v>712</v>
      </c>
      <c r="C683">
        <v>24</v>
      </c>
      <c r="D683" t="s">
        <v>31</v>
      </c>
      <c r="E683" t="s">
        <v>28</v>
      </c>
      <c r="F683">
        <v>50215</v>
      </c>
      <c r="G683" s="2">
        <v>43236</v>
      </c>
      <c r="H683">
        <v>26816</v>
      </c>
      <c r="I683" t="s">
        <v>34</v>
      </c>
      <c r="J683">
        <v>40</v>
      </c>
      <c r="K683" t="str">
        <f t="shared" si="0"/>
        <v>Above</v>
      </c>
      <c r="L683" t="str">
        <f t="shared" si="1"/>
        <v>Good</v>
      </c>
      <c r="M683" t="b">
        <f t="shared" si="2"/>
        <v>0</v>
      </c>
      <c r="N683" t="b">
        <f t="shared" si="3"/>
        <v>0</v>
      </c>
      <c r="O683" t="b">
        <f>NOT(E683="MARKETING")</f>
        <v>0</v>
      </c>
      <c r="P683">
        <f t="shared" si="4"/>
        <v>3236836</v>
      </c>
      <c r="Q683">
        <f t="shared" si="5"/>
        <v>2281085</v>
      </c>
      <c r="R683">
        <f t="shared" si="6"/>
        <v>53</v>
      </c>
      <c r="S683">
        <f t="shared" si="7"/>
        <v>23</v>
      </c>
      <c r="T683">
        <f t="shared" si="8"/>
        <v>54943.024691358027</v>
      </c>
      <c r="U683">
        <f t="shared" si="9"/>
        <v>25239.615384615383</v>
      </c>
      <c r="V683">
        <f t="shared" si="10"/>
        <v>79313</v>
      </c>
      <c r="W683">
        <f t="shared" si="11"/>
        <v>38083</v>
      </c>
      <c r="X683">
        <f>VLOOKUP(A683, Sheet1!A682:F1682, 6, FALSE)</f>
        <v>50215</v>
      </c>
      <c r="Y683">
        <f>VLOOKUP(A683, Sheet1!A682:F1682,6,FALSE)</f>
        <v>50215</v>
      </c>
    </row>
    <row r="684">
      <c r="A684">
        <v>683</v>
      </c>
      <c r="B684" t="s">
        <v>713</v>
      </c>
      <c r="C684">
        <v>56</v>
      </c>
      <c r="D684" t="s">
        <v>27</v>
      </c>
      <c r="E684" t="s">
        <v>38</v>
      </c>
      <c r="F684">
        <v>79595</v>
      </c>
      <c r="G684" s="2">
        <v>43472</v>
      </c>
      <c r="H684">
        <v>15528</v>
      </c>
      <c r="I684" t="s">
        <v>34</v>
      </c>
      <c r="J684">
        <v>24</v>
      </c>
      <c r="K684" t="str">
        <f t="shared" si="0"/>
        <v>Above</v>
      </c>
      <c r="L684" t="str">
        <f t="shared" si="1"/>
        <v>Pooe</v>
      </c>
      <c r="M684" t="b">
        <f t="shared" si="2"/>
        <v>0</v>
      </c>
      <c r="N684" t="b">
        <f t="shared" si="3"/>
        <v>1</v>
      </c>
      <c r="O684" t="b">
        <f>NOT(E684="MARKETING")</f>
        <v>1</v>
      </c>
      <c r="P684">
        <f t="shared" si="4"/>
        <v>3236836</v>
      </c>
      <c r="Q684">
        <f t="shared" si="5"/>
        <v>2281085</v>
      </c>
      <c r="R684">
        <f t="shared" si="6"/>
        <v>53</v>
      </c>
      <c r="S684">
        <f t="shared" si="7"/>
        <v>23</v>
      </c>
      <c r="T684">
        <f t="shared" si="8"/>
        <v>55002.125</v>
      </c>
      <c r="U684">
        <f t="shared" si="9"/>
        <v>25239.615384615383</v>
      </c>
      <c r="V684">
        <f t="shared" si="10"/>
        <v>79313</v>
      </c>
      <c r="W684">
        <f t="shared" si="11"/>
        <v>38083</v>
      </c>
      <c r="X684">
        <f>VLOOKUP(A684, Sheet1!A683:F1683, 6, FALSE)</f>
        <v>79595</v>
      </c>
      <c r="Y684">
        <f>VLOOKUP(A684, Sheet1!A683:F1683,6,FALSE)</f>
        <v>79595</v>
      </c>
    </row>
    <row r="685">
      <c r="A685">
        <v>684</v>
      </c>
      <c r="B685" t="s">
        <v>714</v>
      </c>
      <c r="C685">
        <v>59</v>
      </c>
      <c r="D685" t="s">
        <v>31</v>
      </c>
      <c r="E685" t="s">
        <v>43</v>
      </c>
      <c r="F685">
        <v>48493</v>
      </c>
      <c r="G685" s="2">
        <v>45253</v>
      </c>
      <c r="H685">
        <v>24396</v>
      </c>
      <c r="I685" t="s">
        <v>44</v>
      </c>
      <c r="J685">
        <v>31</v>
      </c>
      <c r="K685" t="str">
        <f t="shared" si="0"/>
        <v>Below</v>
      </c>
      <c r="L685" t="str">
        <f t="shared" si="1"/>
        <v>Average</v>
      </c>
      <c r="M685" t="b">
        <f t="shared" si="2"/>
        <v>0</v>
      </c>
      <c r="N685" t="b">
        <f t="shared" si="3"/>
        <v>1</v>
      </c>
      <c r="O685" t="b">
        <f>NOT(E685="MARKETING")</f>
        <v>1</v>
      </c>
      <c r="P685">
        <f t="shared" si="4"/>
        <v>3236836</v>
      </c>
      <c r="Q685">
        <f t="shared" si="5"/>
        <v>2281085</v>
      </c>
      <c r="R685">
        <f t="shared" si="6"/>
        <v>53</v>
      </c>
      <c r="S685">
        <f t="shared" si="7"/>
        <v>22</v>
      </c>
      <c r="T685">
        <f t="shared" si="8"/>
        <v>55002.125</v>
      </c>
      <c r="U685">
        <f t="shared" si="9"/>
        <v>25239.615384615383</v>
      </c>
      <c r="V685">
        <f t="shared" si="10"/>
        <v>79313</v>
      </c>
      <c r="W685">
        <f t="shared" si="11"/>
        <v>38083</v>
      </c>
      <c r="X685">
        <f>VLOOKUP(A685, Sheet1!A684:F1684, 6, FALSE)</f>
        <v>48493</v>
      </c>
      <c r="Y685">
        <f>VLOOKUP(A685, Sheet1!A684:F1684,6,FALSE)</f>
        <v>48493</v>
      </c>
    </row>
    <row r="686">
      <c r="A686">
        <v>685</v>
      </c>
      <c r="B686" t="s">
        <v>715</v>
      </c>
      <c r="C686">
        <v>28</v>
      </c>
      <c r="D686" t="s">
        <v>27</v>
      </c>
      <c r="E686" t="s">
        <v>28</v>
      </c>
      <c r="F686">
        <v>70838</v>
      </c>
      <c r="G686" s="2">
        <v>44036</v>
      </c>
      <c r="H686">
        <v>27466</v>
      </c>
      <c r="I686" t="s">
        <v>29</v>
      </c>
      <c r="J686">
        <v>26</v>
      </c>
      <c r="K686" t="str">
        <f t="shared" si="0"/>
        <v>Above</v>
      </c>
      <c r="L686" t="str">
        <f t="shared" si="1"/>
        <v>Pooe</v>
      </c>
      <c r="M686" t="b">
        <f t="shared" si="2"/>
        <v>0</v>
      </c>
      <c r="N686" t="b">
        <f t="shared" si="3"/>
        <v>1</v>
      </c>
      <c r="O686" t="b">
        <f>NOT(E686="MARKETING")</f>
        <v>0</v>
      </c>
      <c r="P686">
        <f t="shared" si="4"/>
        <v>3236836</v>
      </c>
      <c r="Q686">
        <f t="shared" si="5"/>
        <v>2281085</v>
      </c>
      <c r="R686">
        <f t="shared" si="6"/>
        <v>53</v>
      </c>
      <c r="S686">
        <f t="shared" si="7"/>
        <v>22</v>
      </c>
      <c r="T686">
        <f t="shared" si="8"/>
        <v>55002.125</v>
      </c>
      <c r="U686">
        <f t="shared" si="9"/>
        <v>25239.615384615383</v>
      </c>
      <c r="V686">
        <f t="shared" si="10"/>
        <v>79313</v>
      </c>
      <c r="W686">
        <f t="shared" si="11"/>
        <v>38083</v>
      </c>
      <c r="X686">
        <f>VLOOKUP(A686, Sheet1!A685:F1685, 6, FALSE)</f>
        <v>70838</v>
      </c>
      <c r="Y686">
        <f>VLOOKUP(A686, Sheet1!A685:F1685,6,FALSE)</f>
        <v>70838</v>
      </c>
    </row>
    <row r="687">
      <c r="A687">
        <v>686</v>
      </c>
      <c r="B687" t="s">
        <v>716</v>
      </c>
      <c r="C687">
        <v>41</v>
      </c>
      <c r="D687" t="s">
        <v>27</v>
      </c>
      <c r="E687" t="s">
        <v>38</v>
      </c>
      <c r="F687">
        <v>52372</v>
      </c>
      <c r="G687" s="2">
        <v>41956</v>
      </c>
      <c r="H687">
        <v>25236</v>
      </c>
      <c r="I687" t="s">
        <v>36</v>
      </c>
      <c r="J687">
        <v>33</v>
      </c>
      <c r="K687" t="str">
        <f t="shared" si="0"/>
        <v>Above</v>
      </c>
      <c r="L687" t="str">
        <f t="shared" si="1"/>
        <v>Average</v>
      </c>
      <c r="M687" t="b">
        <f t="shared" si="2"/>
        <v>0</v>
      </c>
      <c r="N687" t="b">
        <f t="shared" si="3"/>
        <v>0</v>
      </c>
      <c r="O687" t="b">
        <f>NOT(E687="MARKETING")</f>
        <v>1</v>
      </c>
      <c r="P687">
        <f t="shared" si="4"/>
        <v>3236836</v>
      </c>
      <c r="Q687">
        <f t="shared" si="5"/>
        <v>2281085</v>
      </c>
      <c r="R687">
        <f t="shared" si="6"/>
        <v>53</v>
      </c>
      <c r="S687">
        <f t="shared" si="7"/>
        <v>22</v>
      </c>
      <c r="T687">
        <f t="shared" si="8"/>
        <v>54801.670886075946</v>
      </c>
      <c r="U687">
        <f t="shared" si="9"/>
        <v>25239.615384615383</v>
      </c>
      <c r="V687">
        <f t="shared" si="10"/>
        <v>79313</v>
      </c>
      <c r="W687">
        <f t="shared" si="11"/>
        <v>38083</v>
      </c>
      <c r="X687">
        <f>VLOOKUP(A687, Sheet1!A686:F1686, 6, FALSE)</f>
        <v>52372</v>
      </c>
      <c r="Y687">
        <f>VLOOKUP(A687, Sheet1!A686:F1686,6,FALSE)</f>
        <v>52372</v>
      </c>
    </row>
    <row r="688">
      <c r="A688">
        <v>687</v>
      </c>
      <c r="B688" t="s">
        <v>717</v>
      </c>
      <c r="C688">
        <v>59</v>
      </c>
      <c r="D688" t="s">
        <v>27</v>
      </c>
      <c r="E688" t="s">
        <v>28</v>
      </c>
      <c r="F688">
        <v>64706</v>
      </c>
      <c r="G688" s="2">
        <v>42521</v>
      </c>
      <c r="H688">
        <v>33430</v>
      </c>
      <c r="I688" t="s">
        <v>44</v>
      </c>
      <c r="J688">
        <v>25</v>
      </c>
      <c r="K688" t="str">
        <f t="shared" si="0"/>
        <v>Above</v>
      </c>
      <c r="L688" t="str">
        <f t="shared" si="1"/>
        <v>Pooe</v>
      </c>
      <c r="M688" t="b">
        <f t="shared" si="2"/>
        <v>0</v>
      </c>
      <c r="N688" t="b">
        <f t="shared" si="3"/>
        <v>1</v>
      </c>
      <c r="O688" t="b">
        <f>NOT(E688="MARKETING")</f>
        <v>0</v>
      </c>
      <c r="P688">
        <f t="shared" si="4"/>
        <v>3236836</v>
      </c>
      <c r="Q688">
        <f t="shared" si="5"/>
        <v>2281085</v>
      </c>
      <c r="R688">
        <f t="shared" si="6"/>
        <v>53</v>
      </c>
      <c r="S688">
        <f t="shared" si="7"/>
        <v>21</v>
      </c>
      <c r="T688">
        <f t="shared" si="8"/>
        <v>54801.670886075946</v>
      </c>
      <c r="U688">
        <f t="shared" si="9"/>
        <v>25239.615384615383</v>
      </c>
      <c r="V688">
        <f t="shared" si="10"/>
        <v>79313</v>
      </c>
      <c r="W688">
        <f t="shared" si="11"/>
        <v>38083</v>
      </c>
      <c r="X688">
        <f>VLOOKUP(A688, Sheet1!A687:F1687, 6, FALSE)</f>
        <v>64706</v>
      </c>
      <c r="Y688">
        <f>VLOOKUP(A688, Sheet1!A687:F1687,6,FALSE)</f>
        <v>64706</v>
      </c>
    </row>
    <row r="689">
      <c r="A689">
        <v>688</v>
      </c>
      <c r="B689" t="s">
        <v>718</v>
      </c>
      <c r="C689">
        <v>30</v>
      </c>
      <c r="D689" t="s">
        <v>31</v>
      </c>
      <c r="E689" t="s">
        <v>28</v>
      </c>
      <c r="F689">
        <v>63479</v>
      </c>
      <c r="G689" s="2">
        <v>42643</v>
      </c>
      <c r="H689">
        <v>31990</v>
      </c>
      <c r="I689" t="s">
        <v>29</v>
      </c>
      <c r="J689">
        <v>26</v>
      </c>
      <c r="K689" t="str">
        <f t="shared" si="0"/>
        <v>Above</v>
      </c>
      <c r="L689" t="str">
        <f t="shared" si="1"/>
        <v>Pooe</v>
      </c>
      <c r="M689" t="b">
        <f t="shared" si="2"/>
        <v>0</v>
      </c>
      <c r="N689" t="b">
        <f t="shared" si="3"/>
        <v>1</v>
      </c>
      <c r="O689" t="b">
        <f>NOT(E689="MARKETING")</f>
        <v>0</v>
      </c>
      <c r="P689">
        <f t="shared" si="4"/>
        <v>3236836</v>
      </c>
      <c r="Q689">
        <f t="shared" si="5"/>
        <v>2281085</v>
      </c>
      <c r="R689">
        <f t="shared" si="6"/>
        <v>53</v>
      </c>
      <c r="S689">
        <f t="shared" si="7"/>
        <v>21</v>
      </c>
      <c r="T689">
        <f t="shared" si="8"/>
        <v>54674.692307692305</v>
      </c>
      <c r="U689">
        <f t="shared" si="9"/>
        <v>25239.615384615383</v>
      </c>
      <c r="V689">
        <f t="shared" si="10"/>
        <v>79313</v>
      </c>
      <c r="W689">
        <f t="shared" si="11"/>
        <v>38083</v>
      </c>
      <c r="X689">
        <f>VLOOKUP(A689, Sheet1!A688:F1688, 6, FALSE)</f>
        <v>63479</v>
      </c>
      <c r="Y689">
        <f>VLOOKUP(A689, Sheet1!A688:F1688,6,FALSE)</f>
        <v>63479</v>
      </c>
    </row>
    <row r="690">
      <c r="A690">
        <v>689</v>
      </c>
      <c r="B690" t="s">
        <v>719</v>
      </c>
      <c r="C690">
        <v>20</v>
      </c>
      <c r="D690" t="s">
        <v>27</v>
      </c>
      <c r="E690" t="s">
        <v>28</v>
      </c>
      <c r="F690">
        <v>33519</v>
      </c>
      <c r="G690" s="2">
        <v>42231</v>
      </c>
      <c r="H690">
        <v>12443</v>
      </c>
      <c r="I690" t="s">
        <v>44</v>
      </c>
      <c r="J690">
        <v>46</v>
      </c>
      <c r="K690" t="str">
        <f t="shared" si="0"/>
        <v>Below</v>
      </c>
      <c r="L690" t="str">
        <f t="shared" si="1"/>
        <v>Good</v>
      </c>
      <c r="M690" t="b">
        <f t="shared" si="2"/>
        <v>0</v>
      </c>
      <c r="N690" t="b">
        <f t="shared" si="3"/>
        <v>0</v>
      </c>
      <c r="O690" t="b">
        <f>NOT(E690="MARKETING")</f>
        <v>0</v>
      </c>
      <c r="P690">
        <f t="shared" si="4"/>
        <v>3236836</v>
      </c>
      <c r="Q690">
        <f t="shared" si="5"/>
        <v>2281085</v>
      </c>
      <c r="R690">
        <f t="shared" si="6"/>
        <v>53</v>
      </c>
      <c r="S690">
        <f t="shared" si="7"/>
        <v>21</v>
      </c>
      <c r="T690">
        <f t="shared" si="8"/>
        <v>54560.35064935065</v>
      </c>
      <c r="U690">
        <f t="shared" si="9"/>
        <v>25239.615384615383</v>
      </c>
      <c r="V690">
        <f t="shared" si="10"/>
        <v>79313</v>
      </c>
      <c r="W690">
        <f t="shared" si="11"/>
        <v>38083</v>
      </c>
      <c r="X690">
        <f>VLOOKUP(A690, Sheet1!A689:F1689, 6, FALSE)</f>
        <v>33519</v>
      </c>
      <c r="Y690">
        <f>VLOOKUP(A690, Sheet1!A689:F1689,6,FALSE)</f>
        <v>33519</v>
      </c>
    </row>
    <row r="691">
      <c r="A691">
        <v>690</v>
      </c>
      <c r="B691" t="s">
        <v>720</v>
      </c>
      <c r="C691">
        <v>26</v>
      </c>
      <c r="D691" t="s">
        <v>31</v>
      </c>
      <c r="E691" t="s">
        <v>43</v>
      </c>
      <c r="F691">
        <v>33500</v>
      </c>
      <c r="G691" s="2">
        <v>42266</v>
      </c>
      <c r="H691">
        <v>11591</v>
      </c>
      <c r="I691" t="s">
        <v>34</v>
      </c>
      <c r="J691">
        <v>51</v>
      </c>
      <c r="K691" t="str">
        <f t="shared" si="0"/>
        <v>Below</v>
      </c>
      <c r="L691" t="str">
        <f t="shared" si="1"/>
        <v>Excellent</v>
      </c>
      <c r="M691" t="b">
        <f t="shared" si="2"/>
        <v>0</v>
      </c>
      <c r="N691" t="b">
        <f t="shared" si="3"/>
        <v>1</v>
      </c>
      <c r="O691" t="b">
        <f>NOT(E691="MARKETING")</f>
        <v>1</v>
      </c>
      <c r="P691">
        <f t="shared" si="4"/>
        <v>3236836</v>
      </c>
      <c r="Q691">
        <f t="shared" si="5"/>
        <v>2281085</v>
      </c>
      <c r="R691">
        <f t="shared" si="6"/>
        <v>53</v>
      </c>
      <c r="S691">
        <f t="shared" si="7"/>
        <v>21</v>
      </c>
      <c r="T691">
        <f t="shared" si="8"/>
        <v>54837.210526315786</v>
      </c>
      <c r="U691">
        <f t="shared" si="9"/>
        <v>25239.615384615383</v>
      </c>
      <c r="V691">
        <f t="shared" si="10"/>
        <v>79313</v>
      </c>
      <c r="W691">
        <f t="shared" si="11"/>
        <v>38083</v>
      </c>
      <c r="X691">
        <f>VLOOKUP(A691, Sheet1!A690:F1690, 6, FALSE)</f>
        <v>33500</v>
      </c>
      <c r="Y691">
        <f>VLOOKUP(A691, Sheet1!A690:F1690,6,FALSE)</f>
        <v>33500</v>
      </c>
    </row>
    <row r="692">
      <c r="A692">
        <v>691</v>
      </c>
      <c r="B692" t="s">
        <v>721</v>
      </c>
      <c r="C692">
        <v>25</v>
      </c>
      <c r="D692" t="s">
        <v>31</v>
      </c>
      <c r="E692" t="s">
        <v>43</v>
      </c>
      <c r="F692">
        <v>39164</v>
      </c>
      <c r="G692" s="2">
        <v>42060</v>
      </c>
      <c r="H692">
        <v>13069</v>
      </c>
      <c r="I692" t="s">
        <v>44</v>
      </c>
      <c r="J692">
        <v>47</v>
      </c>
      <c r="K692" t="str">
        <f t="shared" si="0"/>
        <v>Below</v>
      </c>
      <c r="L692" t="str">
        <f t="shared" si="1"/>
        <v>Good</v>
      </c>
      <c r="M692" t="b">
        <f t="shared" si="2"/>
        <v>0</v>
      </c>
      <c r="N692" t="b">
        <f t="shared" si="3"/>
        <v>1</v>
      </c>
      <c r="O692" t="b">
        <f>NOT(E692="MARKETING")</f>
        <v>1</v>
      </c>
      <c r="P692">
        <f t="shared" si="4"/>
        <v>3236836</v>
      </c>
      <c r="Q692">
        <f t="shared" si="5"/>
        <v>2247585</v>
      </c>
      <c r="R692">
        <f t="shared" si="6"/>
        <v>53</v>
      </c>
      <c r="S692">
        <f t="shared" si="7"/>
        <v>21</v>
      </c>
      <c r="T692">
        <f t="shared" si="8"/>
        <v>54837.210526315786</v>
      </c>
      <c r="U692">
        <f t="shared" si="9"/>
        <v>25239.615384615383</v>
      </c>
      <c r="V692">
        <f t="shared" si="10"/>
        <v>79313</v>
      </c>
      <c r="W692">
        <f t="shared" si="11"/>
        <v>38083</v>
      </c>
      <c r="X692">
        <f>VLOOKUP(A692, Sheet1!A691:F1691, 6, FALSE)</f>
        <v>39164</v>
      </c>
      <c r="Y692">
        <f>VLOOKUP(A692, Sheet1!A691:F1691,6,FALSE)</f>
        <v>39164</v>
      </c>
    </row>
    <row r="693">
      <c r="A693">
        <v>692</v>
      </c>
      <c r="B693" t="s">
        <v>722</v>
      </c>
      <c r="C693">
        <v>53</v>
      </c>
      <c r="D693" t="s">
        <v>31</v>
      </c>
      <c r="E693" t="s">
        <v>7</v>
      </c>
      <c r="F693">
        <v>54901</v>
      </c>
      <c r="G693" s="2">
        <v>45015</v>
      </c>
      <c r="H693">
        <v>36897</v>
      </c>
      <c r="I693" t="s">
        <v>29</v>
      </c>
      <c r="J693">
        <v>22</v>
      </c>
      <c r="K693" t="str">
        <f t="shared" si="0"/>
        <v>Above</v>
      </c>
      <c r="L693" t="str">
        <f t="shared" si="1"/>
        <v>Pooe</v>
      </c>
      <c r="M693" t="b">
        <f t="shared" si="2"/>
        <v>0</v>
      </c>
      <c r="N693" t="b">
        <f t="shared" si="3"/>
        <v>0</v>
      </c>
      <c r="O693" t="b">
        <f>NOT(E693="MARKETING")</f>
        <v>1</v>
      </c>
      <c r="P693">
        <f t="shared" si="4"/>
        <v>3236836</v>
      </c>
      <c r="Q693">
        <f t="shared" si="5"/>
        <v>2208421</v>
      </c>
      <c r="R693">
        <f t="shared" si="6"/>
        <v>53</v>
      </c>
      <c r="S693">
        <f t="shared" si="7"/>
        <v>21</v>
      </c>
      <c r="T693">
        <f t="shared" si="8"/>
        <v>54837.210526315786</v>
      </c>
      <c r="U693">
        <f t="shared" si="9"/>
        <v>25239.615384615383</v>
      </c>
      <c r="V693">
        <f t="shared" si="10"/>
        <v>79313</v>
      </c>
      <c r="W693">
        <f t="shared" si="11"/>
        <v>38083</v>
      </c>
      <c r="X693">
        <f>VLOOKUP(A693, Sheet1!A692:F1692, 6, FALSE)</f>
        <v>54901</v>
      </c>
      <c r="Y693">
        <f>VLOOKUP(A693, Sheet1!A692:F1692,6,FALSE)</f>
        <v>54901</v>
      </c>
    </row>
    <row r="694">
      <c r="A694">
        <v>693</v>
      </c>
      <c r="B694" t="s">
        <v>723</v>
      </c>
      <c r="C694">
        <v>50</v>
      </c>
      <c r="D694" t="s">
        <v>27</v>
      </c>
      <c r="E694" t="s">
        <v>7</v>
      </c>
      <c r="F694">
        <v>47124</v>
      </c>
      <c r="G694" s="2">
        <v>42136</v>
      </c>
      <c r="H694">
        <v>25222</v>
      </c>
      <c r="I694" t="s">
        <v>34</v>
      </c>
      <c r="J694">
        <v>39</v>
      </c>
      <c r="K694" t="str">
        <f t="shared" si="0"/>
        <v>Below</v>
      </c>
      <c r="L694" t="str">
        <f t="shared" si="1"/>
        <v>Average</v>
      </c>
      <c r="M694" t="b">
        <f t="shared" si="2"/>
        <v>0</v>
      </c>
      <c r="N694" t="b">
        <f t="shared" si="3"/>
        <v>0</v>
      </c>
      <c r="O694" t="b">
        <f>NOT(E694="MARKETING")</f>
        <v>1</v>
      </c>
      <c r="P694">
        <f t="shared" si="4"/>
        <v>3181935</v>
      </c>
      <c r="Q694">
        <f t="shared" si="5"/>
        <v>2208421</v>
      </c>
      <c r="R694">
        <f t="shared" si="6"/>
        <v>53</v>
      </c>
      <c r="S694">
        <f t="shared" si="7"/>
        <v>21</v>
      </c>
      <c r="T694">
        <f t="shared" si="8"/>
        <v>54837.210526315786</v>
      </c>
      <c r="U694">
        <f t="shared" si="9"/>
        <v>25239.615384615383</v>
      </c>
      <c r="V694">
        <f t="shared" si="10"/>
        <v>79313</v>
      </c>
      <c r="W694">
        <f t="shared" si="11"/>
        <v>38083</v>
      </c>
      <c r="X694">
        <f>VLOOKUP(A694, Sheet1!A693:F1693, 6, FALSE)</f>
        <v>47124</v>
      </c>
      <c r="Y694">
        <f>VLOOKUP(A694, Sheet1!A693:F1693,6,FALSE)</f>
        <v>47124</v>
      </c>
    </row>
    <row r="695">
      <c r="A695">
        <v>694</v>
      </c>
      <c r="B695" t="s">
        <v>724</v>
      </c>
      <c r="C695">
        <v>38</v>
      </c>
      <c r="D695" t="s">
        <v>31</v>
      </c>
      <c r="E695" t="s">
        <v>43</v>
      </c>
      <c r="F695">
        <v>61066</v>
      </c>
      <c r="G695" s="2">
        <v>43607</v>
      </c>
      <c r="H695">
        <v>28654</v>
      </c>
      <c r="I695" t="s">
        <v>44</v>
      </c>
      <c r="J695">
        <v>40</v>
      </c>
      <c r="K695" t="str">
        <f t="shared" si="0"/>
        <v>Above</v>
      </c>
      <c r="L695" t="str">
        <f t="shared" si="1"/>
        <v>Good</v>
      </c>
      <c r="M695" t="b">
        <f t="shared" si="2"/>
        <v>0</v>
      </c>
      <c r="N695" t="b">
        <f t="shared" si="3"/>
        <v>1</v>
      </c>
      <c r="O695" t="b">
        <f>NOT(E695="MARKETING")</f>
        <v>1</v>
      </c>
      <c r="P695">
        <f t="shared" si="4"/>
        <v>3134811</v>
      </c>
      <c r="Q695">
        <f t="shared" si="5"/>
        <v>2208421</v>
      </c>
      <c r="R695">
        <f t="shared" si="6"/>
        <v>53</v>
      </c>
      <c r="S695">
        <f t="shared" si="7"/>
        <v>21</v>
      </c>
      <c r="T695">
        <f t="shared" si="8"/>
        <v>54837.210526315786</v>
      </c>
      <c r="U695">
        <f t="shared" si="9"/>
        <v>25239.615384615383</v>
      </c>
      <c r="V695">
        <f t="shared" si="10"/>
        <v>79313</v>
      </c>
      <c r="W695">
        <f t="shared" si="11"/>
        <v>38083</v>
      </c>
      <c r="X695">
        <f>VLOOKUP(A695, Sheet1!A694:F1694, 6, FALSE)</f>
        <v>61066</v>
      </c>
      <c r="Y695">
        <f>VLOOKUP(A695, Sheet1!A694:F1694,6,FALSE)</f>
        <v>61066</v>
      </c>
    </row>
    <row r="696">
      <c r="A696">
        <v>695</v>
      </c>
      <c r="B696" t="s">
        <v>725</v>
      </c>
      <c r="C696">
        <v>38</v>
      </c>
      <c r="D696" t="s">
        <v>31</v>
      </c>
      <c r="E696" t="s">
        <v>43</v>
      </c>
      <c r="F696">
        <v>38125</v>
      </c>
      <c r="G696" s="2">
        <v>44681</v>
      </c>
      <c r="H696">
        <v>12233</v>
      </c>
      <c r="I696" t="s">
        <v>36</v>
      </c>
      <c r="J696">
        <v>32</v>
      </c>
      <c r="K696" t="str">
        <f t="shared" si="0"/>
        <v>Below</v>
      </c>
      <c r="L696" t="str">
        <f t="shared" si="1"/>
        <v>Average</v>
      </c>
      <c r="M696" t="b">
        <f t="shared" si="2"/>
        <v>0</v>
      </c>
      <c r="N696" t="b">
        <f t="shared" si="3"/>
        <v>1</v>
      </c>
      <c r="O696" t="b">
        <f>NOT(E696="MARKETING")</f>
        <v>1</v>
      </c>
      <c r="P696">
        <f t="shared" si="4"/>
        <v>3134811</v>
      </c>
      <c r="Q696">
        <f t="shared" si="5"/>
        <v>2147355</v>
      </c>
      <c r="R696">
        <f t="shared" si="6"/>
        <v>53</v>
      </c>
      <c r="S696">
        <f t="shared" si="7"/>
        <v>21</v>
      </c>
      <c r="T696">
        <f t="shared" si="8"/>
        <v>54837.210526315786</v>
      </c>
      <c r="U696">
        <f t="shared" si="9"/>
        <v>25239.615384615383</v>
      </c>
      <c r="V696">
        <f t="shared" si="10"/>
        <v>79313</v>
      </c>
      <c r="W696">
        <f t="shared" si="11"/>
        <v>38083</v>
      </c>
      <c r="X696">
        <f>VLOOKUP(A696, Sheet1!A695:F1695, 6, FALSE)</f>
        <v>38125</v>
      </c>
      <c r="Y696">
        <f>VLOOKUP(A696, Sheet1!A695:F1695,6,FALSE)</f>
        <v>38125</v>
      </c>
    </row>
    <row r="697">
      <c r="A697">
        <v>696</v>
      </c>
      <c r="B697" t="s">
        <v>726</v>
      </c>
      <c r="C697">
        <v>46</v>
      </c>
      <c r="D697" t="s">
        <v>31</v>
      </c>
      <c r="E697" t="s">
        <v>28</v>
      </c>
      <c r="F697">
        <v>78665</v>
      </c>
      <c r="G697" s="2">
        <v>43347</v>
      </c>
      <c r="H697">
        <v>17473</v>
      </c>
      <c r="I697" t="s">
        <v>44</v>
      </c>
      <c r="J697">
        <v>40</v>
      </c>
      <c r="K697" t="str">
        <f t="shared" si="0"/>
        <v>Above</v>
      </c>
      <c r="L697" t="str">
        <f t="shared" si="1"/>
        <v>Good</v>
      </c>
      <c r="M697" t="b">
        <f t="shared" si="2"/>
        <v>0</v>
      </c>
      <c r="N697" t="b">
        <f t="shared" si="3"/>
        <v>1</v>
      </c>
      <c r="O697" t="b">
        <f>NOT(E697="MARKETING")</f>
        <v>0</v>
      </c>
      <c r="P697">
        <f t="shared" si="4"/>
        <v>3134811</v>
      </c>
      <c r="Q697">
        <f t="shared" si="5"/>
        <v>2147355</v>
      </c>
      <c r="R697">
        <f t="shared" si="6"/>
        <v>53</v>
      </c>
      <c r="S697">
        <f t="shared" si="7"/>
        <v>21</v>
      </c>
      <c r="T697">
        <f t="shared" si="8"/>
        <v>54837.210526315786</v>
      </c>
      <c r="U697">
        <f t="shared" si="9"/>
        <v>25239.615384615383</v>
      </c>
      <c r="V697">
        <f t="shared" si="10"/>
        <v>79313</v>
      </c>
      <c r="W697">
        <f t="shared" si="11"/>
        <v>38083</v>
      </c>
      <c r="X697">
        <f>VLOOKUP(A697, Sheet1!A696:F1696, 6, FALSE)</f>
        <v>78665</v>
      </c>
      <c r="Y697">
        <f>VLOOKUP(A697, Sheet1!A696:F1696,6,FALSE)</f>
        <v>78665</v>
      </c>
    </row>
    <row r="698">
      <c r="A698">
        <v>697</v>
      </c>
      <c r="B698" t="s">
        <v>727</v>
      </c>
      <c r="C698">
        <v>54</v>
      </c>
      <c r="D698" t="s">
        <v>27</v>
      </c>
      <c r="E698" t="s">
        <v>7</v>
      </c>
      <c r="F698">
        <v>37061</v>
      </c>
      <c r="G698" s="2">
        <v>43012</v>
      </c>
      <c r="H698">
        <v>12123</v>
      </c>
      <c r="I698" t="s">
        <v>29</v>
      </c>
      <c r="J698">
        <v>48</v>
      </c>
      <c r="K698" t="str">
        <f t="shared" si="0"/>
        <v>Below</v>
      </c>
      <c r="L698" t="str">
        <f t="shared" si="1"/>
        <v>Good</v>
      </c>
      <c r="M698" t="b">
        <f t="shared" si="2"/>
        <v>0</v>
      </c>
      <c r="N698" t="b">
        <f t="shared" si="3"/>
        <v>0</v>
      </c>
      <c r="O698" t="b">
        <f>NOT(E698="MARKETING")</f>
        <v>1</v>
      </c>
      <c r="P698">
        <f t="shared" si="4"/>
        <v>3134811</v>
      </c>
      <c r="Q698">
        <f t="shared" si="5"/>
        <v>2147355</v>
      </c>
      <c r="R698">
        <f t="shared" si="6"/>
        <v>53</v>
      </c>
      <c r="S698">
        <f t="shared" si="7"/>
        <v>21</v>
      </c>
      <c r="T698">
        <f t="shared" si="8"/>
        <v>54519.506666666668</v>
      </c>
      <c r="U698">
        <f t="shared" si="9"/>
        <v>25239.615384615383</v>
      </c>
      <c r="V698">
        <f t="shared" si="10"/>
        <v>79313</v>
      </c>
      <c r="W698">
        <f t="shared" si="11"/>
        <v>38083</v>
      </c>
      <c r="X698">
        <f>VLOOKUP(A698, Sheet1!A697:F1697, 6, FALSE)</f>
        <v>37061</v>
      </c>
      <c r="Y698">
        <f>VLOOKUP(A698, Sheet1!A697:F1697,6,FALSE)</f>
        <v>37061</v>
      </c>
    </row>
    <row r="699">
      <c r="A699">
        <v>698</v>
      </c>
      <c r="B699" t="s">
        <v>728</v>
      </c>
      <c r="C699">
        <v>46</v>
      </c>
      <c r="D699" t="s">
        <v>27</v>
      </c>
      <c r="E699" t="s">
        <v>43</v>
      </c>
      <c r="F699">
        <v>69771</v>
      </c>
      <c r="G699" s="2">
        <v>45265</v>
      </c>
      <c r="H699">
        <v>11220</v>
      </c>
      <c r="I699" t="s">
        <v>44</v>
      </c>
      <c r="J699">
        <v>40</v>
      </c>
      <c r="K699" t="str">
        <f t="shared" si="0"/>
        <v>Above</v>
      </c>
      <c r="L699" t="str">
        <f t="shared" si="1"/>
        <v>Good</v>
      </c>
      <c r="M699" t="b">
        <f t="shared" si="2"/>
        <v>0</v>
      </c>
      <c r="N699" t="b">
        <f t="shared" si="3"/>
        <v>1</v>
      </c>
      <c r="O699" t="b">
        <f>NOT(E699="MARKETING")</f>
        <v>1</v>
      </c>
      <c r="P699">
        <f t="shared" si="4"/>
        <v>3097750</v>
      </c>
      <c r="Q699">
        <f t="shared" si="5"/>
        <v>2147355</v>
      </c>
      <c r="R699">
        <f t="shared" si="6"/>
        <v>53</v>
      </c>
      <c r="S699">
        <f t="shared" si="7"/>
        <v>21</v>
      </c>
      <c r="T699">
        <f t="shared" si="8"/>
        <v>54519.506666666668</v>
      </c>
      <c r="U699">
        <f t="shared" si="9"/>
        <v>25584.78947368421</v>
      </c>
      <c r="V699">
        <f t="shared" si="10"/>
        <v>79313</v>
      </c>
      <c r="W699">
        <f t="shared" si="11"/>
        <v>38083</v>
      </c>
      <c r="X699">
        <f>VLOOKUP(A699, Sheet1!A698:F1698, 6, FALSE)</f>
        <v>69771</v>
      </c>
      <c r="Y699">
        <f>VLOOKUP(A699, Sheet1!A698:F1698,6,FALSE)</f>
        <v>69771</v>
      </c>
    </row>
    <row r="700">
      <c r="A700">
        <v>699</v>
      </c>
      <c r="B700" t="s">
        <v>729</v>
      </c>
      <c r="C700">
        <v>54</v>
      </c>
      <c r="D700" t="s">
        <v>31</v>
      </c>
      <c r="E700" t="s">
        <v>28</v>
      </c>
      <c r="F700">
        <v>33200</v>
      </c>
      <c r="G700" s="2">
        <v>43736</v>
      </c>
      <c r="H700">
        <v>14804</v>
      </c>
      <c r="I700" t="s">
        <v>44</v>
      </c>
      <c r="J700">
        <v>36</v>
      </c>
      <c r="K700" t="str">
        <f t="shared" si="0"/>
        <v>Below</v>
      </c>
      <c r="L700" t="str">
        <f t="shared" si="1"/>
        <v>Average</v>
      </c>
      <c r="M700" t="b">
        <f t="shared" si="2"/>
        <v>0</v>
      </c>
      <c r="N700" t="b">
        <f t="shared" si="3"/>
        <v>0</v>
      </c>
      <c r="O700" t="b">
        <f>NOT(E700="MARKETING")</f>
        <v>0</v>
      </c>
      <c r="P700">
        <f t="shared" si="4"/>
        <v>3097750</v>
      </c>
      <c r="Q700">
        <f t="shared" si="5"/>
        <v>2077584</v>
      </c>
      <c r="R700">
        <f t="shared" si="6"/>
        <v>53</v>
      </c>
      <c r="S700">
        <f t="shared" si="7"/>
        <v>21</v>
      </c>
      <c r="T700">
        <f t="shared" si="8"/>
        <v>54519.506666666668</v>
      </c>
      <c r="U700">
        <f t="shared" si="9"/>
        <v>25584.78947368421</v>
      </c>
      <c r="V700">
        <f t="shared" si="10"/>
        <v>79313</v>
      </c>
      <c r="W700">
        <f t="shared" si="11"/>
        <v>38083</v>
      </c>
      <c r="X700">
        <f>VLOOKUP(A700, Sheet1!A699:F1699, 6, FALSE)</f>
        <v>33200</v>
      </c>
      <c r="Y700">
        <f>VLOOKUP(A700, Sheet1!A699:F1699,6,FALSE)</f>
        <v>33200</v>
      </c>
    </row>
    <row r="701">
      <c r="A701">
        <v>700</v>
      </c>
      <c r="B701" t="s">
        <v>730</v>
      </c>
      <c r="C701">
        <v>41</v>
      </c>
      <c r="D701" t="s">
        <v>27</v>
      </c>
      <c r="E701" t="s">
        <v>38</v>
      </c>
      <c r="F701">
        <v>39939</v>
      </c>
      <c r="G701" s="2">
        <v>44433</v>
      </c>
      <c r="H701">
        <v>13087</v>
      </c>
      <c r="I701" t="s">
        <v>44</v>
      </c>
      <c r="J701">
        <v>60</v>
      </c>
      <c r="K701" t="str">
        <f t="shared" si="0"/>
        <v>Below</v>
      </c>
      <c r="L701" t="str">
        <f t="shared" si="1"/>
        <v>Excellent</v>
      </c>
      <c r="M701" t="b">
        <f t="shared" si="2"/>
        <v>0</v>
      </c>
      <c r="N701" t="b">
        <f t="shared" si="3"/>
        <v>0</v>
      </c>
      <c r="O701" t="b">
        <f>NOT(E701="MARKETING")</f>
        <v>1</v>
      </c>
      <c r="P701">
        <f t="shared" si="4"/>
        <v>3097750</v>
      </c>
      <c r="Q701">
        <f t="shared" si="5"/>
        <v>2077584</v>
      </c>
      <c r="R701">
        <f t="shared" si="6"/>
        <v>53</v>
      </c>
      <c r="S701">
        <f t="shared" si="7"/>
        <v>21</v>
      </c>
      <c r="T701">
        <f t="shared" si="8"/>
        <v>54807.608108108107</v>
      </c>
      <c r="U701">
        <f t="shared" si="9"/>
        <v>25584.78947368421</v>
      </c>
      <c r="V701">
        <f t="shared" si="10"/>
        <v>79313</v>
      </c>
      <c r="W701">
        <f t="shared" si="11"/>
        <v>38083</v>
      </c>
      <c r="X701">
        <f>VLOOKUP(A701, Sheet1!A700:F1700, 6, FALSE)</f>
        <v>39939</v>
      </c>
      <c r="Y701">
        <f>VLOOKUP(A701, Sheet1!A700:F1700,6,FALSE)</f>
        <v>39939</v>
      </c>
    </row>
    <row r="702">
      <c r="A702">
        <v>701</v>
      </c>
      <c r="B702" t="s">
        <v>731</v>
      </c>
      <c r="C702">
        <v>43</v>
      </c>
      <c r="D702" t="s">
        <v>31</v>
      </c>
      <c r="E702" t="s">
        <v>38</v>
      </c>
      <c r="F702">
        <v>78115</v>
      </c>
      <c r="G702" s="2">
        <v>44621</v>
      </c>
      <c r="H702">
        <v>31680</v>
      </c>
      <c r="I702" t="s">
        <v>34</v>
      </c>
      <c r="J702">
        <v>60</v>
      </c>
      <c r="K702" t="str">
        <f t="shared" si="0"/>
        <v>Above</v>
      </c>
      <c r="L702" t="str">
        <f t="shared" si="1"/>
        <v>Excellent</v>
      </c>
      <c r="M702" t="b">
        <f t="shared" si="2"/>
        <v>0</v>
      </c>
      <c r="N702" t="b">
        <f t="shared" si="3"/>
        <v>1</v>
      </c>
      <c r="O702" t="b">
        <f>NOT(E702="MARKETING")</f>
        <v>1</v>
      </c>
      <c r="P702">
        <f t="shared" si="4"/>
        <v>3097750</v>
      </c>
      <c r="Q702">
        <f t="shared" si="5"/>
        <v>2077584</v>
      </c>
      <c r="R702">
        <f t="shared" si="6"/>
        <v>53</v>
      </c>
      <c r="S702">
        <f t="shared" si="7"/>
        <v>20</v>
      </c>
      <c r="T702">
        <f t="shared" si="8"/>
        <v>54807.608108108107</v>
      </c>
      <c r="U702">
        <f t="shared" si="9"/>
        <v>25584.78947368421</v>
      </c>
      <c r="V702">
        <f t="shared" si="10"/>
        <v>79313</v>
      </c>
      <c r="W702">
        <f t="shared" si="11"/>
        <v>38083</v>
      </c>
      <c r="X702">
        <f>VLOOKUP(A702, Sheet1!A701:F1701, 6, FALSE)</f>
        <v>78115</v>
      </c>
      <c r="Y702">
        <f>VLOOKUP(A702, Sheet1!A701:F1701,6,FALSE)</f>
        <v>78115</v>
      </c>
    </row>
    <row r="703">
      <c r="A703">
        <v>702</v>
      </c>
      <c r="B703" t="s">
        <v>732</v>
      </c>
      <c r="C703">
        <v>32</v>
      </c>
      <c r="D703" t="s">
        <v>31</v>
      </c>
      <c r="E703" t="s">
        <v>38</v>
      </c>
      <c r="F703">
        <v>42543</v>
      </c>
      <c r="G703" s="2">
        <v>42986</v>
      </c>
      <c r="H703">
        <v>12785</v>
      </c>
      <c r="I703" t="s">
        <v>44</v>
      </c>
      <c r="J703">
        <v>28</v>
      </c>
      <c r="K703" t="str">
        <f t="shared" si="0"/>
        <v>Below</v>
      </c>
      <c r="L703" t="str">
        <f t="shared" si="1"/>
        <v>Pooe</v>
      </c>
      <c r="M703" t="b">
        <f t="shared" si="2"/>
        <v>0</v>
      </c>
      <c r="N703" t="b">
        <f t="shared" si="3"/>
        <v>0</v>
      </c>
      <c r="O703" t="b">
        <f>NOT(E703="MARKETING")</f>
        <v>1</v>
      </c>
      <c r="P703">
        <f t="shared" si="4"/>
        <v>3097750</v>
      </c>
      <c r="Q703">
        <f t="shared" si="5"/>
        <v>2077584</v>
      </c>
      <c r="R703">
        <f t="shared" si="6"/>
        <v>53</v>
      </c>
      <c r="S703">
        <f t="shared" si="7"/>
        <v>20</v>
      </c>
      <c r="T703">
        <f t="shared" si="8"/>
        <v>54807.608108108107</v>
      </c>
      <c r="U703">
        <f t="shared" si="9"/>
        <v>25584.78947368421</v>
      </c>
      <c r="V703">
        <f t="shared" si="10"/>
        <v>79313</v>
      </c>
      <c r="W703">
        <f t="shared" si="11"/>
        <v>38083</v>
      </c>
      <c r="X703">
        <f>VLOOKUP(A703, Sheet1!A702:F1702, 6, FALSE)</f>
        <v>42543</v>
      </c>
      <c r="Y703">
        <f>VLOOKUP(A703, Sheet1!A702:F1702,6,FALSE)</f>
        <v>42543</v>
      </c>
    </row>
    <row r="704">
      <c r="A704">
        <v>703</v>
      </c>
      <c r="B704" t="s">
        <v>733</v>
      </c>
      <c r="C704">
        <v>33</v>
      </c>
      <c r="D704" t="s">
        <v>31</v>
      </c>
      <c r="E704" t="s">
        <v>43</v>
      </c>
      <c r="F704">
        <v>39825</v>
      </c>
      <c r="G704" s="2">
        <v>42973</v>
      </c>
      <c r="H704">
        <v>39739</v>
      </c>
      <c r="I704" t="s">
        <v>29</v>
      </c>
      <c r="J704">
        <v>50</v>
      </c>
      <c r="K704" t="str">
        <f t="shared" si="0"/>
        <v>Below</v>
      </c>
      <c r="L704" t="str">
        <f t="shared" si="1"/>
        <v>Excellent</v>
      </c>
      <c r="M704" t="b">
        <f t="shared" si="2"/>
        <v>0</v>
      </c>
      <c r="N704" t="b">
        <f t="shared" si="3"/>
        <v>1</v>
      </c>
      <c r="O704" t="b">
        <f>NOT(E704="MARKETING")</f>
        <v>1</v>
      </c>
      <c r="P704">
        <f t="shared" si="4"/>
        <v>3097750</v>
      </c>
      <c r="Q704">
        <f t="shared" si="5"/>
        <v>2077584</v>
      </c>
      <c r="R704">
        <f t="shared" si="6"/>
        <v>53</v>
      </c>
      <c r="S704">
        <f t="shared" si="7"/>
        <v>20</v>
      </c>
      <c r="T704">
        <f t="shared" si="8"/>
        <v>54807.608108108107</v>
      </c>
      <c r="U704">
        <f t="shared" si="9"/>
        <v>25584.78947368421</v>
      </c>
      <c r="V704">
        <f t="shared" si="10"/>
        <v>79313</v>
      </c>
      <c r="W704">
        <f t="shared" si="11"/>
        <v>38083</v>
      </c>
      <c r="X704">
        <f>VLOOKUP(A704, Sheet1!A703:F1703, 6, FALSE)</f>
        <v>39825</v>
      </c>
      <c r="Y704">
        <f>VLOOKUP(A704, Sheet1!A703:F1703,6,FALSE)</f>
        <v>39825</v>
      </c>
    </row>
    <row r="705">
      <c r="A705">
        <v>704</v>
      </c>
      <c r="B705" t="s">
        <v>734</v>
      </c>
      <c r="C705">
        <v>56</v>
      </c>
      <c r="D705" t="s">
        <v>31</v>
      </c>
      <c r="E705" t="s">
        <v>28</v>
      </c>
      <c r="F705">
        <v>30437</v>
      </c>
      <c r="G705" s="2">
        <v>45431</v>
      </c>
      <c r="H705">
        <v>21204</v>
      </c>
      <c r="I705" t="s">
        <v>29</v>
      </c>
      <c r="J705">
        <v>48</v>
      </c>
      <c r="K705" t="str">
        <f t="shared" si="0"/>
        <v>Below</v>
      </c>
      <c r="L705" t="str">
        <f t="shared" si="1"/>
        <v>Good</v>
      </c>
      <c r="M705" t="b">
        <f t="shared" si="2"/>
        <v>0</v>
      </c>
      <c r="N705" t="b">
        <f t="shared" si="3"/>
        <v>0</v>
      </c>
      <c r="O705" t="b">
        <f>NOT(E705="MARKETING")</f>
        <v>0</v>
      </c>
      <c r="P705">
        <f t="shared" si="4"/>
        <v>3097750</v>
      </c>
      <c r="Q705">
        <f t="shared" si="5"/>
        <v>2037759</v>
      </c>
      <c r="R705">
        <f t="shared" si="6"/>
        <v>53</v>
      </c>
      <c r="S705">
        <f t="shared" si="7"/>
        <v>20</v>
      </c>
      <c r="T705">
        <f t="shared" si="8"/>
        <v>54807.608108108107</v>
      </c>
      <c r="U705">
        <f t="shared" si="9"/>
        <v>25202.243243243243</v>
      </c>
      <c r="V705">
        <f t="shared" si="10"/>
        <v>79313</v>
      </c>
      <c r="W705">
        <f t="shared" si="11"/>
        <v>38083</v>
      </c>
      <c r="X705">
        <f>VLOOKUP(A705, Sheet1!A704:F1704, 6, FALSE)</f>
        <v>30437</v>
      </c>
      <c r="Y705">
        <f>VLOOKUP(A705, Sheet1!A704:F1704,6,FALSE)</f>
        <v>30437</v>
      </c>
    </row>
    <row r="706">
      <c r="A706">
        <v>705</v>
      </c>
      <c r="B706" t="s">
        <v>735</v>
      </c>
      <c r="C706">
        <v>23</v>
      </c>
      <c r="D706" t="s">
        <v>27</v>
      </c>
      <c r="E706" t="s">
        <v>32</v>
      </c>
      <c r="F706">
        <v>38765</v>
      </c>
      <c r="G706" s="2">
        <v>42524</v>
      </c>
      <c r="H706">
        <v>34948</v>
      </c>
      <c r="I706" t="s">
        <v>29</v>
      </c>
      <c r="J706">
        <v>28</v>
      </c>
      <c r="K706" t="str">
        <f t="shared" si="0"/>
        <v>Below</v>
      </c>
      <c r="L706" t="str">
        <f t="shared" si="1"/>
        <v>Pooe</v>
      </c>
      <c r="M706" t="b">
        <f t="shared" si="2"/>
        <v>1</v>
      </c>
      <c r="N706" t="b">
        <f t="shared" si="3"/>
        <v>0</v>
      </c>
      <c r="O706" t="b">
        <f>NOT(E706="MARKETING")</f>
        <v>1</v>
      </c>
      <c r="P706">
        <f t="shared" si="4"/>
        <v>3097750</v>
      </c>
      <c r="Q706">
        <f t="shared" si="5"/>
        <v>2037759</v>
      </c>
      <c r="R706">
        <f t="shared" si="6"/>
        <v>53</v>
      </c>
      <c r="S706">
        <f t="shared" si="7"/>
        <v>20</v>
      </c>
      <c r="T706">
        <f t="shared" si="8"/>
        <v>55141.452054794521</v>
      </c>
      <c r="U706">
        <f t="shared" si="9"/>
        <v>25313.305555555555</v>
      </c>
      <c r="V706">
        <f t="shared" si="10"/>
        <v>79313</v>
      </c>
      <c r="W706">
        <f t="shared" si="11"/>
        <v>38083</v>
      </c>
      <c r="X706">
        <f>VLOOKUP(A706, Sheet1!A705:F1705, 6, FALSE)</f>
        <v>38765</v>
      </c>
      <c r="Y706">
        <f>VLOOKUP(A706, Sheet1!A705:F1705,6,FALSE)</f>
        <v>38765</v>
      </c>
    </row>
    <row r="707">
      <c r="A707">
        <v>706</v>
      </c>
      <c r="B707" t="s">
        <v>736</v>
      </c>
      <c r="C707">
        <v>46</v>
      </c>
      <c r="D707" t="s">
        <v>27</v>
      </c>
      <c r="E707" t="s">
        <v>43</v>
      </c>
      <c r="F707">
        <v>48103</v>
      </c>
      <c r="G707" s="2">
        <v>44834</v>
      </c>
      <c r="H707">
        <v>26668</v>
      </c>
      <c r="I707" t="s">
        <v>44</v>
      </c>
      <c r="J707">
        <v>57</v>
      </c>
      <c r="K707" t="str">
        <f t="shared" si="0"/>
        <v>Below</v>
      </c>
      <c r="L707" t="str">
        <f t="shared" si="1"/>
        <v>Excellent</v>
      </c>
      <c r="M707" t="b">
        <f t="shared" si="2"/>
        <v>0</v>
      </c>
      <c r="N707" t="b">
        <f t="shared" si="3"/>
        <v>1</v>
      </c>
      <c r="O707" t="b">
        <f>NOT(E707="MARKETING")</f>
        <v>1</v>
      </c>
      <c r="P707">
        <f t="shared" si="4"/>
        <v>3097750</v>
      </c>
      <c r="Q707">
        <f t="shared" si="5"/>
        <v>2037759</v>
      </c>
      <c r="R707">
        <f t="shared" si="6"/>
        <v>52</v>
      </c>
      <c r="S707">
        <f t="shared" si="7"/>
        <v>20</v>
      </c>
      <c r="T707">
        <f t="shared" si="8"/>
        <v>55141.452054794521</v>
      </c>
      <c r="U707">
        <f t="shared" si="9"/>
        <v>25313.305555555555</v>
      </c>
      <c r="V707">
        <f t="shared" si="10"/>
        <v>79313</v>
      </c>
      <c r="W707">
        <f t="shared" si="11"/>
        <v>38083</v>
      </c>
      <c r="X707">
        <f>VLOOKUP(A707, Sheet1!A706:F1706, 6, FALSE)</f>
        <v>48103</v>
      </c>
      <c r="Y707">
        <f>VLOOKUP(A707, Sheet1!A706:F1706,6,FALSE)</f>
        <v>48103</v>
      </c>
    </row>
    <row r="708">
      <c r="A708">
        <v>707</v>
      </c>
      <c r="B708" t="s">
        <v>737</v>
      </c>
      <c r="C708">
        <v>38</v>
      </c>
      <c r="D708" t="s">
        <v>31</v>
      </c>
      <c r="E708" t="s">
        <v>38</v>
      </c>
      <c r="F708">
        <v>73331</v>
      </c>
      <c r="G708" s="2">
        <v>42609</v>
      </c>
      <c r="H708">
        <v>27777</v>
      </c>
      <c r="I708" t="s">
        <v>36</v>
      </c>
      <c r="J708">
        <v>38</v>
      </c>
      <c r="K708" t="str">
        <f t="shared" si="0"/>
        <v>Above</v>
      </c>
      <c r="L708" t="str">
        <f t="shared" si="1"/>
        <v>Average</v>
      </c>
      <c r="M708" t="b">
        <f t="shared" si="2"/>
        <v>0</v>
      </c>
      <c r="N708" t="b">
        <f t="shared" si="3"/>
        <v>1</v>
      </c>
      <c r="O708" t="b">
        <f>NOT(E708="MARKETING")</f>
        <v>1</v>
      </c>
      <c r="P708">
        <f t="shared" si="4"/>
        <v>3097750</v>
      </c>
      <c r="Q708">
        <f t="shared" si="5"/>
        <v>1989656</v>
      </c>
      <c r="R708">
        <f t="shared" si="6"/>
        <v>52</v>
      </c>
      <c r="S708">
        <f t="shared" si="7"/>
        <v>20</v>
      </c>
      <c r="T708">
        <f t="shared" si="8"/>
        <v>55141.452054794521</v>
      </c>
      <c r="U708">
        <f t="shared" si="9"/>
        <v>25313.305555555555</v>
      </c>
      <c r="V708">
        <f t="shared" si="10"/>
        <v>79313</v>
      </c>
      <c r="W708">
        <f t="shared" si="11"/>
        <v>38083</v>
      </c>
      <c r="X708">
        <f>VLOOKUP(A708, Sheet1!A707:F1707, 6, FALSE)</f>
        <v>73331</v>
      </c>
      <c r="Y708">
        <f>VLOOKUP(A708, Sheet1!A707:F1707,6,FALSE)</f>
        <v>73331</v>
      </c>
    </row>
    <row r="709">
      <c r="A709">
        <v>708</v>
      </c>
      <c r="B709" t="s">
        <v>738</v>
      </c>
      <c r="C709">
        <v>50</v>
      </c>
      <c r="D709" t="s">
        <v>31</v>
      </c>
      <c r="E709" t="s">
        <v>32</v>
      </c>
      <c r="F709">
        <v>41642</v>
      </c>
      <c r="G709" s="2">
        <v>44686</v>
      </c>
      <c r="H709">
        <v>36958</v>
      </c>
      <c r="I709" t="s">
        <v>36</v>
      </c>
      <c r="J709">
        <v>28</v>
      </c>
      <c r="K709" t="str">
        <f t="shared" si="0"/>
        <v>Below</v>
      </c>
      <c r="L709" t="str">
        <f t="shared" si="1"/>
        <v>Pooe</v>
      </c>
      <c r="M709" t="b">
        <f t="shared" si="2"/>
        <v>0</v>
      </c>
      <c r="N709" t="b">
        <f t="shared" si="3"/>
        <v>0</v>
      </c>
      <c r="O709" t="b">
        <f>NOT(E709="MARKETING")</f>
        <v>1</v>
      </c>
      <c r="P709">
        <f t="shared" si="4"/>
        <v>3097750</v>
      </c>
      <c r="Q709">
        <f t="shared" si="5"/>
        <v>1989656</v>
      </c>
      <c r="R709">
        <f t="shared" si="6"/>
        <v>52</v>
      </c>
      <c r="S709">
        <f t="shared" si="7"/>
        <v>20</v>
      </c>
      <c r="T709">
        <f t="shared" si="8"/>
        <v>55141.452054794521</v>
      </c>
      <c r="U709">
        <f t="shared" si="9"/>
        <v>25313.305555555555</v>
      </c>
      <c r="V709">
        <f t="shared" si="10"/>
        <v>79313</v>
      </c>
      <c r="W709">
        <f t="shared" si="11"/>
        <v>38083</v>
      </c>
      <c r="X709">
        <f>VLOOKUP(A709, Sheet1!A708:F1708, 6, FALSE)</f>
        <v>41642</v>
      </c>
      <c r="Y709">
        <f>VLOOKUP(A709, Sheet1!A708:F1708,6,FALSE)</f>
        <v>41642</v>
      </c>
    </row>
    <row r="710">
      <c r="A710">
        <v>709</v>
      </c>
      <c r="B710" t="s">
        <v>739</v>
      </c>
      <c r="C710">
        <v>44</v>
      </c>
      <c r="D710" t="s">
        <v>27</v>
      </c>
      <c r="E710" t="s">
        <v>7</v>
      </c>
      <c r="F710">
        <v>34292</v>
      </c>
      <c r="G710" s="2">
        <v>42269</v>
      </c>
      <c r="H710">
        <v>24055</v>
      </c>
      <c r="I710" t="s">
        <v>44</v>
      </c>
      <c r="J710">
        <v>35</v>
      </c>
      <c r="K710" t="str">
        <f t="shared" si="0"/>
        <v>Below</v>
      </c>
      <c r="L710" t="str">
        <f t="shared" si="1"/>
        <v>Average</v>
      </c>
      <c r="M710" t="b">
        <f t="shared" si="2"/>
        <v>0</v>
      </c>
      <c r="N710" t="b">
        <f t="shared" si="3"/>
        <v>0</v>
      </c>
      <c r="O710" t="b">
        <f>NOT(E710="MARKETING")</f>
        <v>1</v>
      </c>
      <c r="P710">
        <f t="shared" si="4"/>
        <v>3097750</v>
      </c>
      <c r="Q710">
        <f t="shared" si="5"/>
        <v>1989656</v>
      </c>
      <c r="R710">
        <f t="shared" si="6"/>
        <v>51</v>
      </c>
      <c r="S710">
        <f t="shared" si="7"/>
        <v>20</v>
      </c>
      <c r="T710">
        <f t="shared" si="8"/>
        <v>55141.452054794521</v>
      </c>
      <c r="U710">
        <f t="shared" si="9"/>
        <v>25313.305555555555</v>
      </c>
      <c r="V710">
        <f t="shared" si="10"/>
        <v>79313</v>
      </c>
      <c r="W710">
        <f t="shared" si="11"/>
        <v>38083</v>
      </c>
      <c r="X710">
        <f>VLOOKUP(A710, Sheet1!A709:F1709, 6, FALSE)</f>
        <v>34292</v>
      </c>
      <c r="Y710">
        <f>VLOOKUP(A710, Sheet1!A709:F1709,6,FALSE)</f>
        <v>34292</v>
      </c>
    </row>
    <row r="711">
      <c r="A711">
        <v>710</v>
      </c>
      <c r="B711" t="s">
        <v>740</v>
      </c>
      <c r="C711">
        <v>39</v>
      </c>
      <c r="D711" t="s">
        <v>31</v>
      </c>
      <c r="E711" t="s">
        <v>32</v>
      </c>
      <c r="F711">
        <v>53777</v>
      </c>
      <c r="G711" s="2">
        <v>43903</v>
      </c>
      <c r="H711">
        <v>27050</v>
      </c>
      <c r="I711" t="s">
        <v>44</v>
      </c>
      <c r="J711">
        <v>23</v>
      </c>
      <c r="K711" t="str">
        <f t="shared" si="0"/>
        <v>Above</v>
      </c>
      <c r="L711" t="str">
        <f t="shared" si="1"/>
        <v>Pooe</v>
      </c>
      <c r="M711" t="b">
        <f t="shared" si="2"/>
        <v>0</v>
      </c>
      <c r="N711" t="b">
        <f t="shared" si="3"/>
        <v>0</v>
      </c>
      <c r="O711" t="b">
        <f>NOT(E711="MARKETING")</f>
        <v>1</v>
      </c>
      <c r="P711">
        <f t="shared" si="4"/>
        <v>3063458</v>
      </c>
      <c r="Q711">
        <f t="shared" si="5"/>
        <v>1989656</v>
      </c>
      <c r="R711">
        <f t="shared" si="6"/>
        <v>51</v>
      </c>
      <c r="S711">
        <f t="shared" si="7"/>
        <v>20</v>
      </c>
      <c r="T711">
        <f t="shared" si="8"/>
        <v>55141.452054794521</v>
      </c>
      <c r="U711">
        <f t="shared" si="9"/>
        <v>25313.305555555555</v>
      </c>
      <c r="V711">
        <f t="shared" si="10"/>
        <v>79313</v>
      </c>
      <c r="W711">
        <f t="shared" si="11"/>
        <v>38083</v>
      </c>
      <c r="X711">
        <f>VLOOKUP(A711, Sheet1!A710:F1710, 6, FALSE)</f>
        <v>53777</v>
      </c>
      <c r="Y711">
        <f>VLOOKUP(A711, Sheet1!A710:F1710,6,FALSE)</f>
        <v>53777</v>
      </c>
    </row>
    <row r="712">
      <c r="A712">
        <v>711</v>
      </c>
      <c r="B712" t="s">
        <v>741</v>
      </c>
      <c r="C712">
        <v>49</v>
      </c>
      <c r="D712" t="s">
        <v>31</v>
      </c>
      <c r="E712" t="s">
        <v>32</v>
      </c>
      <c r="F712">
        <v>69670</v>
      </c>
      <c r="G712" s="2">
        <v>43978</v>
      </c>
      <c r="H712">
        <v>35185</v>
      </c>
      <c r="I712" t="s">
        <v>29</v>
      </c>
      <c r="J712">
        <v>52</v>
      </c>
      <c r="K712" t="str">
        <f t="shared" si="0"/>
        <v>Above</v>
      </c>
      <c r="L712" t="str">
        <f t="shared" si="1"/>
        <v>Excellent</v>
      </c>
      <c r="M712" t="b">
        <f t="shared" si="2"/>
        <v>1</v>
      </c>
      <c r="N712" t="b">
        <f t="shared" si="3"/>
        <v>1</v>
      </c>
      <c r="O712" t="b">
        <f>NOT(E712="MARKETING")</f>
        <v>1</v>
      </c>
      <c r="P712">
        <f t="shared" si="4"/>
        <v>3063458</v>
      </c>
      <c r="Q712">
        <f t="shared" si="5"/>
        <v>1989656</v>
      </c>
      <c r="R712">
        <f t="shared" si="6"/>
        <v>50</v>
      </c>
      <c r="S712">
        <f t="shared" si="7"/>
        <v>20</v>
      </c>
      <c r="T712">
        <f t="shared" si="8"/>
        <v>55141.452054794521</v>
      </c>
      <c r="U712">
        <f t="shared" si="9"/>
        <v>25313.305555555555</v>
      </c>
      <c r="V712">
        <f t="shared" si="10"/>
        <v>79313</v>
      </c>
      <c r="W712">
        <f t="shared" si="11"/>
        <v>38083</v>
      </c>
      <c r="X712">
        <f>VLOOKUP(A712, Sheet1!A711:F1711, 6, FALSE)</f>
        <v>69670</v>
      </c>
      <c r="Y712">
        <f>VLOOKUP(A712, Sheet1!A711:F1711,6,FALSE)</f>
        <v>69670</v>
      </c>
    </row>
    <row r="713">
      <c r="A713">
        <v>712</v>
      </c>
      <c r="B713" t="s">
        <v>742</v>
      </c>
      <c r="C713">
        <v>21</v>
      </c>
      <c r="D713" t="s">
        <v>31</v>
      </c>
      <c r="E713" t="s">
        <v>38</v>
      </c>
      <c r="F713">
        <v>40068</v>
      </c>
      <c r="G713" s="2">
        <v>45016</v>
      </c>
      <c r="H713">
        <v>27045</v>
      </c>
      <c r="I713" t="s">
        <v>34</v>
      </c>
      <c r="J713">
        <v>39</v>
      </c>
      <c r="K713" t="str">
        <f t="shared" si="0"/>
        <v>Below</v>
      </c>
      <c r="L713" t="str">
        <f t="shared" si="1"/>
        <v>Average</v>
      </c>
      <c r="M713" t="b">
        <f t="shared" si="2"/>
        <v>0</v>
      </c>
      <c r="N713" t="b">
        <f t="shared" si="3"/>
        <v>0</v>
      </c>
      <c r="O713" t="b">
        <f>NOT(E713="MARKETING")</f>
        <v>1</v>
      </c>
      <c r="P713">
        <f t="shared" si="4"/>
        <v>3063458</v>
      </c>
      <c r="Q713">
        <f t="shared" si="5"/>
        <v>1989656</v>
      </c>
      <c r="R713">
        <f t="shared" si="6"/>
        <v>49</v>
      </c>
      <c r="S713">
        <f t="shared" si="7"/>
        <v>20</v>
      </c>
      <c r="T713">
        <f t="shared" si="8"/>
        <v>55141.452054794521</v>
      </c>
      <c r="U713">
        <f t="shared" si="9"/>
        <v>25031.257142857143</v>
      </c>
      <c r="V713">
        <f t="shared" si="10"/>
        <v>79313</v>
      </c>
      <c r="W713">
        <f t="shared" si="11"/>
        <v>38083</v>
      </c>
      <c r="X713">
        <f>VLOOKUP(A713, Sheet1!A712:F1712, 6, FALSE)</f>
        <v>40068</v>
      </c>
      <c r="Y713">
        <f>VLOOKUP(A713, Sheet1!A712:F1712,6,FALSE)</f>
        <v>40068</v>
      </c>
    </row>
    <row r="714">
      <c r="A714">
        <v>713</v>
      </c>
      <c r="B714" t="s">
        <v>743</v>
      </c>
      <c r="C714">
        <v>36</v>
      </c>
      <c r="D714" t="s">
        <v>31</v>
      </c>
      <c r="E714" t="s">
        <v>38</v>
      </c>
      <c r="F714">
        <v>52329</v>
      </c>
      <c r="G714" s="2">
        <v>45443</v>
      </c>
      <c r="H714">
        <v>38351</v>
      </c>
      <c r="I714" t="s">
        <v>34</v>
      </c>
      <c r="J714">
        <v>51</v>
      </c>
      <c r="K714" t="str">
        <f t="shared" si="0"/>
        <v>Above</v>
      </c>
      <c r="L714" t="str">
        <f t="shared" si="1"/>
        <v>Excellent</v>
      </c>
      <c r="M714" t="b">
        <f t="shared" si="2"/>
        <v>0</v>
      </c>
      <c r="N714" t="b">
        <f t="shared" si="3"/>
        <v>0</v>
      </c>
      <c r="O714" t="b">
        <f>NOT(E714="MARKETING")</f>
        <v>1</v>
      </c>
      <c r="P714">
        <f t="shared" si="4"/>
        <v>3063458</v>
      </c>
      <c r="Q714">
        <f t="shared" si="5"/>
        <v>1989656</v>
      </c>
      <c r="R714">
        <f t="shared" si="6"/>
        <v>49</v>
      </c>
      <c r="S714">
        <f t="shared" si="7"/>
        <v>20</v>
      </c>
      <c r="T714">
        <f t="shared" si="8"/>
        <v>55141.452054794521</v>
      </c>
      <c r="U714">
        <f t="shared" si="9"/>
        <v>25031.257142857143</v>
      </c>
      <c r="V714">
        <f t="shared" si="10"/>
        <v>79313</v>
      </c>
      <c r="W714">
        <f t="shared" si="11"/>
        <v>38083</v>
      </c>
      <c r="X714">
        <f>VLOOKUP(A714, Sheet1!A713:F1713, 6, FALSE)</f>
        <v>52329</v>
      </c>
      <c r="Y714">
        <f>VLOOKUP(A714, Sheet1!A713:F1713,6,FALSE)</f>
        <v>52329</v>
      </c>
    </row>
    <row r="715">
      <c r="A715">
        <v>714</v>
      </c>
      <c r="B715" t="s">
        <v>744</v>
      </c>
      <c r="C715">
        <v>26</v>
      </c>
      <c r="D715" t="s">
        <v>31</v>
      </c>
      <c r="E715" t="s">
        <v>43</v>
      </c>
      <c r="F715">
        <v>74006</v>
      </c>
      <c r="G715" s="2">
        <v>42178</v>
      </c>
      <c r="H715">
        <v>13934</v>
      </c>
      <c r="I715" t="s">
        <v>36</v>
      </c>
      <c r="J715">
        <v>49</v>
      </c>
      <c r="K715" t="str">
        <f t="shared" si="0"/>
        <v>Above</v>
      </c>
      <c r="L715" t="str">
        <f t="shared" si="1"/>
        <v>Good</v>
      </c>
      <c r="M715" t="b">
        <f t="shared" si="2"/>
        <v>0</v>
      </c>
      <c r="N715" t="b">
        <f t="shared" si="3"/>
        <v>1</v>
      </c>
      <c r="O715" t="b">
        <f>NOT(E715="MARKETING")</f>
        <v>1</v>
      </c>
      <c r="P715">
        <f t="shared" si="4"/>
        <v>3063458</v>
      </c>
      <c r="Q715">
        <f t="shared" si="5"/>
        <v>1989656</v>
      </c>
      <c r="R715">
        <f t="shared" si="6"/>
        <v>49</v>
      </c>
      <c r="S715">
        <f t="shared" si="7"/>
        <v>20</v>
      </c>
      <c r="T715">
        <f t="shared" si="8"/>
        <v>55141.452054794521</v>
      </c>
      <c r="U715">
        <f t="shared" si="9"/>
        <v>25031.257142857143</v>
      </c>
      <c r="V715">
        <f t="shared" si="10"/>
        <v>79313</v>
      </c>
      <c r="W715">
        <f t="shared" si="11"/>
        <v>38083</v>
      </c>
      <c r="X715">
        <f>VLOOKUP(A715, Sheet1!A714:F1714, 6, FALSE)</f>
        <v>74006</v>
      </c>
      <c r="Y715">
        <f>VLOOKUP(A715, Sheet1!A714:F1714,6,FALSE)</f>
        <v>74006</v>
      </c>
    </row>
    <row r="716">
      <c r="A716">
        <v>715</v>
      </c>
      <c r="B716" t="s">
        <v>745</v>
      </c>
      <c r="C716">
        <v>27</v>
      </c>
      <c r="D716" t="s">
        <v>31</v>
      </c>
      <c r="E716" t="s">
        <v>28</v>
      </c>
      <c r="F716">
        <v>60949</v>
      </c>
      <c r="G716" s="2">
        <v>42904</v>
      </c>
      <c r="H716">
        <v>31182</v>
      </c>
      <c r="I716" t="s">
        <v>29</v>
      </c>
      <c r="J716">
        <v>53</v>
      </c>
      <c r="K716" t="str">
        <f t="shared" si="0"/>
        <v>Above</v>
      </c>
      <c r="L716" t="str">
        <f t="shared" si="1"/>
        <v>Excellent</v>
      </c>
      <c r="M716" t="b">
        <f t="shared" si="2"/>
        <v>0</v>
      </c>
      <c r="N716" t="b">
        <f t="shared" si="3"/>
        <v>1</v>
      </c>
      <c r="O716" t="b">
        <f>NOT(E716="MARKETING")</f>
        <v>0</v>
      </c>
      <c r="P716">
        <f t="shared" si="4"/>
        <v>3063458</v>
      </c>
      <c r="Q716">
        <f t="shared" si="5"/>
        <v>1915650</v>
      </c>
      <c r="R716">
        <f t="shared" si="6"/>
        <v>49</v>
      </c>
      <c r="S716">
        <f t="shared" si="7"/>
        <v>20</v>
      </c>
      <c r="T716">
        <f t="shared" si="8"/>
        <v>55141.452054794521</v>
      </c>
      <c r="U716">
        <f t="shared" si="9"/>
        <v>25031.257142857143</v>
      </c>
      <c r="V716">
        <f t="shared" si="10"/>
        <v>79313</v>
      </c>
      <c r="W716">
        <f t="shared" si="11"/>
        <v>38083</v>
      </c>
      <c r="X716">
        <f>VLOOKUP(A716, Sheet1!A715:F1715, 6, FALSE)</f>
        <v>60949</v>
      </c>
      <c r="Y716">
        <f>VLOOKUP(A716, Sheet1!A715:F1715,6,FALSE)</f>
        <v>60949</v>
      </c>
    </row>
    <row r="717">
      <c r="A717">
        <v>716</v>
      </c>
      <c r="B717" t="s">
        <v>746</v>
      </c>
      <c r="C717">
        <v>34</v>
      </c>
      <c r="D717" t="s">
        <v>31</v>
      </c>
      <c r="E717" t="s">
        <v>38</v>
      </c>
      <c r="F717">
        <v>47878</v>
      </c>
      <c r="G717" s="2">
        <v>45101</v>
      </c>
      <c r="H717">
        <v>22570</v>
      </c>
      <c r="I717" t="s">
        <v>34</v>
      </c>
      <c r="J717">
        <v>41</v>
      </c>
      <c r="K717" t="str">
        <f t="shared" si="0"/>
        <v>Below</v>
      </c>
      <c r="L717" t="str">
        <f t="shared" si="1"/>
        <v>Good</v>
      </c>
      <c r="M717" t="b">
        <f t="shared" si="2"/>
        <v>0</v>
      </c>
      <c r="N717" t="b">
        <f t="shared" si="3"/>
        <v>0</v>
      </c>
      <c r="O717" t="b">
        <f>NOT(E717="MARKETING")</f>
        <v>1</v>
      </c>
      <c r="P717">
        <f t="shared" si="4"/>
        <v>3063458</v>
      </c>
      <c r="Q717">
        <f t="shared" si="5"/>
        <v>1915650</v>
      </c>
      <c r="R717">
        <f t="shared" si="6"/>
        <v>49</v>
      </c>
      <c r="S717">
        <f t="shared" si="7"/>
        <v>20</v>
      </c>
      <c r="T717">
        <f t="shared" si="8"/>
        <v>55060.791666666664</v>
      </c>
      <c r="U717">
        <f t="shared" si="9"/>
        <v>24850.352941176472</v>
      </c>
      <c r="V717">
        <f t="shared" si="10"/>
        <v>79313</v>
      </c>
      <c r="W717">
        <f t="shared" si="11"/>
        <v>38083</v>
      </c>
      <c r="X717">
        <f>VLOOKUP(A717, Sheet1!A716:F1716, 6, FALSE)</f>
        <v>47878</v>
      </c>
      <c r="Y717">
        <f>VLOOKUP(A717, Sheet1!A716:F1716,6,FALSE)</f>
        <v>47878</v>
      </c>
    </row>
    <row r="718">
      <c r="A718">
        <v>717</v>
      </c>
      <c r="B718" t="s">
        <v>747</v>
      </c>
      <c r="C718">
        <v>22</v>
      </c>
      <c r="D718" t="s">
        <v>27</v>
      </c>
      <c r="E718" t="s">
        <v>38</v>
      </c>
      <c r="F718">
        <v>41538</v>
      </c>
      <c r="G718" s="2">
        <v>43154</v>
      </c>
      <c r="H718">
        <v>31396</v>
      </c>
      <c r="I718" t="s">
        <v>34</v>
      </c>
      <c r="J718">
        <v>54</v>
      </c>
      <c r="K718" t="str">
        <f t="shared" si="0"/>
        <v>Below</v>
      </c>
      <c r="L718" t="str">
        <f t="shared" si="1"/>
        <v>Excellent</v>
      </c>
      <c r="M718" t="b">
        <f t="shared" si="2"/>
        <v>0</v>
      </c>
      <c r="N718" t="b">
        <f t="shared" si="3"/>
        <v>0</v>
      </c>
      <c r="O718" t="b">
        <f>NOT(E718="MARKETING")</f>
        <v>1</v>
      </c>
      <c r="P718">
        <f t="shared" si="4"/>
        <v>3063458</v>
      </c>
      <c r="Q718">
        <f t="shared" si="5"/>
        <v>1915650</v>
      </c>
      <c r="R718">
        <f t="shared" si="6"/>
        <v>49</v>
      </c>
      <c r="S718">
        <f t="shared" si="7"/>
        <v>20</v>
      </c>
      <c r="T718">
        <f t="shared" si="8"/>
        <v>55060.791666666664</v>
      </c>
      <c r="U718">
        <f t="shared" si="9"/>
        <v>24850.352941176472</v>
      </c>
      <c r="V718">
        <f t="shared" si="10"/>
        <v>79313</v>
      </c>
      <c r="W718">
        <f t="shared" si="11"/>
        <v>38083</v>
      </c>
      <c r="X718">
        <f>VLOOKUP(A718, Sheet1!A717:F1717, 6, FALSE)</f>
        <v>41538</v>
      </c>
      <c r="Y718">
        <f>VLOOKUP(A718, Sheet1!A717:F1717,6,FALSE)</f>
        <v>41538</v>
      </c>
    </row>
    <row r="719">
      <c r="A719">
        <v>718</v>
      </c>
      <c r="B719" t="s">
        <v>748</v>
      </c>
      <c r="C719">
        <v>28</v>
      </c>
      <c r="D719" t="s">
        <v>31</v>
      </c>
      <c r="E719" t="s">
        <v>28</v>
      </c>
      <c r="F719">
        <v>36319</v>
      </c>
      <c r="G719" s="2">
        <v>42424</v>
      </c>
      <c r="H719">
        <v>17194</v>
      </c>
      <c r="I719" t="s">
        <v>44</v>
      </c>
      <c r="J719">
        <v>41</v>
      </c>
      <c r="K719" t="str">
        <f t="shared" si="0"/>
        <v>Below</v>
      </c>
      <c r="L719" t="str">
        <f t="shared" si="1"/>
        <v>Good</v>
      </c>
      <c r="M719" t="b">
        <f t="shared" si="2"/>
        <v>0</v>
      </c>
      <c r="N719" t="b">
        <f t="shared" si="3"/>
        <v>0</v>
      </c>
      <c r="O719" t="b">
        <f>NOT(E719="MARKETING")</f>
        <v>0</v>
      </c>
      <c r="P719">
        <f t="shared" si="4"/>
        <v>3063458</v>
      </c>
      <c r="Q719">
        <f t="shared" si="5"/>
        <v>1915650</v>
      </c>
      <c r="R719">
        <f t="shared" si="6"/>
        <v>49</v>
      </c>
      <c r="S719">
        <f t="shared" si="7"/>
        <v>19</v>
      </c>
      <c r="T719">
        <f t="shared" si="8"/>
        <v>55060.791666666664</v>
      </c>
      <c r="U719">
        <f t="shared" si="9"/>
        <v>24850.352941176472</v>
      </c>
      <c r="V719">
        <f t="shared" si="10"/>
        <v>79313</v>
      </c>
      <c r="W719">
        <f t="shared" si="11"/>
        <v>38083</v>
      </c>
      <c r="X719">
        <f>VLOOKUP(A719, Sheet1!A718:F1718, 6, FALSE)</f>
        <v>36319</v>
      </c>
      <c r="Y719">
        <f>VLOOKUP(A719, Sheet1!A718:F1718,6,FALSE)</f>
        <v>36319</v>
      </c>
    </row>
    <row r="720">
      <c r="A720">
        <v>719</v>
      </c>
      <c r="B720" t="s">
        <v>749</v>
      </c>
      <c r="C720">
        <v>51</v>
      </c>
      <c r="D720" t="s">
        <v>27</v>
      </c>
      <c r="E720" t="s">
        <v>28</v>
      </c>
      <c r="F720">
        <v>48340</v>
      </c>
      <c r="G720" s="2">
        <v>42750</v>
      </c>
      <c r="H720">
        <v>21558</v>
      </c>
      <c r="I720" t="s">
        <v>34</v>
      </c>
      <c r="J720">
        <v>45</v>
      </c>
      <c r="K720" t="str">
        <f t="shared" si="0"/>
        <v>Below</v>
      </c>
      <c r="L720" t="str">
        <f t="shared" si="1"/>
        <v>Good</v>
      </c>
      <c r="M720" t="b">
        <f t="shared" si="2"/>
        <v>0</v>
      </c>
      <c r="N720" t="b">
        <f t="shared" si="3"/>
        <v>0</v>
      </c>
      <c r="O720" t="b">
        <f>NOT(E720="MARKETING")</f>
        <v>0</v>
      </c>
      <c r="P720">
        <f t="shared" si="4"/>
        <v>3063458</v>
      </c>
      <c r="Q720">
        <f t="shared" si="5"/>
        <v>1915650</v>
      </c>
      <c r="R720">
        <f t="shared" si="6"/>
        <v>49</v>
      </c>
      <c r="S720">
        <f t="shared" si="7"/>
        <v>19</v>
      </c>
      <c r="T720">
        <f t="shared" si="8"/>
        <v>55324.760563380281</v>
      </c>
      <c r="U720">
        <f t="shared" si="9"/>
        <v>24850.352941176472</v>
      </c>
      <c r="V720">
        <f t="shared" si="10"/>
        <v>79313</v>
      </c>
      <c r="W720">
        <f t="shared" si="11"/>
        <v>38083</v>
      </c>
      <c r="X720">
        <f>VLOOKUP(A720, Sheet1!A719:F1719, 6, FALSE)</f>
        <v>48340</v>
      </c>
      <c r="Y720">
        <f>VLOOKUP(A720, Sheet1!A719:F1719,6,FALSE)</f>
        <v>48340</v>
      </c>
    </row>
    <row r="721">
      <c r="A721">
        <v>720</v>
      </c>
      <c r="B721" t="s">
        <v>750</v>
      </c>
      <c r="C721">
        <v>58</v>
      </c>
      <c r="D721" t="s">
        <v>27</v>
      </c>
      <c r="E721" t="s">
        <v>43</v>
      </c>
      <c r="F721">
        <v>60008</v>
      </c>
      <c r="G721" s="2">
        <v>42216</v>
      </c>
      <c r="H721">
        <v>14028</v>
      </c>
      <c r="I721" t="s">
        <v>29</v>
      </c>
      <c r="J721">
        <v>40</v>
      </c>
      <c r="K721" t="str">
        <f t="shared" si="0"/>
        <v>Above</v>
      </c>
      <c r="L721" t="str">
        <f t="shared" si="1"/>
        <v>Good</v>
      </c>
      <c r="M721" t="b">
        <f t="shared" si="2"/>
        <v>0</v>
      </c>
      <c r="N721" t="b">
        <f t="shared" si="3"/>
        <v>1</v>
      </c>
      <c r="O721" t="b">
        <f>NOT(E721="MARKETING")</f>
        <v>1</v>
      </c>
      <c r="P721">
        <f t="shared" si="4"/>
        <v>3063458</v>
      </c>
      <c r="Q721">
        <f t="shared" si="5"/>
        <v>1915650</v>
      </c>
      <c r="R721">
        <f t="shared" si="6"/>
        <v>49</v>
      </c>
      <c r="S721">
        <f t="shared" si="7"/>
        <v>19</v>
      </c>
      <c r="T721">
        <f t="shared" si="8"/>
        <v>55424.542857142857</v>
      </c>
      <c r="U721">
        <f t="shared" si="9"/>
        <v>24850.352941176472</v>
      </c>
      <c r="V721">
        <f t="shared" si="10"/>
        <v>79313</v>
      </c>
      <c r="W721">
        <f t="shared" si="11"/>
        <v>38083</v>
      </c>
      <c r="X721">
        <f>VLOOKUP(A721, Sheet1!A720:F1720, 6, FALSE)</f>
        <v>60008</v>
      </c>
      <c r="Y721">
        <f>VLOOKUP(A721, Sheet1!A720:F1720,6,FALSE)</f>
        <v>60008</v>
      </c>
    </row>
    <row r="722">
      <c r="A722">
        <v>721</v>
      </c>
      <c r="B722" t="s">
        <v>751</v>
      </c>
      <c r="C722">
        <v>55</v>
      </c>
      <c r="D722" t="s">
        <v>27</v>
      </c>
      <c r="E722" t="s">
        <v>32</v>
      </c>
      <c r="F722">
        <v>42127</v>
      </c>
      <c r="G722" s="2">
        <v>42135</v>
      </c>
      <c r="H722">
        <v>32754</v>
      </c>
      <c r="I722" t="s">
        <v>36</v>
      </c>
      <c r="J722">
        <v>48</v>
      </c>
      <c r="K722" t="str">
        <f t="shared" si="0"/>
        <v>Below</v>
      </c>
      <c r="L722" t="str">
        <f t="shared" si="1"/>
        <v>Good</v>
      </c>
      <c r="M722" t="b">
        <f t="shared" si="2"/>
        <v>0</v>
      </c>
      <c r="N722" t="b">
        <f t="shared" si="3"/>
        <v>0</v>
      </c>
      <c r="O722" t="b">
        <f>NOT(E722="MARKETING")</f>
        <v>1</v>
      </c>
      <c r="P722">
        <f t="shared" si="4"/>
        <v>3063458</v>
      </c>
      <c r="Q722">
        <f t="shared" si="5"/>
        <v>1855642</v>
      </c>
      <c r="R722">
        <f t="shared" si="6"/>
        <v>49</v>
      </c>
      <c r="S722">
        <f t="shared" si="7"/>
        <v>19</v>
      </c>
      <c r="T722">
        <f t="shared" si="8"/>
        <v>55424.542857142857</v>
      </c>
      <c r="U722">
        <f t="shared" si="9"/>
        <v>24850.352941176472</v>
      </c>
      <c r="V722">
        <f t="shared" si="10"/>
        <v>79313</v>
      </c>
      <c r="W722">
        <f t="shared" si="11"/>
        <v>38083</v>
      </c>
      <c r="X722">
        <f>VLOOKUP(A722, Sheet1!A721:F1721, 6, FALSE)</f>
        <v>42127</v>
      </c>
      <c r="Y722">
        <f>VLOOKUP(A722, Sheet1!A721:F1721,6,FALSE)</f>
        <v>42127</v>
      </c>
    </row>
    <row r="723">
      <c r="A723">
        <v>722</v>
      </c>
      <c r="B723" t="s">
        <v>752</v>
      </c>
      <c r="C723">
        <v>42</v>
      </c>
      <c r="D723" t="s">
        <v>27</v>
      </c>
      <c r="E723" t="s">
        <v>28</v>
      </c>
      <c r="F723">
        <v>31520</v>
      </c>
      <c r="G723" s="2">
        <v>43777</v>
      </c>
      <c r="H723">
        <v>10612</v>
      </c>
      <c r="I723" t="s">
        <v>34</v>
      </c>
      <c r="J723">
        <v>47</v>
      </c>
      <c r="K723" t="str">
        <f t="shared" si="0"/>
        <v>Below</v>
      </c>
      <c r="L723" t="str">
        <f t="shared" si="1"/>
        <v>Good</v>
      </c>
      <c r="M723" t="b">
        <f t="shared" si="2"/>
        <v>0</v>
      </c>
      <c r="N723" t="b">
        <f t="shared" si="3"/>
        <v>0</v>
      </c>
      <c r="O723" t="b">
        <f>NOT(E723="MARKETING")</f>
        <v>0</v>
      </c>
      <c r="P723">
        <f t="shared" si="4"/>
        <v>3063458</v>
      </c>
      <c r="Q723">
        <f t="shared" si="5"/>
        <v>1855642</v>
      </c>
      <c r="R723">
        <f t="shared" si="6"/>
        <v>48</v>
      </c>
      <c r="S723">
        <f t="shared" si="7"/>
        <v>19</v>
      </c>
      <c r="T723">
        <f t="shared" si="8"/>
        <v>55424.542857142857</v>
      </c>
      <c r="U723">
        <f t="shared" si="9"/>
        <v>24850.352941176472</v>
      </c>
      <c r="V723">
        <f t="shared" si="10"/>
        <v>79313</v>
      </c>
      <c r="W723">
        <f t="shared" si="11"/>
        <v>38083</v>
      </c>
      <c r="X723">
        <f>VLOOKUP(A723, Sheet1!A722:F1722, 6, FALSE)</f>
        <v>31520</v>
      </c>
      <c r="Y723">
        <f>VLOOKUP(A723, Sheet1!A722:F1722,6,FALSE)</f>
        <v>31520</v>
      </c>
    </row>
    <row r="724">
      <c r="A724">
        <v>723</v>
      </c>
      <c r="B724" t="s">
        <v>753</v>
      </c>
      <c r="C724">
        <v>44</v>
      </c>
      <c r="D724" t="s">
        <v>31</v>
      </c>
      <c r="E724" t="s">
        <v>28</v>
      </c>
      <c r="F724">
        <v>33572</v>
      </c>
      <c r="G724" s="2">
        <v>45461</v>
      </c>
      <c r="H724">
        <v>13935</v>
      </c>
      <c r="I724" t="s">
        <v>34</v>
      </c>
      <c r="J724">
        <v>34</v>
      </c>
      <c r="K724" t="str">
        <f t="shared" si="0"/>
        <v>Below</v>
      </c>
      <c r="L724" t="str">
        <f t="shared" si="1"/>
        <v>Average</v>
      </c>
      <c r="M724" t="b">
        <f t="shared" si="2"/>
        <v>0</v>
      </c>
      <c r="N724" t="b">
        <f t="shared" si="3"/>
        <v>0</v>
      </c>
      <c r="O724" t="b">
        <f>NOT(E724="MARKETING")</f>
        <v>0</v>
      </c>
      <c r="P724">
        <f t="shared" si="4"/>
        <v>3063458</v>
      </c>
      <c r="Q724">
        <f t="shared" si="5"/>
        <v>1855642</v>
      </c>
      <c r="R724">
        <f t="shared" si="6"/>
        <v>48</v>
      </c>
      <c r="S724">
        <f t="shared" si="7"/>
        <v>19</v>
      </c>
      <c r="T724">
        <f t="shared" si="8"/>
        <v>55770.985507246376</v>
      </c>
      <c r="U724">
        <f t="shared" si="9"/>
        <v>24850.352941176472</v>
      </c>
      <c r="V724">
        <f t="shared" si="10"/>
        <v>79313</v>
      </c>
      <c r="W724">
        <f t="shared" si="11"/>
        <v>38083</v>
      </c>
      <c r="X724">
        <f>VLOOKUP(A724, Sheet1!A723:F1723, 6, FALSE)</f>
        <v>33572</v>
      </c>
      <c r="Y724">
        <f>VLOOKUP(A724, Sheet1!A723:F1723,6,FALSE)</f>
        <v>33572</v>
      </c>
    </row>
    <row r="725">
      <c r="A725">
        <v>724</v>
      </c>
      <c r="B725" t="s">
        <v>754</v>
      </c>
      <c r="C725">
        <v>54</v>
      </c>
      <c r="D725" t="s">
        <v>27</v>
      </c>
      <c r="E725" t="s">
        <v>43</v>
      </c>
      <c r="F725">
        <v>35818</v>
      </c>
      <c r="G725" s="2">
        <v>45414</v>
      </c>
      <c r="H725">
        <v>10048</v>
      </c>
      <c r="I725" t="s">
        <v>44</v>
      </c>
      <c r="J725">
        <v>56</v>
      </c>
      <c r="K725" t="str">
        <f t="shared" si="0"/>
        <v>Below</v>
      </c>
      <c r="L725" t="str">
        <f t="shared" si="1"/>
        <v>Excellent</v>
      </c>
      <c r="M725" t="b">
        <f t="shared" si="2"/>
        <v>0</v>
      </c>
      <c r="N725" t="b">
        <f t="shared" si="3"/>
        <v>1</v>
      </c>
      <c r="O725" t="b">
        <f>NOT(E725="MARKETING")</f>
        <v>1</v>
      </c>
      <c r="P725">
        <f t="shared" si="4"/>
        <v>3063458</v>
      </c>
      <c r="Q725">
        <f t="shared" si="5"/>
        <v>1855642</v>
      </c>
      <c r="R725">
        <f t="shared" si="6"/>
        <v>48</v>
      </c>
      <c r="S725">
        <f t="shared" si="7"/>
        <v>19</v>
      </c>
      <c r="T725">
        <f t="shared" si="8"/>
        <v>56097.441176470587</v>
      </c>
      <c r="U725">
        <f t="shared" si="9"/>
        <v>24850.352941176472</v>
      </c>
      <c r="V725">
        <f t="shared" si="10"/>
        <v>79313</v>
      </c>
      <c r="W725">
        <f t="shared" si="11"/>
        <v>38083</v>
      </c>
      <c r="X725">
        <f>VLOOKUP(A725, Sheet1!A724:F1724, 6, FALSE)</f>
        <v>35818</v>
      </c>
      <c r="Y725">
        <f>VLOOKUP(A725, Sheet1!A724:F1724,6,FALSE)</f>
        <v>35818</v>
      </c>
    </row>
    <row r="726">
      <c r="A726">
        <v>725</v>
      </c>
      <c r="B726" t="s">
        <v>755</v>
      </c>
      <c r="C726">
        <v>43</v>
      </c>
      <c r="D726" t="s">
        <v>31</v>
      </c>
      <c r="E726" t="s">
        <v>32</v>
      </c>
      <c r="F726">
        <v>40866</v>
      </c>
      <c r="G726" s="2">
        <v>43141</v>
      </c>
      <c r="H726">
        <v>13913</v>
      </c>
      <c r="I726" t="s">
        <v>36</v>
      </c>
      <c r="J726">
        <v>33</v>
      </c>
      <c r="K726" t="str">
        <f t="shared" si="0"/>
        <v>Below</v>
      </c>
      <c r="L726" t="str">
        <f t="shared" si="1"/>
        <v>Average</v>
      </c>
      <c r="M726" t="b">
        <f t="shared" si="2"/>
        <v>0</v>
      </c>
      <c r="N726" t="b">
        <f t="shared" si="3"/>
        <v>0</v>
      </c>
      <c r="O726" t="b">
        <f>NOT(E726="MARKETING")</f>
        <v>1</v>
      </c>
      <c r="P726">
        <f t="shared" si="4"/>
        <v>3063458</v>
      </c>
      <c r="Q726">
        <f t="shared" si="5"/>
        <v>1819824</v>
      </c>
      <c r="R726">
        <f t="shared" si="6"/>
        <v>48</v>
      </c>
      <c r="S726">
        <f t="shared" si="7"/>
        <v>19</v>
      </c>
      <c r="T726">
        <f t="shared" si="8"/>
        <v>56097.441176470587</v>
      </c>
      <c r="U726">
        <f t="shared" si="9"/>
        <v>24850.352941176472</v>
      </c>
      <c r="V726">
        <f t="shared" si="10"/>
        <v>79313</v>
      </c>
      <c r="W726">
        <f t="shared" si="11"/>
        <v>38083</v>
      </c>
      <c r="X726">
        <f>VLOOKUP(A726, Sheet1!A725:F1725, 6, FALSE)</f>
        <v>40866</v>
      </c>
      <c r="Y726">
        <f>VLOOKUP(A726, Sheet1!A725:F1725,6,FALSE)</f>
        <v>40866</v>
      </c>
    </row>
    <row r="727">
      <c r="A727">
        <v>726</v>
      </c>
      <c r="B727" t="s">
        <v>756</v>
      </c>
      <c r="C727">
        <v>44</v>
      </c>
      <c r="D727" t="s">
        <v>27</v>
      </c>
      <c r="E727" t="s">
        <v>38</v>
      </c>
      <c r="F727">
        <v>64447</v>
      </c>
      <c r="G727" s="2">
        <v>44191</v>
      </c>
      <c r="H727">
        <v>19147</v>
      </c>
      <c r="I727" t="s">
        <v>29</v>
      </c>
      <c r="J727">
        <v>38</v>
      </c>
      <c r="K727" t="str">
        <f t="shared" si="0"/>
        <v>Above</v>
      </c>
      <c r="L727" t="str">
        <f t="shared" si="1"/>
        <v>Average</v>
      </c>
      <c r="M727" t="b">
        <f t="shared" si="2"/>
        <v>0</v>
      </c>
      <c r="N727" t="b">
        <f t="shared" si="3"/>
        <v>1</v>
      </c>
      <c r="O727" t="b">
        <f>NOT(E727="MARKETING")</f>
        <v>1</v>
      </c>
      <c r="P727">
        <f t="shared" si="4"/>
        <v>3063458</v>
      </c>
      <c r="Q727">
        <f t="shared" si="5"/>
        <v>1819824</v>
      </c>
      <c r="R727">
        <f t="shared" si="6"/>
        <v>47</v>
      </c>
      <c r="S727">
        <f t="shared" si="7"/>
        <v>19</v>
      </c>
      <c r="T727">
        <f t="shared" si="8"/>
        <v>56097.441176470587</v>
      </c>
      <c r="U727">
        <f t="shared" si="9"/>
        <v>24850.352941176472</v>
      </c>
      <c r="V727">
        <f t="shared" si="10"/>
        <v>79313</v>
      </c>
      <c r="W727">
        <f t="shared" si="11"/>
        <v>38083</v>
      </c>
      <c r="X727">
        <f>VLOOKUP(A727, Sheet1!A726:F1726, 6, FALSE)</f>
        <v>64447</v>
      </c>
      <c r="Y727">
        <f>VLOOKUP(A727, Sheet1!A726:F1726,6,FALSE)</f>
        <v>64447</v>
      </c>
    </row>
    <row r="728">
      <c r="A728">
        <v>727</v>
      </c>
      <c r="B728" t="s">
        <v>757</v>
      </c>
      <c r="C728">
        <v>42</v>
      </c>
      <c r="D728" t="s">
        <v>31</v>
      </c>
      <c r="E728" t="s">
        <v>7</v>
      </c>
      <c r="F728">
        <v>30517</v>
      </c>
      <c r="G728" s="2">
        <v>44853</v>
      </c>
      <c r="H728">
        <v>14717</v>
      </c>
      <c r="I728" t="s">
        <v>44</v>
      </c>
      <c r="J728">
        <v>48</v>
      </c>
      <c r="K728" t="str">
        <f t="shared" si="0"/>
        <v>Below</v>
      </c>
      <c r="L728" t="str">
        <f t="shared" si="1"/>
        <v>Good</v>
      </c>
      <c r="M728" t="b">
        <f t="shared" si="2"/>
        <v>0</v>
      </c>
      <c r="N728" t="b">
        <f t="shared" si="3"/>
        <v>0</v>
      </c>
      <c r="O728" t="b">
        <f>NOT(E728="MARKETING")</f>
        <v>1</v>
      </c>
      <c r="P728">
        <f t="shared" si="4"/>
        <v>3063458</v>
      </c>
      <c r="Q728">
        <f t="shared" si="5"/>
        <v>1819824</v>
      </c>
      <c r="R728">
        <f t="shared" si="6"/>
        <v>47</v>
      </c>
      <c r="S728">
        <f t="shared" si="7"/>
        <v>18</v>
      </c>
      <c r="T728">
        <f t="shared" si="8"/>
        <v>56097.441176470587</v>
      </c>
      <c r="U728">
        <f t="shared" si="9"/>
        <v>24850.352941176472</v>
      </c>
      <c r="V728">
        <f t="shared" si="10"/>
        <v>79313</v>
      </c>
      <c r="W728">
        <f t="shared" si="11"/>
        <v>38083</v>
      </c>
      <c r="X728">
        <f>VLOOKUP(A728, Sheet1!A727:F1727, 6, FALSE)</f>
        <v>30517</v>
      </c>
      <c r="Y728">
        <f>VLOOKUP(A728, Sheet1!A727:F1727,6,FALSE)</f>
        <v>30517</v>
      </c>
    </row>
    <row r="729">
      <c r="A729">
        <v>728</v>
      </c>
      <c r="B729" t="s">
        <v>758</v>
      </c>
      <c r="C729">
        <v>21</v>
      </c>
      <c r="D729" t="s">
        <v>27</v>
      </c>
      <c r="E729" t="s">
        <v>43</v>
      </c>
      <c r="F729">
        <v>70662</v>
      </c>
      <c r="G729" s="2">
        <v>43684</v>
      </c>
      <c r="H729">
        <v>15250</v>
      </c>
      <c r="I729" t="s">
        <v>29</v>
      </c>
      <c r="J729">
        <v>51</v>
      </c>
      <c r="K729" t="str">
        <f t="shared" si="0"/>
        <v>Above</v>
      </c>
      <c r="L729" t="str">
        <f t="shared" si="1"/>
        <v>Excellent</v>
      </c>
      <c r="M729" t="b">
        <f t="shared" si="2"/>
        <v>0</v>
      </c>
      <c r="N729" t="b">
        <f t="shared" si="3"/>
        <v>1</v>
      </c>
      <c r="O729" t="b">
        <f>NOT(E729="MARKETING")</f>
        <v>1</v>
      </c>
      <c r="P729">
        <f t="shared" si="4"/>
        <v>3032941</v>
      </c>
      <c r="Q729">
        <f t="shared" si="5"/>
        <v>1819824</v>
      </c>
      <c r="R729">
        <f t="shared" si="6"/>
        <v>47</v>
      </c>
      <c r="S729">
        <f t="shared" si="7"/>
        <v>18</v>
      </c>
      <c r="T729">
        <f t="shared" si="8"/>
        <v>56097.441176470587</v>
      </c>
      <c r="U729">
        <f t="shared" si="9"/>
        <v>24850.352941176472</v>
      </c>
      <c r="V729">
        <f t="shared" si="10"/>
        <v>79313</v>
      </c>
      <c r="W729">
        <f t="shared" si="11"/>
        <v>38083</v>
      </c>
      <c r="X729">
        <f>VLOOKUP(A729, Sheet1!A728:F1728, 6, FALSE)</f>
        <v>70662</v>
      </c>
      <c r="Y729">
        <f>VLOOKUP(A729, Sheet1!A728:F1728,6,FALSE)</f>
        <v>70662</v>
      </c>
    </row>
    <row r="730">
      <c r="A730">
        <v>729</v>
      </c>
      <c r="B730" t="s">
        <v>759</v>
      </c>
      <c r="C730">
        <v>58</v>
      </c>
      <c r="D730" t="s">
        <v>31</v>
      </c>
      <c r="E730" t="s">
        <v>43</v>
      </c>
      <c r="F730">
        <v>78499</v>
      </c>
      <c r="G730" s="2">
        <v>42896</v>
      </c>
      <c r="H730">
        <v>18211</v>
      </c>
      <c r="I730" t="s">
        <v>34</v>
      </c>
      <c r="J730">
        <v>36</v>
      </c>
      <c r="K730" t="str">
        <f t="shared" si="0"/>
        <v>Above</v>
      </c>
      <c r="L730" t="str">
        <f t="shared" si="1"/>
        <v>Average</v>
      </c>
      <c r="M730" t="b">
        <f t="shared" si="2"/>
        <v>0</v>
      </c>
      <c r="N730" t="b">
        <f t="shared" si="3"/>
        <v>1</v>
      </c>
      <c r="O730" t="b">
        <f>NOT(E730="MARKETING")</f>
        <v>1</v>
      </c>
      <c r="P730">
        <f t="shared" si="4"/>
        <v>3032941</v>
      </c>
      <c r="Q730">
        <f t="shared" si="5"/>
        <v>1749162</v>
      </c>
      <c r="R730">
        <f t="shared" si="6"/>
        <v>47</v>
      </c>
      <c r="S730">
        <f t="shared" si="7"/>
        <v>18</v>
      </c>
      <c r="T730">
        <f t="shared" si="8"/>
        <v>56097.441176470587</v>
      </c>
      <c r="U730">
        <f t="shared" si="9"/>
        <v>25141.272727272728</v>
      </c>
      <c r="V730">
        <f t="shared" si="10"/>
        <v>79313</v>
      </c>
      <c r="W730">
        <f t="shared" si="11"/>
        <v>38083</v>
      </c>
      <c r="X730">
        <f>VLOOKUP(A730, Sheet1!A729:F1729, 6, FALSE)</f>
        <v>78499</v>
      </c>
      <c r="Y730">
        <f>VLOOKUP(A730, Sheet1!A729:F1729,6,FALSE)</f>
        <v>78499</v>
      </c>
    </row>
    <row r="731">
      <c r="A731">
        <v>730</v>
      </c>
      <c r="B731" t="s">
        <v>760</v>
      </c>
      <c r="C731">
        <v>41</v>
      </c>
      <c r="D731" t="s">
        <v>27</v>
      </c>
      <c r="E731" t="s">
        <v>32</v>
      </c>
      <c r="F731">
        <v>74309</v>
      </c>
      <c r="G731" s="2">
        <v>44797</v>
      </c>
      <c r="H731">
        <v>33692</v>
      </c>
      <c r="I731" t="s">
        <v>34</v>
      </c>
      <c r="J731">
        <v>46</v>
      </c>
      <c r="K731" t="str">
        <f t="shared" si="0"/>
        <v>Above</v>
      </c>
      <c r="L731" t="str">
        <f t="shared" si="1"/>
        <v>Good</v>
      </c>
      <c r="M731" t="b">
        <f t="shared" si="2"/>
        <v>0</v>
      </c>
      <c r="N731" t="b">
        <f t="shared" si="3"/>
        <v>1</v>
      </c>
      <c r="O731" t="b">
        <f>NOT(E731="MARKETING")</f>
        <v>1</v>
      </c>
      <c r="P731">
        <f t="shared" si="4"/>
        <v>3032941</v>
      </c>
      <c r="Q731">
        <f t="shared" si="5"/>
        <v>1670663</v>
      </c>
      <c r="R731">
        <f t="shared" si="6"/>
        <v>47</v>
      </c>
      <c r="S731">
        <f t="shared" si="7"/>
        <v>18</v>
      </c>
      <c r="T731">
        <f t="shared" si="8"/>
        <v>56097.441176470587</v>
      </c>
      <c r="U731">
        <f t="shared" si="9"/>
        <v>25141.272727272728</v>
      </c>
      <c r="V731">
        <f t="shared" si="10"/>
        <v>79313</v>
      </c>
      <c r="W731">
        <f t="shared" si="11"/>
        <v>38083</v>
      </c>
      <c r="X731">
        <f>VLOOKUP(A731, Sheet1!A730:F1730, 6, FALSE)</f>
        <v>74309</v>
      </c>
      <c r="Y731">
        <f>VLOOKUP(A731, Sheet1!A730:F1730,6,FALSE)</f>
        <v>74309</v>
      </c>
    </row>
    <row r="732">
      <c r="A732">
        <v>731</v>
      </c>
      <c r="B732" t="s">
        <v>761</v>
      </c>
      <c r="C732">
        <v>52</v>
      </c>
      <c r="D732" t="s">
        <v>31</v>
      </c>
      <c r="E732" t="s">
        <v>38</v>
      </c>
      <c r="F732">
        <v>70448</v>
      </c>
      <c r="G732" s="2">
        <v>45244</v>
      </c>
      <c r="H732">
        <v>10193</v>
      </c>
      <c r="I732" t="s">
        <v>44</v>
      </c>
      <c r="J732">
        <v>24</v>
      </c>
      <c r="K732" t="str">
        <f t="shared" si="0"/>
        <v>Above</v>
      </c>
      <c r="L732" t="str">
        <f t="shared" si="1"/>
        <v>Pooe</v>
      </c>
      <c r="M732" t="b">
        <f t="shared" si="2"/>
        <v>0</v>
      </c>
      <c r="N732" t="b">
        <f t="shared" si="3"/>
        <v>1</v>
      </c>
      <c r="O732" t="b">
        <f>NOT(E732="MARKETING")</f>
        <v>1</v>
      </c>
      <c r="P732">
        <f t="shared" si="4"/>
        <v>3032941</v>
      </c>
      <c r="Q732">
        <f t="shared" si="5"/>
        <v>1670663</v>
      </c>
      <c r="R732">
        <f t="shared" si="6"/>
        <v>46</v>
      </c>
      <c r="S732">
        <f t="shared" si="7"/>
        <v>18</v>
      </c>
      <c r="T732">
        <f t="shared" si="8"/>
        <v>56097.441176470587</v>
      </c>
      <c r="U732">
        <f t="shared" si="9"/>
        <v>25141.272727272728</v>
      </c>
      <c r="V732">
        <f t="shared" si="10"/>
        <v>79313</v>
      </c>
      <c r="W732">
        <f t="shared" si="11"/>
        <v>38083</v>
      </c>
      <c r="X732">
        <f>VLOOKUP(A732, Sheet1!A731:F1731, 6, FALSE)</f>
        <v>70448</v>
      </c>
      <c r="Y732">
        <f>VLOOKUP(A732, Sheet1!A731:F1731,6,FALSE)</f>
        <v>70448</v>
      </c>
    </row>
    <row r="733">
      <c r="A733">
        <v>732</v>
      </c>
      <c r="B733" t="s">
        <v>762</v>
      </c>
      <c r="C733">
        <v>29</v>
      </c>
      <c r="D733" t="s">
        <v>27</v>
      </c>
      <c r="E733" t="s">
        <v>28</v>
      </c>
      <c r="F733">
        <v>30335</v>
      </c>
      <c r="G733" s="2">
        <v>44843</v>
      </c>
      <c r="H733">
        <v>33515</v>
      </c>
      <c r="I733" t="s">
        <v>34</v>
      </c>
      <c r="J733">
        <v>35</v>
      </c>
      <c r="K733" t="str">
        <f t="shared" si="0"/>
        <v>Below</v>
      </c>
      <c r="L733" t="str">
        <f t="shared" si="1"/>
        <v>Average</v>
      </c>
      <c r="M733" t="b">
        <f t="shared" si="2"/>
        <v>0</v>
      </c>
      <c r="N733" t="b">
        <f t="shared" si="3"/>
        <v>0</v>
      </c>
      <c r="O733" t="b">
        <f>NOT(E733="MARKETING")</f>
        <v>0</v>
      </c>
      <c r="P733">
        <f t="shared" si="4"/>
        <v>3032941</v>
      </c>
      <c r="Q733">
        <f t="shared" si="5"/>
        <v>1670663</v>
      </c>
      <c r="R733">
        <f t="shared" si="6"/>
        <v>46</v>
      </c>
      <c r="S733">
        <f t="shared" si="7"/>
        <v>18</v>
      </c>
      <c r="T733">
        <f t="shared" si="8"/>
        <v>56097.441176470587</v>
      </c>
      <c r="U733">
        <f t="shared" si="9"/>
        <v>25141.272727272728</v>
      </c>
      <c r="V733">
        <f t="shared" si="10"/>
        <v>79313</v>
      </c>
      <c r="W733">
        <f t="shared" si="11"/>
        <v>38083</v>
      </c>
      <c r="X733">
        <f>VLOOKUP(A733, Sheet1!A732:F1732, 6, FALSE)</f>
        <v>30335</v>
      </c>
      <c r="Y733">
        <f>VLOOKUP(A733, Sheet1!A732:F1732,6,FALSE)</f>
        <v>30335</v>
      </c>
    </row>
    <row r="734">
      <c r="A734">
        <v>733</v>
      </c>
      <c r="B734" t="s">
        <v>763</v>
      </c>
      <c r="C734">
        <v>22</v>
      </c>
      <c r="D734" t="s">
        <v>27</v>
      </c>
      <c r="E734" t="s">
        <v>32</v>
      </c>
      <c r="F734">
        <v>75382</v>
      </c>
      <c r="G734" s="2">
        <v>42997</v>
      </c>
      <c r="H734">
        <v>23449</v>
      </c>
      <c r="I734" t="s">
        <v>29</v>
      </c>
      <c r="J734">
        <v>48</v>
      </c>
      <c r="K734" t="str">
        <f t="shared" si="0"/>
        <v>Above</v>
      </c>
      <c r="L734" t="str">
        <f t="shared" si="1"/>
        <v>Good</v>
      </c>
      <c r="M734" t="b">
        <f t="shared" si="2"/>
        <v>1</v>
      </c>
      <c r="N734" t="b">
        <f t="shared" si="3"/>
        <v>1</v>
      </c>
      <c r="O734" t="b">
        <f>NOT(E734="MARKETING")</f>
        <v>1</v>
      </c>
      <c r="P734">
        <f t="shared" si="4"/>
        <v>3032941</v>
      </c>
      <c r="Q734">
        <f t="shared" si="5"/>
        <v>1670663</v>
      </c>
      <c r="R734">
        <f t="shared" si="6"/>
        <v>46</v>
      </c>
      <c r="S734">
        <f t="shared" si="7"/>
        <v>18</v>
      </c>
      <c r="T734">
        <f t="shared" si="8"/>
        <v>56481.955223880599</v>
      </c>
      <c r="U734">
        <f t="shared" si="9"/>
        <v>25141.272727272728</v>
      </c>
      <c r="V734">
        <f t="shared" si="10"/>
        <v>79313</v>
      </c>
      <c r="W734">
        <f t="shared" si="11"/>
        <v>38083</v>
      </c>
      <c r="X734">
        <f>VLOOKUP(A734, Sheet1!A733:F1733, 6, FALSE)</f>
        <v>75382</v>
      </c>
      <c r="Y734">
        <f>VLOOKUP(A734, Sheet1!A733:F1733,6,FALSE)</f>
        <v>75382</v>
      </c>
    </row>
    <row r="735">
      <c r="A735">
        <v>734</v>
      </c>
      <c r="B735" t="s">
        <v>764</v>
      </c>
      <c r="C735">
        <v>58</v>
      </c>
      <c r="D735" t="s">
        <v>31</v>
      </c>
      <c r="E735" t="s">
        <v>7</v>
      </c>
      <c r="F735">
        <v>44558</v>
      </c>
      <c r="G735" s="2">
        <v>41897</v>
      </c>
      <c r="H735">
        <v>16127</v>
      </c>
      <c r="I735" t="s">
        <v>36</v>
      </c>
      <c r="J735">
        <v>52</v>
      </c>
      <c r="K735" t="str">
        <f t="shared" si="0"/>
        <v>Below</v>
      </c>
      <c r="L735" t="str">
        <f t="shared" si="1"/>
        <v>Excellent</v>
      </c>
      <c r="M735" t="b">
        <f t="shared" si="2"/>
        <v>0</v>
      </c>
      <c r="N735" t="b">
        <f t="shared" si="3"/>
        <v>0</v>
      </c>
      <c r="O735" t="b">
        <f>NOT(E735="MARKETING")</f>
        <v>1</v>
      </c>
      <c r="P735">
        <f t="shared" si="4"/>
        <v>3032941</v>
      </c>
      <c r="Q735">
        <f t="shared" si="5"/>
        <v>1670663</v>
      </c>
      <c r="R735">
        <f t="shared" si="6"/>
        <v>45</v>
      </c>
      <c r="S735">
        <f t="shared" si="7"/>
        <v>18</v>
      </c>
      <c r="T735">
        <f t="shared" si="8"/>
        <v>56481.955223880599</v>
      </c>
      <c r="U735">
        <f t="shared" si="9"/>
        <v>25194.15625</v>
      </c>
      <c r="V735">
        <f t="shared" si="10"/>
        <v>79313</v>
      </c>
      <c r="W735">
        <f t="shared" si="11"/>
        <v>38083</v>
      </c>
      <c r="X735">
        <f>VLOOKUP(A735, Sheet1!A734:F1734, 6, FALSE)</f>
        <v>44558</v>
      </c>
      <c r="Y735">
        <f>VLOOKUP(A735, Sheet1!A734:F1734,6,FALSE)</f>
        <v>44558</v>
      </c>
    </row>
    <row r="736">
      <c r="A736">
        <v>735</v>
      </c>
      <c r="B736" t="s">
        <v>765</v>
      </c>
      <c r="C736">
        <v>36</v>
      </c>
      <c r="D736" t="s">
        <v>31</v>
      </c>
      <c r="E736" t="s">
        <v>38</v>
      </c>
      <c r="F736">
        <v>67102</v>
      </c>
      <c r="G736" s="2">
        <v>44067</v>
      </c>
      <c r="H736">
        <v>15933</v>
      </c>
      <c r="I736" t="s">
        <v>29</v>
      </c>
      <c r="J736">
        <v>57</v>
      </c>
      <c r="K736" t="str">
        <f t="shared" si="0"/>
        <v>Above</v>
      </c>
      <c r="L736" t="str">
        <f t="shared" si="1"/>
        <v>Excellent</v>
      </c>
      <c r="M736" t="b">
        <f t="shared" si="2"/>
        <v>0</v>
      </c>
      <c r="N736" t="b">
        <f t="shared" si="3"/>
        <v>1</v>
      </c>
      <c r="O736" t="b">
        <f>NOT(E736="MARKETING")</f>
        <v>1</v>
      </c>
      <c r="P736">
        <f t="shared" si="4"/>
        <v>2988383</v>
      </c>
      <c r="Q736">
        <f t="shared" si="5"/>
        <v>1670663</v>
      </c>
      <c r="R736">
        <f t="shared" si="6"/>
        <v>45</v>
      </c>
      <c r="S736">
        <f t="shared" si="7"/>
        <v>18</v>
      </c>
      <c r="T736">
        <f t="shared" si="8"/>
        <v>56481.955223880599</v>
      </c>
      <c r="U736">
        <f t="shared" si="9"/>
        <v>25194.15625</v>
      </c>
      <c r="V736">
        <f t="shared" si="10"/>
        <v>79313</v>
      </c>
      <c r="W736">
        <f t="shared" si="11"/>
        <v>38083</v>
      </c>
      <c r="X736">
        <f>VLOOKUP(A736, Sheet1!A735:F1735, 6, FALSE)</f>
        <v>67102</v>
      </c>
      <c r="Y736">
        <f>VLOOKUP(A736, Sheet1!A735:F1735,6,FALSE)</f>
        <v>67102</v>
      </c>
    </row>
    <row r="737">
      <c r="A737">
        <v>736</v>
      </c>
      <c r="B737" t="s">
        <v>766</v>
      </c>
      <c r="C737">
        <v>35</v>
      </c>
      <c r="D737" t="s">
        <v>31</v>
      </c>
      <c r="E737" t="s">
        <v>38</v>
      </c>
      <c r="F737">
        <v>72474</v>
      </c>
      <c r="G737" s="2">
        <v>44078</v>
      </c>
      <c r="H737">
        <v>28040</v>
      </c>
      <c r="I737" t="s">
        <v>34</v>
      </c>
      <c r="J737">
        <v>46</v>
      </c>
      <c r="K737" t="str">
        <f t="shared" si="0"/>
        <v>Above</v>
      </c>
      <c r="L737" t="str">
        <f t="shared" si="1"/>
        <v>Good</v>
      </c>
      <c r="M737" t="b">
        <f t="shared" si="2"/>
        <v>0</v>
      </c>
      <c r="N737" t="b">
        <f t="shared" si="3"/>
        <v>1</v>
      </c>
      <c r="O737" t="b">
        <f>NOT(E737="MARKETING")</f>
        <v>1</v>
      </c>
      <c r="P737">
        <f t="shared" si="4"/>
        <v>2988383</v>
      </c>
      <c r="Q737">
        <f t="shared" si="5"/>
        <v>1670663</v>
      </c>
      <c r="R737">
        <f t="shared" si="6"/>
        <v>45</v>
      </c>
      <c r="S737">
        <f t="shared" si="7"/>
        <v>18</v>
      </c>
      <c r="T737">
        <f t="shared" si="8"/>
        <v>56481.955223880599</v>
      </c>
      <c r="U737">
        <f t="shared" si="9"/>
        <v>25492.903225806451</v>
      </c>
      <c r="V737">
        <f t="shared" si="10"/>
        <v>79313</v>
      </c>
      <c r="W737">
        <f t="shared" si="11"/>
        <v>38083</v>
      </c>
      <c r="X737">
        <f>VLOOKUP(A737, Sheet1!A736:F1736, 6, FALSE)</f>
        <v>72474</v>
      </c>
      <c r="Y737">
        <f>VLOOKUP(A737, Sheet1!A736:F1736,6,FALSE)</f>
        <v>72474</v>
      </c>
    </row>
    <row r="738">
      <c r="A738">
        <v>737</v>
      </c>
      <c r="B738" t="s">
        <v>767</v>
      </c>
      <c r="C738">
        <v>27</v>
      </c>
      <c r="D738" t="s">
        <v>31</v>
      </c>
      <c r="E738" t="s">
        <v>43</v>
      </c>
      <c r="F738">
        <v>61038</v>
      </c>
      <c r="G738" s="2">
        <v>43649</v>
      </c>
      <c r="H738">
        <v>28996</v>
      </c>
      <c r="I738" t="s">
        <v>36</v>
      </c>
      <c r="J738">
        <v>28</v>
      </c>
      <c r="K738" t="str">
        <f t="shared" si="0"/>
        <v>Above</v>
      </c>
      <c r="L738" t="str">
        <f t="shared" si="1"/>
        <v>Pooe</v>
      </c>
      <c r="M738" t="b">
        <f t="shared" si="2"/>
        <v>0</v>
      </c>
      <c r="N738" t="b">
        <f t="shared" si="3"/>
        <v>1</v>
      </c>
      <c r="O738" t="b">
        <f>NOT(E738="MARKETING")</f>
        <v>1</v>
      </c>
      <c r="P738">
        <f t="shared" si="4"/>
        <v>2988383</v>
      </c>
      <c r="Q738">
        <f t="shared" si="5"/>
        <v>1670663</v>
      </c>
      <c r="R738">
        <f t="shared" si="6"/>
        <v>45</v>
      </c>
      <c r="S738">
        <f t="shared" si="7"/>
        <v>18</v>
      </c>
      <c r="T738">
        <f t="shared" si="8"/>
        <v>56481.955223880599</v>
      </c>
      <c r="U738">
        <f t="shared" si="9"/>
        <v>25492.903225806451</v>
      </c>
      <c r="V738">
        <f t="shared" si="10"/>
        <v>79313</v>
      </c>
      <c r="W738">
        <f t="shared" si="11"/>
        <v>38083</v>
      </c>
      <c r="X738">
        <f>VLOOKUP(A738, Sheet1!A737:F1737, 6, FALSE)</f>
        <v>61038</v>
      </c>
      <c r="Y738">
        <f>VLOOKUP(A738, Sheet1!A737:F1737,6,FALSE)</f>
        <v>61038</v>
      </c>
    </row>
    <row r="739">
      <c r="A739">
        <v>738</v>
      </c>
      <c r="B739" t="s">
        <v>768</v>
      </c>
      <c r="C739">
        <v>60</v>
      </c>
      <c r="D739" t="s">
        <v>27</v>
      </c>
      <c r="E739" t="s">
        <v>32</v>
      </c>
      <c r="F739">
        <v>65489</v>
      </c>
      <c r="G739" s="2">
        <v>44823</v>
      </c>
      <c r="H739">
        <v>37693</v>
      </c>
      <c r="I739" t="s">
        <v>29</v>
      </c>
      <c r="J739">
        <v>46</v>
      </c>
      <c r="K739" t="str">
        <f t="shared" si="0"/>
        <v>Above</v>
      </c>
      <c r="L739" t="str">
        <f t="shared" si="1"/>
        <v>Good</v>
      </c>
      <c r="M739" t="b">
        <f t="shared" si="2"/>
        <v>1</v>
      </c>
      <c r="N739" t="b">
        <f t="shared" si="3"/>
        <v>1</v>
      </c>
      <c r="O739" t="b">
        <f>NOT(E739="MARKETING")</f>
        <v>1</v>
      </c>
      <c r="P739">
        <f t="shared" si="4"/>
        <v>2988383</v>
      </c>
      <c r="Q739">
        <f t="shared" si="5"/>
        <v>1670663</v>
      </c>
      <c r="R739">
        <f t="shared" si="6"/>
        <v>45</v>
      </c>
      <c r="S739">
        <f t="shared" si="7"/>
        <v>18</v>
      </c>
      <c r="T739">
        <f t="shared" si="8"/>
        <v>56481.955223880599</v>
      </c>
      <c r="U739">
        <f t="shared" si="9"/>
        <v>25492.903225806451</v>
      </c>
      <c r="V739">
        <f t="shared" si="10"/>
        <v>79313</v>
      </c>
      <c r="W739">
        <f t="shared" si="11"/>
        <v>38083</v>
      </c>
      <c r="X739">
        <f>VLOOKUP(A739, Sheet1!A738:F1738, 6, FALSE)</f>
        <v>65489</v>
      </c>
      <c r="Y739">
        <f>VLOOKUP(A739, Sheet1!A738:F1738,6,FALSE)</f>
        <v>65489</v>
      </c>
    </row>
    <row r="740">
      <c r="A740">
        <v>739</v>
      </c>
      <c r="B740" t="s">
        <v>769</v>
      </c>
      <c r="C740">
        <v>26</v>
      </c>
      <c r="D740" t="s">
        <v>31</v>
      </c>
      <c r="E740" t="s">
        <v>43</v>
      </c>
      <c r="F740">
        <v>71187</v>
      </c>
      <c r="G740" s="2">
        <v>42150</v>
      </c>
      <c r="H740">
        <v>37918</v>
      </c>
      <c r="I740" t="s">
        <v>29</v>
      </c>
      <c r="J740">
        <v>34</v>
      </c>
      <c r="K740" t="str">
        <f t="shared" si="0"/>
        <v>Above</v>
      </c>
      <c r="L740" t="str">
        <f t="shared" si="1"/>
        <v>Average</v>
      </c>
      <c r="M740" t="b">
        <f t="shared" si="2"/>
        <v>0</v>
      </c>
      <c r="N740" t="b">
        <f t="shared" si="3"/>
        <v>1</v>
      </c>
      <c r="O740" t="b">
        <f>NOT(E740="MARKETING")</f>
        <v>1</v>
      </c>
      <c r="P740">
        <f t="shared" si="4"/>
        <v>2988383</v>
      </c>
      <c r="Q740">
        <f t="shared" si="5"/>
        <v>1670663</v>
      </c>
      <c r="R740">
        <f t="shared" si="6"/>
        <v>44</v>
      </c>
      <c r="S740">
        <f t="shared" si="7"/>
        <v>18</v>
      </c>
      <c r="T740">
        <f t="shared" si="8"/>
        <v>56481.955223880599</v>
      </c>
      <c r="U740">
        <f t="shared" si="9"/>
        <v>25086.233333333334</v>
      </c>
      <c r="V740">
        <f t="shared" si="10"/>
        <v>79313</v>
      </c>
      <c r="W740">
        <f t="shared" si="11"/>
        <v>38083</v>
      </c>
      <c r="X740">
        <f>VLOOKUP(A740, Sheet1!A739:F1739, 6, FALSE)</f>
        <v>71187</v>
      </c>
      <c r="Y740">
        <f>VLOOKUP(A740, Sheet1!A739:F1739,6,FALSE)</f>
        <v>71187</v>
      </c>
    </row>
    <row r="741">
      <c r="A741">
        <v>740</v>
      </c>
      <c r="B741" t="s">
        <v>770</v>
      </c>
      <c r="C741">
        <v>45</v>
      </c>
      <c r="D741" t="s">
        <v>27</v>
      </c>
      <c r="E741" t="s">
        <v>28</v>
      </c>
      <c r="F741">
        <v>63730</v>
      </c>
      <c r="G741" s="2">
        <v>42630</v>
      </c>
      <c r="H741">
        <v>34100</v>
      </c>
      <c r="I741" t="s">
        <v>29</v>
      </c>
      <c r="J741">
        <v>41</v>
      </c>
      <c r="K741" t="str">
        <f t="shared" si="0"/>
        <v>Above</v>
      </c>
      <c r="L741" t="str">
        <f t="shared" si="1"/>
        <v>Good</v>
      </c>
      <c r="M741" t="b">
        <f t="shared" si="2"/>
        <v>0</v>
      </c>
      <c r="N741" t="b">
        <f t="shared" si="3"/>
        <v>1</v>
      </c>
      <c r="O741" t="b">
        <f>NOT(E741="MARKETING")</f>
        <v>0</v>
      </c>
      <c r="P741">
        <f t="shared" si="4"/>
        <v>2988383</v>
      </c>
      <c r="Q741">
        <f t="shared" si="5"/>
        <v>1670663</v>
      </c>
      <c r="R741">
        <f t="shared" si="6"/>
        <v>44</v>
      </c>
      <c r="S741">
        <f t="shared" si="7"/>
        <v>18</v>
      </c>
      <c r="T741">
        <f t="shared" si="8"/>
        <v>56481.955223880599</v>
      </c>
      <c r="U741">
        <f t="shared" si="9"/>
        <v>25086.233333333334</v>
      </c>
      <c r="V741">
        <f t="shared" si="10"/>
        <v>79313</v>
      </c>
      <c r="W741">
        <f t="shared" si="11"/>
        <v>38083</v>
      </c>
      <c r="X741">
        <f>VLOOKUP(A741, Sheet1!A740:F1740, 6, FALSE)</f>
        <v>63730</v>
      </c>
      <c r="Y741">
        <f>VLOOKUP(A741, Sheet1!A740:F1740,6,FALSE)</f>
        <v>63730</v>
      </c>
    </row>
    <row r="742">
      <c r="A742">
        <v>741</v>
      </c>
      <c r="B742" t="s">
        <v>771</v>
      </c>
      <c r="C742">
        <v>52</v>
      </c>
      <c r="D742" t="s">
        <v>31</v>
      </c>
      <c r="E742" t="s">
        <v>43</v>
      </c>
      <c r="F742">
        <v>60287</v>
      </c>
      <c r="G742" s="2">
        <v>43070</v>
      </c>
      <c r="H742">
        <v>18785</v>
      </c>
      <c r="I742" t="s">
        <v>36</v>
      </c>
      <c r="J742">
        <v>31</v>
      </c>
      <c r="K742" t="str">
        <f t="shared" si="0"/>
        <v>Above</v>
      </c>
      <c r="L742" t="str">
        <f t="shared" si="1"/>
        <v>Average</v>
      </c>
      <c r="M742" t="b">
        <f t="shared" si="2"/>
        <v>0</v>
      </c>
      <c r="N742" t="b">
        <f t="shared" si="3"/>
        <v>1</v>
      </c>
      <c r="O742" t="b">
        <f>NOT(E742="MARKETING")</f>
        <v>1</v>
      </c>
      <c r="P742">
        <f t="shared" si="4"/>
        <v>2988383</v>
      </c>
      <c r="Q742">
        <f t="shared" si="5"/>
        <v>1670663</v>
      </c>
      <c r="R742">
        <f t="shared" si="6"/>
        <v>44</v>
      </c>
      <c r="S742">
        <f t="shared" si="7"/>
        <v>18</v>
      </c>
      <c r="T742">
        <f t="shared" si="8"/>
        <v>56372.13636363636</v>
      </c>
      <c r="U742">
        <f t="shared" si="9"/>
        <v>24775.413793103449</v>
      </c>
      <c r="V742">
        <f t="shared" si="10"/>
        <v>79313</v>
      </c>
      <c r="W742">
        <f t="shared" si="11"/>
        <v>38083</v>
      </c>
      <c r="X742">
        <f>VLOOKUP(A742, Sheet1!A741:F1741, 6, FALSE)</f>
        <v>60287</v>
      </c>
      <c r="Y742">
        <f>VLOOKUP(A742, Sheet1!A741:F1741,6,FALSE)</f>
        <v>60287</v>
      </c>
    </row>
    <row r="743">
      <c r="A743">
        <v>742</v>
      </c>
      <c r="B743" t="s">
        <v>772</v>
      </c>
      <c r="C743">
        <v>60</v>
      </c>
      <c r="D743" t="s">
        <v>27</v>
      </c>
      <c r="E743" t="s">
        <v>32</v>
      </c>
      <c r="F743">
        <v>44235</v>
      </c>
      <c r="G743" s="2">
        <v>43458</v>
      </c>
      <c r="H743">
        <v>38103</v>
      </c>
      <c r="I743" t="s">
        <v>34</v>
      </c>
      <c r="J743">
        <v>20</v>
      </c>
      <c r="K743" t="str">
        <f t="shared" si="0"/>
        <v>Below</v>
      </c>
      <c r="L743" t="str">
        <f t="shared" si="1"/>
        <v>Pooe</v>
      </c>
      <c r="M743" t="b">
        <f t="shared" si="2"/>
        <v>0</v>
      </c>
      <c r="N743" t="b">
        <f t="shared" si="3"/>
        <v>0</v>
      </c>
      <c r="O743" t="b">
        <f>NOT(E743="MARKETING")</f>
        <v>1</v>
      </c>
      <c r="P743">
        <f t="shared" si="4"/>
        <v>2988383</v>
      </c>
      <c r="Q743">
        <f t="shared" si="5"/>
        <v>1670663</v>
      </c>
      <c r="R743">
        <f t="shared" si="6"/>
        <v>44</v>
      </c>
      <c r="S743">
        <f t="shared" si="7"/>
        <v>18</v>
      </c>
      <c r="T743">
        <f t="shared" si="8"/>
        <v>56372.13636363636</v>
      </c>
      <c r="U743">
        <f t="shared" si="9"/>
        <v>24775.413793103449</v>
      </c>
      <c r="V743">
        <f t="shared" si="10"/>
        <v>79313</v>
      </c>
      <c r="W743">
        <f t="shared" si="11"/>
        <v>38083</v>
      </c>
      <c r="X743">
        <f>VLOOKUP(A743, Sheet1!A742:F1742, 6, FALSE)</f>
        <v>44235</v>
      </c>
      <c r="Y743">
        <f>VLOOKUP(A743, Sheet1!A742:F1742,6,FALSE)</f>
        <v>44235</v>
      </c>
    </row>
    <row r="744">
      <c r="A744">
        <v>743</v>
      </c>
      <c r="B744" t="s">
        <v>773</v>
      </c>
      <c r="C744">
        <v>55</v>
      </c>
      <c r="D744" t="s">
        <v>31</v>
      </c>
      <c r="E744" t="s">
        <v>43</v>
      </c>
      <c r="F744">
        <v>31807</v>
      </c>
      <c r="G744" s="2">
        <v>42500</v>
      </c>
      <c r="H744">
        <v>14452</v>
      </c>
      <c r="I744" t="s">
        <v>29</v>
      </c>
      <c r="J744">
        <v>27</v>
      </c>
      <c r="K744" t="str">
        <f t="shared" si="0"/>
        <v>Below</v>
      </c>
      <c r="L744" t="str">
        <f t="shared" si="1"/>
        <v>Pooe</v>
      </c>
      <c r="M744" t="b">
        <f t="shared" si="2"/>
        <v>0</v>
      </c>
      <c r="N744" t="b">
        <f t="shared" si="3"/>
        <v>1</v>
      </c>
      <c r="O744" t="b">
        <f>NOT(E744="MARKETING")</f>
        <v>1</v>
      </c>
      <c r="P744">
        <f t="shared" si="4"/>
        <v>2988383</v>
      </c>
      <c r="Q744">
        <f t="shared" si="5"/>
        <v>1670663</v>
      </c>
      <c r="R744">
        <f t="shared" si="6"/>
        <v>43</v>
      </c>
      <c r="S744">
        <f t="shared" si="7"/>
        <v>18</v>
      </c>
      <c r="T744">
        <f t="shared" si="8"/>
        <v>56372.13636363636</v>
      </c>
      <c r="U744">
        <f t="shared" si="9"/>
        <v>24775.413793103449</v>
      </c>
      <c r="V744">
        <f t="shared" si="10"/>
        <v>79313</v>
      </c>
      <c r="W744">
        <f t="shared" si="11"/>
        <v>38083</v>
      </c>
      <c r="X744">
        <f>VLOOKUP(A744, Sheet1!A743:F1743, 6, FALSE)</f>
        <v>31807</v>
      </c>
      <c r="Y744">
        <f>VLOOKUP(A744, Sheet1!A743:F1743,6,FALSE)</f>
        <v>31807</v>
      </c>
    </row>
    <row r="745">
      <c r="A745">
        <v>744</v>
      </c>
      <c r="B745" t="s">
        <v>774</v>
      </c>
      <c r="C745">
        <v>41</v>
      </c>
      <c r="D745" t="s">
        <v>27</v>
      </c>
      <c r="E745" t="s">
        <v>7</v>
      </c>
      <c r="F745">
        <v>31073</v>
      </c>
      <c r="G745" s="2">
        <v>44624</v>
      </c>
      <c r="H745">
        <v>17025</v>
      </c>
      <c r="I745" t="s">
        <v>36</v>
      </c>
      <c r="J745">
        <v>47</v>
      </c>
      <c r="K745" t="str">
        <f t="shared" si="0"/>
        <v>Below</v>
      </c>
      <c r="L745" t="str">
        <f t="shared" si="1"/>
        <v>Good</v>
      </c>
      <c r="M745" t="b">
        <f t="shared" si="2"/>
        <v>0</v>
      </c>
      <c r="N745" t="b">
        <f t="shared" si="3"/>
        <v>0</v>
      </c>
      <c r="O745" t="b">
        <f>NOT(E745="MARKETING")</f>
        <v>1</v>
      </c>
      <c r="P745">
        <f t="shared" si="4"/>
        <v>2988383</v>
      </c>
      <c r="Q745">
        <f t="shared" si="5"/>
        <v>1670663</v>
      </c>
      <c r="R745">
        <f t="shared" si="6"/>
        <v>43</v>
      </c>
      <c r="S745">
        <f t="shared" si="7"/>
        <v>18</v>
      </c>
      <c r="T745">
        <f t="shared" si="8"/>
        <v>56372.13636363636</v>
      </c>
      <c r="U745">
        <f t="shared" si="9"/>
        <v>24775.413793103449</v>
      </c>
      <c r="V745">
        <f t="shared" si="10"/>
        <v>79313</v>
      </c>
      <c r="W745">
        <f t="shared" si="11"/>
        <v>38083</v>
      </c>
      <c r="X745">
        <f>VLOOKUP(A745, Sheet1!A744:F1744, 6, FALSE)</f>
        <v>31073</v>
      </c>
      <c r="Y745">
        <f>VLOOKUP(A745, Sheet1!A744:F1744,6,FALSE)</f>
        <v>31073</v>
      </c>
    </row>
    <row r="746">
      <c r="A746">
        <v>745</v>
      </c>
      <c r="B746" t="s">
        <v>775</v>
      </c>
      <c r="C746">
        <v>42</v>
      </c>
      <c r="D746" t="s">
        <v>27</v>
      </c>
      <c r="E746" t="s">
        <v>43</v>
      </c>
      <c r="F746">
        <v>31872</v>
      </c>
      <c r="G746" s="2">
        <v>44074</v>
      </c>
      <c r="H746">
        <v>33269</v>
      </c>
      <c r="I746" t="s">
        <v>29</v>
      </c>
      <c r="J746">
        <v>60</v>
      </c>
      <c r="K746" t="str">
        <f t="shared" si="0"/>
        <v>Below</v>
      </c>
      <c r="L746" t="str">
        <f t="shared" si="1"/>
        <v>Excellent</v>
      </c>
      <c r="M746" t="b">
        <f t="shared" si="2"/>
        <v>0</v>
      </c>
      <c r="N746" t="b">
        <f t="shared" si="3"/>
        <v>1</v>
      </c>
      <c r="O746" t="b">
        <f>NOT(E746="MARKETING")</f>
        <v>1</v>
      </c>
      <c r="P746">
        <f t="shared" si="4"/>
        <v>2957310</v>
      </c>
      <c r="Q746">
        <f t="shared" si="5"/>
        <v>1670663</v>
      </c>
      <c r="R746">
        <f t="shared" si="6"/>
        <v>43</v>
      </c>
      <c r="S746">
        <f t="shared" si="7"/>
        <v>18</v>
      </c>
      <c r="T746">
        <f t="shared" si="8"/>
        <v>56372.13636363636</v>
      </c>
      <c r="U746">
        <f t="shared" si="9"/>
        <v>24775.413793103449</v>
      </c>
      <c r="V746">
        <f t="shared" si="10"/>
        <v>79313</v>
      </c>
      <c r="W746">
        <f t="shared" si="11"/>
        <v>38083</v>
      </c>
      <c r="X746">
        <f>VLOOKUP(A746, Sheet1!A745:F1745, 6, FALSE)</f>
        <v>31872</v>
      </c>
      <c r="Y746">
        <f>VLOOKUP(A746, Sheet1!A745:F1745,6,FALSE)</f>
        <v>31872</v>
      </c>
    </row>
    <row r="747">
      <c r="A747">
        <v>746</v>
      </c>
      <c r="B747" t="s">
        <v>776</v>
      </c>
      <c r="C747">
        <v>38</v>
      </c>
      <c r="D747" t="s">
        <v>31</v>
      </c>
      <c r="E747" t="s">
        <v>38</v>
      </c>
      <c r="F747">
        <v>71843</v>
      </c>
      <c r="G747" s="2">
        <v>42693</v>
      </c>
      <c r="H747">
        <v>30554</v>
      </c>
      <c r="I747" t="s">
        <v>44</v>
      </c>
      <c r="J747">
        <v>59</v>
      </c>
      <c r="K747" t="str">
        <f t="shared" si="0"/>
        <v>Above</v>
      </c>
      <c r="L747" t="str">
        <f t="shared" si="1"/>
        <v>Excellent</v>
      </c>
      <c r="M747" t="b">
        <f t="shared" si="2"/>
        <v>0</v>
      </c>
      <c r="N747" t="b">
        <f t="shared" si="3"/>
        <v>1</v>
      </c>
      <c r="O747" t="b">
        <f>NOT(E747="MARKETING")</f>
        <v>1</v>
      </c>
      <c r="P747">
        <f t="shared" si="4"/>
        <v>2957310</v>
      </c>
      <c r="Q747">
        <f t="shared" si="5"/>
        <v>1638791</v>
      </c>
      <c r="R747">
        <f t="shared" si="6"/>
        <v>43</v>
      </c>
      <c r="S747">
        <f t="shared" si="7"/>
        <v>18</v>
      </c>
      <c r="T747">
        <f t="shared" si="8"/>
        <v>56372.13636363636</v>
      </c>
      <c r="U747">
        <f t="shared" si="9"/>
        <v>24472.071428571428</v>
      </c>
      <c r="V747">
        <f t="shared" si="10"/>
        <v>79313</v>
      </c>
      <c r="W747">
        <f t="shared" si="11"/>
        <v>38083</v>
      </c>
      <c r="X747">
        <f>VLOOKUP(A747, Sheet1!A746:F1746, 6, FALSE)</f>
        <v>71843</v>
      </c>
      <c r="Y747">
        <f>VLOOKUP(A747, Sheet1!A746:F1746,6,FALSE)</f>
        <v>71843</v>
      </c>
    </row>
    <row r="748">
      <c r="A748">
        <v>747</v>
      </c>
      <c r="B748" t="s">
        <v>777</v>
      </c>
      <c r="C748">
        <v>52</v>
      </c>
      <c r="D748" t="s">
        <v>27</v>
      </c>
      <c r="E748" t="s">
        <v>28</v>
      </c>
      <c r="F748">
        <v>57260</v>
      </c>
      <c r="G748" s="2">
        <v>43695</v>
      </c>
      <c r="H748">
        <v>13919</v>
      </c>
      <c r="I748" t="s">
        <v>34</v>
      </c>
      <c r="J748">
        <v>56</v>
      </c>
      <c r="K748" t="str">
        <f t="shared" si="0"/>
        <v>Above</v>
      </c>
      <c r="L748" t="str">
        <f t="shared" si="1"/>
        <v>Excellent</v>
      </c>
      <c r="M748" t="b">
        <f t="shared" si="2"/>
        <v>0</v>
      </c>
      <c r="N748" t="b">
        <f t="shared" si="3"/>
        <v>0</v>
      </c>
      <c r="O748" t="b">
        <f>NOT(E748="MARKETING")</f>
        <v>0</v>
      </c>
      <c r="P748">
        <f t="shared" si="4"/>
        <v>2957310</v>
      </c>
      <c r="Q748">
        <f t="shared" si="5"/>
        <v>1638791</v>
      </c>
      <c r="R748">
        <f t="shared" si="6"/>
        <v>43</v>
      </c>
      <c r="S748">
        <f t="shared" si="7"/>
        <v>18</v>
      </c>
      <c r="T748">
        <f t="shared" si="8"/>
        <v>56372.13636363636</v>
      </c>
      <c r="U748">
        <f t="shared" si="9"/>
        <v>24472.071428571428</v>
      </c>
      <c r="V748">
        <f t="shared" si="10"/>
        <v>79313</v>
      </c>
      <c r="W748">
        <f t="shared" si="11"/>
        <v>38083</v>
      </c>
      <c r="X748">
        <f>VLOOKUP(A748, Sheet1!A747:F1747, 6, FALSE)</f>
        <v>57260</v>
      </c>
      <c r="Y748">
        <f>VLOOKUP(A748, Sheet1!A747:F1747,6,FALSE)</f>
        <v>57260</v>
      </c>
    </row>
    <row r="749">
      <c r="A749">
        <v>748</v>
      </c>
      <c r="B749" t="s">
        <v>778</v>
      </c>
      <c r="C749">
        <v>35</v>
      </c>
      <c r="D749" t="s">
        <v>27</v>
      </c>
      <c r="E749" t="s">
        <v>43</v>
      </c>
      <c r="F749">
        <v>44954</v>
      </c>
      <c r="G749" s="2">
        <v>44147</v>
      </c>
      <c r="H749">
        <v>26143</v>
      </c>
      <c r="I749" t="s">
        <v>34</v>
      </c>
      <c r="J749">
        <v>55</v>
      </c>
      <c r="K749" t="str">
        <f t="shared" si="0"/>
        <v>Below</v>
      </c>
      <c r="L749" t="str">
        <f t="shared" si="1"/>
        <v>Excellent</v>
      </c>
      <c r="M749" t="b">
        <f t="shared" si="2"/>
        <v>0</v>
      </c>
      <c r="N749" t="b">
        <f t="shared" si="3"/>
        <v>1</v>
      </c>
      <c r="O749" t="b">
        <f>NOT(E749="MARKETING")</f>
        <v>1</v>
      </c>
      <c r="P749">
        <f t="shared" si="4"/>
        <v>2957310</v>
      </c>
      <c r="Q749">
        <f t="shared" si="5"/>
        <v>1638791</v>
      </c>
      <c r="R749">
        <f t="shared" si="6"/>
        <v>43</v>
      </c>
      <c r="S749">
        <f t="shared" si="7"/>
        <v>18</v>
      </c>
      <c r="T749">
        <f t="shared" si="8"/>
        <v>56358.476923076923</v>
      </c>
      <c r="U749">
        <f t="shared" si="9"/>
        <v>24472.071428571428</v>
      </c>
      <c r="V749">
        <f t="shared" si="10"/>
        <v>79313</v>
      </c>
      <c r="W749">
        <f t="shared" si="11"/>
        <v>38083</v>
      </c>
      <c r="X749">
        <f>VLOOKUP(A749, Sheet1!A748:F1748, 6, FALSE)</f>
        <v>44954</v>
      </c>
      <c r="Y749">
        <f>VLOOKUP(A749, Sheet1!A748:F1748,6,FALSE)</f>
        <v>44954</v>
      </c>
    </row>
    <row r="750">
      <c r="A750">
        <v>749</v>
      </c>
      <c r="B750" t="s">
        <v>779</v>
      </c>
      <c r="C750">
        <v>25</v>
      </c>
      <c r="D750" t="s">
        <v>27</v>
      </c>
      <c r="E750" t="s">
        <v>38</v>
      </c>
      <c r="F750">
        <v>43374</v>
      </c>
      <c r="G750" s="2">
        <v>42896</v>
      </c>
      <c r="H750">
        <v>36550</v>
      </c>
      <c r="I750" t="s">
        <v>29</v>
      </c>
      <c r="J750">
        <v>46</v>
      </c>
      <c r="K750" t="str">
        <f t="shared" si="0"/>
        <v>Below</v>
      </c>
      <c r="L750" t="str">
        <f t="shared" si="1"/>
        <v>Good</v>
      </c>
      <c r="M750" t="b">
        <f t="shared" si="2"/>
        <v>0</v>
      </c>
      <c r="N750" t="b">
        <f t="shared" si="3"/>
        <v>0</v>
      </c>
      <c r="O750" t="b">
        <f>NOT(E750="MARKETING")</f>
        <v>1</v>
      </c>
      <c r="P750">
        <f t="shared" si="4"/>
        <v>2957310</v>
      </c>
      <c r="Q750">
        <f t="shared" si="5"/>
        <v>1593837</v>
      </c>
      <c r="R750">
        <f t="shared" si="6"/>
        <v>43</v>
      </c>
      <c r="S750">
        <f t="shared" si="7"/>
        <v>18</v>
      </c>
      <c r="T750">
        <f t="shared" si="8"/>
        <v>56358.476923076923</v>
      </c>
      <c r="U750">
        <f t="shared" si="9"/>
        <v>24472.071428571428</v>
      </c>
      <c r="V750">
        <f t="shared" si="10"/>
        <v>79313</v>
      </c>
      <c r="W750">
        <f t="shared" si="11"/>
        <v>38083</v>
      </c>
      <c r="X750">
        <f>VLOOKUP(A750, Sheet1!A749:F1749, 6, FALSE)</f>
        <v>43374</v>
      </c>
      <c r="Y750">
        <f>VLOOKUP(A750, Sheet1!A749:F1749,6,FALSE)</f>
        <v>43374</v>
      </c>
    </row>
    <row r="751">
      <c r="A751">
        <v>750</v>
      </c>
      <c r="B751" t="s">
        <v>780</v>
      </c>
      <c r="C751">
        <v>47</v>
      </c>
      <c r="D751" t="s">
        <v>27</v>
      </c>
      <c r="E751" t="s">
        <v>7</v>
      </c>
      <c r="F751">
        <v>66991</v>
      </c>
      <c r="G751" s="2">
        <v>43652</v>
      </c>
      <c r="H751">
        <v>29527</v>
      </c>
      <c r="I751" t="s">
        <v>34</v>
      </c>
      <c r="J751">
        <v>22</v>
      </c>
      <c r="K751" t="str">
        <f t="shared" si="0"/>
        <v>Above</v>
      </c>
      <c r="L751" t="str">
        <f t="shared" si="1"/>
        <v>Pooe</v>
      </c>
      <c r="M751" t="b">
        <f t="shared" si="2"/>
        <v>0</v>
      </c>
      <c r="N751" t="b">
        <f t="shared" si="3"/>
        <v>1</v>
      </c>
      <c r="O751" t="b">
        <f>NOT(E751="MARKETING")</f>
        <v>1</v>
      </c>
      <c r="P751">
        <f t="shared" si="4"/>
        <v>2957310</v>
      </c>
      <c r="Q751">
        <f t="shared" si="5"/>
        <v>1593837</v>
      </c>
      <c r="R751">
        <f t="shared" si="6"/>
        <v>43</v>
      </c>
      <c r="S751">
        <f t="shared" si="7"/>
        <v>17</v>
      </c>
      <c r="T751">
        <f t="shared" si="8"/>
        <v>56358.476923076923</v>
      </c>
      <c r="U751">
        <f t="shared" si="9"/>
        <v>24024.740740740741</v>
      </c>
      <c r="V751">
        <f t="shared" si="10"/>
        <v>79313</v>
      </c>
      <c r="W751">
        <f t="shared" si="11"/>
        <v>38083</v>
      </c>
      <c r="X751">
        <f>VLOOKUP(A751, Sheet1!A750:F1750, 6, FALSE)</f>
        <v>66991</v>
      </c>
      <c r="Y751">
        <f>VLOOKUP(A751, Sheet1!A750:F1750,6,FALSE)</f>
        <v>66991</v>
      </c>
    </row>
    <row r="752">
      <c r="A752">
        <v>751</v>
      </c>
      <c r="B752" t="s">
        <v>781</v>
      </c>
      <c r="C752">
        <v>38</v>
      </c>
      <c r="D752" t="s">
        <v>27</v>
      </c>
      <c r="E752" t="s">
        <v>28</v>
      </c>
      <c r="F752">
        <v>76082</v>
      </c>
      <c r="G752" s="2">
        <v>42614</v>
      </c>
      <c r="H752">
        <v>35844</v>
      </c>
      <c r="I752" t="s">
        <v>34</v>
      </c>
      <c r="J752">
        <v>22</v>
      </c>
      <c r="K752" t="str">
        <f t="shared" si="0"/>
        <v>Above</v>
      </c>
      <c r="L752" t="str">
        <f t="shared" si="1"/>
        <v>Pooe</v>
      </c>
      <c r="M752" t="b">
        <f t="shared" si="2"/>
        <v>0</v>
      </c>
      <c r="N752" t="b">
        <f t="shared" si="3"/>
        <v>1</v>
      </c>
      <c r="O752" t="b">
        <f>NOT(E752="MARKETING")</f>
        <v>0</v>
      </c>
      <c r="P752">
        <f t="shared" si="4"/>
        <v>2890319</v>
      </c>
      <c r="Q752">
        <f t="shared" si="5"/>
        <v>1593837</v>
      </c>
      <c r="R752">
        <f t="shared" si="6"/>
        <v>43</v>
      </c>
      <c r="S752">
        <f t="shared" si="7"/>
        <v>17</v>
      </c>
      <c r="T752">
        <f t="shared" si="8"/>
        <v>56358.476923076923</v>
      </c>
      <c r="U752">
        <f t="shared" si="9"/>
        <v>24024.740740740741</v>
      </c>
      <c r="V752">
        <f t="shared" si="10"/>
        <v>79313</v>
      </c>
      <c r="W752">
        <f t="shared" si="11"/>
        <v>38083</v>
      </c>
      <c r="X752">
        <f>VLOOKUP(A752, Sheet1!A751:F1751, 6, FALSE)</f>
        <v>76082</v>
      </c>
      <c r="Y752">
        <f>VLOOKUP(A752, Sheet1!A751:F1751,6,FALSE)</f>
        <v>76082</v>
      </c>
    </row>
    <row r="753">
      <c r="A753">
        <v>752</v>
      </c>
      <c r="B753" t="s">
        <v>782</v>
      </c>
      <c r="C753">
        <v>43</v>
      </c>
      <c r="D753" t="s">
        <v>31</v>
      </c>
      <c r="E753" t="s">
        <v>43</v>
      </c>
      <c r="F753">
        <v>52992</v>
      </c>
      <c r="G753" s="2">
        <v>41867</v>
      </c>
      <c r="H753">
        <v>29655</v>
      </c>
      <c r="I753" t="s">
        <v>44</v>
      </c>
      <c r="J753">
        <v>30</v>
      </c>
      <c r="K753" t="str">
        <f t="shared" si="0"/>
        <v>Above</v>
      </c>
      <c r="L753" t="str">
        <f t="shared" si="1"/>
        <v>Average</v>
      </c>
      <c r="M753" t="b">
        <f t="shared" si="2"/>
        <v>0</v>
      </c>
      <c r="N753" t="b">
        <f t="shared" si="3"/>
        <v>1</v>
      </c>
      <c r="O753" t="b">
        <f>NOT(E753="MARKETING")</f>
        <v>1</v>
      </c>
      <c r="P753">
        <f t="shared" si="4"/>
        <v>2890319</v>
      </c>
      <c r="Q753">
        <f t="shared" si="5"/>
        <v>1593837</v>
      </c>
      <c r="R753">
        <f t="shared" si="6"/>
        <v>43</v>
      </c>
      <c r="S753">
        <f t="shared" si="7"/>
        <v>17</v>
      </c>
      <c r="T753">
        <f t="shared" si="8"/>
        <v>56050.296875</v>
      </c>
      <c r="U753">
        <f t="shared" si="9"/>
        <v>24024.740740740741</v>
      </c>
      <c r="V753">
        <f t="shared" si="10"/>
        <v>79313</v>
      </c>
      <c r="W753">
        <f t="shared" si="11"/>
        <v>38083</v>
      </c>
      <c r="X753">
        <f>VLOOKUP(A753, Sheet1!A752:F1752, 6, FALSE)</f>
        <v>52992</v>
      </c>
      <c r="Y753">
        <f>VLOOKUP(A753, Sheet1!A752:F1752,6,FALSE)</f>
        <v>52992</v>
      </c>
    </row>
    <row r="754">
      <c r="A754">
        <v>753</v>
      </c>
      <c r="B754" t="s">
        <v>783</v>
      </c>
      <c r="C754">
        <v>39</v>
      </c>
      <c r="D754" t="s">
        <v>31</v>
      </c>
      <c r="E754" t="s">
        <v>7</v>
      </c>
      <c r="F754">
        <v>73154</v>
      </c>
      <c r="G754" s="2">
        <v>42838</v>
      </c>
      <c r="H754">
        <v>26209</v>
      </c>
      <c r="I754" t="s">
        <v>44</v>
      </c>
      <c r="J754">
        <v>50</v>
      </c>
      <c r="K754" t="str">
        <f t="shared" si="0"/>
        <v>Above</v>
      </c>
      <c r="L754" t="str">
        <f t="shared" si="1"/>
        <v>Excellent</v>
      </c>
      <c r="M754" t="b">
        <f t="shared" si="2"/>
        <v>0</v>
      </c>
      <c r="N754" t="b">
        <f t="shared" si="3"/>
        <v>1</v>
      </c>
      <c r="O754" t="b">
        <f>NOT(E754="MARKETING")</f>
        <v>1</v>
      </c>
      <c r="P754">
        <f t="shared" si="4"/>
        <v>2890319</v>
      </c>
      <c r="Q754">
        <f t="shared" si="5"/>
        <v>1593837</v>
      </c>
      <c r="R754">
        <f t="shared" si="6"/>
        <v>43</v>
      </c>
      <c r="S754">
        <f t="shared" si="7"/>
        <v>17</v>
      </c>
      <c r="T754">
        <f t="shared" si="8"/>
        <v>56050.296875</v>
      </c>
      <c r="U754">
        <f t="shared" si="9"/>
        <v>24024.740740740741</v>
      </c>
      <c r="V754">
        <f t="shared" si="10"/>
        <v>79313</v>
      </c>
      <c r="W754">
        <f t="shared" si="11"/>
        <v>38083</v>
      </c>
      <c r="X754">
        <f>VLOOKUP(A754, Sheet1!A753:F1753, 6, FALSE)</f>
        <v>73154</v>
      </c>
      <c r="Y754">
        <f>VLOOKUP(A754, Sheet1!A753:F1753,6,FALSE)</f>
        <v>73154</v>
      </c>
    </row>
    <row r="755">
      <c r="A755">
        <v>754</v>
      </c>
      <c r="B755" t="s">
        <v>784</v>
      </c>
      <c r="C755">
        <v>22</v>
      </c>
      <c r="D755" t="s">
        <v>27</v>
      </c>
      <c r="E755" t="s">
        <v>28</v>
      </c>
      <c r="F755">
        <v>40558</v>
      </c>
      <c r="G755" s="2">
        <v>43987</v>
      </c>
      <c r="H755">
        <v>39733</v>
      </c>
      <c r="I755" t="s">
        <v>29</v>
      </c>
      <c r="J755">
        <v>27</v>
      </c>
      <c r="K755" t="str">
        <f t="shared" si="0"/>
        <v>Below</v>
      </c>
      <c r="L755" t="str">
        <f t="shared" si="1"/>
        <v>Pooe</v>
      </c>
      <c r="M755" t="b">
        <f t="shared" si="2"/>
        <v>0</v>
      </c>
      <c r="N755" t="b">
        <f t="shared" si="3"/>
        <v>0</v>
      </c>
      <c r="O755" t="b">
        <f>NOT(E755="MARKETING")</f>
        <v>0</v>
      </c>
      <c r="P755">
        <f t="shared" si="4"/>
        <v>2817165</v>
      </c>
      <c r="Q755">
        <f t="shared" si="5"/>
        <v>1593837</v>
      </c>
      <c r="R755">
        <f t="shared" si="6"/>
        <v>43</v>
      </c>
      <c r="S755">
        <f t="shared" si="7"/>
        <v>17</v>
      </c>
      <c r="T755">
        <f t="shared" si="8"/>
        <v>56050.296875</v>
      </c>
      <c r="U755">
        <f t="shared" si="9"/>
        <v>24024.740740740741</v>
      </c>
      <c r="V755">
        <f t="shared" si="10"/>
        <v>79313</v>
      </c>
      <c r="W755">
        <f t="shared" si="11"/>
        <v>38083</v>
      </c>
      <c r="X755">
        <f>VLOOKUP(A755, Sheet1!A754:F1754, 6, FALSE)</f>
        <v>40558</v>
      </c>
      <c r="Y755">
        <f>VLOOKUP(A755, Sheet1!A754:F1754,6,FALSE)</f>
        <v>40558</v>
      </c>
    </row>
    <row r="756">
      <c r="A756">
        <v>755</v>
      </c>
      <c r="B756" t="s">
        <v>785</v>
      </c>
      <c r="C756">
        <v>50</v>
      </c>
      <c r="D756" t="s">
        <v>31</v>
      </c>
      <c r="E756" t="s">
        <v>28</v>
      </c>
      <c r="F756">
        <v>33195</v>
      </c>
      <c r="G756" s="2">
        <v>42299</v>
      </c>
      <c r="H756">
        <v>11884</v>
      </c>
      <c r="I756" t="s">
        <v>34</v>
      </c>
      <c r="J756">
        <v>23</v>
      </c>
      <c r="K756" t="str">
        <f t="shared" si="0"/>
        <v>Below</v>
      </c>
      <c r="L756" t="str">
        <f t="shared" si="1"/>
        <v>Pooe</v>
      </c>
      <c r="M756" t="b">
        <f t="shared" si="2"/>
        <v>0</v>
      </c>
      <c r="N756" t="b">
        <f t="shared" si="3"/>
        <v>0</v>
      </c>
      <c r="O756" t="b">
        <f>NOT(E756="MARKETING")</f>
        <v>0</v>
      </c>
      <c r="P756">
        <f t="shared" si="4"/>
        <v>2817165</v>
      </c>
      <c r="Q756">
        <f t="shared" si="5"/>
        <v>1593837</v>
      </c>
      <c r="R756">
        <f t="shared" si="6"/>
        <v>43</v>
      </c>
      <c r="S756">
        <f t="shared" si="7"/>
        <v>17</v>
      </c>
      <c r="T756">
        <f t="shared" si="8"/>
        <v>56296.206349206346</v>
      </c>
      <c r="U756">
        <f t="shared" si="9"/>
        <v>24024.740740740741</v>
      </c>
      <c r="V756">
        <f t="shared" si="10"/>
        <v>79313</v>
      </c>
      <c r="W756">
        <f t="shared" si="11"/>
        <v>38083</v>
      </c>
      <c r="X756">
        <f>VLOOKUP(A756, Sheet1!A755:F1755, 6, FALSE)</f>
        <v>33195</v>
      </c>
      <c r="Y756">
        <f>VLOOKUP(A756, Sheet1!A755:F1755,6,FALSE)</f>
        <v>33195</v>
      </c>
    </row>
    <row r="757">
      <c r="A757">
        <v>756</v>
      </c>
      <c r="B757" t="s">
        <v>786</v>
      </c>
      <c r="C757">
        <v>51</v>
      </c>
      <c r="D757" t="s">
        <v>31</v>
      </c>
      <c r="E757" t="s">
        <v>28</v>
      </c>
      <c r="F757">
        <v>48427</v>
      </c>
      <c r="G757" s="2">
        <v>44560</v>
      </c>
      <c r="H757">
        <v>37319</v>
      </c>
      <c r="I757" t="s">
        <v>34</v>
      </c>
      <c r="J757">
        <v>31</v>
      </c>
      <c r="K757" t="str">
        <f t="shared" si="0"/>
        <v>Below</v>
      </c>
      <c r="L757" t="str">
        <f t="shared" si="1"/>
        <v>Average</v>
      </c>
      <c r="M757" t="b">
        <f t="shared" si="2"/>
        <v>0</v>
      </c>
      <c r="N757" t="b">
        <f t="shared" si="3"/>
        <v>0</v>
      </c>
      <c r="O757" t="b">
        <f>NOT(E757="MARKETING")</f>
        <v>0</v>
      </c>
      <c r="P757">
        <f t="shared" si="4"/>
        <v>2817165</v>
      </c>
      <c r="Q757">
        <f t="shared" si="5"/>
        <v>1593837</v>
      </c>
      <c r="R757">
        <f t="shared" si="6"/>
        <v>43</v>
      </c>
      <c r="S757">
        <f t="shared" si="7"/>
        <v>17</v>
      </c>
      <c r="T757">
        <f t="shared" si="8"/>
        <v>56668.806451612902</v>
      </c>
      <c r="U757">
        <f t="shared" si="9"/>
        <v>24024.740740740741</v>
      </c>
      <c r="V757">
        <f t="shared" si="10"/>
        <v>79313</v>
      </c>
      <c r="W757">
        <f t="shared" si="11"/>
        <v>38083</v>
      </c>
      <c r="X757">
        <f>VLOOKUP(A757, Sheet1!A756:F1756, 6, FALSE)</f>
        <v>48427</v>
      </c>
      <c r="Y757">
        <f>VLOOKUP(A757, Sheet1!A756:F1756,6,FALSE)</f>
        <v>48427</v>
      </c>
    </row>
    <row r="758">
      <c r="A758">
        <v>757</v>
      </c>
      <c r="B758" t="s">
        <v>787</v>
      </c>
      <c r="C758">
        <v>27</v>
      </c>
      <c r="D758" t="s">
        <v>31</v>
      </c>
      <c r="E758" t="s">
        <v>28</v>
      </c>
      <c r="F758">
        <v>59740</v>
      </c>
      <c r="G758" s="2">
        <v>42884</v>
      </c>
      <c r="H758">
        <v>23706</v>
      </c>
      <c r="I758" t="s">
        <v>34</v>
      </c>
      <c r="J758">
        <v>22</v>
      </c>
      <c r="K758" t="str">
        <f t="shared" si="0"/>
        <v>Above</v>
      </c>
      <c r="L758" t="str">
        <f t="shared" si="1"/>
        <v>Pooe</v>
      </c>
      <c r="M758" t="b">
        <f t="shared" si="2"/>
        <v>0</v>
      </c>
      <c r="N758" t="b">
        <f t="shared" si="3"/>
        <v>0</v>
      </c>
      <c r="O758" t="b">
        <f>NOT(E758="MARKETING")</f>
        <v>0</v>
      </c>
      <c r="P758">
        <f t="shared" si="4"/>
        <v>2817165</v>
      </c>
      <c r="Q758">
        <f t="shared" si="5"/>
        <v>1593837</v>
      </c>
      <c r="R758">
        <f t="shared" si="6"/>
        <v>43</v>
      </c>
      <c r="S758">
        <f t="shared" si="7"/>
        <v>17</v>
      </c>
      <c r="T758">
        <f t="shared" si="8"/>
        <v>56803.918032786882</v>
      </c>
      <c r="U758">
        <f t="shared" si="9"/>
        <v>24024.740740740741</v>
      </c>
      <c r="V758">
        <f t="shared" si="10"/>
        <v>79313</v>
      </c>
      <c r="W758">
        <f t="shared" si="11"/>
        <v>38083</v>
      </c>
      <c r="X758">
        <f>VLOOKUP(A758, Sheet1!A757:F1757, 6, FALSE)</f>
        <v>59740</v>
      </c>
      <c r="Y758">
        <f>VLOOKUP(A758, Sheet1!A757:F1757,6,FALSE)</f>
        <v>59740</v>
      </c>
    </row>
    <row r="759">
      <c r="A759">
        <v>758</v>
      </c>
      <c r="B759" t="s">
        <v>788</v>
      </c>
      <c r="C759">
        <v>28</v>
      </c>
      <c r="D759" t="s">
        <v>31</v>
      </c>
      <c r="E759" t="s">
        <v>28</v>
      </c>
      <c r="F759">
        <v>59555</v>
      </c>
      <c r="G759" s="2">
        <v>45298</v>
      </c>
      <c r="H759">
        <v>15384</v>
      </c>
      <c r="I759" t="s">
        <v>36</v>
      </c>
      <c r="J759">
        <v>32</v>
      </c>
      <c r="K759" t="str">
        <f t="shared" si="0"/>
        <v>Above</v>
      </c>
      <c r="L759" t="str">
        <f t="shared" si="1"/>
        <v>Average</v>
      </c>
      <c r="M759" t="b">
        <f t="shared" si="2"/>
        <v>0</v>
      </c>
      <c r="N759" t="b">
        <f t="shared" si="3"/>
        <v>0</v>
      </c>
      <c r="O759" t="b">
        <f>NOT(E759="MARKETING")</f>
        <v>0</v>
      </c>
      <c r="P759">
        <f t="shared" si="4"/>
        <v>2817165</v>
      </c>
      <c r="Q759">
        <f t="shared" si="5"/>
        <v>1593837</v>
      </c>
      <c r="R759">
        <f t="shared" si="6"/>
        <v>43</v>
      </c>
      <c r="S759">
        <f t="shared" si="7"/>
        <v>17</v>
      </c>
      <c r="T759">
        <f t="shared" si="8"/>
        <v>56754.98333333333</v>
      </c>
      <c r="U759">
        <f t="shared" si="9"/>
        <v>24024.740740740741</v>
      </c>
      <c r="V759">
        <f t="shared" si="10"/>
        <v>79313</v>
      </c>
      <c r="W759">
        <f t="shared" si="11"/>
        <v>38083</v>
      </c>
      <c r="X759">
        <f>VLOOKUP(A759, Sheet1!A758:F1758, 6, FALSE)</f>
        <v>59555</v>
      </c>
      <c r="Y759">
        <f>VLOOKUP(A759, Sheet1!A758:F1758,6,FALSE)</f>
        <v>59555</v>
      </c>
    </row>
    <row r="760">
      <c r="A760">
        <v>759</v>
      </c>
      <c r="B760" t="s">
        <v>789</v>
      </c>
      <c r="C760">
        <v>42</v>
      </c>
      <c r="D760" t="s">
        <v>27</v>
      </c>
      <c r="E760" t="s">
        <v>32</v>
      </c>
      <c r="F760">
        <v>43788</v>
      </c>
      <c r="G760" s="2">
        <v>43646</v>
      </c>
      <c r="H760">
        <v>22338</v>
      </c>
      <c r="I760" t="s">
        <v>44</v>
      </c>
      <c r="J760">
        <v>48</v>
      </c>
      <c r="K760" t="str">
        <f t="shared" si="0"/>
        <v>Below</v>
      </c>
      <c r="L760" t="str">
        <f t="shared" si="1"/>
        <v>Good</v>
      </c>
      <c r="M760" t="b">
        <f t="shared" si="2"/>
        <v>0</v>
      </c>
      <c r="N760" t="b">
        <f t="shared" si="3"/>
        <v>0</v>
      </c>
      <c r="O760" t="b">
        <f>NOT(E760="MARKETING")</f>
        <v>1</v>
      </c>
      <c r="P760">
        <f t="shared" si="4"/>
        <v>2817165</v>
      </c>
      <c r="Q760">
        <f t="shared" si="5"/>
        <v>1593837</v>
      </c>
      <c r="R760">
        <f t="shared" si="6"/>
        <v>43</v>
      </c>
      <c r="S760">
        <f t="shared" si="7"/>
        <v>17</v>
      </c>
      <c r="T760">
        <f t="shared" si="8"/>
        <v>56707.52542372881</v>
      </c>
      <c r="U760">
        <f t="shared" si="9"/>
        <v>24024.740740740741</v>
      </c>
      <c r="V760">
        <f t="shared" si="10"/>
        <v>79313</v>
      </c>
      <c r="W760">
        <f t="shared" si="11"/>
        <v>38083</v>
      </c>
      <c r="X760">
        <f>VLOOKUP(A760, Sheet1!A759:F1759, 6, FALSE)</f>
        <v>43788</v>
      </c>
      <c r="Y760">
        <f>VLOOKUP(A760, Sheet1!A759:F1759,6,FALSE)</f>
        <v>43788</v>
      </c>
    </row>
    <row r="761">
      <c r="A761">
        <v>760</v>
      </c>
      <c r="B761" t="s">
        <v>790</v>
      </c>
      <c r="C761">
        <v>52</v>
      </c>
      <c r="D761" t="s">
        <v>31</v>
      </c>
      <c r="E761" t="s">
        <v>32</v>
      </c>
      <c r="F761">
        <v>69765</v>
      </c>
      <c r="G761" s="2">
        <v>43273</v>
      </c>
      <c r="H761">
        <v>15467</v>
      </c>
      <c r="I761" t="s">
        <v>29</v>
      </c>
      <c r="J761">
        <v>55</v>
      </c>
      <c r="K761" t="str">
        <f t="shared" si="0"/>
        <v>Above</v>
      </c>
      <c r="L761" t="str">
        <f t="shared" si="1"/>
        <v>Excellent</v>
      </c>
      <c r="M761" t="b">
        <f t="shared" si="2"/>
        <v>1</v>
      </c>
      <c r="N761" t="b">
        <f t="shared" si="3"/>
        <v>1</v>
      </c>
      <c r="O761" t="b">
        <f>NOT(E761="MARKETING")</f>
        <v>1</v>
      </c>
      <c r="P761">
        <f t="shared" si="4"/>
        <v>2817165</v>
      </c>
      <c r="Q761">
        <f t="shared" si="5"/>
        <v>1593837</v>
      </c>
      <c r="R761">
        <f t="shared" si="6"/>
        <v>42</v>
      </c>
      <c r="S761">
        <f t="shared" si="7"/>
        <v>17</v>
      </c>
      <c r="T761">
        <f t="shared" si="8"/>
        <v>56707.52542372881</v>
      </c>
      <c r="U761">
        <f t="shared" si="9"/>
        <v>24024.740740740741</v>
      </c>
      <c r="V761">
        <f t="shared" si="10"/>
        <v>79313</v>
      </c>
      <c r="W761">
        <f t="shared" si="11"/>
        <v>38083</v>
      </c>
      <c r="X761">
        <f>VLOOKUP(A761, Sheet1!A760:F1760, 6, FALSE)</f>
        <v>69765</v>
      </c>
      <c r="Y761">
        <f>VLOOKUP(A761, Sheet1!A760:F1760,6,FALSE)</f>
        <v>69765</v>
      </c>
    </row>
    <row r="762">
      <c r="A762">
        <v>761</v>
      </c>
      <c r="B762" t="s">
        <v>791</v>
      </c>
      <c r="C762">
        <v>20</v>
      </c>
      <c r="D762" t="s">
        <v>31</v>
      </c>
      <c r="E762" t="s">
        <v>43</v>
      </c>
      <c r="F762">
        <v>47184</v>
      </c>
      <c r="G762" s="2">
        <v>43829</v>
      </c>
      <c r="H762">
        <v>33453</v>
      </c>
      <c r="I762" t="s">
        <v>29</v>
      </c>
      <c r="J762">
        <v>40</v>
      </c>
      <c r="K762" t="str">
        <f t="shared" si="0"/>
        <v>Below</v>
      </c>
      <c r="L762" t="str">
        <f t="shared" si="1"/>
        <v>Good</v>
      </c>
      <c r="M762" t="b">
        <f t="shared" si="2"/>
        <v>0</v>
      </c>
      <c r="N762" t="b">
        <f t="shared" si="3"/>
        <v>1</v>
      </c>
      <c r="O762" t="b">
        <f>NOT(E762="MARKETING")</f>
        <v>1</v>
      </c>
      <c r="P762">
        <f t="shared" si="4"/>
        <v>2817165</v>
      </c>
      <c r="Q762">
        <f t="shared" si="5"/>
        <v>1593837</v>
      </c>
      <c r="R762">
        <f t="shared" si="6"/>
        <v>41</v>
      </c>
      <c r="S762">
        <f t="shared" si="7"/>
        <v>17</v>
      </c>
      <c r="T762">
        <f t="shared" si="8"/>
        <v>56707.52542372881</v>
      </c>
      <c r="U762">
        <f t="shared" si="9"/>
        <v>24353.884615384617</v>
      </c>
      <c r="V762">
        <f t="shared" si="10"/>
        <v>79313</v>
      </c>
      <c r="W762">
        <f t="shared" si="11"/>
        <v>38083</v>
      </c>
      <c r="X762">
        <f>VLOOKUP(A762, Sheet1!A761:F1761, 6, FALSE)</f>
        <v>47184</v>
      </c>
      <c r="Y762">
        <f>VLOOKUP(A762, Sheet1!A761:F1761,6,FALSE)</f>
        <v>47184</v>
      </c>
    </row>
    <row r="763">
      <c r="A763">
        <v>762</v>
      </c>
      <c r="B763" t="s">
        <v>792</v>
      </c>
      <c r="C763">
        <v>51</v>
      </c>
      <c r="D763" t="s">
        <v>31</v>
      </c>
      <c r="E763" t="s">
        <v>43</v>
      </c>
      <c r="F763">
        <v>64838</v>
      </c>
      <c r="G763" s="2">
        <v>44374</v>
      </c>
      <c r="H763">
        <v>13687</v>
      </c>
      <c r="I763" t="s">
        <v>29</v>
      </c>
      <c r="J763">
        <v>43</v>
      </c>
      <c r="K763" t="str">
        <f t="shared" si="0"/>
        <v>Above</v>
      </c>
      <c r="L763" t="str">
        <f t="shared" si="1"/>
        <v>Good</v>
      </c>
      <c r="M763" t="b">
        <f t="shared" si="2"/>
        <v>0</v>
      </c>
      <c r="N763" t="b">
        <f t="shared" si="3"/>
        <v>1</v>
      </c>
      <c r="O763" t="b">
        <f>NOT(E763="MARKETING")</f>
        <v>1</v>
      </c>
      <c r="P763">
        <f t="shared" si="4"/>
        <v>2817165</v>
      </c>
      <c r="Q763">
        <f t="shared" si="5"/>
        <v>1546653</v>
      </c>
      <c r="R763">
        <f t="shared" si="6"/>
        <v>41</v>
      </c>
      <c r="S763">
        <f t="shared" si="7"/>
        <v>17</v>
      </c>
      <c r="T763">
        <f t="shared" si="8"/>
        <v>56707.52542372881</v>
      </c>
      <c r="U763">
        <f t="shared" si="9"/>
        <v>24353.884615384617</v>
      </c>
      <c r="V763">
        <f t="shared" si="10"/>
        <v>79313</v>
      </c>
      <c r="W763">
        <f t="shared" si="11"/>
        <v>38083</v>
      </c>
      <c r="X763">
        <f>VLOOKUP(A763, Sheet1!A762:F1762, 6, FALSE)</f>
        <v>64838</v>
      </c>
      <c r="Y763">
        <f>VLOOKUP(A763, Sheet1!A762:F1762,6,FALSE)</f>
        <v>64838</v>
      </c>
    </row>
    <row r="764">
      <c r="A764">
        <v>763</v>
      </c>
      <c r="B764" t="s">
        <v>793</v>
      </c>
      <c r="C764">
        <v>43</v>
      </c>
      <c r="D764" t="s">
        <v>27</v>
      </c>
      <c r="E764" t="s">
        <v>38</v>
      </c>
      <c r="F764">
        <v>49240</v>
      </c>
      <c r="G764" s="2">
        <v>45250</v>
      </c>
      <c r="H764">
        <v>30560</v>
      </c>
      <c r="I764" t="s">
        <v>29</v>
      </c>
      <c r="J764">
        <v>42</v>
      </c>
      <c r="K764" t="str">
        <f t="shared" si="0"/>
        <v>Below</v>
      </c>
      <c r="L764" t="str">
        <f t="shared" si="1"/>
        <v>Good</v>
      </c>
      <c r="M764" t="b">
        <f t="shared" si="2"/>
        <v>0</v>
      </c>
      <c r="N764" t="b">
        <f t="shared" si="3"/>
        <v>0</v>
      </c>
      <c r="O764" t="b">
        <f>NOT(E764="MARKETING")</f>
        <v>1</v>
      </c>
      <c r="P764">
        <f t="shared" si="4"/>
        <v>2817165</v>
      </c>
      <c r="Q764">
        <f t="shared" si="5"/>
        <v>1481815</v>
      </c>
      <c r="R764">
        <f t="shared" si="6"/>
        <v>41</v>
      </c>
      <c r="S764">
        <f t="shared" si="7"/>
        <v>17</v>
      </c>
      <c r="T764">
        <f t="shared" si="8"/>
        <v>56707.52542372881</v>
      </c>
      <c r="U764">
        <f t="shared" si="9"/>
        <v>24780.560000000001</v>
      </c>
      <c r="V764">
        <f t="shared" si="10"/>
        <v>79313</v>
      </c>
      <c r="W764">
        <f t="shared" si="11"/>
        <v>38083</v>
      </c>
      <c r="X764">
        <f>VLOOKUP(A764, Sheet1!A763:F1763, 6, FALSE)</f>
        <v>49240</v>
      </c>
      <c r="Y764">
        <f>VLOOKUP(A764, Sheet1!A763:F1763,6,FALSE)</f>
        <v>49240</v>
      </c>
    </row>
    <row r="765">
      <c r="A765">
        <v>764</v>
      </c>
      <c r="B765" t="s">
        <v>794</v>
      </c>
      <c r="C765">
        <v>57</v>
      </c>
      <c r="D765" t="s">
        <v>27</v>
      </c>
      <c r="E765" t="s">
        <v>7</v>
      </c>
      <c r="F765">
        <v>70665</v>
      </c>
      <c r="G765" s="2">
        <v>45076</v>
      </c>
      <c r="H765">
        <v>31709</v>
      </c>
      <c r="I765" t="s">
        <v>36</v>
      </c>
      <c r="J765">
        <v>59</v>
      </c>
      <c r="K765" t="str">
        <f t="shared" si="0"/>
        <v>Above</v>
      </c>
      <c r="L765" t="str">
        <f t="shared" si="1"/>
        <v>Excellent</v>
      </c>
      <c r="M765" t="b">
        <f t="shared" si="2"/>
        <v>0</v>
      </c>
      <c r="N765" t="b">
        <f t="shared" si="3"/>
        <v>1</v>
      </c>
      <c r="O765" t="b">
        <f>NOT(E765="MARKETING")</f>
        <v>1</v>
      </c>
      <c r="P765">
        <f t="shared" si="4"/>
        <v>2817165</v>
      </c>
      <c r="Q765">
        <f t="shared" si="5"/>
        <v>1481815</v>
      </c>
      <c r="R765">
        <f t="shared" si="6"/>
        <v>41</v>
      </c>
      <c r="S765">
        <f t="shared" si="7"/>
        <v>16</v>
      </c>
      <c r="T765">
        <f t="shared" si="8"/>
        <v>56707.52542372881</v>
      </c>
      <c r="U765">
        <f t="shared" si="9"/>
        <v>24539.75</v>
      </c>
      <c r="V765">
        <f t="shared" si="10"/>
        <v>79313</v>
      </c>
      <c r="W765">
        <f t="shared" si="11"/>
        <v>38083</v>
      </c>
      <c r="X765">
        <f>VLOOKUP(A765, Sheet1!A764:F1764, 6, FALSE)</f>
        <v>70665</v>
      </c>
      <c r="Y765">
        <f>VLOOKUP(A765, Sheet1!A764:F1764,6,FALSE)</f>
        <v>70665</v>
      </c>
    </row>
    <row r="766">
      <c r="A766">
        <v>765</v>
      </c>
      <c r="B766" t="s">
        <v>795</v>
      </c>
      <c r="C766">
        <v>37</v>
      </c>
      <c r="D766" t="s">
        <v>27</v>
      </c>
      <c r="E766" t="s">
        <v>7</v>
      </c>
      <c r="F766">
        <v>79184</v>
      </c>
      <c r="G766" s="2">
        <v>44507</v>
      </c>
      <c r="H766">
        <v>15659</v>
      </c>
      <c r="I766" t="s">
        <v>34</v>
      </c>
      <c r="J766">
        <v>60</v>
      </c>
      <c r="K766" t="str">
        <f t="shared" si="0"/>
        <v>Above</v>
      </c>
      <c r="L766" t="str">
        <f t="shared" si="1"/>
        <v>Excellent</v>
      </c>
      <c r="M766" t="b">
        <f t="shared" si="2"/>
        <v>0</v>
      </c>
      <c r="N766" t="b">
        <f t="shared" si="3"/>
        <v>1</v>
      </c>
      <c r="O766" t="b">
        <f>NOT(E766="MARKETING")</f>
        <v>1</v>
      </c>
      <c r="P766">
        <f t="shared" si="4"/>
        <v>2746500</v>
      </c>
      <c r="Q766">
        <f t="shared" si="5"/>
        <v>1481815</v>
      </c>
      <c r="R766">
        <f t="shared" si="6"/>
        <v>41</v>
      </c>
      <c r="S766">
        <f t="shared" si="7"/>
        <v>16</v>
      </c>
      <c r="T766">
        <f t="shared" si="8"/>
        <v>56707.52542372881</v>
      </c>
      <c r="U766">
        <f t="shared" si="9"/>
        <v>24539.75</v>
      </c>
      <c r="V766">
        <f t="shared" si="10"/>
        <v>79313</v>
      </c>
      <c r="W766">
        <f t="shared" si="11"/>
        <v>38083</v>
      </c>
      <c r="X766">
        <f>VLOOKUP(A766, Sheet1!A765:F1765, 6, FALSE)</f>
        <v>79184</v>
      </c>
      <c r="Y766">
        <f>VLOOKUP(A766, Sheet1!A765:F1765,6,FALSE)</f>
        <v>79184</v>
      </c>
    </row>
    <row r="767">
      <c r="A767">
        <v>766</v>
      </c>
      <c r="B767" t="s">
        <v>796</v>
      </c>
      <c r="C767">
        <v>50</v>
      </c>
      <c r="D767" t="s">
        <v>31</v>
      </c>
      <c r="E767" t="s">
        <v>7</v>
      </c>
      <c r="F767">
        <v>65248</v>
      </c>
      <c r="G767" s="2">
        <v>43502</v>
      </c>
      <c r="H767">
        <v>31350</v>
      </c>
      <c r="I767" t="s">
        <v>29</v>
      </c>
      <c r="J767">
        <v>28</v>
      </c>
      <c r="K767" t="str">
        <f t="shared" si="0"/>
        <v>Above</v>
      </c>
      <c r="L767" t="str">
        <f t="shared" si="1"/>
        <v>Pooe</v>
      </c>
      <c r="M767" t="b">
        <f t="shared" si="2"/>
        <v>0</v>
      </c>
      <c r="N767" t="b">
        <f t="shared" si="3"/>
        <v>1</v>
      </c>
      <c r="O767" t="b">
        <f>NOT(E767="MARKETING")</f>
        <v>1</v>
      </c>
      <c r="P767">
        <f t="shared" si="4"/>
        <v>2667316</v>
      </c>
      <c r="Q767">
        <f t="shared" si="5"/>
        <v>1481815</v>
      </c>
      <c r="R767">
        <f t="shared" si="6"/>
        <v>41</v>
      </c>
      <c r="S767">
        <f t="shared" si="7"/>
        <v>16</v>
      </c>
      <c r="T767">
        <f t="shared" si="8"/>
        <v>56707.52542372881</v>
      </c>
      <c r="U767">
        <f t="shared" si="9"/>
        <v>24539.75</v>
      </c>
      <c r="V767">
        <f t="shared" si="10"/>
        <v>79313</v>
      </c>
      <c r="W767">
        <f t="shared" si="11"/>
        <v>38083</v>
      </c>
      <c r="X767">
        <f>VLOOKUP(A767, Sheet1!A766:F1766, 6, FALSE)</f>
        <v>65248</v>
      </c>
      <c r="Y767">
        <f>VLOOKUP(A767, Sheet1!A766:F1766,6,FALSE)</f>
        <v>65248</v>
      </c>
    </row>
    <row r="768">
      <c r="A768">
        <v>767</v>
      </c>
      <c r="B768" t="s">
        <v>797</v>
      </c>
      <c r="C768">
        <v>44</v>
      </c>
      <c r="D768" t="s">
        <v>27</v>
      </c>
      <c r="E768" t="s">
        <v>32</v>
      </c>
      <c r="F768">
        <v>34721</v>
      </c>
      <c r="G768" s="2">
        <v>41984</v>
      </c>
      <c r="H768">
        <v>23859</v>
      </c>
      <c r="I768" t="s">
        <v>34</v>
      </c>
      <c r="J768">
        <v>24</v>
      </c>
      <c r="K768" t="str">
        <f t="shared" si="0"/>
        <v>Below</v>
      </c>
      <c r="L768" t="str">
        <f t="shared" si="1"/>
        <v>Pooe</v>
      </c>
      <c r="M768" t="b">
        <f t="shared" si="2"/>
        <v>0</v>
      </c>
      <c r="N768" t="b">
        <f t="shared" si="3"/>
        <v>0</v>
      </c>
      <c r="O768" t="b">
        <f>NOT(E768="MARKETING")</f>
        <v>1</v>
      </c>
      <c r="P768">
        <f t="shared" si="4"/>
        <v>2602068</v>
      </c>
      <c r="Q768">
        <f t="shared" si="5"/>
        <v>1481815</v>
      </c>
      <c r="R768">
        <f t="shared" si="6"/>
        <v>41</v>
      </c>
      <c r="S768">
        <f t="shared" si="7"/>
        <v>16</v>
      </c>
      <c r="T768">
        <f t="shared" si="8"/>
        <v>56707.52542372881</v>
      </c>
      <c r="U768">
        <f t="shared" si="9"/>
        <v>24539.75</v>
      </c>
      <c r="V768">
        <f t="shared" si="10"/>
        <v>79313</v>
      </c>
      <c r="W768">
        <f t="shared" si="11"/>
        <v>38083</v>
      </c>
      <c r="X768">
        <f>VLOOKUP(A768, Sheet1!A767:F1767, 6, FALSE)</f>
        <v>34721</v>
      </c>
      <c r="Y768">
        <f>VLOOKUP(A768, Sheet1!A767:F1767,6,FALSE)</f>
        <v>34721</v>
      </c>
    </row>
    <row r="769">
      <c r="A769">
        <v>768</v>
      </c>
      <c r="B769" t="s">
        <v>798</v>
      </c>
      <c r="C769">
        <v>37</v>
      </c>
      <c r="D769" t="s">
        <v>31</v>
      </c>
      <c r="E769" t="s">
        <v>7</v>
      </c>
      <c r="F769">
        <v>46529</v>
      </c>
      <c r="G769" s="2">
        <v>43436</v>
      </c>
      <c r="H769">
        <v>31220</v>
      </c>
      <c r="I769" t="s">
        <v>29</v>
      </c>
      <c r="J769">
        <v>32</v>
      </c>
      <c r="K769" t="str">
        <f t="shared" si="0"/>
        <v>Below</v>
      </c>
      <c r="L769" t="str">
        <f t="shared" si="1"/>
        <v>Average</v>
      </c>
      <c r="M769" t="b">
        <f t="shared" si="2"/>
        <v>0</v>
      </c>
      <c r="N769" t="b">
        <f t="shared" si="3"/>
        <v>0</v>
      </c>
      <c r="O769" t="b">
        <f>NOT(E769="MARKETING")</f>
        <v>1</v>
      </c>
      <c r="P769">
        <f t="shared" si="4"/>
        <v>2602068</v>
      </c>
      <c r="Q769">
        <f t="shared" si="5"/>
        <v>1481815</v>
      </c>
      <c r="R769">
        <f t="shared" si="6"/>
        <v>40</v>
      </c>
      <c r="S769">
        <f t="shared" si="7"/>
        <v>16</v>
      </c>
      <c r="T769">
        <f t="shared" si="8"/>
        <v>56707.52542372881</v>
      </c>
      <c r="U769">
        <f t="shared" si="9"/>
        <v>24539.75</v>
      </c>
      <c r="V769">
        <f t="shared" si="10"/>
        <v>79313</v>
      </c>
      <c r="W769">
        <f t="shared" si="11"/>
        <v>38083</v>
      </c>
      <c r="X769">
        <f>VLOOKUP(A769, Sheet1!A768:F1768, 6, FALSE)</f>
        <v>46529</v>
      </c>
      <c r="Y769">
        <f>VLOOKUP(A769, Sheet1!A768:F1768,6,FALSE)</f>
        <v>46529</v>
      </c>
    </row>
    <row r="770">
      <c r="A770">
        <v>769</v>
      </c>
      <c r="B770" t="s">
        <v>799</v>
      </c>
      <c r="C770">
        <v>25</v>
      </c>
      <c r="D770" t="s">
        <v>31</v>
      </c>
      <c r="E770" t="s">
        <v>43</v>
      </c>
      <c r="F770">
        <v>67281</v>
      </c>
      <c r="G770" s="2">
        <v>43845</v>
      </c>
      <c r="H770">
        <v>11465</v>
      </c>
      <c r="I770" t="s">
        <v>29</v>
      </c>
      <c r="J770">
        <v>46</v>
      </c>
      <c r="K770" t="str">
        <f t="shared" si="0"/>
        <v>Above</v>
      </c>
      <c r="L770" t="str">
        <f t="shared" si="1"/>
        <v>Good</v>
      </c>
      <c r="M770" t="b">
        <f t="shared" si="2"/>
        <v>0</v>
      </c>
      <c r="N770" t="b">
        <f t="shared" si="3"/>
        <v>1</v>
      </c>
      <c r="O770" t="b">
        <f>NOT(E770="MARKETING")</f>
        <v>1</v>
      </c>
      <c r="P770">
        <f t="shared" si="4"/>
        <v>2555539</v>
      </c>
      <c r="Q770">
        <f t="shared" si="5"/>
        <v>1481815</v>
      </c>
      <c r="R770">
        <f t="shared" si="6"/>
        <v>40</v>
      </c>
      <c r="S770">
        <f t="shared" si="7"/>
        <v>16</v>
      </c>
      <c r="T770">
        <f t="shared" si="8"/>
        <v>56707.52542372881</v>
      </c>
      <c r="U770">
        <f t="shared" si="9"/>
        <v>24539.75</v>
      </c>
      <c r="V770">
        <f t="shared" si="10"/>
        <v>79313</v>
      </c>
      <c r="W770">
        <f t="shared" si="11"/>
        <v>38083</v>
      </c>
      <c r="X770">
        <f>VLOOKUP(A770, Sheet1!A769:F1769, 6, FALSE)</f>
        <v>67281</v>
      </c>
      <c r="Y770">
        <f>VLOOKUP(A770, Sheet1!A769:F1769,6,FALSE)</f>
        <v>67281</v>
      </c>
    </row>
    <row r="771">
      <c r="A771">
        <v>770</v>
      </c>
      <c r="B771" t="s">
        <v>800</v>
      </c>
      <c r="C771">
        <v>38</v>
      </c>
      <c r="D771" t="s">
        <v>31</v>
      </c>
      <c r="E771" t="s">
        <v>7</v>
      </c>
      <c r="F771">
        <v>30614</v>
      </c>
      <c r="G771" s="2">
        <v>42470</v>
      </c>
      <c r="H771">
        <v>32653</v>
      </c>
      <c r="I771" t="s">
        <v>36</v>
      </c>
      <c r="J771">
        <v>60</v>
      </c>
      <c r="K771" t="str">
        <f t="shared" si="0"/>
        <v>Below</v>
      </c>
      <c r="L771" t="str">
        <f t="shared" si="1"/>
        <v>Excellent</v>
      </c>
      <c r="M771" t="b">
        <f t="shared" si="2"/>
        <v>0</v>
      </c>
      <c r="N771" t="b">
        <f t="shared" si="3"/>
        <v>0</v>
      </c>
      <c r="O771" t="b">
        <f>NOT(E771="MARKETING")</f>
        <v>1</v>
      </c>
      <c r="P771">
        <f t="shared" si="4"/>
        <v>2555539</v>
      </c>
      <c r="Q771">
        <f t="shared" si="5"/>
        <v>1414534</v>
      </c>
      <c r="R771">
        <f t="shared" si="6"/>
        <v>40</v>
      </c>
      <c r="S771">
        <f t="shared" si="7"/>
        <v>16</v>
      </c>
      <c r="T771">
        <f t="shared" si="8"/>
        <v>56707.52542372881</v>
      </c>
      <c r="U771">
        <f t="shared" si="9"/>
        <v>25108.217391304348</v>
      </c>
      <c r="V771">
        <f t="shared" si="10"/>
        <v>79313</v>
      </c>
      <c r="W771">
        <f t="shared" si="11"/>
        <v>38083</v>
      </c>
      <c r="X771">
        <f>VLOOKUP(A771, Sheet1!A770:F1770, 6, FALSE)</f>
        <v>30614</v>
      </c>
      <c r="Y771">
        <f>VLOOKUP(A771, Sheet1!A770:F1770,6,FALSE)</f>
        <v>30614</v>
      </c>
    </row>
    <row r="772">
      <c r="A772">
        <v>771</v>
      </c>
      <c r="B772" t="s">
        <v>801</v>
      </c>
      <c r="C772">
        <v>40</v>
      </c>
      <c r="D772" t="s">
        <v>27</v>
      </c>
      <c r="E772" t="s">
        <v>7</v>
      </c>
      <c r="F772">
        <v>76897</v>
      </c>
      <c r="G772" s="2">
        <v>42936</v>
      </c>
      <c r="H772">
        <v>27064</v>
      </c>
      <c r="I772" t="s">
        <v>44</v>
      </c>
      <c r="J772">
        <v>33</v>
      </c>
      <c r="K772" t="str">
        <f t="shared" si="0"/>
        <v>Above</v>
      </c>
      <c r="L772" t="str">
        <f t="shared" si="1"/>
        <v>Average</v>
      </c>
      <c r="M772" t="b">
        <f t="shared" si="2"/>
        <v>0</v>
      </c>
      <c r="N772" t="b">
        <f t="shared" si="3"/>
        <v>1</v>
      </c>
      <c r="O772" t="b">
        <f>NOT(E772="MARKETING")</f>
        <v>1</v>
      </c>
      <c r="P772">
        <f t="shared" si="4"/>
        <v>2524925</v>
      </c>
      <c r="Q772">
        <f t="shared" si="5"/>
        <v>1414534</v>
      </c>
      <c r="R772">
        <f t="shared" si="6"/>
        <v>40</v>
      </c>
      <c r="S772">
        <f t="shared" si="7"/>
        <v>16</v>
      </c>
      <c r="T772">
        <f t="shared" si="8"/>
        <v>56707.52542372881</v>
      </c>
      <c r="U772">
        <f t="shared" si="9"/>
        <v>25108.217391304348</v>
      </c>
      <c r="V772">
        <f t="shared" si="10"/>
        <v>79313</v>
      </c>
      <c r="W772">
        <f t="shared" si="11"/>
        <v>38083</v>
      </c>
      <c r="X772">
        <f>VLOOKUP(A772, Sheet1!A771:F1771, 6, FALSE)</f>
        <v>76897</v>
      </c>
      <c r="Y772">
        <f>VLOOKUP(A772, Sheet1!A771:F1771,6,FALSE)</f>
        <v>76897</v>
      </c>
    </row>
    <row r="773">
      <c r="A773">
        <v>772</v>
      </c>
      <c r="B773" t="s">
        <v>802</v>
      </c>
      <c r="C773">
        <v>29</v>
      </c>
      <c r="D773" t="s">
        <v>27</v>
      </c>
      <c r="E773" t="s">
        <v>7</v>
      </c>
      <c r="F773">
        <v>62331</v>
      </c>
      <c r="G773" s="2">
        <v>43245</v>
      </c>
      <c r="H773">
        <v>15032</v>
      </c>
      <c r="I773" t="s">
        <v>36</v>
      </c>
      <c r="J773">
        <v>25</v>
      </c>
      <c r="K773" t="str">
        <f t="shared" si="0"/>
        <v>Above</v>
      </c>
      <c r="L773" t="str">
        <f t="shared" si="1"/>
        <v>Pooe</v>
      </c>
      <c r="M773" t="b">
        <f t="shared" si="2"/>
        <v>0</v>
      </c>
      <c r="N773" t="b">
        <f t="shared" si="3"/>
        <v>1</v>
      </c>
      <c r="O773" t="b">
        <f>NOT(E773="MARKETING")</f>
        <v>1</v>
      </c>
      <c r="P773">
        <f t="shared" si="4"/>
        <v>2448028</v>
      </c>
      <c r="Q773">
        <f t="shared" si="5"/>
        <v>1414534</v>
      </c>
      <c r="R773">
        <f t="shared" si="6"/>
        <v>40</v>
      </c>
      <c r="S773">
        <f t="shared" si="7"/>
        <v>16</v>
      </c>
      <c r="T773">
        <f t="shared" si="8"/>
        <v>56707.52542372881</v>
      </c>
      <c r="U773">
        <f t="shared" si="9"/>
        <v>25108.217391304348</v>
      </c>
      <c r="V773">
        <f t="shared" si="10"/>
        <v>79313</v>
      </c>
      <c r="W773">
        <f t="shared" si="11"/>
        <v>38083</v>
      </c>
      <c r="X773">
        <f>VLOOKUP(A773, Sheet1!A772:F1772, 6, FALSE)</f>
        <v>62331</v>
      </c>
      <c r="Y773">
        <f>VLOOKUP(A773, Sheet1!A772:F1772,6,FALSE)</f>
        <v>62331</v>
      </c>
    </row>
    <row r="774">
      <c r="A774">
        <v>773</v>
      </c>
      <c r="B774" t="s">
        <v>803</v>
      </c>
      <c r="C774">
        <v>60</v>
      </c>
      <c r="D774" t="s">
        <v>31</v>
      </c>
      <c r="E774" t="s">
        <v>7</v>
      </c>
      <c r="F774">
        <v>54824</v>
      </c>
      <c r="G774" s="2">
        <v>43131</v>
      </c>
      <c r="H774">
        <v>21664</v>
      </c>
      <c r="I774" t="s">
        <v>44</v>
      </c>
      <c r="J774">
        <v>52</v>
      </c>
      <c r="K774" t="str">
        <f t="shared" si="0"/>
        <v>Above</v>
      </c>
      <c r="L774" t="str">
        <f t="shared" si="1"/>
        <v>Excellent</v>
      </c>
      <c r="M774" t="b">
        <f t="shared" si="2"/>
        <v>0</v>
      </c>
      <c r="N774" t="b">
        <f t="shared" si="3"/>
        <v>0</v>
      </c>
      <c r="O774" t="b">
        <f>NOT(E774="MARKETING")</f>
        <v>1</v>
      </c>
      <c r="P774">
        <f t="shared" si="4"/>
        <v>2385697</v>
      </c>
      <c r="Q774">
        <f t="shared" si="5"/>
        <v>1414534</v>
      </c>
      <c r="R774">
        <f t="shared" si="6"/>
        <v>40</v>
      </c>
      <c r="S774">
        <f t="shared" si="7"/>
        <v>16</v>
      </c>
      <c r="T774">
        <f t="shared" si="8"/>
        <v>56707.52542372881</v>
      </c>
      <c r="U774">
        <f t="shared" si="9"/>
        <v>25108.217391304348</v>
      </c>
      <c r="V774">
        <f t="shared" si="10"/>
        <v>79313</v>
      </c>
      <c r="W774">
        <f t="shared" si="11"/>
        <v>38083</v>
      </c>
      <c r="X774">
        <f>VLOOKUP(A774, Sheet1!A773:F1773, 6, FALSE)</f>
        <v>54824</v>
      </c>
      <c r="Y774">
        <f>VLOOKUP(A774, Sheet1!A773:F1773,6,FALSE)</f>
        <v>54824</v>
      </c>
    </row>
    <row r="775">
      <c r="A775">
        <v>774</v>
      </c>
      <c r="B775" t="s">
        <v>804</v>
      </c>
      <c r="C775">
        <v>35</v>
      </c>
      <c r="D775" t="s">
        <v>31</v>
      </c>
      <c r="E775" t="s">
        <v>38</v>
      </c>
      <c r="F775">
        <v>46771</v>
      </c>
      <c r="G775" s="2">
        <v>43575</v>
      </c>
      <c r="H775">
        <v>30025</v>
      </c>
      <c r="I775" t="s">
        <v>44</v>
      </c>
      <c r="J775">
        <v>54</v>
      </c>
      <c r="K775" t="str">
        <f t="shared" si="0"/>
        <v>Below</v>
      </c>
      <c r="L775" t="str">
        <f t="shared" si="1"/>
        <v>Excellent</v>
      </c>
      <c r="M775" t="b">
        <f t="shared" si="2"/>
        <v>0</v>
      </c>
      <c r="N775" t="b">
        <f t="shared" si="3"/>
        <v>0</v>
      </c>
      <c r="O775" t="b">
        <f>NOT(E775="MARKETING")</f>
        <v>1</v>
      </c>
      <c r="P775">
        <f t="shared" si="4"/>
        <v>2330873</v>
      </c>
      <c r="Q775">
        <f t="shared" si="5"/>
        <v>1414534</v>
      </c>
      <c r="R775">
        <f t="shared" si="6"/>
        <v>40</v>
      </c>
      <c r="S775">
        <f t="shared" si="7"/>
        <v>16</v>
      </c>
      <c r="T775">
        <f t="shared" si="8"/>
        <v>56707.52542372881</v>
      </c>
      <c r="U775">
        <f t="shared" si="9"/>
        <v>25108.217391304348</v>
      </c>
      <c r="V775">
        <f t="shared" si="10"/>
        <v>79313</v>
      </c>
      <c r="W775">
        <f t="shared" si="11"/>
        <v>38083</v>
      </c>
      <c r="X775">
        <f>VLOOKUP(A775, Sheet1!A774:F1774, 6, FALSE)</f>
        <v>46771</v>
      </c>
      <c r="Y775">
        <f>VLOOKUP(A775, Sheet1!A774:F1774,6,FALSE)</f>
        <v>46771</v>
      </c>
    </row>
    <row r="776">
      <c r="A776">
        <v>775</v>
      </c>
      <c r="B776" t="s">
        <v>805</v>
      </c>
      <c r="C776">
        <v>32</v>
      </c>
      <c r="D776" t="s">
        <v>27</v>
      </c>
      <c r="E776" t="s">
        <v>7</v>
      </c>
      <c r="F776">
        <v>33702</v>
      </c>
      <c r="G776" s="2">
        <v>44776</v>
      </c>
      <c r="H776">
        <v>36894</v>
      </c>
      <c r="I776" t="s">
        <v>36</v>
      </c>
      <c r="J776">
        <v>55</v>
      </c>
      <c r="K776" t="str">
        <f t="shared" si="0"/>
        <v>Below</v>
      </c>
      <c r="L776" t="str">
        <f t="shared" si="1"/>
        <v>Excellent</v>
      </c>
      <c r="M776" t="b">
        <f t="shared" si="2"/>
        <v>0</v>
      </c>
      <c r="N776" t="b">
        <f t="shared" si="3"/>
        <v>0</v>
      </c>
      <c r="O776" t="b">
        <f>NOT(E776="MARKETING")</f>
        <v>1</v>
      </c>
      <c r="P776">
        <f t="shared" si="4"/>
        <v>2330873</v>
      </c>
      <c r="Q776">
        <f t="shared" si="5"/>
        <v>1414534</v>
      </c>
      <c r="R776">
        <f t="shared" si="6"/>
        <v>40</v>
      </c>
      <c r="S776">
        <f t="shared" si="7"/>
        <v>16</v>
      </c>
      <c r="T776">
        <f t="shared" si="8"/>
        <v>56707.52542372881</v>
      </c>
      <c r="U776">
        <f t="shared" si="9"/>
        <v>25108.217391304348</v>
      </c>
      <c r="V776">
        <f t="shared" si="10"/>
        <v>79313</v>
      </c>
      <c r="W776">
        <f t="shared" si="11"/>
        <v>38083</v>
      </c>
      <c r="X776">
        <f>VLOOKUP(A776, Sheet1!A775:F1775, 6, FALSE)</f>
        <v>33702</v>
      </c>
      <c r="Y776">
        <f>VLOOKUP(A776, Sheet1!A775:F1775,6,FALSE)</f>
        <v>33702</v>
      </c>
    </row>
    <row r="777">
      <c r="A777">
        <v>776</v>
      </c>
      <c r="B777" t="s">
        <v>806</v>
      </c>
      <c r="C777">
        <v>49</v>
      </c>
      <c r="D777" t="s">
        <v>27</v>
      </c>
      <c r="E777" t="s">
        <v>28</v>
      </c>
      <c r="F777">
        <v>58480</v>
      </c>
      <c r="G777" s="2">
        <v>42873</v>
      </c>
      <c r="H777">
        <v>32634</v>
      </c>
      <c r="I777" t="s">
        <v>44</v>
      </c>
      <c r="J777">
        <v>30</v>
      </c>
      <c r="K777" t="str">
        <f t="shared" si="0"/>
        <v>Above</v>
      </c>
      <c r="L777" t="str">
        <f t="shared" si="1"/>
        <v>Average</v>
      </c>
      <c r="M777" t="b">
        <f t="shared" si="2"/>
        <v>0</v>
      </c>
      <c r="N777" t="b">
        <f t="shared" si="3"/>
        <v>0</v>
      </c>
      <c r="O777" t="b">
        <f>NOT(E777="MARKETING")</f>
        <v>0</v>
      </c>
      <c r="P777">
        <f t="shared" si="4"/>
        <v>2297171</v>
      </c>
      <c r="Q777">
        <f t="shared" si="5"/>
        <v>1414534</v>
      </c>
      <c r="R777">
        <f t="shared" si="6"/>
        <v>40</v>
      </c>
      <c r="S777">
        <f t="shared" si="7"/>
        <v>16</v>
      </c>
      <c r="T777">
        <f t="shared" si="8"/>
        <v>56707.52542372881</v>
      </c>
      <c r="U777">
        <f t="shared" si="9"/>
        <v>25108.217391304348</v>
      </c>
      <c r="V777">
        <f t="shared" si="10"/>
        <v>79313</v>
      </c>
      <c r="W777">
        <f t="shared" si="11"/>
        <v>38083</v>
      </c>
      <c r="X777">
        <f>VLOOKUP(A777, Sheet1!A776:F1776, 6, FALSE)</f>
        <v>58480</v>
      </c>
      <c r="Y777">
        <f>VLOOKUP(A777, Sheet1!A776:F1776,6,FALSE)</f>
        <v>58480</v>
      </c>
    </row>
    <row r="778">
      <c r="A778">
        <v>777</v>
      </c>
      <c r="B778" t="s">
        <v>807</v>
      </c>
      <c r="C778">
        <v>43</v>
      </c>
      <c r="D778" t="s">
        <v>27</v>
      </c>
      <c r="E778" t="s">
        <v>43</v>
      </c>
      <c r="F778">
        <v>36182</v>
      </c>
      <c r="G778" s="2">
        <v>45063</v>
      </c>
      <c r="H778">
        <v>36481</v>
      </c>
      <c r="I778" t="s">
        <v>29</v>
      </c>
      <c r="J778">
        <v>23</v>
      </c>
      <c r="K778" t="str">
        <f t="shared" si="0"/>
        <v>Below</v>
      </c>
      <c r="L778" t="str">
        <f t="shared" si="1"/>
        <v>Pooe</v>
      </c>
      <c r="M778" t="b">
        <f t="shared" si="2"/>
        <v>0</v>
      </c>
      <c r="N778" t="b">
        <f t="shared" si="3"/>
        <v>1</v>
      </c>
      <c r="O778" t="b">
        <f>NOT(E778="MARKETING")</f>
        <v>1</v>
      </c>
      <c r="P778">
        <f t="shared" si="4"/>
        <v>2297171</v>
      </c>
      <c r="Q778">
        <f t="shared" si="5"/>
        <v>1414534</v>
      </c>
      <c r="R778">
        <f t="shared" si="6"/>
        <v>40</v>
      </c>
      <c r="S778">
        <f t="shared" si="7"/>
        <v>16</v>
      </c>
      <c r="T778">
        <f t="shared" si="8"/>
        <v>56676.965517241377</v>
      </c>
      <c r="U778">
        <f t="shared" si="9"/>
        <v>25108.217391304348</v>
      </c>
      <c r="V778">
        <f t="shared" si="10"/>
        <v>79313</v>
      </c>
      <c r="W778">
        <f t="shared" si="11"/>
        <v>38083</v>
      </c>
      <c r="X778">
        <f>VLOOKUP(A778, Sheet1!A777:F1777, 6, FALSE)</f>
        <v>36182</v>
      </c>
      <c r="Y778">
        <f>VLOOKUP(A778, Sheet1!A777:F1777,6,FALSE)</f>
        <v>36182</v>
      </c>
    </row>
    <row r="779">
      <c r="A779">
        <v>778</v>
      </c>
      <c r="B779" t="s">
        <v>808</v>
      </c>
      <c r="C779">
        <v>57</v>
      </c>
      <c r="D779" t="s">
        <v>27</v>
      </c>
      <c r="E779" t="s">
        <v>28</v>
      </c>
      <c r="F779">
        <v>33174</v>
      </c>
      <c r="G779" s="2">
        <v>44796</v>
      </c>
      <c r="H779">
        <v>33693</v>
      </c>
      <c r="I779" t="s">
        <v>29</v>
      </c>
      <c r="J779">
        <v>44</v>
      </c>
      <c r="K779" t="str">
        <f t="shared" si="0"/>
        <v>Below</v>
      </c>
      <c r="L779" t="str">
        <f t="shared" si="1"/>
        <v>Good</v>
      </c>
      <c r="M779" t="b">
        <f t="shared" si="2"/>
        <v>0</v>
      </c>
      <c r="N779" t="b">
        <f t="shared" si="3"/>
        <v>0</v>
      </c>
      <c r="O779" t="b">
        <f>NOT(E779="MARKETING")</f>
        <v>0</v>
      </c>
      <c r="P779">
        <f t="shared" si="4"/>
        <v>2297171</v>
      </c>
      <c r="Q779">
        <f t="shared" si="5"/>
        <v>1414534</v>
      </c>
      <c r="R779">
        <f t="shared" si="6"/>
        <v>40</v>
      </c>
      <c r="S779">
        <f t="shared" si="7"/>
        <v>16</v>
      </c>
      <c r="T779">
        <f t="shared" si="8"/>
        <v>56676.965517241377</v>
      </c>
      <c r="U779">
        <f t="shared" si="9"/>
        <v>25108.217391304348</v>
      </c>
      <c r="V779">
        <f t="shared" si="10"/>
        <v>79313</v>
      </c>
      <c r="W779">
        <f t="shared" si="11"/>
        <v>38083</v>
      </c>
      <c r="X779">
        <f>VLOOKUP(A779, Sheet1!A778:F1778, 6, FALSE)</f>
        <v>33174</v>
      </c>
      <c r="Y779">
        <f>VLOOKUP(A779, Sheet1!A778:F1778,6,FALSE)</f>
        <v>33174</v>
      </c>
    </row>
    <row r="780">
      <c r="A780">
        <v>779</v>
      </c>
      <c r="B780" t="s">
        <v>809</v>
      </c>
      <c r="C780">
        <v>52</v>
      </c>
      <c r="D780" t="s">
        <v>27</v>
      </c>
      <c r="E780" t="s">
        <v>38</v>
      </c>
      <c r="F780">
        <v>60727</v>
      </c>
      <c r="G780" s="2">
        <v>43600</v>
      </c>
      <c r="H780">
        <v>37806</v>
      </c>
      <c r="I780" t="s">
        <v>36</v>
      </c>
      <c r="J780">
        <v>51</v>
      </c>
      <c r="K780" t="str">
        <f t="shared" si="0"/>
        <v>Above</v>
      </c>
      <c r="L780" t="str">
        <f t="shared" si="1"/>
        <v>Excellent</v>
      </c>
      <c r="M780" t="b">
        <f t="shared" si="2"/>
        <v>0</v>
      </c>
      <c r="N780" t="b">
        <f t="shared" si="3"/>
        <v>1</v>
      </c>
      <c r="O780" t="b">
        <f>NOT(E780="MARKETING")</f>
        <v>1</v>
      </c>
      <c r="P780">
        <f t="shared" si="4"/>
        <v>2297171</v>
      </c>
      <c r="Q780">
        <f t="shared" si="5"/>
        <v>1414534</v>
      </c>
      <c r="R780">
        <f t="shared" si="6"/>
        <v>40</v>
      </c>
      <c r="S780">
        <f t="shared" si="7"/>
        <v>16</v>
      </c>
      <c r="T780">
        <f t="shared" si="8"/>
        <v>57089.298245614038</v>
      </c>
      <c r="U780">
        <f t="shared" si="9"/>
        <v>24718</v>
      </c>
      <c r="V780">
        <f t="shared" si="10"/>
        <v>79313</v>
      </c>
      <c r="W780">
        <f t="shared" si="11"/>
        <v>38083</v>
      </c>
      <c r="X780">
        <f>VLOOKUP(A780, Sheet1!A779:F1779, 6, FALSE)</f>
        <v>60727</v>
      </c>
      <c r="Y780">
        <f>VLOOKUP(A780, Sheet1!A779:F1779,6,FALSE)</f>
        <v>60727</v>
      </c>
    </row>
    <row r="781">
      <c r="A781">
        <v>780</v>
      </c>
      <c r="B781" t="s">
        <v>810</v>
      </c>
      <c r="C781">
        <v>58</v>
      </c>
      <c r="D781" t="s">
        <v>31</v>
      </c>
      <c r="E781" t="s">
        <v>28</v>
      </c>
      <c r="F781">
        <v>32329</v>
      </c>
      <c r="G781" s="2">
        <v>43554</v>
      </c>
      <c r="H781">
        <v>25324</v>
      </c>
      <c r="I781" t="s">
        <v>36</v>
      </c>
      <c r="J781">
        <v>43</v>
      </c>
      <c r="K781" t="str">
        <f t="shared" si="0"/>
        <v>Below</v>
      </c>
      <c r="L781" t="str">
        <f t="shared" si="1"/>
        <v>Good</v>
      </c>
      <c r="M781" t="b">
        <f t="shared" si="2"/>
        <v>0</v>
      </c>
      <c r="N781" t="b">
        <f t="shared" si="3"/>
        <v>0</v>
      </c>
      <c r="O781" t="b">
        <f>NOT(E781="MARKETING")</f>
        <v>0</v>
      </c>
      <c r="P781">
        <f t="shared" si="4"/>
        <v>2297171</v>
      </c>
      <c r="Q781">
        <f t="shared" si="5"/>
        <v>1414534</v>
      </c>
      <c r="R781">
        <f t="shared" si="6"/>
        <v>40</v>
      </c>
      <c r="S781">
        <f t="shared" si="7"/>
        <v>15</v>
      </c>
      <c r="T781">
        <f t="shared" si="8"/>
        <v>57089.298245614038</v>
      </c>
      <c r="U781">
        <f t="shared" si="9"/>
        <v>24718</v>
      </c>
      <c r="V781">
        <f t="shared" si="10"/>
        <v>79313</v>
      </c>
      <c r="W781">
        <f t="shared" si="11"/>
        <v>38083</v>
      </c>
      <c r="X781">
        <f>VLOOKUP(A781, Sheet1!A780:F1780, 6, FALSE)</f>
        <v>32329</v>
      </c>
      <c r="Y781">
        <f>VLOOKUP(A781, Sheet1!A780:F1780,6,FALSE)</f>
        <v>32329</v>
      </c>
    </row>
    <row r="782">
      <c r="A782">
        <v>781</v>
      </c>
      <c r="B782" t="s">
        <v>811</v>
      </c>
      <c r="C782">
        <v>24</v>
      </c>
      <c r="D782" t="s">
        <v>31</v>
      </c>
      <c r="E782" t="s">
        <v>32</v>
      </c>
      <c r="F782">
        <v>60441</v>
      </c>
      <c r="G782" s="2">
        <v>42646</v>
      </c>
      <c r="H782">
        <v>27015</v>
      </c>
      <c r="I782" t="s">
        <v>44</v>
      </c>
      <c r="J782">
        <v>48</v>
      </c>
      <c r="K782" t="str">
        <f t="shared" si="0"/>
        <v>Above</v>
      </c>
      <c r="L782" t="str">
        <f t="shared" si="1"/>
        <v>Good</v>
      </c>
      <c r="M782" t="b">
        <f t="shared" si="2"/>
        <v>0</v>
      </c>
      <c r="N782" t="b">
        <f t="shared" si="3"/>
        <v>1</v>
      </c>
      <c r="O782" t="b">
        <f>NOT(E782="MARKETING")</f>
        <v>1</v>
      </c>
      <c r="P782">
        <f t="shared" si="4"/>
        <v>2297171</v>
      </c>
      <c r="Q782">
        <f t="shared" si="5"/>
        <v>1414534</v>
      </c>
      <c r="R782">
        <f t="shared" si="6"/>
        <v>40</v>
      </c>
      <c r="S782">
        <f t="shared" si="7"/>
        <v>15</v>
      </c>
      <c r="T782">
        <f t="shared" si="8"/>
        <v>57531.446428571428</v>
      </c>
      <c r="U782">
        <f t="shared" si="9"/>
        <v>24718</v>
      </c>
      <c r="V782">
        <f t="shared" si="10"/>
        <v>79313</v>
      </c>
      <c r="W782">
        <f t="shared" si="11"/>
        <v>38083</v>
      </c>
      <c r="X782">
        <f>VLOOKUP(A782, Sheet1!A781:F1781, 6, FALSE)</f>
        <v>60441</v>
      </c>
      <c r="Y782">
        <f>VLOOKUP(A782, Sheet1!A781:F1781,6,FALSE)</f>
        <v>60441</v>
      </c>
    </row>
    <row r="783">
      <c r="A783">
        <v>782</v>
      </c>
      <c r="B783" t="s">
        <v>812</v>
      </c>
      <c r="C783">
        <v>49</v>
      </c>
      <c r="D783" t="s">
        <v>31</v>
      </c>
      <c r="E783" t="s">
        <v>7</v>
      </c>
      <c r="F783">
        <v>71941</v>
      </c>
      <c r="G783" s="2">
        <v>43572</v>
      </c>
      <c r="H783">
        <v>31696</v>
      </c>
      <c r="I783" t="s">
        <v>44</v>
      </c>
      <c r="J783">
        <v>30</v>
      </c>
      <c r="K783" t="str">
        <f t="shared" si="0"/>
        <v>Above</v>
      </c>
      <c r="L783" t="str">
        <f t="shared" si="1"/>
        <v>Average</v>
      </c>
      <c r="M783" t="b">
        <f t="shared" si="2"/>
        <v>0</v>
      </c>
      <c r="N783" t="b">
        <f t="shared" si="3"/>
        <v>1</v>
      </c>
      <c r="O783" t="b">
        <f>NOT(E783="MARKETING")</f>
        <v>1</v>
      </c>
      <c r="P783">
        <f t="shared" si="4"/>
        <v>2297171</v>
      </c>
      <c r="Q783">
        <f t="shared" si="5"/>
        <v>1414534</v>
      </c>
      <c r="R783">
        <f t="shared" si="6"/>
        <v>39</v>
      </c>
      <c r="S783">
        <f t="shared" si="7"/>
        <v>15</v>
      </c>
      <c r="T783">
        <f t="shared" si="8"/>
        <v>57531.446428571428</v>
      </c>
      <c r="U783">
        <f t="shared" si="9"/>
        <v>24718</v>
      </c>
      <c r="V783">
        <f t="shared" si="10"/>
        <v>79313</v>
      </c>
      <c r="W783">
        <f t="shared" si="11"/>
        <v>38083</v>
      </c>
      <c r="X783">
        <f>VLOOKUP(A783, Sheet1!A782:F1782, 6, FALSE)</f>
        <v>71941</v>
      </c>
      <c r="Y783">
        <f>VLOOKUP(A783, Sheet1!A782:F1782,6,FALSE)</f>
        <v>71941</v>
      </c>
    </row>
    <row r="784">
      <c r="A784">
        <v>783</v>
      </c>
      <c r="B784" t="s">
        <v>813</v>
      </c>
      <c r="C784">
        <v>21</v>
      </c>
      <c r="D784" t="s">
        <v>27</v>
      </c>
      <c r="E784" t="s">
        <v>43</v>
      </c>
      <c r="F784">
        <v>51559</v>
      </c>
      <c r="G784" s="2">
        <v>45388</v>
      </c>
      <c r="H784">
        <v>35366</v>
      </c>
      <c r="I784" t="s">
        <v>36</v>
      </c>
      <c r="J784">
        <v>30</v>
      </c>
      <c r="K784" t="str">
        <f t="shared" si="0"/>
        <v>Above</v>
      </c>
      <c r="L784" t="str">
        <f t="shared" si="1"/>
        <v>Average</v>
      </c>
      <c r="M784" t="b">
        <f t="shared" si="2"/>
        <v>0</v>
      </c>
      <c r="N784" t="b">
        <f t="shared" si="3"/>
        <v>1</v>
      </c>
      <c r="O784" t="b">
        <f>NOT(E784="MARKETING")</f>
        <v>1</v>
      </c>
      <c r="P784">
        <f t="shared" si="4"/>
        <v>2225230</v>
      </c>
      <c r="Q784">
        <f t="shared" si="5"/>
        <v>1414534</v>
      </c>
      <c r="R784">
        <f t="shared" si="6"/>
        <v>39</v>
      </c>
      <c r="S784">
        <f t="shared" si="7"/>
        <v>15</v>
      </c>
      <c r="T784">
        <f t="shared" si="8"/>
        <v>57531.446428571428</v>
      </c>
      <c r="U784">
        <f t="shared" si="9"/>
        <v>24718</v>
      </c>
      <c r="V784">
        <f t="shared" si="10"/>
        <v>79313</v>
      </c>
      <c r="W784">
        <f t="shared" si="11"/>
        <v>38083</v>
      </c>
      <c r="X784">
        <f>VLOOKUP(A784, Sheet1!A783:F1783, 6, FALSE)</f>
        <v>51559</v>
      </c>
      <c r="Y784">
        <f>VLOOKUP(A784, Sheet1!A783:F1783,6,FALSE)</f>
        <v>51559</v>
      </c>
    </row>
    <row r="785">
      <c r="A785">
        <v>784</v>
      </c>
      <c r="B785" t="s">
        <v>814</v>
      </c>
      <c r="C785">
        <v>31</v>
      </c>
      <c r="D785" t="s">
        <v>27</v>
      </c>
      <c r="E785" t="s">
        <v>7</v>
      </c>
      <c r="F785">
        <v>47297</v>
      </c>
      <c r="G785" s="2">
        <v>41929</v>
      </c>
      <c r="H785">
        <v>35740</v>
      </c>
      <c r="I785" t="s">
        <v>34</v>
      </c>
      <c r="J785">
        <v>55</v>
      </c>
      <c r="K785" t="str">
        <f t="shared" si="0"/>
        <v>Below</v>
      </c>
      <c r="L785" t="str">
        <f t="shared" si="1"/>
        <v>Excellent</v>
      </c>
      <c r="M785" t="b">
        <f t="shared" si="2"/>
        <v>0</v>
      </c>
      <c r="N785" t="b">
        <f t="shared" si="3"/>
        <v>0</v>
      </c>
      <c r="O785" t="b">
        <f>NOT(E785="MARKETING")</f>
        <v>1</v>
      </c>
      <c r="P785">
        <f t="shared" si="4"/>
        <v>2225230</v>
      </c>
      <c r="Q785">
        <f t="shared" si="5"/>
        <v>1414534</v>
      </c>
      <c r="R785">
        <f t="shared" si="6"/>
        <v>39</v>
      </c>
      <c r="S785">
        <f t="shared" si="7"/>
        <v>15</v>
      </c>
      <c r="T785">
        <f t="shared" si="8"/>
        <v>57531.446428571428</v>
      </c>
      <c r="U785">
        <f t="shared" si="9"/>
        <v>24718</v>
      </c>
      <c r="V785">
        <f t="shared" si="10"/>
        <v>79313</v>
      </c>
      <c r="W785">
        <f t="shared" si="11"/>
        <v>38083</v>
      </c>
      <c r="X785">
        <f>VLOOKUP(A785, Sheet1!A784:F1784, 6, FALSE)</f>
        <v>47297</v>
      </c>
      <c r="Y785">
        <f>VLOOKUP(A785, Sheet1!A784:F1784,6,FALSE)</f>
        <v>47297</v>
      </c>
    </row>
    <row r="786">
      <c r="A786">
        <v>785</v>
      </c>
      <c r="B786" t="s">
        <v>815</v>
      </c>
      <c r="C786">
        <v>25</v>
      </c>
      <c r="D786" t="s">
        <v>31</v>
      </c>
      <c r="E786" t="s">
        <v>7</v>
      </c>
      <c r="F786">
        <v>60607</v>
      </c>
      <c r="G786" s="2">
        <v>41897</v>
      </c>
      <c r="H786">
        <v>21389</v>
      </c>
      <c r="I786" t="s">
        <v>44</v>
      </c>
      <c r="J786">
        <v>28</v>
      </c>
      <c r="K786" t="str">
        <f t="shared" si="0"/>
        <v>Above</v>
      </c>
      <c r="L786" t="str">
        <f t="shared" si="1"/>
        <v>Pooe</v>
      </c>
      <c r="M786" t="b">
        <f t="shared" si="2"/>
        <v>0</v>
      </c>
      <c r="N786" t="b">
        <f t="shared" si="3"/>
        <v>1</v>
      </c>
      <c r="O786" t="b">
        <f>NOT(E786="MARKETING")</f>
        <v>1</v>
      </c>
      <c r="P786">
        <f t="shared" si="4"/>
        <v>2177933</v>
      </c>
      <c r="Q786">
        <f t="shared" si="5"/>
        <v>1414534</v>
      </c>
      <c r="R786">
        <f t="shared" si="6"/>
        <v>39</v>
      </c>
      <c r="S786">
        <f t="shared" si="7"/>
        <v>15</v>
      </c>
      <c r="T786">
        <f t="shared" si="8"/>
        <v>57531.446428571428</v>
      </c>
      <c r="U786">
        <f t="shared" si="9"/>
        <v>24718</v>
      </c>
      <c r="V786">
        <f t="shared" si="10"/>
        <v>79313</v>
      </c>
      <c r="W786">
        <f t="shared" si="11"/>
        <v>38083</v>
      </c>
      <c r="X786">
        <f>VLOOKUP(A786, Sheet1!A785:F1785, 6, FALSE)</f>
        <v>60607</v>
      </c>
      <c r="Y786">
        <f>VLOOKUP(A786, Sheet1!A785:F1785,6,FALSE)</f>
        <v>60607</v>
      </c>
    </row>
    <row r="787">
      <c r="A787">
        <v>786</v>
      </c>
      <c r="B787" t="s">
        <v>816</v>
      </c>
      <c r="C787">
        <v>27</v>
      </c>
      <c r="D787" t="s">
        <v>27</v>
      </c>
      <c r="E787" t="s">
        <v>7</v>
      </c>
      <c r="F787">
        <v>38120</v>
      </c>
      <c r="G787" s="2">
        <v>44780</v>
      </c>
      <c r="H787">
        <v>16436</v>
      </c>
      <c r="I787" t="s">
        <v>44</v>
      </c>
      <c r="J787">
        <v>47</v>
      </c>
      <c r="K787" t="str">
        <f t="shared" si="0"/>
        <v>Below</v>
      </c>
      <c r="L787" t="str">
        <f t="shared" si="1"/>
        <v>Good</v>
      </c>
      <c r="M787" t="b">
        <f t="shared" si="2"/>
        <v>0</v>
      </c>
      <c r="N787" t="b">
        <f t="shared" si="3"/>
        <v>0</v>
      </c>
      <c r="O787" t="b">
        <f>NOT(E787="MARKETING")</f>
        <v>1</v>
      </c>
      <c r="P787">
        <f t="shared" si="4"/>
        <v>2117326</v>
      </c>
      <c r="Q787">
        <f t="shared" si="5"/>
        <v>1414534</v>
      </c>
      <c r="R787">
        <f t="shared" si="6"/>
        <v>39</v>
      </c>
      <c r="S787">
        <f t="shared" si="7"/>
        <v>15</v>
      </c>
      <c r="T787">
        <f t="shared" si="8"/>
        <v>57531.446428571428</v>
      </c>
      <c r="U787">
        <f t="shared" si="9"/>
        <v>24718</v>
      </c>
      <c r="V787">
        <f t="shared" si="10"/>
        <v>79313</v>
      </c>
      <c r="W787">
        <f t="shared" si="11"/>
        <v>38083</v>
      </c>
      <c r="X787">
        <f>VLOOKUP(A787, Sheet1!A786:F1786, 6, FALSE)</f>
        <v>38120</v>
      </c>
      <c r="Y787">
        <f>VLOOKUP(A787, Sheet1!A786:F1786,6,FALSE)</f>
        <v>38120</v>
      </c>
    </row>
    <row r="788">
      <c r="A788">
        <v>787</v>
      </c>
      <c r="B788" t="s">
        <v>817</v>
      </c>
      <c r="C788">
        <v>41</v>
      </c>
      <c r="D788" t="s">
        <v>27</v>
      </c>
      <c r="E788" t="s">
        <v>32</v>
      </c>
      <c r="F788">
        <v>37228</v>
      </c>
      <c r="G788" s="2">
        <v>45140</v>
      </c>
      <c r="H788">
        <v>26753</v>
      </c>
      <c r="I788" t="s">
        <v>29</v>
      </c>
      <c r="J788">
        <v>54</v>
      </c>
      <c r="K788" t="str">
        <f t="shared" si="0"/>
        <v>Below</v>
      </c>
      <c r="L788" t="str">
        <f t="shared" si="1"/>
        <v>Excellent</v>
      </c>
      <c r="M788" t="b">
        <f t="shared" si="2"/>
        <v>1</v>
      </c>
      <c r="N788" t="b">
        <f t="shared" si="3"/>
        <v>0</v>
      </c>
      <c r="O788" t="b">
        <f>NOT(E788="MARKETING")</f>
        <v>1</v>
      </c>
      <c r="P788">
        <f t="shared" si="4"/>
        <v>2079206</v>
      </c>
      <c r="Q788">
        <f t="shared" si="5"/>
        <v>1414534</v>
      </c>
      <c r="R788">
        <f t="shared" si="6"/>
        <v>39</v>
      </c>
      <c r="S788">
        <f t="shared" si="7"/>
        <v>15</v>
      </c>
      <c r="T788">
        <f t="shared" si="8"/>
        <v>57531.446428571428</v>
      </c>
      <c r="U788">
        <f t="shared" si="9"/>
        <v>24718</v>
      </c>
      <c r="V788">
        <f t="shared" si="10"/>
        <v>79313</v>
      </c>
      <c r="W788">
        <f t="shared" si="11"/>
        <v>38083</v>
      </c>
      <c r="X788">
        <f>VLOOKUP(A788, Sheet1!A787:F1787, 6, FALSE)</f>
        <v>37228</v>
      </c>
      <c r="Y788">
        <f>VLOOKUP(A788, Sheet1!A787:F1787,6,FALSE)</f>
        <v>37228</v>
      </c>
    </row>
    <row r="789">
      <c r="A789">
        <v>788</v>
      </c>
      <c r="B789" t="s">
        <v>818</v>
      </c>
      <c r="C789">
        <v>34</v>
      </c>
      <c r="D789" t="s">
        <v>31</v>
      </c>
      <c r="E789" t="s">
        <v>7</v>
      </c>
      <c r="F789">
        <v>69403</v>
      </c>
      <c r="G789" s="2">
        <v>45105</v>
      </c>
      <c r="H789">
        <v>14340</v>
      </c>
      <c r="I789" t="s">
        <v>44</v>
      </c>
      <c r="J789">
        <v>59</v>
      </c>
      <c r="K789" t="str">
        <f t="shared" si="0"/>
        <v>Above</v>
      </c>
      <c r="L789" t="str">
        <f t="shared" si="1"/>
        <v>Excellent</v>
      </c>
      <c r="M789" t="b">
        <f t="shared" si="2"/>
        <v>0</v>
      </c>
      <c r="N789" t="b">
        <f t="shared" si="3"/>
        <v>1</v>
      </c>
      <c r="O789" t="b">
        <f>NOT(E789="MARKETING")</f>
        <v>1</v>
      </c>
      <c r="P789">
        <f t="shared" si="4"/>
        <v>2079206</v>
      </c>
      <c r="Q789">
        <f t="shared" si="5"/>
        <v>1414534</v>
      </c>
      <c r="R789">
        <f t="shared" si="6"/>
        <v>38</v>
      </c>
      <c r="S789">
        <f t="shared" si="7"/>
        <v>15</v>
      </c>
      <c r="T789">
        <f t="shared" si="8"/>
        <v>57531.446428571428</v>
      </c>
      <c r="U789">
        <f t="shared" si="9"/>
        <v>24621.095238095237</v>
      </c>
      <c r="V789">
        <f t="shared" si="10"/>
        <v>79313</v>
      </c>
      <c r="W789">
        <f t="shared" si="11"/>
        <v>38083</v>
      </c>
      <c r="X789">
        <f>VLOOKUP(A789, Sheet1!A788:F1788, 6, FALSE)</f>
        <v>69403</v>
      </c>
      <c r="Y789">
        <f>VLOOKUP(A789, Sheet1!A788:F1788,6,FALSE)</f>
        <v>69403</v>
      </c>
    </row>
    <row r="790">
      <c r="A790">
        <v>789</v>
      </c>
      <c r="B790" t="s">
        <v>819</v>
      </c>
      <c r="C790">
        <v>20</v>
      </c>
      <c r="D790" t="s">
        <v>27</v>
      </c>
      <c r="E790" t="s">
        <v>43</v>
      </c>
      <c r="F790">
        <v>55992</v>
      </c>
      <c r="G790" s="2">
        <v>43521</v>
      </c>
      <c r="H790">
        <v>10612</v>
      </c>
      <c r="I790" t="s">
        <v>29</v>
      </c>
      <c r="J790">
        <v>52</v>
      </c>
      <c r="K790" t="str">
        <f t="shared" si="0"/>
        <v>Above</v>
      </c>
      <c r="L790" t="str">
        <f t="shared" si="1"/>
        <v>Excellent</v>
      </c>
      <c r="M790" t="b">
        <f t="shared" si="2"/>
        <v>0</v>
      </c>
      <c r="N790" t="b">
        <f t="shared" si="3"/>
        <v>1</v>
      </c>
      <c r="O790" t="b">
        <f>NOT(E790="MARKETING")</f>
        <v>1</v>
      </c>
      <c r="P790">
        <f t="shared" si="4"/>
        <v>2009803</v>
      </c>
      <c r="Q790">
        <f t="shared" si="5"/>
        <v>1414534</v>
      </c>
      <c r="R790">
        <f t="shared" si="6"/>
        <v>38</v>
      </c>
      <c r="S790">
        <f t="shared" si="7"/>
        <v>15</v>
      </c>
      <c r="T790">
        <f t="shared" si="8"/>
        <v>57531.446428571428</v>
      </c>
      <c r="U790">
        <f t="shared" si="9"/>
        <v>24621.095238095237</v>
      </c>
      <c r="V790">
        <f t="shared" si="10"/>
        <v>79313</v>
      </c>
      <c r="W790">
        <f t="shared" si="11"/>
        <v>38083</v>
      </c>
      <c r="X790">
        <f>VLOOKUP(A790, Sheet1!A789:F1789, 6, FALSE)</f>
        <v>55992</v>
      </c>
      <c r="Y790">
        <f>VLOOKUP(A790, Sheet1!A789:F1789,6,FALSE)</f>
        <v>55992</v>
      </c>
    </row>
    <row r="791">
      <c r="A791">
        <v>790</v>
      </c>
      <c r="B791" t="s">
        <v>820</v>
      </c>
      <c r="C791">
        <v>53</v>
      </c>
      <c r="D791" t="s">
        <v>27</v>
      </c>
      <c r="E791" t="s">
        <v>7</v>
      </c>
      <c r="F791">
        <v>59016</v>
      </c>
      <c r="G791" s="2">
        <v>42593</v>
      </c>
      <c r="H791">
        <v>27430</v>
      </c>
      <c r="I791" t="s">
        <v>29</v>
      </c>
      <c r="J791">
        <v>46</v>
      </c>
      <c r="K791" t="str">
        <f t="shared" si="0"/>
        <v>Above</v>
      </c>
      <c r="L791" t="str">
        <f t="shared" si="1"/>
        <v>Good</v>
      </c>
      <c r="M791" t="b">
        <f t="shared" si="2"/>
        <v>0</v>
      </c>
      <c r="N791" t="b">
        <f t="shared" si="3"/>
        <v>0</v>
      </c>
      <c r="O791" t="b">
        <f>NOT(E791="MARKETING")</f>
        <v>1</v>
      </c>
      <c r="P791">
        <f t="shared" si="4"/>
        <v>2009803</v>
      </c>
      <c r="Q791">
        <f t="shared" si="5"/>
        <v>1358542</v>
      </c>
      <c r="R791">
        <f t="shared" si="6"/>
        <v>38</v>
      </c>
      <c r="S791">
        <f t="shared" si="7"/>
        <v>15</v>
      </c>
      <c r="T791">
        <f t="shared" si="8"/>
        <v>57531.446428571428</v>
      </c>
      <c r="U791">
        <f t="shared" si="9"/>
        <v>25321.549999999999</v>
      </c>
      <c r="V791">
        <f t="shared" si="10"/>
        <v>79313</v>
      </c>
      <c r="W791">
        <f t="shared" si="11"/>
        <v>38083</v>
      </c>
      <c r="X791">
        <f>VLOOKUP(A791, Sheet1!A790:F1790, 6, FALSE)</f>
        <v>59016</v>
      </c>
      <c r="Y791">
        <f>VLOOKUP(A791, Sheet1!A790:F1790,6,FALSE)</f>
        <v>59016</v>
      </c>
    </row>
    <row r="792">
      <c r="A792">
        <v>791</v>
      </c>
      <c r="B792" t="s">
        <v>821</v>
      </c>
      <c r="C792">
        <v>45</v>
      </c>
      <c r="D792" t="s">
        <v>27</v>
      </c>
      <c r="E792" t="s">
        <v>28</v>
      </c>
      <c r="F792">
        <v>62394</v>
      </c>
      <c r="G792" s="2">
        <v>42453</v>
      </c>
      <c r="H792">
        <v>23946</v>
      </c>
      <c r="I792" t="s">
        <v>29</v>
      </c>
      <c r="J792">
        <v>47</v>
      </c>
      <c r="K792" t="str">
        <f t="shared" si="0"/>
        <v>Above</v>
      </c>
      <c r="L792" t="str">
        <f t="shared" si="1"/>
        <v>Good</v>
      </c>
      <c r="M792" t="b">
        <f t="shared" si="2"/>
        <v>0</v>
      </c>
      <c r="N792" t="b">
        <f t="shared" si="3"/>
        <v>1</v>
      </c>
      <c r="O792" t="b">
        <f>NOT(E792="MARKETING")</f>
        <v>0</v>
      </c>
      <c r="P792">
        <f t="shared" si="4"/>
        <v>1950787</v>
      </c>
      <c r="Q792">
        <f t="shared" si="5"/>
        <v>1358542</v>
      </c>
      <c r="R792">
        <f t="shared" si="6"/>
        <v>38</v>
      </c>
      <c r="S792">
        <f t="shared" si="7"/>
        <v>15</v>
      </c>
      <c r="T792">
        <f t="shared" si="8"/>
        <v>57531.446428571428</v>
      </c>
      <c r="U792">
        <f t="shared" si="9"/>
        <v>25210.57894736842</v>
      </c>
      <c r="V792">
        <f t="shared" si="10"/>
        <v>79313</v>
      </c>
      <c r="W792">
        <f t="shared" si="11"/>
        <v>38083</v>
      </c>
      <c r="X792">
        <f>VLOOKUP(A792, Sheet1!A791:F1791, 6, FALSE)</f>
        <v>62394</v>
      </c>
      <c r="Y792">
        <f>VLOOKUP(A792, Sheet1!A791:F1791,6,FALSE)</f>
        <v>62394</v>
      </c>
    </row>
    <row r="793">
      <c r="A793">
        <v>792</v>
      </c>
      <c r="B793" t="s">
        <v>822</v>
      </c>
      <c r="C793">
        <v>24</v>
      </c>
      <c r="D793" t="s">
        <v>27</v>
      </c>
      <c r="E793" t="s">
        <v>43</v>
      </c>
      <c r="F793">
        <v>36075</v>
      </c>
      <c r="G793" s="2">
        <v>44866</v>
      </c>
      <c r="H793">
        <v>21861</v>
      </c>
      <c r="I793" t="s">
        <v>44</v>
      </c>
      <c r="J793">
        <v>26</v>
      </c>
      <c r="K793" t="str">
        <f t="shared" si="0"/>
        <v>Below</v>
      </c>
      <c r="L793" t="str">
        <f t="shared" si="1"/>
        <v>Pooe</v>
      </c>
      <c r="M793" t="b">
        <f t="shared" si="2"/>
        <v>0</v>
      </c>
      <c r="N793" t="b">
        <f t="shared" si="3"/>
        <v>1</v>
      </c>
      <c r="O793" t="b">
        <f>NOT(E793="MARKETING")</f>
        <v>1</v>
      </c>
      <c r="P793">
        <f t="shared" si="4"/>
        <v>1950787</v>
      </c>
      <c r="Q793">
        <f t="shared" si="5"/>
        <v>1358542</v>
      </c>
      <c r="R793">
        <f t="shared" si="6"/>
        <v>38</v>
      </c>
      <c r="S793">
        <f t="shared" si="7"/>
        <v>15</v>
      </c>
      <c r="T793">
        <f t="shared" si="8"/>
        <v>57443.036363636362</v>
      </c>
      <c r="U793">
        <f t="shared" si="9"/>
        <v>25280.833333333332</v>
      </c>
      <c r="V793">
        <f t="shared" si="10"/>
        <v>79313</v>
      </c>
      <c r="W793">
        <f t="shared" si="11"/>
        <v>38083</v>
      </c>
      <c r="X793">
        <f>VLOOKUP(A793, Sheet1!A792:F1792, 6, FALSE)</f>
        <v>36075</v>
      </c>
      <c r="Y793">
        <f>VLOOKUP(A793, Sheet1!A792:F1792,6,FALSE)</f>
        <v>36075</v>
      </c>
    </row>
    <row r="794">
      <c r="A794">
        <v>793</v>
      </c>
      <c r="B794" t="s">
        <v>823</v>
      </c>
      <c r="C794">
        <v>33</v>
      </c>
      <c r="D794" t="s">
        <v>27</v>
      </c>
      <c r="E794" t="s">
        <v>32</v>
      </c>
      <c r="F794">
        <v>46198</v>
      </c>
      <c r="G794" s="2">
        <v>42398</v>
      </c>
      <c r="H794">
        <v>18485</v>
      </c>
      <c r="I794" t="s">
        <v>44</v>
      </c>
      <c r="J794">
        <v>40</v>
      </c>
      <c r="K794" t="str">
        <f t="shared" si="0"/>
        <v>Below</v>
      </c>
      <c r="L794" t="str">
        <f t="shared" si="1"/>
        <v>Good</v>
      </c>
      <c r="M794" t="b">
        <f t="shared" si="2"/>
        <v>0</v>
      </c>
      <c r="N794" t="b">
        <f t="shared" si="3"/>
        <v>0</v>
      </c>
      <c r="O794" t="b">
        <f>NOT(E794="MARKETING")</f>
        <v>1</v>
      </c>
      <c r="P794">
        <f t="shared" si="4"/>
        <v>1950787</v>
      </c>
      <c r="Q794">
        <f t="shared" si="5"/>
        <v>1358542</v>
      </c>
      <c r="R794">
        <f t="shared" si="6"/>
        <v>38</v>
      </c>
      <c r="S794">
        <f t="shared" si="7"/>
        <v>15</v>
      </c>
      <c r="T794">
        <f t="shared" si="8"/>
        <v>57443.036363636362</v>
      </c>
      <c r="U794">
        <f t="shared" si="9"/>
        <v>25280.833333333332</v>
      </c>
      <c r="V794">
        <f t="shared" si="10"/>
        <v>79313</v>
      </c>
      <c r="W794">
        <f t="shared" si="11"/>
        <v>38083</v>
      </c>
      <c r="X794">
        <f>VLOOKUP(A794, Sheet1!A793:F1793, 6, FALSE)</f>
        <v>46198</v>
      </c>
      <c r="Y794">
        <f>VLOOKUP(A794, Sheet1!A793:F1793,6,FALSE)</f>
        <v>46198</v>
      </c>
    </row>
    <row r="795">
      <c r="A795">
        <v>794</v>
      </c>
      <c r="B795" t="s">
        <v>824</v>
      </c>
      <c r="C795">
        <v>32</v>
      </c>
      <c r="D795" t="s">
        <v>27</v>
      </c>
      <c r="E795" t="s">
        <v>28</v>
      </c>
      <c r="F795">
        <v>41276</v>
      </c>
      <c r="G795" s="2">
        <v>41905</v>
      </c>
      <c r="H795">
        <v>22659</v>
      </c>
      <c r="I795" t="s">
        <v>29</v>
      </c>
      <c r="J795">
        <v>24</v>
      </c>
      <c r="K795" t="str">
        <f t="shared" si="0"/>
        <v>Below</v>
      </c>
      <c r="L795" t="str">
        <f t="shared" si="1"/>
        <v>Pooe</v>
      </c>
      <c r="M795" t="b">
        <f t="shared" si="2"/>
        <v>0</v>
      </c>
      <c r="N795" t="b">
        <f t="shared" si="3"/>
        <v>0</v>
      </c>
      <c r="O795" t="b">
        <f>NOT(E795="MARKETING")</f>
        <v>0</v>
      </c>
      <c r="P795">
        <f t="shared" si="4"/>
        <v>1950787</v>
      </c>
      <c r="Q795">
        <f t="shared" si="5"/>
        <v>1358542</v>
      </c>
      <c r="R795">
        <f t="shared" si="6"/>
        <v>37</v>
      </c>
      <c r="S795">
        <f t="shared" si="7"/>
        <v>15</v>
      </c>
      <c r="T795">
        <f t="shared" si="8"/>
        <v>57443.036363636362</v>
      </c>
      <c r="U795">
        <f t="shared" si="9"/>
        <v>25280.833333333332</v>
      </c>
      <c r="V795">
        <f t="shared" si="10"/>
        <v>79313</v>
      </c>
      <c r="W795">
        <f t="shared" si="11"/>
        <v>38083</v>
      </c>
      <c r="X795">
        <f>VLOOKUP(A795, Sheet1!A794:F1794, 6, FALSE)</f>
        <v>41276</v>
      </c>
      <c r="Y795">
        <f>VLOOKUP(A795, Sheet1!A794:F1794,6,FALSE)</f>
        <v>41276</v>
      </c>
    </row>
    <row r="796">
      <c r="A796">
        <v>795</v>
      </c>
      <c r="B796" t="s">
        <v>825</v>
      </c>
      <c r="C796">
        <v>55</v>
      </c>
      <c r="D796" t="s">
        <v>31</v>
      </c>
      <c r="E796" t="s">
        <v>28</v>
      </c>
      <c r="F796">
        <v>70940</v>
      </c>
      <c r="G796" s="2">
        <v>43154</v>
      </c>
      <c r="H796">
        <v>26209</v>
      </c>
      <c r="I796" t="s">
        <v>34</v>
      </c>
      <c r="J796">
        <v>23</v>
      </c>
      <c r="K796" t="str">
        <f t="shared" si="0"/>
        <v>Above</v>
      </c>
      <c r="L796" t="str">
        <f t="shared" si="1"/>
        <v>Pooe</v>
      </c>
      <c r="M796" t="b">
        <f t="shared" si="2"/>
        <v>0</v>
      </c>
      <c r="N796" t="b">
        <f t="shared" si="3"/>
        <v>1</v>
      </c>
      <c r="O796" t="b">
        <f>NOT(E796="MARKETING")</f>
        <v>0</v>
      </c>
      <c r="P796">
        <f t="shared" si="4"/>
        <v>1950787</v>
      </c>
      <c r="Q796">
        <f t="shared" si="5"/>
        <v>1358542</v>
      </c>
      <c r="R796">
        <f t="shared" si="6"/>
        <v>37</v>
      </c>
      <c r="S796">
        <f t="shared" si="7"/>
        <v>15</v>
      </c>
      <c r="T796">
        <f t="shared" si="8"/>
        <v>57742.425925925927</v>
      </c>
      <c r="U796">
        <f t="shared" si="9"/>
        <v>25280.833333333332</v>
      </c>
      <c r="V796">
        <f t="shared" si="10"/>
        <v>79313</v>
      </c>
      <c r="W796">
        <f t="shared" si="11"/>
        <v>38083</v>
      </c>
      <c r="X796">
        <f>VLOOKUP(A796, Sheet1!A795:F1795, 6, FALSE)</f>
        <v>70940</v>
      </c>
      <c r="Y796">
        <f>VLOOKUP(A796, Sheet1!A795:F1795,6,FALSE)</f>
        <v>70940</v>
      </c>
    </row>
    <row r="797">
      <c r="A797">
        <v>796</v>
      </c>
      <c r="B797" t="s">
        <v>826</v>
      </c>
      <c r="C797">
        <v>30</v>
      </c>
      <c r="D797" t="s">
        <v>31</v>
      </c>
      <c r="E797" t="s">
        <v>28</v>
      </c>
      <c r="F797">
        <v>47478</v>
      </c>
      <c r="G797" s="2">
        <v>44091</v>
      </c>
      <c r="H797">
        <v>27531</v>
      </c>
      <c r="I797" t="s">
        <v>36</v>
      </c>
      <c r="J797">
        <v>41</v>
      </c>
      <c r="K797" t="str">
        <f t="shared" si="0"/>
        <v>Below</v>
      </c>
      <c r="L797" t="str">
        <f t="shared" si="1"/>
        <v>Good</v>
      </c>
      <c r="M797" t="b">
        <f t="shared" si="2"/>
        <v>0</v>
      </c>
      <c r="N797" t="b">
        <f t="shared" si="3"/>
        <v>0</v>
      </c>
      <c r="O797" t="b">
        <f>NOT(E797="MARKETING")</f>
        <v>0</v>
      </c>
      <c r="P797">
        <f t="shared" si="4"/>
        <v>1950787</v>
      </c>
      <c r="Q797">
        <f t="shared" si="5"/>
        <v>1358542</v>
      </c>
      <c r="R797">
        <f t="shared" si="6"/>
        <v>37</v>
      </c>
      <c r="S797">
        <f t="shared" si="7"/>
        <v>15</v>
      </c>
      <c r="T797">
        <f t="shared" si="8"/>
        <v>57493.415094339623</v>
      </c>
      <c r="U797">
        <f t="shared" si="9"/>
        <v>25280.833333333332</v>
      </c>
      <c r="V797">
        <f t="shared" si="10"/>
        <v>79313</v>
      </c>
      <c r="W797">
        <f t="shared" si="11"/>
        <v>38083</v>
      </c>
      <c r="X797">
        <f>VLOOKUP(A797, Sheet1!A796:F1796, 6, FALSE)</f>
        <v>47478</v>
      </c>
      <c r="Y797">
        <f>VLOOKUP(A797, Sheet1!A796:F1796,6,FALSE)</f>
        <v>47478</v>
      </c>
    </row>
    <row r="798">
      <c r="A798">
        <v>797</v>
      </c>
      <c r="B798" t="s">
        <v>827</v>
      </c>
      <c r="C798">
        <v>53</v>
      </c>
      <c r="D798" t="s">
        <v>27</v>
      </c>
      <c r="E798" t="s">
        <v>38</v>
      </c>
      <c r="F798">
        <v>47384</v>
      </c>
      <c r="G798" s="2">
        <v>44456</v>
      </c>
      <c r="H798">
        <v>37437</v>
      </c>
      <c r="I798" t="s">
        <v>36</v>
      </c>
      <c r="J798">
        <v>46</v>
      </c>
      <c r="K798" t="str">
        <f t="shared" si="0"/>
        <v>Below</v>
      </c>
      <c r="L798" t="str">
        <f t="shared" si="1"/>
        <v>Good</v>
      </c>
      <c r="M798" t="b">
        <f t="shared" si="2"/>
        <v>0</v>
      </c>
      <c r="N798" t="b">
        <f t="shared" si="3"/>
        <v>0</v>
      </c>
      <c r="O798" t="b">
        <f>NOT(E798="MARKETING")</f>
        <v>1</v>
      </c>
      <c r="P798">
        <f t="shared" si="4"/>
        <v>1950787</v>
      </c>
      <c r="Q798">
        <f t="shared" si="5"/>
        <v>1358542</v>
      </c>
      <c r="R798">
        <f t="shared" si="6"/>
        <v>37</v>
      </c>
      <c r="S798">
        <f t="shared" si="7"/>
        <v>15</v>
      </c>
      <c r="T798">
        <f t="shared" si="8"/>
        <v>57686.019230769234</v>
      </c>
      <c r="U798">
        <f t="shared" si="9"/>
        <v>25280.833333333332</v>
      </c>
      <c r="V798">
        <f t="shared" si="10"/>
        <v>79313</v>
      </c>
      <c r="W798">
        <f t="shared" si="11"/>
        <v>38083</v>
      </c>
      <c r="X798">
        <f>VLOOKUP(A798, Sheet1!A797:F1797, 6, FALSE)</f>
        <v>47384</v>
      </c>
      <c r="Y798">
        <f>VLOOKUP(A798, Sheet1!A797:F1797,6,FALSE)</f>
        <v>47384</v>
      </c>
    </row>
    <row r="799">
      <c r="A799">
        <v>798</v>
      </c>
      <c r="B799" t="s">
        <v>828</v>
      </c>
      <c r="C799">
        <v>60</v>
      </c>
      <c r="D799" t="s">
        <v>31</v>
      </c>
      <c r="E799" t="s">
        <v>7</v>
      </c>
      <c r="F799">
        <v>72580</v>
      </c>
      <c r="G799" s="2">
        <v>45296</v>
      </c>
      <c r="H799">
        <v>20693</v>
      </c>
      <c r="I799" t="s">
        <v>29</v>
      </c>
      <c r="J799">
        <v>41</v>
      </c>
      <c r="K799" t="str">
        <f t="shared" si="0"/>
        <v>Above</v>
      </c>
      <c r="L799" t="str">
        <f t="shared" si="1"/>
        <v>Good</v>
      </c>
      <c r="M799" t="b">
        <f t="shared" si="2"/>
        <v>0</v>
      </c>
      <c r="N799" t="b">
        <f t="shared" si="3"/>
        <v>1</v>
      </c>
      <c r="O799" t="b">
        <f>NOT(E799="MARKETING")</f>
        <v>1</v>
      </c>
      <c r="P799">
        <f t="shared" si="4"/>
        <v>1950787</v>
      </c>
      <c r="Q799">
        <f t="shared" si="5"/>
        <v>1358542</v>
      </c>
      <c r="R799">
        <f t="shared" si="6"/>
        <v>37</v>
      </c>
      <c r="S799">
        <f t="shared" si="7"/>
        <v>14</v>
      </c>
      <c r="T799">
        <f t="shared" si="8"/>
        <v>57686.019230769234</v>
      </c>
      <c r="U799">
        <f t="shared" si="9"/>
        <v>25280.833333333332</v>
      </c>
      <c r="V799">
        <f t="shared" si="10"/>
        <v>79313</v>
      </c>
      <c r="W799">
        <f t="shared" si="11"/>
        <v>38083</v>
      </c>
      <c r="X799">
        <f>VLOOKUP(A799, Sheet1!A798:F1798, 6, FALSE)</f>
        <v>72580</v>
      </c>
      <c r="Y799">
        <f>VLOOKUP(A799, Sheet1!A798:F1798,6,FALSE)</f>
        <v>72580</v>
      </c>
    </row>
    <row r="800">
      <c r="A800">
        <v>799</v>
      </c>
      <c r="B800" t="s">
        <v>829</v>
      </c>
      <c r="C800">
        <v>21</v>
      </c>
      <c r="D800" t="s">
        <v>27</v>
      </c>
      <c r="E800" t="s">
        <v>32</v>
      </c>
      <c r="F800">
        <v>37733</v>
      </c>
      <c r="G800" s="2">
        <v>43481</v>
      </c>
      <c r="H800">
        <v>21655</v>
      </c>
      <c r="I800" t="s">
        <v>36</v>
      </c>
      <c r="J800">
        <v>55</v>
      </c>
      <c r="K800" t="str">
        <f t="shared" si="0"/>
        <v>Below</v>
      </c>
      <c r="L800" t="str">
        <f t="shared" si="1"/>
        <v>Excellent</v>
      </c>
      <c r="M800" t="b">
        <f t="shared" si="2"/>
        <v>0</v>
      </c>
      <c r="N800" t="b">
        <f t="shared" si="3"/>
        <v>0</v>
      </c>
      <c r="O800" t="b">
        <f>NOT(E800="MARKETING")</f>
        <v>1</v>
      </c>
      <c r="P800">
        <f t="shared" si="4"/>
        <v>1878207</v>
      </c>
      <c r="Q800">
        <f t="shared" si="5"/>
        <v>1358542</v>
      </c>
      <c r="R800">
        <f t="shared" si="6"/>
        <v>37</v>
      </c>
      <c r="S800">
        <f t="shared" si="7"/>
        <v>14</v>
      </c>
      <c r="T800">
        <f t="shared" si="8"/>
        <v>57686.019230769234</v>
      </c>
      <c r="U800">
        <f t="shared" si="9"/>
        <v>25550.705882352941</v>
      </c>
      <c r="V800">
        <f t="shared" si="10"/>
        <v>79313</v>
      </c>
      <c r="W800">
        <f t="shared" si="11"/>
        <v>38083</v>
      </c>
      <c r="X800">
        <f>VLOOKUP(A800, Sheet1!A799:F1799, 6, FALSE)</f>
        <v>37733</v>
      </c>
      <c r="Y800">
        <f>VLOOKUP(A800, Sheet1!A799:F1799,6,FALSE)</f>
        <v>37733</v>
      </c>
    </row>
    <row r="801">
      <c r="A801">
        <v>800</v>
      </c>
      <c r="B801" t="s">
        <v>830</v>
      </c>
      <c r="C801">
        <v>52</v>
      </c>
      <c r="D801" t="s">
        <v>31</v>
      </c>
      <c r="E801" t="s">
        <v>28</v>
      </c>
      <c r="F801">
        <v>58535</v>
      </c>
      <c r="G801" s="2">
        <v>44318</v>
      </c>
      <c r="H801">
        <v>33043</v>
      </c>
      <c r="I801" t="s">
        <v>36</v>
      </c>
      <c r="J801">
        <v>51</v>
      </c>
      <c r="K801" t="str">
        <f t="shared" si="0"/>
        <v>Above</v>
      </c>
      <c r="L801" t="str">
        <f t="shared" si="1"/>
        <v>Excellent</v>
      </c>
      <c r="M801" t="b">
        <f t="shared" si="2"/>
        <v>0</v>
      </c>
      <c r="N801" t="b">
        <f t="shared" si="3"/>
        <v>0</v>
      </c>
      <c r="O801" t="b">
        <f>NOT(E801="MARKETING")</f>
        <v>0</v>
      </c>
      <c r="P801">
        <f t="shared" si="4"/>
        <v>1878207</v>
      </c>
      <c r="Q801">
        <f t="shared" si="5"/>
        <v>1358542</v>
      </c>
      <c r="R801">
        <f t="shared" si="6"/>
        <v>36</v>
      </c>
      <c r="S801">
        <f t="shared" si="7"/>
        <v>14</v>
      </c>
      <c r="T801">
        <f t="shared" si="8"/>
        <v>57686.019230769234</v>
      </c>
      <c r="U801">
        <f t="shared" si="9"/>
        <v>25550.705882352941</v>
      </c>
      <c r="V801">
        <f t="shared" si="10"/>
        <v>79313</v>
      </c>
      <c r="W801">
        <f t="shared" si="11"/>
        <v>38083</v>
      </c>
      <c r="X801">
        <f>VLOOKUP(A801, Sheet1!A800:F1800, 6, FALSE)</f>
        <v>58535</v>
      </c>
      <c r="Y801">
        <f>VLOOKUP(A801, Sheet1!A800:F1800,6,FALSE)</f>
        <v>58535</v>
      </c>
    </row>
    <row r="802">
      <c r="A802">
        <v>801</v>
      </c>
      <c r="B802" t="s">
        <v>831</v>
      </c>
      <c r="C802">
        <v>56</v>
      </c>
      <c r="D802" t="s">
        <v>31</v>
      </c>
      <c r="E802" t="s">
        <v>43</v>
      </c>
      <c r="F802">
        <v>31645</v>
      </c>
      <c r="G802" s="2">
        <v>42959</v>
      </c>
      <c r="H802">
        <v>10329</v>
      </c>
      <c r="I802" t="s">
        <v>29</v>
      </c>
      <c r="J802">
        <v>55</v>
      </c>
      <c r="K802" t="str">
        <f t="shared" si="0"/>
        <v>Below</v>
      </c>
      <c r="L802" t="str">
        <f t="shared" si="1"/>
        <v>Excellent</v>
      </c>
      <c r="M802" t="b">
        <f t="shared" si="2"/>
        <v>0</v>
      </c>
      <c r="N802" t="b">
        <f t="shared" si="3"/>
        <v>1</v>
      </c>
      <c r="O802" t="b">
        <f>NOT(E802="MARKETING")</f>
        <v>1</v>
      </c>
      <c r="P802">
        <f t="shared" si="4"/>
        <v>1878207</v>
      </c>
      <c r="Q802">
        <f t="shared" si="5"/>
        <v>1358542</v>
      </c>
      <c r="R802">
        <f t="shared" si="6"/>
        <v>36</v>
      </c>
      <c r="S802">
        <f t="shared" si="7"/>
        <v>14</v>
      </c>
      <c r="T802">
        <f t="shared" si="8"/>
        <v>57669.372549019608</v>
      </c>
      <c r="U802">
        <f t="shared" si="9"/>
        <v>25550.705882352941</v>
      </c>
      <c r="V802">
        <f t="shared" si="10"/>
        <v>79313</v>
      </c>
      <c r="W802">
        <f t="shared" si="11"/>
        <v>38083</v>
      </c>
      <c r="X802">
        <f>VLOOKUP(A802, Sheet1!A801:F1801, 6, FALSE)</f>
        <v>31645</v>
      </c>
      <c r="Y802">
        <f>VLOOKUP(A802, Sheet1!A801:F1801,6,FALSE)</f>
        <v>31645</v>
      </c>
    </row>
    <row r="803">
      <c r="A803">
        <v>802</v>
      </c>
      <c r="B803" t="s">
        <v>832</v>
      </c>
      <c r="C803">
        <v>25</v>
      </c>
      <c r="D803" t="s">
        <v>31</v>
      </c>
      <c r="E803" t="s">
        <v>32</v>
      </c>
      <c r="F803">
        <v>57340</v>
      </c>
      <c r="G803" s="2">
        <v>44080</v>
      </c>
      <c r="H803">
        <v>27038</v>
      </c>
      <c r="I803" t="s">
        <v>36</v>
      </c>
      <c r="J803">
        <v>25</v>
      </c>
      <c r="K803" t="str">
        <f t="shared" si="0"/>
        <v>Above</v>
      </c>
      <c r="L803" t="str">
        <f t="shared" si="1"/>
        <v>Pooe</v>
      </c>
      <c r="M803" t="b">
        <f t="shared" si="2"/>
        <v>0</v>
      </c>
      <c r="N803" t="b">
        <f t="shared" si="3"/>
        <v>0</v>
      </c>
      <c r="O803" t="b">
        <f>NOT(E803="MARKETING")</f>
        <v>1</v>
      </c>
      <c r="P803">
        <f t="shared" si="4"/>
        <v>1878207</v>
      </c>
      <c r="Q803">
        <f t="shared" si="5"/>
        <v>1326897</v>
      </c>
      <c r="R803">
        <f t="shared" si="6"/>
        <v>36</v>
      </c>
      <c r="S803">
        <f t="shared" si="7"/>
        <v>14</v>
      </c>
      <c r="T803">
        <f t="shared" si="8"/>
        <v>57669.372549019608</v>
      </c>
      <c r="U803">
        <f t="shared" si="9"/>
        <v>26502.0625</v>
      </c>
      <c r="V803">
        <f t="shared" si="10"/>
        <v>79313</v>
      </c>
      <c r="W803">
        <f t="shared" si="11"/>
        <v>38083</v>
      </c>
      <c r="X803">
        <f>VLOOKUP(A803, Sheet1!A802:F1802, 6, FALSE)</f>
        <v>57340</v>
      </c>
      <c r="Y803">
        <f>VLOOKUP(A803, Sheet1!A802:F1802,6,FALSE)</f>
        <v>57340</v>
      </c>
    </row>
    <row r="804">
      <c r="A804">
        <v>803</v>
      </c>
      <c r="B804" t="s">
        <v>833</v>
      </c>
      <c r="C804">
        <v>44</v>
      </c>
      <c r="D804" t="s">
        <v>27</v>
      </c>
      <c r="E804" t="s">
        <v>32</v>
      </c>
      <c r="F804">
        <v>67951</v>
      </c>
      <c r="G804" s="2">
        <v>44879</v>
      </c>
      <c r="H804">
        <v>18511</v>
      </c>
      <c r="I804" t="s">
        <v>44</v>
      </c>
      <c r="J804">
        <v>31</v>
      </c>
      <c r="K804" t="str">
        <f t="shared" si="0"/>
        <v>Above</v>
      </c>
      <c r="L804" t="str">
        <f t="shared" si="1"/>
        <v>Average</v>
      </c>
      <c r="M804" t="b">
        <f t="shared" si="2"/>
        <v>0</v>
      </c>
      <c r="N804" t="b">
        <f t="shared" si="3"/>
        <v>1</v>
      </c>
      <c r="O804" t="b">
        <f>NOT(E804="MARKETING")</f>
        <v>1</v>
      </c>
      <c r="P804">
        <f t="shared" si="4"/>
        <v>1878207</v>
      </c>
      <c r="Q804">
        <f t="shared" si="5"/>
        <v>1326897</v>
      </c>
      <c r="R804">
        <f t="shared" si="6"/>
        <v>35</v>
      </c>
      <c r="S804">
        <f t="shared" si="7"/>
        <v>14</v>
      </c>
      <c r="T804">
        <f t="shared" si="8"/>
        <v>57669.372549019608</v>
      </c>
      <c r="U804">
        <f t="shared" si="9"/>
        <v>26502.0625</v>
      </c>
      <c r="V804">
        <f t="shared" si="10"/>
        <v>79313</v>
      </c>
      <c r="W804">
        <f t="shared" si="11"/>
        <v>38083</v>
      </c>
      <c r="X804">
        <f>VLOOKUP(A804, Sheet1!A803:F1803, 6, FALSE)</f>
        <v>67951</v>
      </c>
      <c r="Y804">
        <f>VLOOKUP(A804, Sheet1!A803:F1803,6,FALSE)</f>
        <v>67951</v>
      </c>
    </row>
    <row r="805">
      <c r="A805">
        <v>804</v>
      </c>
      <c r="B805" t="s">
        <v>834</v>
      </c>
      <c r="C805">
        <v>58</v>
      </c>
      <c r="D805" t="s">
        <v>27</v>
      </c>
      <c r="E805" t="s">
        <v>32</v>
      </c>
      <c r="F805">
        <v>74994</v>
      </c>
      <c r="G805" s="2">
        <v>42775</v>
      </c>
      <c r="H805">
        <v>30882</v>
      </c>
      <c r="I805" t="s">
        <v>36</v>
      </c>
      <c r="J805">
        <v>44</v>
      </c>
      <c r="K805" t="str">
        <f t="shared" si="0"/>
        <v>Above</v>
      </c>
      <c r="L805" t="str">
        <f t="shared" si="1"/>
        <v>Good</v>
      </c>
      <c r="M805" t="b">
        <f t="shared" si="2"/>
        <v>0</v>
      </c>
      <c r="N805" t="b">
        <f t="shared" si="3"/>
        <v>1</v>
      </c>
      <c r="O805" t="b">
        <f>NOT(E805="MARKETING")</f>
        <v>1</v>
      </c>
      <c r="P805">
        <f t="shared" si="4"/>
        <v>1878207</v>
      </c>
      <c r="Q805">
        <f t="shared" si="5"/>
        <v>1326897</v>
      </c>
      <c r="R805">
        <f t="shared" si="6"/>
        <v>34</v>
      </c>
      <c r="S805">
        <f t="shared" si="7"/>
        <v>14</v>
      </c>
      <c r="T805">
        <f t="shared" si="8"/>
        <v>57669.372549019608</v>
      </c>
      <c r="U805">
        <f t="shared" si="9"/>
        <v>26502.0625</v>
      </c>
      <c r="V805">
        <f t="shared" si="10"/>
        <v>79313</v>
      </c>
      <c r="W805">
        <f t="shared" si="11"/>
        <v>38083</v>
      </c>
      <c r="X805">
        <f>VLOOKUP(A805, Sheet1!A804:F1804, 6, FALSE)</f>
        <v>74994</v>
      </c>
      <c r="Y805">
        <f>VLOOKUP(A805, Sheet1!A804:F1804,6,FALSE)</f>
        <v>74994</v>
      </c>
    </row>
    <row r="806">
      <c r="A806">
        <v>805</v>
      </c>
      <c r="B806" t="s">
        <v>835</v>
      </c>
      <c r="C806">
        <v>50</v>
      </c>
      <c r="D806" t="s">
        <v>27</v>
      </c>
      <c r="E806" t="s">
        <v>28</v>
      </c>
      <c r="F806">
        <v>65147</v>
      </c>
      <c r="G806" s="2">
        <v>45092</v>
      </c>
      <c r="H806">
        <v>31553</v>
      </c>
      <c r="I806" t="s">
        <v>29</v>
      </c>
      <c r="J806">
        <v>35</v>
      </c>
      <c r="K806" t="str">
        <f t="shared" si="0"/>
        <v>Above</v>
      </c>
      <c r="L806" t="str">
        <f t="shared" si="1"/>
        <v>Average</v>
      </c>
      <c r="M806" t="b">
        <f t="shared" si="2"/>
        <v>0</v>
      </c>
      <c r="N806" t="b">
        <f t="shared" si="3"/>
        <v>1</v>
      </c>
      <c r="O806" t="b">
        <f>NOT(E806="MARKETING")</f>
        <v>0</v>
      </c>
      <c r="P806">
        <f t="shared" si="4"/>
        <v>1878207</v>
      </c>
      <c r="Q806">
        <f t="shared" si="5"/>
        <v>1326897</v>
      </c>
      <c r="R806">
        <f t="shared" si="6"/>
        <v>33</v>
      </c>
      <c r="S806">
        <f t="shared" si="7"/>
        <v>14</v>
      </c>
      <c r="T806">
        <f t="shared" si="8"/>
        <v>57669.372549019608</v>
      </c>
      <c r="U806">
        <f t="shared" si="9"/>
        <v>26502.0625</v>
      </c>
      <c r="V806">
        <f t="shared" si="10"/>
        <v>79313</v>
      </c>
      <c r="W806">
        <f t="shared" si="11"/>
        <v>38083</v>
      </c>
      <c r="X806">
        <f>VLOOKUP(A806, Sheet1!A805:F1805, 6, FALSE)</f>
        <v>65147</v>
      </c>
      <c r="Y806">
        <f>VLOOKUP(A806, Sheet1!A805:F1805,6,FALSE)</f>
        <v>65147</v>
      </c>
    </row>
    <row r="807">
      <c r="A807">
        <v>806</v>
      </c>
      <c r="B807" t="s">
        <v>836</v>
      </c>
      <c r="C807">
        <v>29</v>
      </c>
      <c r="D807" t="s">
        <v>31</v>
      </c>
      <c r="E807" t="s">
        <v>7</v>
      </c>
      <c r="F807">
        <v>37846</v>
      </c>
      <c r="G807" s="2">
        <v>44251</v>
      </c>
      <c r="H807">
        <v>15130</v>
      </c>
      <c r="I807" t="s">
        <v>29</v>
      </c>
      <c r="J807">
        <v>54</v>
      </c>
      <c r="K807" t="str">
        <f t="shared" si="0"/>
        <v>Below</v>
      </c>
      <c r="L807" t="str">
        <f t="shared" si="1"/>
        <v>Excellent</v>
      </c>
      <c r="M807" t="b">
        <f t="shared" si="2"/>
        <v>0</v>
      </c>
      <c r="N807" t="b">
        <f t="shared" si="3"/>
        <v>0</v>
      </c>
      <c r="O807" t="b">
        <f>NOT(E807="MARKETING")</f>
        <v>1</v>
      </c>
      <c r="P807">
        <f t="shared" si="4"/>
        <v>1878207</v>
      </c>
      <c r="Q807">
        <f t="shared" si="5"/>
        <v>1326897</v>
      </c>
      <c r="R807">
        <f t="shared" si="6"/>
        <v>33</v>
      </c>
      <c r="S807">
        <f t="shared" si="7"/>
        <v>14</v>
      </c>
      <c r="T807">
        <f t="shared" si="8"/>
        <v>57519.82</v>
      </c>
      <c r="U807">
        <f t="shared" si="9"/>
        <v>26502.0625</v>
      </c>
      <c r="V807">
        <f t="shared" si="10"/>
        <v>79313</v>
      </c>
      <c r="W807">
        <f t="shared" si="11"/>
        <v>38083</v>
      </c>
      <c r="X807">
        <f>VLOOKUP(A807, Sheet1!A806:F1806, 6, FALSE)</f>
        <v>37846</v>
      </c>
      <c r="Y807">
        <f>VLOOKUP(A807, Sheet1!A806:F1806,6,FALSE)</f>
        <v>37846</v>
      </c>
    </row>
    <row r="808">
      <c r="A808">
        <v>807</v>
      </c>
      <c r="B808" t="s">
        <v>837</v>
      </c>
      <c r="C808">
        <v>53</v>
      </c>
      <c r="D808" t="s">
        <v>27</v>
      </c>
      <c r="E808" t="s">
        <v>43</v>
      </c>
      <c r="F808">
        <v>40230</v>
      </c>
      <c r="G808" s="2">
        <v>45327</v>
      </c>
      <c r="H808">
        <v>13523</v>
      </c>
      <c r="I808" t="s">
        <v>34</v>
      </c>
      <c r="J808">
        <v>55</v>
      </c>
      <c r="K808" t="str">
        <f t="shared" si="0"/>
        <v>Below</v>
      </c>
      <c r="L808" t="str">
        <f t="shared" si="1"/>
        <v>Excellent</v>
      </c>
      <c r="M808" t="b">
        <f t="shared" si="2"/>
        <v>0</v>
      </c>
      <c r="N808" t="b">
        <f t="shared" si="3"/>
        <v>1</v>
      </c>
      <c r="O808" t="b">
        <f>NOT(E808="MARKETING")</f>
        <v>1</v>
      </c>
      <c r="P808">
        <f t="shared" si="4"/>
        <v>1840361</v>
      </c>
      <c r="Q808">
        <f t="shared" si="5"/>
        <v>1326897</v>
      </c>
      <c r="R808">
        <f t="shared" si="6"/>
        <v>33</v>
      </c>
      <c r="S808">
        <f t="shared" si="7"/>
        <v>14</v>
      </c>
      <c r="T808">
        <f t="shared" si="8"/>
        <v>57519.82</v>
      </c>
      <c r="U808">
        <f t="shared" si="9"/>
        <v>27260.200000000001</v>
      </c>
      <c r="V808">
        <f t="shared" si="10"/>
        <v>79313</v>
      </c>
      <c r="W808">
        <f t="shared" si="11"/>
        <v>38083</v>
      </c>
      <c r="X808">
        <f>VLOOKUP(A808, Sheet1!A807:F1807, 6, FALSE)</f>
        <v>40230</v>
      </c>
      <c r="Y808">
        <f>VLOOKUP(A808, Sheet1!A807:F1807,6,FALSE)</f>
        <v>40230</v>
      </c>
    </row>
    <row r="809">
      <c r="A809">
        <v>808</v>
      </c>
      <c r="B809" t="s">
        <v>838</v>
      </c>
      <c r="C809">
        <v>49</v>
      </c>
      <c r="D809" t="s">
        <v>31</v>
      </c>
      <c r="E809" t="s">
        <v>43</v>
      </c>
      <c r="F809">
        <v>75856</v>
      </c>
      <c r="G809" s="2">
        <v>43076</v>
      </c>
      <c r="H809">
        <v>29685</v>
      </c>
      <c r="I809" t="s">
        <v>36</v>
      </c>
      <c r="J809">
        <v>28</v>
      </c>
      <c r="K809" t="str">
        <f t="shared" si="0"/>
        <v>Above</v>
      </c>
      <c r="L809" t="str">
        <f t="shared" si="1"/>
        <v>Pooe</v>
      </c>
      <c r="M809" t="b">
        <f t="shared" si="2"/>
        <v>0</v>
      </c>
      <c r="N809" t="b">
        <f t="shared" si="3"/>
        <v>1</v>
      </c>
      <c r="O809" t="b">
        <f>NOT(E809="MARKETING")</f>
        <v>1</v>
      </c>
      <c r="P809">
        <f t="shared" si="4"/>
        <v>1840361</v>
      </c>
      <c r="Q809">
        <f t="shared" si="5"/>
        <v>1286667</v>
      </c>
      <c r="R809">
        <f t="shared" si="6"/>
        <v>33</v>
      </c>
      <c r="S809">
        <f t="shared" si="7"/>
        <v>14</v>
      </c>
      <c r="T809">
        <f t="shared" si="8"/>
        <v>57519.82</v>
      </c>
      <c r="U809">
        <f t="shared" si="9"/>
        <v>27260.200000000001</v>
      </c>
      <c r="V809">
        <f t="shared" si="10"/>
        <v>79313</v>
      </c>
      <c r="W809">
        <f t="shared" si="11"/>
        <v>38083</v>
      </c>
      <c r="X809">
        <f>VLOOKUP(A809, Sheet1!A808:F1808, 6, FALSE)</f>
        <v>75856</v>
      </c>
      <c r="Y809">
        <f>VLOOKUP(A809, Sheet1!A808:F1808,6,FALSE)</f>
        <v>75856</v>
      </c>
    </row>
    <row r="810">
      <c r="A810">
        <v>809</v>
      </c>
      <c r="B810" t="s">
        <v>839</v>
      </c>
      <c r="C810">
        <v>49</v>
      </c>
      <c r="D810" t="s">
        <v>27</v>
      </c>
      <c r="E810" t="s">
        <v>32</v>
      </c>
      <c r="F810">
        <v>70823</v>
      </c>
      <c r="G810" s="2">
        <v>42889</v>
      </c>
      <c r="H810">
        <v>32034</v>
      </c>
      <c r="I810" t="s">
        <v>36</v>
      </c>
      <c r="J810">
        <v>47</v>
      </c>
      <c r="K810" t="str">
        <f t="shared" si="0"/>
        <v>Above</v>
      </c>
      <c r="L810" t="str">
        <f t="shared" si="1"/>
        <v>Good</v>
      </c>
      <c r="M810" t="b">
        <f t="shared" si="2"/>
        <v>0</v>
      </c>
      <c r="N810" t="b">
        <f t="shared" si="3"/>
        <v>1</v>
      </c>
      <c r="O810" t="b">
        <f>NOT(E810="MARKETING")</f>
        <v>1</v>
      </c>
      <c r="P810">
        <f t="shared" si="4"/>
        <v>1840361</v>
      </c>
      <c r="Q810">
        <f t="shared" si="5"/>
        <v>1286667</v>
      </c>
      <c r="R810">
        <f t="shared" si="6"/>
        <v>33</v>
      </c>
      <c r="S810">
        <f t="shared" si="7"/>
        <v>14</v>
      </c>
      <c r="T810">
        <f t="shared" si="8"/>
        <v>57519.82</v>
      </c>
      <c r="U810">
        <f t="shared" si="9"/>
        <v>27260.200000000001</v>
      </c>
      <c r="V810">
        <f t="shared" si="10"/>
        <v>79313</v>
      </c>
      <c r="W810">
        <f t="shared" si="11"/>
        <v>38083</v>
      </c>
      <c r="X810">
        <f>VLOOKUP(A810, Sheet1!A809:F1809, 6, FALSE)</f>
        <v>70823</v>
      </c>
      <c r="Y810">
        <f>VLOOKUP(A810, Sheet1!A809:F1809,6,FALSE)</f>
        <v>70823</v>
      </c>
    </row>
    <row r="811">
      <c r="A811">
        <v>810</v>
      </c>
      <c r="B811" t="s">
        <v>840</v>
      </c>
      <c r="C811">
        <v>49</v>
      </c>
      <c r="D811" t="s">
        <v>27</v>
      </c>
      <c r="E811" t="s">
        <v>32</v>
      </c>
      <c r="F811">
        <v>48373</v>
      </c>
      <c r="G811" s="2">
        <v>42670</v>
      </c>
      <c r="H811">
        <v>10389</v>
      </c>
      <c r="I811" t="s">
        <v>36</v>
      </c>
      <c r="J811">
        <v>23</v>
      </c>
      <c r="K811" t="str">
        <f t="shared" si="0"/>
        <v>Below</v>
      </c>
      <c r="L811" t="str">
        <f t="shared" si="1"/>
        <v>Pooe</v>
      </c>
      <c r="M811" t="b">
        <f t="shared" si="2"/>
        <v>0</v>
      </c>
      <c r="N811" t="b">
        <f t="shared" si="3"/>
        <v>0</v>
      </c>
      <c r="O811" t="b">
        <f>NOT(E811="MARKETING")</f>
        <v>1</v>
      </c>
      <c r="P811">
        <f t="shared" si="4"/>
        <v>1840361</v>
      </c>
      <c r="Q811">
        <f t="shared" si="5"/>
        <v>1286667</v>
      </c>
      <c r="R811">
        <f t="shared" si="6"/>
        <v>32</v>
      </c>
      <c r="S811">
        <f t="shared" si="7"/>
        <v>14</v>
      </c>
      <c r="T811">
        <f t="shared" si="8"/>
        <v>57519.82</v>
      </c>
      <c r="U811">
        <f t="shared" si="9"/>
        <v>27260.200000000001</v>
      </c>
      <c r="V811">
        <f t="shared" si="10"/>
        <v>79313</v>
      </c>
      <c r="W811">
        <f t="shared" si="11"/>
        <v>38083</v>
      </c>
      <c r="X811">
        <f>VLOOKUP(A811, Sheet1!A810:F1810, 6, FALSE)</f>
        <v>48373</v>
      </c>
      <c r="Y811">
        <f>VLOOKUP(A811, Sheet1!A810:F1810,6,FALSE)</f>
        <v>48373</v>
      </c>
    </row>
    <row r="812">
      <c r="A812">
        <v>811</v>
      </c>
      <c r="B812" t="s">
        <v>841</v>
      </c>
      <c r="C812">
        <v>60</v>
      </c>
      <c r="D812" t="s">
        <v>31</v>
      </c>
      <c r="E812" t="s">
        <v>7</v>
      </c>
      <c r="F812">
        <v>47030</v>
      </c>
      <c r="G812" s="2">
        <v>44760</v>
      </c>
      <c r="H812">
        <v>27453</v>
      </c>
      <c r="I812" t="s">
        <v>34</v>
      </c>
      <c r="J812">
        <v>49</v>
      </c>
      <c r="K812" t="str">
        <f t="shared" si="0"/>
        <v>Below</v>
      </c>
      <c r="L812" t="str">
        <f t="shared" si="1"/>
        <v>Good</v>
      </c>
      <c r="M812" t="b">
        <f t="shared" si="2"/>
        <v>0</v>
      </c>
      <c r="N812" t="b">
        <f t="shared" si="3"/>
        <v>0</v>
      </c>
      <c r="O812" t="b">
        <f>NOT(E812="MARKETING")</f>
        <v>1</v>
      </c>
      <c r="P812">
        <f t="shared" si="4"/>
        <v>1840361</v>
      </c>
      <c r="Q812">
        <f t="shared" si="5"/>
        <v>1286667</v>
      </c>
      <c r="R812">
        <f t="shared" si="6"/>
        <v>31</v>
      </c>
      <c r="S812">
        <f t="shared" si="7"/>
        <v>14</v>
      </c>
      <c r="T812">
        <f t="shared" si="8"/>
        <v>57519.82</v>
      </c>
      <c r="U812">
        <f t="shared" si="9"/>
        <v>27260.200000000001</v>
      </c>
      <c r="V812">
        <f t="shared" si="10"/>
        <v>79313</v>
      </c>
      <c r="W812">
        <f t="shared" si="11"/>
        <v>38083</v>
      </c>
      <c r="X812">
        <f>VLOOKUP(A812, Sheet1!A811:F1811, 6, FALSE)</f>
        <v>47030</v>
      </c>
      <c r="Y812">
        <f>VLOOKUP(A812, Sheet1!A811:F1811,6,FALSE)</f>
        <v>47030</v>
      </c>
    </row>
    <row r="813">
      <c r="A813">
        <v>812</v>
      </c>
      <c r="B813" t="s">
        <v>842</v>
      </c>
      <c r="C813">
        <v>22</v>
      </c>
      <c r="D813" t="s">
        <v>31</v>
      </c>
      <c r="E813" t="s">
        <v>32</v>
      </c>
      <c r="F813">
        <v>63643</v>
      </c>
      <c r="G813" s="2">
        <v>45353</v>
      </c>
      <c r="H813">
        <v>17232</v>
      </c>
      <c r="I813" t="s">
        <v>44</v>
      </c>
      <c r="J813">
        <v>28</v>
      </c>
      <c r="K813" t="str">
        <f t="shared" si="0"/>
        <v>Above</v>
      </c>
      <c r="L813" t="str">
        <f t="shared" si="1"/>
        <v>Pooe</v>
      </c>
      <c r="M813" t="b">
        <f t="shared" si="2"/>
        <v>0</v>
      </c>
      <c r="N813" t="b">
        <f t="shared" si="3"/>
        <v>1</v>
      </c>
      <c r="O813" t="b">
        <f>NOT(E813="MARKETING")</f>
        <v>1</v>
      </c>
      <c r="P813">
        <f t="shared" si="4"/>
        <v>1793331</v>
      </c>
      <c r="Q813">
        <f t="shared" si="5"/>
        <v>1286667</v>
      </c>
      <c r="R813">
        <f t="shared" si="6"/>
        <v>31</v>
      </c>
      <c r="S813">
        <f t="shared" si="7"/>
        <v>14</v>
      </c>
      <c r="T813">
        <f t="shared" si="8"/>
        <v>57519.82</v>
      </c>
      <c r="U813">
        <f t="shared" si="9"/>
        <v>27260.200000000001</v>
      </c>
      <c r="V813">
        <f t="shared" si="10"/>
        <v>79313</v>
      </c>
      <c r="W813">
        <f t="shared" si="11"/>
        <v>38083</v>
      </c>
      <c r="X813">
        <f>VLOOKUP(A813, Sheet1!A812:F1812, 6, FALSE)</f>
        <v>63643</v>
      </c>
      <c r="Y813">
        <f>VLOOKUP(A813, Sheet1!A812:F1812,6,FALSE)</f>
        <v>63643</v>
      </c>
    </row>
    <row r="814">
      <c r="A814">
        <v>813</v>
      </c>
      <c r="B814" t="s">
        <v>843</v>
      </c>
      <c r="C814">
        <v>28</v>
      </c>
      <c r="D814" t="s">
        <v>27</v>
      </c>
      <c r="E814" t="s">
        <v>28</v>
      </c>
      <c r="F814">
        <v>75973</v>
      </c>
      <c r="G814" s="2">
        <v>45095</v>
      </c>
      <c r="H814">
        <v>10904</v>
      </c>
      <c r="I814" t="s">
        <v>34</v>
      </c>
      <c r="J814">
        <v>49</v>
      </c>
      <c r="K814" t="str">
        <f t="shared" si="0"/>
        <v>Above</v>
      </c>
      <c r="L814" t="str">
        <f t="shared" si="1"/>
        <v>Good</v>
      </c>
      <c r="M814" t="b">
        <f t="shared" si="2"/>
        <v>0</v>
      </c>
      <c r="N814" t="b">
        <f t="shared" si="3"/>
        <v>1</v>
      </c>
      <c r="O814" t="b">
        <f>NOT(E814="MARKETING")</f>
        <v>0</v>
      </c>
      <c r="P814">
        <f t="shared" si="4"/>
        <v>1793331</v>
      </c>
      <c r="Q814">
        <f t="shared" si="5"/>
        <v>1286667</v>
      </c>
      <c r="R814">
        <f t="shared" si="6"/>
        <v>30</v>
      </c>
      <c r="S814">
        <f t="shared" si="7"/>
        <v>14</v>
      </c>
      <c r="T814">
        <f t="shared" si="8"/>
        <v>57519.82</v>
      </c>
      <c r="U814">
        <f t="shared" si="9"/>
        <v>27260.200000000001</v>
      </c>
      <c r="V814">
        <f t="shared" si="10"/>
        <v>79313</v>
      </c>
      <c r="W814">
        <f t="shared" si="11"/>
        <v>38083</v>
      </c>
      <c r="X814">
        <f>VLOOKUP(A814, Sheet1!A813:F1813, 6, FALSE)</f>
        <v>75973</v>
      </c>
      <c r="Y814">
        <f>VLOOKUP(A814, Sheet1!A813:F1813,6,FALSE)</f>
        <v>75973</v>
      </c>
    </row>
    <row r="815">
      <c r="A815">
        <v>814</v>
      </c>
      <c r="B815" t="s">
        <v>844</v>
      </c>
      <c r="C815">
        <v>30</v>
      </c>
      <c r="D815" t="s">
        <v>27</v>
      </c>
      <c r="E815" t="s">
        <v>32</v>
      </c>
      <c r="F815">
        <v>64379</v>
      </c>
      <c r="G815" s="2">
        <v>43228</v>
      </c>
      <c r="H815">
        <v>27106</v>
      </c>
      <c r="I815" t="s">
        <v>36</v>
      </c>
      <c r="J815">
        <v>28</v>
      </c>
      <c r="K815" t="str">
        <f t="shared" si="0"/>
        <v>Above</v>
      </c>
      <c r="L815" t="str">
        <f t="shared" si="1"/>
        <v>Pooe</v>
      </c>
      <c r="M815" t="b">
        <f t="shared" si="2"/>
        <v>0</v>
      </c>
      <c r="N815" t="b">
        <f t="shared" si="3"/>
        <v>1</v>
      </c>
      <c r="O815" t="b">
        <f>NOT(E815="MARKETING")</f>
        <v>1</v>
      </c>
      <c r="P815">
        <f t="shared" si="4"/>
        <v>1793331</v>
      </c>
      <c r="Q815">
        <f t="shared" si="5"/>
        <v>1286667</v>
      </c>
      <c r="R815">
        <f t="shared" si="6"/>
        <v>30</v>
      </c>
      <c r="S815">
        <f t="shared" si="7"/>
        <v>14</v>
      </c>
      <c r="T815">
        <f t="shared" si="8"/>
        <v>57143.224489795917</v>
      </c>
      <c r="U815">
        <f t="shared" si="9"/>
        <v>27260.200000000001</v>
      </c>
      <c r="V815">
        <f t="shared" si="10"/>
        <v>79313</v>
      </c>
      <c r="W815">
        <f t="shared" si="11"/>
        <v>38083</v>
      </c>
      <c r="X815">
        <f>VLOOKUP(A815, Sheet1!A814:F1814, 6, FALSE)</f>
        <v>64379</v>
      </c>
      <c r="Y815">
        <f>VLOOKUP(A815, Sheet1!A814:F1814,6,FALSE)</f>
        <v>64379</v>
      </c>
    </row>
    <row r="816">
      <c r="A816">
        <v>815</v>
      </c>
      <c r="B816" t="s">
        <v>845</v>
      </c>
      <c r="C816">
        <v>47</v>
      </c>
      <c r="D816" t="s">
        <v>31</v>
      </c>
      <c r="E816" t="s">
        <v>38</v>
      </c>
      <c r="F816">
        <v>48831</v>
      </c>
      <c r="G816" s="2">
        <v>43531</v>
      </c>
      <c r="H816">
        <v>27379</v>
      </c>
      <c r="I816" t="s">
        <v>34</v>
      </c>
      <c r="J816">
        <v>41</v>
      </c>
      <c r="K816" t="str">
        <f t="shared" si="0"/>
        <v>Below</v>
      </c>
      <c r="L816" t="str">
        <f t="shared" si="1"/>
        <v>Good</v>
      </c>
      <c r="M816" t="b">
        <f t="shared" si="2"/>
        <v>0</v>
      </c>
      <c r="N816" t="b">
        <f t="shared" si="3"/>
        <v>0</v>
      </c>
      <c r="O816" t="b">
        <f>NOT(E816="MARKETING")</f>
        <v>1</v>
      </c>
      <c r="P816">
        <f t="shared" si="4"/>
        <v>1793331</v>
      </c>
      <c r="Q816">
        <f t="shared" si="5"/>
        <v>1286667</v>
      </c>
      <c r="R816">
        <f t="shared" si="6"/>
        <v>29</v>
      </c>
      <c r="S816">
        <f t="shared" si="7"/>
        <v>14</v>
      </c>
      <c r="T816">
        <f t="shared" si="8"/>
        <v>57143.224489795917</v>
      </c>
      <c r="U816">
        <f t="shared" si="9"/>
        <v>27260.200000000001</v>
      </c>
      <c r="V816">
        <f t="shared" si="10"/>
        <v>79313</v>
      </c>
      <c r="W816">
        <f t="shared" si="11"/>
        <v>38083</v>
      </c>
      <c r="X816">
        <f>VLOOKUP(A816, Sheet1!A815:F1815, 6, FALSE)</f>
        <v>48831</v>
      </c>
      <c r="Y816">
        <f>VLOOKUP(A816, Sheet1!A815:F1815,6,FALSE)</f>
        <v>48831</v>
      </c>
    </row>
    <row r="817">
      <c r="A817">
        <v>816</v>
      </c>
      <c r="B817" t="s">
        <v>846</v>
      </c>
      <c r="C817">
        <v>56</v>
      </c>
      <c r="D817" t="s">
        <v>27</v>
      </c>
      <c r="E817" t="s">
        <v>43</v>
      </c>
      <c r="F817">
        <v>49401</v>
      </c>
      <c r="G817" s="2">
        <v>43665</v>
      </c>
      <c r="H817">
        <v>35973</v>
      </c>
      <c r="I817" t="s">
        <v>36</v>
      </c>
      <c r="J817">
        <v>55</v>
      </c>
      <c r="K817" t="str">
        <f t="shared" si="0"/>
        <v>Below</v>
      </c>
      <c r="L817" t="str">
        <f t="shared" si="1"/>
        <v>Excellent</v>
      </c>
      <c r="M817" t="b">
        <f t="shared" si="2"/>
        <v>0</v>
      </c>
      <c r="N817" t="b">
        <f t="shared" si="3"/>
        <v>1</v>
      </c>
      <c r="O817" t="b">
        <f>NOT(E817="MARKETING")</f>
        <v>1</v>
      </c>
      <c r="P817">
        <f t="shared" si="4"/>
        <v>1793331</v>
      </c>
      <c r="Q817">
        <f t="shared" si="5"/>
        <v>1286667</v>
      </c>
      <c r="R817">
        <f t="shared" si="6"/>
        <v>29</v>
      </c>
      <c r="S817">
        <f t="shared" si="7"/>
        <v>14</v>
      </c>
      <c r="T817">
        <f t="shared" si="8"/>
        <v>57143.224489795917</v>
      </c>
      <c r="U817">
        <f t="shared" si="9"/>
        <v>27260.200000000001</v>
      </c>
      <c r="V817">
        <f t="shared" si="10"/>
        <v>79313</v>
      </c>
      <c r="W817">
        <f t="shared" si="11"/>
        <v>38083</v>
      </c>
      <c r="X817">
        <f>VLOOKUP(A817, Sheet1!A816:F1816, 6, FALSE)</f>
        <v>49401</v>
      </c>
      <c r="Y817">
        <f>VLOOKUP(A817, Sheet1!A816:F1816,6,FALSE)</f>
        <v>49401</v>
      </c>
    </row>
    <row r="818">
      <c r="A818">
        <v>817</v>
      </c>
      <c r="B818" t="s">
        <v>847</v>
      </c>
      <c r="C818">
        <v>55</v>
      </c>
      <c r="D818" t="s">
        <v>27</v>
      </c>
      <c r="E818" t="s">
        <v>7</v>
      </c>
      <c r="F818">
        <v>78449</v>
      </c>
      <c r="G818" s="2">
        <v>45187</v>
      </c>
      <c r="H818">
        <v>24989</v>
      </c>
      <c r="I818" t="s">
        <v>36</v>
      </c>
      <c r="J818">
        <v>40</v>
      </c>
      <c r="K818" t="str">
        <f t="shared" si="0"/>
        <v>Above</v>
      </c>
      <c r="L818" t="str">
        <f t="shared" si="1"/>
        <v>Good</v>
      </c>
      <c r="M818" t="b">
        <f t="shared" si="2"/>
        <v>0</v>
      </c>
      <c r="N818" t="b">
        <f t="shared" si="3"/>
        <v>1</v>
      </c>
      <c r="O818" t="b">
        <f>NOT(E818="MARKETING")</f>
        <v>1</v>
      </c>
      <c r="P818">
        <f t="shared" si="4"/>
        <v>1793331</v>
      </c>
      <c r="Q818">
        <f t="shared" si="5"/>
        <v>1237266</v>
      </c>
      <c r="R818">
        <f t="shared" si="6"/>
        <v>29</v>
      </c>
      <c r="S818">
        <f t="shared" si="7"/>
        <v>14</v>
      </c>
      <c r="T818">
        <f t="shared" si="8"/>
        <v>57143.224489795917</v>
      </c>
      <c r="U818">
        <f t="shared" si="9"/>
        <v>27260.200000000001</v>
      </c>
      <c r="V818">
        <f t="shared" si="10"/>
        <v>79313</v>
      </c>
      <c r="W818">
        <f t="shared" si="11"/>
        <v>38083</v>
      </c>
      <c r="X818">
        <f>VLOOKUP(A818, Sheet1!A817:F1817, 6, FALSE)</f>
        <v>78449</v>
      </c>
      <c r="Y818">
        <f>VLOOKUP(A818, Sheet1!A817:F1817,6,FALSE)</f>
        <v>78449</v>
      </c>
    </row>
    <row r="819">
      <c r="A819">
        <v>818</v>
      </c>
      <c r="B819" t="s">
        <v>848</v>
      </c>
      <c r="C819">
        <v>58</v>
      </c>
      <c r="D819" t="s">
        <v>27</v>
      </c>
      <c r="E819" t="s">
        <v>32</v>
      </c>
      <c r="F819">
        <v>33304</v>
      </c>
      <c r="G819" s="2">
        <v>42124</v>
      </c>
      <c r="H819">
        <v>21668</v>
      </c>
      <c r="I819" t="s">
        <v>36</v>
      </c>
      <c r="J819">
        <v>39</v>
      </c>
      <c r="K819" t="str">
        <f t="shared" si="0"/>
        <v>Below</v>
      </c>
      <c r="L819" t="str">
        <f t="shared" si="1"/>
        <v>Average</v>
      </c>
      <c r="M819" t="b">
        <f t="shared" si="2"/>
        <v>0</v>
      </c>
      <c r="N819" t="b">
        <f t="shared" si="3"/>
        <v>0</v>
      </c>
      <c r="O819" t="b">
        <f>NOT(E819="MARKETING")</f>
        <v>1</v>
      </c>
      <c r="P819">
        <f t="shared" si="4"/>
        <v>1714882</v>
      </c>
      <c r="Q819">
        <f t="shared" si="5"/>
        <v>1237266</v>
      </c>
      <c r="R819">
        <f t="shared" si="6"/>
        <v>29</v>
      </c>
      <c r="S819">
        <f t="shared" si="7"/>
        <v>14</v>
      </c>
      <c r="T819">
        <f t="shared" si="8"/>
        <v>57143.224489795917</v>
      </c>
      <c r="U819">
        <f t="shared" si="9"/>
        <v>27260.200000000001</v>
      </c>
      <c r="V819">
        <f t="shared" si="10"/>
        <v>79313</v>
      </c>
      <c r="W819">
        <f t="shared" si="11"/>
        <v>38083</v>
      </c>
      <c r="X819">
        <f>VLOOKUP(A819, Sheet1!A818:F1818, 6, FALSE)</f>
        <v>33304</v>
      </c>
      <c r="Y819">
        <f>VLOOKUP(A819, Sheet1!A818:F1818,6,FALSE)</f>
        <v>33304</v>
      </c>
    </row>
    <row r="820">
      <c r="A820">
        <v>819</v>
      </c>
      <c r="B820" t="s">
        <v>849</v>
      </c>
      <c r="C820">
        <v>26</v>
      </c>
      <c r="D820" t="s">
        <v>27</v>
      </c>
      <c r="E820" t="s">
        <v>43</v>
      </c>
      <c r="F820">
        <v>60065</v>
      </c>
      <c r="G820" s="2">
        <v>44596</v>
      </c>
      <c r="H820">
        <v>12689</v>
      </c>
      <c r="I820" t="s">
        <v>44</v>
      </c>
      <c r="J820">
        <v>29</v>
      </c>
      <c r="K820" t="str">
        <f t="shared" si="0"/>
        <v>Above</v>
      </c>
      <c r="L820" t="str">
        <f t="shared" si="1"/>
        <v>Pooe</v>
      </c>
      <c r="M820" t="b">
        <f t="shared" si="2"/>
        <v>0</v>
      </c>
      <c r="N820" t="b">
        <f t="shared" si="3"/>
        <v>1</v>
      </c>
      <c r="O820" t="b">
        <f>NOT(E820="MARKETING")</f>
        <v>1</v>
      </c>
      <c r="P820">
        <f t="shared" si="4"/>
        <v>1714882</v>
      </c>
      <c r="Q820">
        <f t="shared" si="5"/>
        <v>1237266</v>
      </c>
      <c r="R820">
        <f t="shared" si="6"/>
        <v>28</v>
      </c>
      <c r="S820">
        <f t="shared" si="7"/>
        <v>14</v>
      </c>
      <c r="T820">
        <f t="shared" si="8"/>
        <v>57143.224489795917</v>
      </c>
      <c r="U820">
        <f t="shared" si="9"/>
        <v>27260.200000000001</v>
      </c>
      <c r="V820">
        <f t="shared" si="10"/>
        <v>79313</v>
      </c>
      <c r="W820">
        <f t="shared" si="11"/>
        <v>38083</v>
      </c>
      <c r="X820">
        <f>VLOOKUP(A820, Sheet1!A819:F1819, 6, FALSE)</f>
        <v>60065</v>
      </c>
      <c r="Y820">
        <f>VLOOKUP(A820, Sheet1!A819:F1819,6,FALSE)</f>
        <v>60065</v>
      </c>
    </row>
    <row r="821">
      <c r="A821">
        <v>820</v>
      </c>
      <c r="B821" t="s">
        <v>850</v>
      </c>
      <c r="C821">
        <v>27</v>
      </c>
      <c r="D821" t="s">
        <v>27</v>
      </c>
      <c r="E821" t="s">
        <v>38</v>
      </c>
      <c r="F821">
        <v>62504</v>
      </c>
      <c r="G821" s="2">
        <v>42762</v>
      </c>
      <c r="H821">
        <v>16103</v>
      </c>
      <c r="I821" t="s">
        <v>44</v>
      </c>
      <c r="J821">
        <v>44</v>
      </c>
      <c r="K821" t="str">
        <f t="shared" si="0"/>
        <v>Above</v>
      </c>
      <c r="L821" t="str">
        <f t="shared" si="1"/>
        <v>Good</v>
      </c>
      <c r="M821" t="b">
        <f t="shared" si="2"/>
        <v>0</v>
      </c>
      <c r="N821" t="b">
        <f t="shared" si="3"/>
        <v>1</v>
      </c>
      <c r="O821" t="b">
        <f>NOT(E821="MARKETING")</f>
        <v>1</v>
      </c>
      <c r="P821">
        <f t="shared" si="4"/>
        <v>1714882</v>
      </c>
      <c r="Q821">
        <f t="shared" si="5"/>
        <v>1237266</v>
      </c>
      <c r="R821">
        <f t="shared" si="6"/>
        <v>28</v>
      </c>
      <c r="S821">
        <f t="shared" si="7"/>
        <v>14</v>
      </c>
      <c r="T821">
        <f t="shared" si="8"/>
        <v>57143.224489795917</v>
      </c>
      <c r="U821">
        <f t="shared" si="9"/>
        <v>27260.200000000001</v>
      </c>
      <c r="V821">
        <f t="shared" si="10"/>
        <v>79313</v>
      </c>
      <c r="W821">
        <f t="shared" si="11"/>
        <v>38083</v>
      </c>
      <c r="X821">
        <f>VLOOKUP(A821, Sheet1!A820:F1820, 6, FALSE)</f>
        <v>62504</v>
      </c>
      <c r="Y821">
        <f>VLOOKUP(A821, Sheet1!A820:F1820,6,FALSE)</f>
        <v>62504</v>
      </c>
    </row>
    <row r="822">
      <c r="A822">
        <v>821</v>
      </c>
      <c r="B822" t="s">
        <v>851</v>
      </c>
      <c r="C822">
        <v>26</v>
      </c>
      <c r="D822" t="s">
        <v>27</v>
      </c>
      <c r="E822" t="s">
        <v>38</v>
      </c>
      <c r="F822">
        <v>54834</v>
      </c>
      <c r="G822" s="2">
        <v>44563</v>
      </c>
      <c r="H822">
        <v>19308</v>
      </c>
      <c r="I822" t="s">
        <v>44</v>
      </c>
      <c r="J822">
        <v>47</v>
      </c>
      <c r="K822" t="str">
        <f t="shared" si="0"/>
        <v>Above</v>
      </c>
      <c r="L822" t="str">
        <f t="shared" si="1"/>
        <v>Good</v>
      </c>
      <c r="M822" t="b">
        <f t="shared" si="2"/>
        <v>0</v>
      </c>
      <c r="N822" t="b">
        <f t="shared" si="3"/>
        <v>0</v>
      </c>
      <c r="O822" t="b">
        <f>NOT(E822="MARKETING")</f>
        <v>1</v>
      </c>
      <c r="P822">
        <f t="shared" si="4"/>
        <v>1714882</v>
      </c>
      <c r="Q822">
        <f t="shared" si="5"/>
        <v>1237266</v>
      </c>
      <c r="R822">
        <f t="shared" si="6"/>
        <v>28</v>
      </c>
      <c r="S822">
        <f t="shared" si="7"/>
        <v>13</v>
      </c>
      <c r="T822">
        <f t="shared" si="8"/>
        <v>57143.224489795917</v>
      </c>
      <c r="U822">
        <f t="shared" si="9"/>
        <v>27260.200000000001</v>
      </c>
      <c r="V822">
        <f t="shared" si="10"/>
        <v>79313</v>
      </c>
      <c r="W822">
        <f t="shared" si="11"/>
        <v>38083</v>
      </c>
      <c r="X822">
        <f>VLOOKUP(A822, Sheet1!A821:F1821, 6, FALSE)</f>
        <v>54834</v>
      </c>
      <c r="Y822">
        <f>VLOOKUP(A822, Sheet1!A821:F1821,6,FALSE)</f>
        <v>54834</v>
      </c>
    </row>
    <row r="823">
      <c r="A823">
        <v>822</v>
      </c>
      <c r="B823" t="s">
        <v>852</v>
      </c>
      <c r="C823">
        <v>58</v>
      </c>
      <c r="D823" t="s">
        <v>31</v>
      </c>
      <c r="E823" t="s">
        <v>7</v>
      </c>
      <c r="F823">
        <v>51556</v>
      </c>
      <c r="G823" s="2">
        <v>41976</v>
      </c>
      <c r="H823">
        <v>36370</v>
      </c>
      <c r="I823" t="s">
        <v>29</v>
      </c>
      <c r="J823">
        <v>53</v>
      </c>
      <c r="K823" t="str">
        <f t="shared" si="0"/>
        <v>Above</v>
      </c>
      <c r="L823" t="str">
        <f t="shared" si="1"/>
        <v>Excellent</v>
      </c>
      <c r="M823" t="b">
        <f t="shared" si="2"/>
        <v>0</v>
      </c>
      <c r="N823" t="b">
        <f t="shared" si="3"/>
        <v>0</v>
      </c>
      <c r="O823" t="b">
        <f>NOT(E823="MARKETING")</f>
        <v>1</v>
      </c>
      <c r="P823">
        <f t="shared" si="4"/>
        <v>1714882</v>
      </c>
      <c r="Q823">
        <f t="shared" si="5"/>
        <v>1237266</v>
      </c>
      <c r="R823">
        <f t="shared" si="6"/>
        <v>28</v>
      </c>
      <c r="S823">
        <f t="shared" si="7"/>
        <v>12</v>
      </c>
      <c r="T823">
        <f t="shared" si="8"/>
        <v>57143.224489795917</v>
      </c>
      <c r="U823">
        <f t="shared" si="9"/>
        <v>27260.200000000001</v>
      </c>
      <c r="V823">
        <f t="shared" si="10"/>
        <v>79313</v>
      </c>
      <c r="W823">
        <f t="shared" si="11"/>
        <v>38083</v>
      </c>
      <c r="X823">
        <f>VLOOKUP(A823, Sheet1!A822:F1822, 6, FALSE)</f>
        <v>51556</v>
      </c>
      <c r="Y823">
        <f>VLOOKUP(A823, Sheet1!A822:F1822,6,FALSE)</f>
        <v>51556</v>
      </c>
    </row>
    <row r="824">
      <c r="A824">
        <v>823</v>
      </c>
      <c r="B824" t="s">
        <v>853</v>
      </c>
      <c r="C824">
        <v>52</v>
      </c>
      <c r="D824" t="s">
        <v>27</v>
      </c>
      <c r="E824" t="s">
        <v>7</v>
      </c>
      <c r="F824">
        <v>67014</v>
      </c>
      <c r="G824" s="2">
        <v>42610</v>
      </c>
      <c r="H824">
        <v>36165</v>
      </c>
      <c r="I824" t="s">
        <v>34</v>
      </c>
      <c r="J824">
        <v>34</v>
      </c>
      <c r="K824" t="str">
        <f t="shared" si="0"/>
        <v>Above</v>
      </c>
      <c r="L824" t="str">
        <f t="shared" si="1"/>
        <v>Average</v>
      </c>
      <c r="M824" t="b">
        <f t="shared" si="2"/>
        <v>0</v>
      </c>
      <c r="N824" t="b">
        <f t="shared" si="3"/>
        <v>1</v>
      </c>
      <c r="O824" t="b">
        <f>NOT(E824="MARKETING")</f>
        <v>1</v>
      </c>
      <c r="P824">
        <f t="shared" si="4"/>
        <v>1663326</v>
      </c>
      <c r="Q824">
        <f t="shared" si="5"/>
        <v>1237266</v>
      </c>
      <c r="R824">
        <f t="shared" si="6"/>
        <v>28</v>
      </c>
      <c r="S824">
        <f t="shared" si="7"/>
        <v>12</v>
      </c>
      <c r="T824">
        <f t="shared" si="8"/>
        <v>57143.224489795917</v>
      </c>
      <c r="U824">
        <f t="shared" si="9"/>
        <v>26609.5</v>
      </c>
      <c r="V824">
        <f t="shared" si="10"/>
        <v>79313</v>
      </c>
      <c r="W824">
        <f t="shared" si="11"/>
        <v>38083</v>
      </c>
      <c r="X824">
        <f>VLOOKUP(A824, Sheet1!A823:F1823, 6, FALSE)</f>
        <v>67014</v>
      </c>
      <c r="Y824">
        <f>VLOOKUP(A824, Sheet1!A823:F1823,6,FALSE)</f>
        <v>67014</v>
      </c>
    </row>
    <row r="825">
      <c r="A825">
        <v>824</v>
      </c>
      <c r="B825" t="s">
        <v>854</v>
      </c>
      <c r="C825">
        <v>41</v>
      </c>
      <c r="D825" t="s">
        <v>31</v>
      </c>
      <c r="E825" t="s">
        <v>28</v>
      </c>
      <c r="F825">
        <v>57553</v>
      </c>
      <c r="G825" s="2">
        <v>44845</v>
      </c>
      <c r="H825">
        <v>13489</v>
      </c>
      <c r="I825" t="s">
        <v>44</v>
      </c>
      <c r="J825">
        <v>20</v>
      </c>
      <c r="K825" t="str">
        <f t="shared" si="0"/>
        <v>Above</v>
      </c>
      <c r="L825" t="str">
        <f t="shared" si="1"/>
        <v>Pooe</v>
      </c>
      <c r="M825" t="b">
        <f t="shared" si="2"/>
        <v>0</v>
      </c>
      <c r="N825" t="b">
        <f t="shared" si="3"/>
        <v>0</v>
      </c>
      <c r="O825" t="b">
        <f>NOT(E825="MARKETING")</f>
        <v>0</v>
      </c>
      <c r="P825">
        <f t="shared" si="4"/>
        <v>1596312</v>
      </c>
      <c r="Q825">
        <f t="shared" si="5"/>
        <v>1237266</v>
      </c>
      <c r="R825">
        <f t="shared" si="6"/>
        <v>28</v>
      </c>
      <c r="S825">
        <f t="shared" si="7"/>
        <v>12</v>
      </c>
      <c r="T825">
        <f t="shared" si="8"/>
        <v>57143.224489795917</v>
      </c>
      <c r="U825">
        <f t="shared" si="9"/>
        <v>26609.5</v>
      </c>
      <c r="V825">
        <f t="shared" si="10"/>
        <v>79313</v>
      </c>
      <c r="W825">
        <f t="shared" si="11"/>
        <v>38083</v>
      </c>
      <c r="X825">
        <f>VLOOKUP(A825, Sheet1!A824:F1824, 6, FALSE)</f>
        <v>57553</v>
      </c>
      <c r="Y825">
        <f>VLOOKUP(A825, Sheet1!A824:F1824,6,FALSE)</f>
        <v>57553</v>
      </c>
    </row>
    <row r="826">
      <c r="A826">
        <v>825</v>
      </c>
      <c r="B826" t="s">
        <v>855</v>
      </c>
      <c r="C826">
        <v>46</v>
      </c>
      <c r="D826" t="s">
        <v>31</v>
      </c>
      <c r="E826" t="s">
        <v>28</v>
      </c>
      <c r="F826">
        <v>76973</v>
      </c>
      <c r="G826" s="2">
        <v>42434</v>
      </c>
      <c r="H826">
        <v>36118</v>
      </c>
      <c r="I826" t="s">
        <v>36</v>
      </c>
      <c r="J826">
        <v>55</v>
      </c>
      <c r="K826" t="str">
        <f t="shared" si="0"/>
        <v>Above</v>
      </c>
      <c r="L826" t="str">
        <f t="shared" si="1"/>
        <v>Excellent</v>
      </c>
      <c r="M826" t="b">
        <f t="shared" si="2"/>
        <v>0</v>
      </c>
      <c r="N826" t="b">
        <f t="shared" si="3"/>
        <v>1</v>
      </c>
      <c r="O826" t="b">
        <f>NOT(E826="MARKETING")</f>
        <v>0</v>
      </c>
      <c r="P826">
        <f t="shared" si="4"/>
        <v>1596312</v>
      </c>
      <c r="Q826">
        <f t="shared" si="5"/>
        <v>1237266</v>
      </c>
      <c r="R826">
        <f t="shared" si="6"/>
        <v>28</v>
      </c>
      <c r="S826">
        <f t="shared" si="7"/>
        <v>12</v>
      </c>
      <c r="T826">
        <f t="shared" si="8"/>
        <v>57134.6875</v>
      </c>
      <c r="U826">
        <f t="shared" si="9"/>
        <v>26609.5</v>
      </c>
      <c r="V826">
        <f t="shared" si="10"/>
        <v>79313</v>
      </c>
      <c r="W826">
        <f t="shared" si="11"/>
        <v>38083</v>
      </c>
      <c r="X826">
        <f>VLOOKUP(A826, Sheet1!A825:F1825, 6, FALSE)</f>
        <v>76973</v>
      </c>
      <c r="Y826">
        <f>VLOOKUP(A826, Sheet1!A825:F1825,6,FALSE)</f>
        <v>76973</v>
      </c>
    </row>
    <row r="827">
      <c r="A827">
        <v>826</v>
      </c>
      <c r="B827" t="s">
        <v>856</v>
      </c>
      <c r="C827">
        <v>51</v>
      </c>
      <c r="D827" t="s">
        <v>27</v>
      </c>
      <c r="E827" t="s">
        <v>28</v>
      </c>
      <c r="F827">
        <v>62743</v>
      </c>
      <c r="G827" s="2">
        <v>42099</v>
      </c>
      <c r="H827">
        <v>12102</v>
      </c>
      <c r="I827" t="s">
        <v>34</v>
      </c>
      <c r="J827">
        <v>58</v>
      </c>
      <c r="K827" t="str">
        <f t="shared" si="0"/>
        <v>Above</v>
      </c>
      <c r="L827" t="str">
        <f t="shared" si="1"/>
        <v>Excellent</v>
      </c>
      <c r="M827" t="b">
        <f t="shared" si="2"/>
        <v>0</v>
      </c>
      <c r="N827" t="b">
        <f t="shared" si="3"/>
        <v>1</v>
      </c>
      <c r="O827" t="b">
        <f>NOT(E827="MARKETING")</f>
        <v>0</v>
      </c>
      <c r="P827">
        <f t="shared" si="4"/>
        <v>1596312</v>
      </c>
      <c r="Q827">
        <f t="shared" si="5"/>
        <v>1237266</v>
      </c>
      <c r="R827">
        <f t="shared" si="6"/>
        <v>28</v>
      </c>
      <c r="S827">
        <f t="shared" si="7"/>
        <v>12</v>
      </c>
      <c r="T827">
        <f t="shared" si="8"/>
        <v>56712.595744680853</v>
      </c>
      <c r="U827">
        <f t="shared" si="9"/>
        <v>26609.5</v>
      </c>
      <c r="V827">
        <f t="shared" si="10"/>
        <v>79313</v>
      </c>
      <c r="W827">
        <f t="shared" si="11"/>
        <v>38083</v>
      </c>
      <c r="X827">
        <f>VLOOKUP(A827, Sheet1!A826:F1826, 6, FALSE)</f>
        <v>62743</v>
      </c>
      <c r="Y827">
        <f>VLOOKUP(A827, Sheet1!A826:F1826,6,FALSE)</f>
        <v>62743</v>
      </c>
    </row>
    <row r="828">
      <c r="A828">
        <v>827</v>
      </c>
      <c r="B828" t="s">
        <v>857</v>
      </c>
      <c r="C828">
        <v>53</v>
      </c>
      <c r="D828" t="s">
        <v>27</v>
      </c>
      <c r="E828" t="s">
        <v>43</v>
      </c>
      <c r="F828">
        <v>42786</v>
      </c>
      <c r="G828" s="2">
        <v>43283</v>
      </c>
      <c r="H828">
        <v>14463</v>
      </c>
      <c r="I828" t="s">
        <v>29</v>
      </c>
      <c r="J828">
        <v>48</v>
      </c>
      <c r="K828" t="str">
        <f t="shared" si="0"/>
        <v>Below</v>
      </c>
      <c r="L828" t="str">
        <f t="shared" si="1"/>
        <v>Good</v>
      </c>
      <c r="M828" t="b">
        <f t="shared" si="2"/>
        <v>0</v>
      </c>
      <c r="N828" t="b">
        <f t="shared" si="3"/>
        <v>1</v>
      </c>
      <c r="O828" t="b">
        <f>NOT(E828="MARKETING")</f>
        <v>1</v>
      </c>
      <c r="P828">
        <f t="shared" si="4"/>
        <v>1596312</v>
      </c>
      <c r="Q828">
        <f t="shared" si="5"/>
        <v>1237266</v>
      </c>
      <c r="R828">
        <f t="shared" si="6"/>
        <v>28</v>
      </c>
      <c r="S828">
        <f t="shared" si="7"/>
        <v>12</v>
      </c>
      <c r="T828">
        <f t="shared" si="8"/>
        <v>56581.5</v>
      </c>
      <c r="U828">
        <f t="shared" si="9"/>
        <v>26609.5</v>
      </c>
      <c r="V828">
        <f t="shared" si="10"/>
        <v>79313</v>
      </c>
      <c r="W828">
        <f t="shared" si="11"/>
        <v>38083</v>
      </c>
      <c r="X828">
        <f>VLOOKUP(A828, Sheet1!A827:F1827, 6, FALSE)</f>
        <v>42786</v>
      </c>
      <c r="Y828">
        <f>VLOOKUP(A828, Sheet1!A827:F1827,6,FALSE)</f>
        <v>42786</v>
      </c>
    </row>
    <row r="829">
      <c r="A829">
        <v>828</v>
      </c>
      <c r="B829" t="s">
        <v>858</v>
      </c>
      <c r="C829">
        <v>23</v>
      </c>
      <c r="D829" t="s">
        <v>31</v>
      </c>
      <c r="E829" t="s">
        <v>28</v>
      </c>
      <c r="F829">
        <v>59707</v>
      </c>
      <c r="G829" s="2">
        <v>43152</v>
      </c>
      <c r="H829">
        <v>20351</v>
      </c>
      <c r="I829" t="s">
        <v>44</v>
      </c>
      <c r="J829">
        <v>25</v>
      </c>
      <c r="K829" t="str">
        <f t="shared" si="0"/>
        <v>Above</v>
      </c>
      <c r="L829" t="str">
        <f t="shared" si="1"/>
        <v>Pooe</v>
      </c>
      <c r="M829" t="b">
        <f t="shared" si="2"/>
        <v>0</v>
      </c>
      <c r="N829" t="b">
        <f t="shared" si="3"/>
        <v>0</v>
      </c>
      <c r="O829" t="b">
        <f>NOT(E829="MARKETING")</f>
        <v>0</v>
      </c>
      <c r="P829">
        <f t="shared" si="4"/>
        <v>1596312</v>
      </c>
      <c r="Q829">
        <f t="shared" si="5"/>
        <v>1194480</v>
      </c>
      <c r="R829">
        <f t="shared" si="6"/>
        <v>28</v>
      </c>
      <c r="S829">
        <f t="shared" si="7"/>
        <v>12</v>
      </c>
      <c r="T829">
        <f t="shared" si="8"/>
        <v>56581.5</v>
      </c>
      <c r="U829">
        <f t="shared" si="9"/>
        <v>27543.846153846152</v>
      </c>
      <c r="V829">
        <f t="shared" si="10"/>
        <v>79313</v>
      </c>
      <c r="W829">
        <f t="shared" si="11"/>
        <v>38083</v>
      </c>
      <c r="X829">
        <f>VLOOKUP(A829, Sheet1!A828:F1828, 6, FALSE)</f>
        <v>59707</v>
      </c>
      <c r="Y829">
        <f>VLOOKUP(A829, Sheet1!A828:F1828,6,FALSE)</f>
        <v>59707</v>
      </c>
    </row>
    <row r="830">
      <c r="A830">
        <v>829</v>
      </c>
      <c r="B830" t="s">
        <v>859</v>
      </c>
      <c r="C830">
        <v>40</v>
      </c>
      <c r="D830" t="s">
        <v>31</v>
      </c>
      <c r="E830" t="s">
        <v>38</v>
      </c>
      <c r="F830">
        <v>77407</v>
      </c>
      <c r="G830" s="2">
        <v>45159</v>
      </c>
      <c r="H830">
        <v>25740</v>
      </c>
      <c r="I830" t="s">
        <v>29</v>
      </c>
      <c r="J830">
        <v>26</v>
      </c>
      <c r="K830" t="str">
        <f t="shared" si="0"/>
        <v>Above</v>
      </c>
      <c r="L830" t="str">
        <f t="shared" si="1"/>
        <v>Pooe</v>
      </c>
      <c r="M830" t="b">
        <f t="shared" si="2"/>
        <v>0</v>
      </c>
      <c r="N830" t="b">
        <f t="shared" si="3"/>
        <v>1</v>
      </c>
      <c r="O830" t="b">
        <f>NOT(E830="MARKETING")</f>
        <v>1</v>
      </c>
      <c r="P830">
        <f t="shared" si="4"/>
        <v>1596312</v>
      </c>
      <c r="Q830">
        <f t="shared" si="5"/>
        <v>1194480</v>
      </c>
      <c r="R830">
        <f t="shared" si="6"/>
        <v>28</v>
      </c>
      <c r="S830">
        <f t="shared" si="7"/>
        <v>12</v>
      </c>
      <c r="T830">
        <f t="shared" si="8"/>
        <v>56512.044444444444</v>
      </c>
      <c r="U830">
        <f t="shared" si="9"/>
        <v>27543.846153846152</v>
      </c>
      <c r="V830">
        <f t="shared" si="10"/>
        <v>79313</v>
      </c>
      <c r="W830">
        <f t="shared" si="11"/>
        <v>38083</v>
      </c>
      <c r="X830">
        <f>VLOOKUP(A830, Sheet1!A829:F1829, 6, FALSE)</f>
        <v>77407</v>
      </c>
      <c r="Y830">
        <f>VLOOKUP(A830, Sheet1!A829:F1829,6,FALSE)</f>
        <v>77407</v>
      </c>
    </row>
    <row r="831">
      <c r="A831">
        <v>830</v>
      </c>
      <c r="B831" t="s">
        <v>860</v>
      </c>
      <c r="C831">
        <v>37</v>
      </c>
      <c r="D831" t="s">
        <v>31</v>
      </c>
      <c r="E831" t="s">
        <v>43</v>
      </c>
      <c r="F831">
        <v>51222</v>
      </c>
      <c r="G831" s="2">
        <v>42465</v>
      </c>
      <c r="H831">
        <v>39968</v>
      </c>
      <c r="I831" t="s">
        <v>29</v>
      </c>
      <c r="J831">
        <v>58</v>
      </c>
      <c r="K831" t="str">
        <f t="shared" si="0"/>
        <v>Above</v>
      </c>
      <c r="L831" t="str">
        <f t="shared" si="1"/>
        <v>Excellent</v>
      </c>
      <c r="M831" t="b">
        <f t="shared" si="2"/>
        <v>0</v>
      </c>
      <c r="N831" t="b">
        <f t="shared" si="3"/>
        <v>1</v>
      </c>
      <c r="O831" t="b">
        <f>NOT(E831="MARKETING")</f>
        <v>1</v>
      </c>
      <c r="P831">
        <f t="shared" si="4"/>
        <v>1596312</v>
      </c>
      <c r="Q831">
        <f t="shared" si="5"/>
        <v>1194480</v>
      </c>
      <c r="R831">
        <f t="shared" si="6"/>
        <v>28</v>
      </c>
      <c r="S831">
        <f t="shared" si="7"/>
        <v>12</v>
      </c>
      <c r="T831">
        <f t="shared" si="8"/>
        <v>56512.044444444444</v>
      </c>
      <c r="U831">
        <f t="shared" si="9"/>
        <v>27543.846153846152</v>
      </c>
      <c r="V831">
        <f t="shared" si="10"/>
        <v>79313</v>
      </c>
      <c r="W831">
        <f t="shared" si="11"/>
        <v>38083</v>
      </c>
      <c r="X831">
        <f>VLOOKUP(A831, Sheet1!A830:F1830, 6, FALSE)</f>
        <v>51222</v>
      </c>
      <c r="Y831">
        <f>VLOOKUP(A831, Sheet1!A830:F1830,6,FALSE)</f>
        <v>51222</v>
      </c>
    </row>
    <row r="832">
      <c r="A832">
        <v>831</v>
      </c>
      <c r="B832" t="s">
        <v>861</v>
      </c>
      <c r="C832">
        <v>26</v>
      </c>
      <c r="D832" t="s">
        <v>31</v>
      </c>
      <c r="E832" t="s">
        <v>28</v>
      </c>
      <c r="F832">
        <v>38245</v>
      </c>
      <c r="G832" s="2">
        <v>43420</v>
      </c>
      <c r="H832">
        <v>14331</v>
      </c>
      <c r="I832" t="s">
        <v>36</v>
      </c>
      <c r="J832">
        <v>57</v>
      </c>
      <c r="K832" t="str">
        <f t="shared" si="0"/>
        <v>Below</v>
      </c>
      <c r="L832" t="str">
        <f t="shared" si="1"/>
        <v>Excellent</v>
      </c>
      <c r="M832" t="b">
        <f t="shared" si="2"/>
        <v>0</v>
      </c>
      <c r="N832" t="b">
        <f t="shared" si="3"/>
        <v>0</v>
      </c>
      <c r="O832" t="b">
        <f>NOT(E832="MARKETING")</f>
        <v>0</v>
      </c>
      <c r="P832">
        <f t="shared" si="4"/>
        <v>1596312</v>
      </c>
      <c r="Q832">
        <f t="shared" si="5"/>
        <v>1143258</v>
      </c>
      <c r="R832">
        <f t="shared" si="6"/>
        <v>28</v>
      </c>
      <c r="S832">
        <f t="shared" si="7"/>
        <v>12</v>
      </c>
      <c r="T832">
        <f t="shared" si="8"/>
        <v>56512.044444444444</v>
      </c>
      <c r="U832">
        <f t="shared" si="9"/>
        <v>26508.5</v>
      </c>
      <c r="V832">
        <f t="shared" si="10"/>
        <v>79313</v>
      </c>
      <c r="W832">
        <f t="shared" si="11"/>
        <v>38083</v>
      </c>
      <c r="X832">
        <f>VLOOKUP(A832, Sheet1!A831:F1831, 6, FALSE)</f>
        <v>38245</v>
      </c>
      <c r="Y832">
        <f>VLOOKUP(A832, Sheet1!A831:F1831,6,FALSE)</f>
        <v>38245</v>
      </c>
    </row>
    <row r="833">
      <c r="A833">
        <v>832</v>
      </c>
      <c r="B833" t="s">
        <v>862</v>
      </c>
      <c r="C833">
        <v>36</v>
      </c>
      <c r="D833" t="s">
        <v>31</v>
      </c>
      <c r="E833" t="s">
        <v>38</v>
      </c>
      <c r="F833">
        <v>53005</v>
      </c>
      <c r="G833" s="2">
        <v>43528</v>
      </c>
      <c r="H833">
        <v>15871</v>
      </c>
      <c r="I833" t="s">
        <v>29</v>
      </c>
      <c r="J833">
        <v>36</v>
      </c>
      <c r="K833" t="str">
        <f t="shared" si="0"/>
        <v>Above</v>
      </c>
      <c r="L833" t="str">
        <f t="shared" si="1"/>
        <v>Average</v>
      </c>
      <c r="M833" t="b">
        <f t="shared" si="2"/>
        <v>0</v>
      </c>
      <c r="N833" t="b">
        <f t="shared" si="3"/>
        <v>0</v>
      </c>
      <c r="O833" t="b">
        <f>NOT(E833="MARKETING")</f>
        <v>1</v>
      </c>
      <c r="P833">
        <f t="shared" si="4"/>
        <v>1596312</v>
      </c>
      <c r="Q833">
        <f t="shared" si="5"/>
        <v>1143258</v>
      </c>
      <c r="R833">
        <f t="shared" si="6"/>
        <v>28</v>
      </c>
      <c r="S833">
        <f t="shared" si="7"/>
        <v>12</v>
      </c>
      <c r="T833">
        <f t="shared" si="8"/>
        <v>56927.204545454544</v>
      </c>
      <c r="U833">
        <f t="shared" si="9"/>
        <v>26508.5</v>
      </c>
      <c r="V833">
        <f t="shared" si="10"/>
        <v>79313</v>
      </c>
      <c r="W833">
        <f t="shared" si="11"/>
        <v>38083</v>
      </c>
      <c r="X833">
        <f>VLOOKUP(A833, Sheet1!A832:F1832, 6, FALSE)</f>
        <v>53005</v>
      </c>
      <c r="Y833">
        <f>VLOOKUP(A833, Sheet1!A832:F1832,6,FALSE)</f>
        <v>53005</v>
      </c>
    </row>
    <row r="834">
      <c r="A834">
        <v>833</v>
      </c>
      <c r="B834" t="s">
        <v>863</v>
      </c>
      <c r="C834">
        <v>29</v>
      </c>
      <c r="D834" t="s">
        <v>27</v>
      </c>
      <c r="E834" t="s">
        <v>38</v>
      </c>
      <c r="F834">
        <v>67563</v>
      </c>
      <c r="G834" s="2">
        <v>42765</v>
      </c>
      <c r="H834">
        <v>26489</v>
      </c>
      <c r="I834" t="s">
        <v>34</v>
      </c>
      <c r="J834">
        <v>60</v>
      </c>
      <c r="K834" t="str">
        <f t="shared" si="0"/>
        <v>Above</v>
      </c>
      <c r="L834" t="str">
        <f t="shared" si="1"/>
        <v>Excellent</v>
      </c>
      <c r="M834" t="b">
        <f t="shared" si="2"/>
        <v>0</v>
      </c>
      <c r="N834" t="b">
        <f t="shared" si="3"/>
        <v>1</v>
      </c>
      <c r="O834" t="b">
        <f>NOT(E834="MARKETING")</f>
        <v>1</v>
      </c>
      <c r="P834">
        <f t="shared" si="4"/>
        <v>1596312</v>
      </c>
      <c r="Q834">
        <f t="shared" si="5"/>
        <v>1143258</v>
      </c>
      <c r="R834">
        <f t="shared" si="6"/>
        <v>28</v>
      </c>
      <c r="S834">
        <f t="shared" si="7"/>
        <v>12</v>
      </c>
      <c r="T834">
        <f t="shared" si="8"/>
        <v>56927.204545454544</v>
      </c>
      <c r="U834">
        <f t="shared" si="9"/>
        <v>26508.5</v>
      </c>
      <c r="V834">
        <f t="shared" si="10"/>
        <v>79313</v>
      </c>
      <c r="W834">
        <f t="shared" si="11"/>
        <v>38083</v>
      </c>
      <c r="X834">
        <f>VLOOKUP(A834, Sheet1!A833:F1833, 6, FALSE)</f>
        <v>67563</v>
      </c>
      <c r="Y834">
        <f>VLOOKUP(A834, Sheet1!A833:F1833,6,FALSE)</f>
        <v>67563</v>
      </c>
    </row>
    <row r="835">
      <c r="A835">
        <v>834</v>
      </c>
      <c r="B835" t="s">
        <v>864</v>
      </c>
      <c r="C835">
        <v>22</v>
      </c>
      <c r="D835" t="s">
        <v>31</v>
      </c>
      <c r="E835" t="s">
        <v>43</v>
      </c>
      <c r="F835">
        <v>32721</v>
      </c>
      <c r="G835" s="2">
        <v>41908</v>
      </c>
      <c r="H835">
        <v>21064</v>
      </c>
      <c r="I835" t="s">
        <v>29</v>
      </c>
      <c r="J835">
        <v>22</v>
      </c>
      <c r="K835" t="str">
        <f t="shared" si="0"/>
        <v>Below</v>
      </c>
      <c r="L835" t="str">
        <f t="shared" si="1"/>
        <v>Pooe</v>
      </c>
      <c r="M835" t="b">
        <f t="shared" si="2"/>
        <v>0</v>
      </c>
      <c r="N835" t="b">
        <f t="shared" si="3"/>
        <v>1</v>
      </c>
      <c r="O835" t="b">
        <f>NOT(E835="MARKETING")</f>
        <v>1</v>
      </c>
      <c r="P835">
        <f t="shared" si="4"/>
        <v>1596312</v>
      </c>
      <c r="Q835">
        <f t="shared" si="5"/>
        <v>1143258</v>
      </c>
      <c r="R835">
        <f t="shared" si="6"/>
        <v>28</v>
      </c>
      <c r="S835">
        <f t="shared" si="7"/>
        <v>11</v>
      </c>
      <c r="T835">
        <f t="shared" si="8"/>
        <v>56927.204545454544</v>
      </c>
      <c r="U835">
        <f t="shared" si="9"/>
        <v>26508.5</v>
      </c>
      <c r="V835">
        <f t="shared" si="10"/>
        <v>79313</v>
      </c>
      <c r="W835">
        <f t="shared" si="11"/>
        <v>38083</v>
      </c>
      <c r="X835">
        <f>VLOOKUP(A835, Sheet1!A834:F1834, 6, FALSE)</f>
        <v>32721</v>
      </c>
      <c r="Y835">
        <f>VLOOKUP(A835, Sheet1!A834:F1834,6,FALSE)</f>
        <v>32721</v>
      </c>
    </row>
    <row r="836">
      <c r="A836">
        <v>835</v>
      </c>
      <c r="B836" t="s">
        <v>865</v>
      </c>
      <c r="C836">
        <v>57</v>
      </c>
      <c r="D836" t="s">
        <v>31</v>
      </c>
      <c r="E836" t="s">
        <v>43</v>
      </c>
      <c r="F836">
        <v>31854</v>
      </c>
      <c r="G836" s="2">
        <v>43525</v>
      </c>
      <c r="H836">
        <v>17280</v>
      </c>
      <c r="I836" t="s">
        <v>36</v>
      </c>
      <c r="J836">
        <v>49</v>
      </c>
      <c r="K836" t="str">
        <f t="shared" si="0"/>
        <v>Below</v>
      </c>
      <c r="L836" t="str">
        <f t="shared" si="1"/>
        <v>Good</v>
      </c>
      <c r="M836" t="b">
        <f t="shared" si="2"/>
        <v>0</v>
      </c>
      <c r="N836" t="b">
        <f t="shared" si="3"/>
        <v>1</v>
      </c>
      <c r="O836" t="b">
        <f>NOT(E836="MARKETING")</f>
        <v>1</v>
      </c>
      <c r="P836">
        <f t="shared" si="4"/>
        <v>1596312</v>
      </c>
      <c r="Q836">
        <f t="shared" si="5"/>
        <v>1143258</v>
      </c>
      <c r="R836">
        <f t="shared" si="6"/>
        <v>28</v>
      </c>
      <c r="S836">
        <f t="shared" si="7"/>
        <v>11</v>
      </c>
      <c r="T836">
        <f t="shared" si="8"/>
        <v>56927.204545454544</v>
      </c>
      <c r="U836">
        <f t="shared" si="9"/>
        <v>26508.5</v>
      </c>
      <c r="V836">
        <f t="shared" si="10"/>
        <v>79313</v>
      </c>
      <c r="W836">
        <f t="shared" si="11"/>
        <v>38083</v>
      </c>
      <c r="X836">
        <f>VLOOKUP(A836, Sheet1!A835:F1835, 6, FALSE)</f>
        <v>31854</v>
      </c>
      <c r="Y836">
        <f>VLOOKUP(A836, Sheet1!A835:F1835,6,FALSE)</f>
        <v>31854</v>
      </c>
    </row>
    <row r="837">
      <c r="A837">
        <v>836</v>
      </c>
      <c r="B837" t="s">
        <v>866</v>
      </c>
      <c r="C837">
        <v>40</v>
      </c>
      <c r="D837" t="s">
        <v>27</v>
      </c>
      <c r="E837" t="s">
        <v>43</v>
      </c>
      <c r="F837">
        <v>45908</v>
      </c>
      <c r="G837" s="2">
        <v>43185</v>
      </c>
      <c r="H837">
        <v>25710</v>
      </c>
      <c r="I837" t="s">
        <v>44</v>
      </c>
      <c r="J837">
        <v>53</v>
      </c>
      <c r="K837" t="str">
        <f t="shared" si="0"/>
        <v>Below</v>
      </c>
      <c r="L837" t="str">
        <f t="shared" si="1"/>
        <v>Excellent</v>
      </c>
      <c r="M837" t="b">
        <f t="shared" si="2"/>
        <v>0</v>
      </c>
      <c r="N837" t="b">
        <f t="shared" si="3"/>
        <v>1</v>
      </c>
      <c r="O837" t="b">
        <f>NOT(E837="MARKETING")</f>
        <v>1</v>
      </c>
      <c r="P837">
        <f t="shared" si="4"/>
        <v>1596312</v>
      </c>
      <c r="Q837">
        <f t="shared" si="5"/>
        <v>1111404</v>
      </c>
      <c r="R837">
        <f t="shared" si="6"/>
        <v>28</v>
      </c>
      <c r="S837">
        <f t="shared" si="7"/>
        <v>11</v>
      </c>
      <c r="T837">
        <f t="shared" si="8"/>
        <v>56927.204545454544</v>
      </c>
      <c r="U837">
        <f t="shared" si="9"/>
        <v>26508.5</v>
      </c>
      <c r="V837">
        <f t="shared" si="10"/>
        <v>79313</v>
      </c>
      <c r="W837">
        <f t="shared" si="11"/>
        <v>38083</v>
      </c>
      <c r="X837">
        <f>VLOOKUP(A837, Sheet1!A836:F1836, 6, FALSE)</f>
        <v>45908</v>
      </c>
      <c r="Y837">
        <f>VLOOKUP(A837, Sheet1!A836:F1836,6,FALSE)</f>
        <v>45908</v>
      </c>
    </row>
    <row r="838">
      <c r="A838">
        <v>837</v>
      </c>
      <c r="B838" t="s">
        <v>867</v>
      </c>
      <c r="C838">
        <v>52</v>
      </c>
      <c r="D838" t="s">
        <v>27</v>
      </c>
      <c r="E838" t="s">
        <v>28</v>
      </c>
      <c r="F838">
        <v>35598</v>
      </c>
      <c r="G838" s="2">
        <v>43486</v>
      </c>
      <c r="H838">
        <v>32104</v>
      </c>
      <c r="I838" t="s">
        <v>34</v>
      </c>
      <c r="J838">
        <v>25</v>
      </c>
      <c r="K838" t="str">
        <f t="shared" si="0"/>
        <v>Below</v>
      </c>
      <c r="L838" t="str">
        <f t="shared" si="1"/>
        <v>Pooe</v>
      </c>
      <c r="M838" t="b">
        <f t="shared" si="2"/>
        <v>0</v>
      </c>
      <c r="N838" t="b">
        <f t="shared" si="3"/>
        <v>0</v>
      </c>
      <c r="O838" t="b">
        <f>NOT(E838="MARKETING")</f>
        <v>0</v>
      </c>
      <c r="P838">
        <f t="shared" si="4"/>
        <v>1596312</v>
      </c>
      <c r="Q838">
        <f t="shared" si="5"/>
        <v>1065496</v>
      </c>
      <c r="R838">
        <f t="shared" si="6"/>
        <v>28</v>
      </c>
      <c r="S838">
        <f t="shared" si="7"/>
        <v>11</v>
      </c>
      <c r="T838">
        <f t="shared" si="8"/>
        <v>56927.204545454544</v>
      </c>
      <c r="U838">
        <f t="shared" si="9"/>
        <v>26508.5</v>
      </c>
      <c r="V838">
        <f t="shared" si="10"/>
        <v>79313</v>
      </c>
      <c r="W838">
        <f t="shared" si="11"/>
        <v>38083</v>
      </c>
      <c r="X838">
        <f>VLOOKUP(A838, Sheet1!A837:F1837, 6, FALSE)</f>
        <v>35598</v>
      </c>
      <c r="Y838">
        <f>VLOOKUP(A838, Sheet1!A837:F1837,6,FALSE)</f>
        <v>35598</v>
      </c>
    </row>
    <row r="839">
      <c r="A839">
        <v>838</v>
      </c>
      <c r="B839" t="s">
        <v>868</v>
      </c>
      <c r="C839">
        <v>50</v>
      </c>
      <c r="D839" t="s">
        <v>31</v>
      </c>
      <c r="E839" t="s">
        <v>38</v>
      </c>
      <c r="F839">
        <v>52201</v>
      </c>
      <c r="G839" s="2">
        <v>45465</v>
      </c>
      <c r="H839">
        <v>22557</v>
      </c>
      <c r="I839" t="s">
        <v>44</v>
      </c>
      <c r="J839">
        <v>26</v>
      </c>
      <c r="K839" t="str">
        <f t="shared" si="0"/>
        <v>Above</v>
      </c>
      <c r="L839" t="str">
        <f t="shared" si="1"/>
        <v>Pooe</v>
      </c>
      <c r="M839" t="b">
        <f t="shared" si="2"/>
        <v>0</v>
      </c>
      <c r="N839" t="b">
        <f t="shared" si="3"/>
        <v>0</v>
      </c>
      <c r="O839" t="b">
        <f>NOT(E839="MARKETING")</f>
        <v>1</v>
      </c>
      <c r="P839">
        <f t="shared" si="4"/>
        <v>1596312</v>
      </c>
      <c r="Q839">
        <f t="shared" si="5"/>
        <v>1065496</v>
      </c>
      <c r="R839">
        <f t="shared" si="6"/>
        <v>28</v>
      </c>
      <c r="S839">
        <f t="shared" si="7"/>
        <v>11</v>
      </c>
      <c r="T839">
        <f t="shared" si="8"/>
        <v>57423.232558139534</v>
      </c>
      <c r="U839">
        <f t="shared" si="9"/>
        <v>26508.5</v>
      </c>
      <c r="V839">
        <f t="shared" si="10"/>
        <v>79313</v>
      </c>
      <c r="W839">
        <f t="shared" si="11"/>
        <v>38083</v>
      </c>
      <c r="X839">
        <f>VLOOKUP(A839, Sheet1!A838:F1838, 6, FALSE)</f>
        <v>52201</v>
      </c>
      <c r="Y839">
        <f>VLOOKUP(A839, Sheet1!A838:F1838,6,FALSE)</f>
        <v>52201</v>
      </c>
    </row>
    <row r="840">
      <c r="A840">
        <v>839</v>
      </c>
      <c r="B840" t="s">
        <v>869</v>
      </c>
      <c r="C840">
        <v>35</v>
      </c>
      <c r="D840" t="s">
        <v>31</v>
      </c>
      <c r="E840" t="s">
        <v>43</v>
      </c>
      <c r="F840">
        <v>58384</v>
      </c>
      <c r="G840" s="2">
        <v>45459</v>
      </c>
      <c r="H840">
        <v>23579</v>
      </c>
      <c r="I840" t="s">
        <v>36</v>
      </c>
      <c r="J840">
        <v>38</v>
      </c>
      <c r="K840" t="str">
        <f t="shared" si="0"/>
        <v>Above</v>
      </c>
      <c r="L840" t="str">
        <f t="shared" si="1"/>
        <v>Average</v>
      </c>
      <c r="M840" t="b">
        <f t="shared" si="2"/>
        <v>0</v>
      </c>
      <c r="N840" t="b">
        <f t="shared" si="3"/>
        <v>1</v>
      </c>
      <c r="O840" t="b">
        <f>NOT(E840="MARKETING")</f>
        <v>1</v>
      </c>
      <c r="P840">
        <f t="shared" si="4"/>
        <v>1596312</v>
      </c>
      <c r="Q840">
        <f t="shared" si="5"/>
        <v>1065496</v>
      </c>
      <c r="R840">
        <f t="shared" si="6"/>
        <v>28</v>
      </c>
      <c r="S840">
        <f t="shared" si="7"/>
        <v>11</v>
      </c>
      <c r="T840">
        <f t="shared" si="8"/>
        <v>57423.232558139534</v>
      </c>
      <c r="U840">
        <f t="shared" si="9"/>
        <v>26508.5</v>
      </c>
      <c r="V840">
        <f t="shared" si="10"/>
        <v>79313</v>
      </c>
      <c r="W840">
        <f t="shared" si="11"/>
        <v>38083</v>
      </c>
      <c r="X840">
        <f>VLOOKUP(A840, Sheet1!A839:F1839, 6, FALSE)</f>
        <v>58384</v>
      </c>
      <c r="Y840">
        <f>VLOOKUP(A840, Sheet1!A839:F1839,6,FALSE)</f>
        <v>58384</v>
      </c>
    </row>
    <row r="841">
      <c r="A841">
        <v>840</v>
      </c>
      <c r="B841" t="s">
        <v>870</v>
      </c>
      <c r="C841">
        <v>52</v>
      </c>
      <c r="D841" t="s">
        <v>27</v>
      </c>
      <c r="E841" t="s">
        <v>38</v>
      </c>
      <c r="F841">
        <v>53441</v>
      </c>
      <c r="G841" s="2">
        <v>42251</v>
      </c>
      <c r="H841">
        <v>10421</v>
      </c>
      <c r="I841" t="s">
        <v>36</v>
      </c>
      <c r="J841">
        <v>53</v>
      </c>
      <c r="K841" t="str">
        <f t="shared" si="0"/>
        <v>Above</v>
      </c>
      <c r="L841" t="str">
        <f t="shared" si="1"/>
        <v>Excellent</v>
      </c>
      <c r="M841" t="b">
        <f t="shared" si="2"/>
        <v>0</v>
      </c>
      <c r="N841" t="b">
        <f t="shared" si="3"/>
        <v>0</v>
      </c>
      <c r="O841" t="b">
        <f>NOT(E841="MARKETING")</f>
        <v>1</v>
      </c>
      <c r="P841">
        <f t="shared" si="4"/>
        <v>1596312</v>
      </c>
      <c r="Q841">
        <f t="shared" si="5"/>
        <v>1007112</v>
      </c>
      <c r="R841">
        <f t="shared" si="6"/>
        <v>28</v>
      </c>
      <c r="S841">
        <f t="shared" si="7"/>
        <v>11</v>
      </c>
      <c r="T841">
        <f t="shared" si="8"/>
        <v>57423.232558139534</v>
      </c>
      <c r="U841">
        <f t="shared" si="9"/>
        <v>26508.5</v>
      </c>
      <c r="V841">
        <f t="shared" si="10"/>
        <v>79313</v>
      </c>
      <c r="W841">
        <f t="shared" si="11"/>
        <v>38083</v>
      </c>
      <c r="X841">
        <f>VLOOKUP(A841, Sheet1!A840:F1840, 6, FALSE)</f>
        <v>53441</v>
      </c>
      <c r="Y841">
        <f>VLOOKUP(A841, Sheet1!A840:F1840,6,FALSE)</f>
        <v>53441</v>
      </c>
    </row>
    <row r="842">
      <c r="A842">
        <v>841</v>
      </c>
      <c r="B842" t="s">
        <v>871</v>
      </c>
      <c r="C842">
        <v>37</v>
      </c>
      <c r="D842" t="s">
        <v>27</v>
      </c>
      <c r="E842" t="s">
        <v>7</v>
      </c>
      <c r="F842">
        <v>67675</v>
      </c>
      <c r="G842" s="2">
        <v>44365</v>
      </c>
      <c r="H842">
        <v>23038</v>
      </c>
      <c r="I842" t="s">
        <v>36</v>
      </c>
      <c r="J842">
        <v>33</v>
      </c>
      <c r="K842" t="str">
        <f t="shared" si="0"/>
        <v>Above</v>
      </c>
      <c r="L842" t="str">
        <f t="shared" si="1"/>
        <v>Average</v>
      </c>
      <c r="M842" t="b">
        <f t="shared" si="2"/>
        <v>0</v>
      </c>
      <c r="N842" t="b">
        <f t="shared" si="3"/>
        <v>1</v>
      </c>
      <c r="O842" t="b">
        <f>NOT(E842="MARKETING")</f>
        <v>1</v>
      </c>
      <c r="P842">
        <f t="shared" si="4"/>
        <v>1596312</v>
      </c>
      <c r="Q842">
        <f t="shared" si="5"/>
        <v>1007112</v>
      </c>
      <c r="R842">
        <f t="shared" si="6"/>
        <v>28</v>
      </c>
      <c r="S842">
        <f t="shared" si="7"/>
        <v>10</v>
      </c>
      <c r="T842">
        <f t="shared" si="8"/>
        <v>57423.232558139534</v>
      </c>
      <c r="U842">
        <f t="shared" si="9"/>
        <v>26508.5</v>
      </c>
      <c r="V842">
        <f t="shared" si="10"/>
        <v>79313</v>
      </c>
      <c r="W842">
        <f t="shared" si="11"/>
        <v>38083</v>
      </c>
      <c r="X842">
        <f>VLOOKUP(A842, Sheet1!A841:F1841, 6, FALSE)</f>
        <v>67675</v>
      </c>
      <c r="Y842">
        <f>VLOOKUP(A842, Sheet1!A841:F1841,6,FALSE)</f>
        <v>67675</v>
      </c>
    </row>
    <row r="843">
      <c r="A843">
        <v>842</v>
      </c>
      <c r="B843" t="s">
        <v>872</v>
      </c>
      <c r="C843">
        <v>59</v>
      </c>
      <c r="D843" t="s">
        <v>27</v>
      </c>
      <c r="E843" t="s">
        <v>28</v>
      </c>
      <c r="F843">
        <v>45055</v>
      </c>
      <c r="G843" s="2">
        <v>45456</v>
      </c>
      <c r="H843">
        <v>31858</v>
      </c>
      <c r="I843" t="s">
        <v>34</v>
      </c>
      <c r="J843">
        <v>37</v>
      </c>
      <c r="K843" t="str">
        <f t="shared" si="0"/>
        <v>Below</v>
      </c>
      <c r="L843" t="str">
        <f t="shared" si="1"/>
        <v>Average</v>
      </c>
      <c r="M843" t="b">
        <f t="shared" si="2"/>
        <v>0</v>
      </c>
      <c r="N843" t="b">
        <f t="shared" si="3"/>
        <v>0</v>
      </c>
      <c r="O843" t="b">
        <f>NOT(E843="MARKETING")</f>
        <v>0</v>
      </c>
      <c r="P843">
        <f t="shared" si="4"/>
        <v>1528637</v>
      </c>
      <c r="Q843">
        <f t="shared" si="5"/>
        <v>1007112</v>
      </c>
      <c r="R843">
        <f t="shared" si="6"/>
        <v>28</v>
      </c>
      <c r="S843">
        <f t="shared" si="7"/>
        <v>10</v>
      </c>
      <c r="T843">
        <f t="shared" si="8"/>
        <v>57423.232558139534</v>
      </c>
      <c r="U843">
        <f t="shared" si="9"/>
        <v>26508.5</v>
      </c>
      <c r="V843">
        <f t="shared" si="10"/>
        <v>79313</v>
      </c>
      <c r="W843">
        <f t="shared" si="11"/>
        <v>38083</v>
      </c>
      <c r="X843">
        <f>VLOOKUP(A843, Sheet1!A842:F1842, 6, FALSE)</f>
        <v>45055</v>
      </c>
      <c r="Y843">
        <f>VLOOKUP(A843, Sheet1!A842:F1842,6,FALSE)</f>
        <v>45055</v>
      </c>
    </row>
    <row r="844">
      <c r="A844">
        <v>843</v>
      </c>
      <c r="B844" t="s">
        <v>873</v>
      </c>
      <c r="C844">
        <v>24</v>
      </c>
      <c r="D844" t="s">
        <v>31</v>
      </c>
      <c r="E844" t="s">
        <v>38</v>
      </c>
      <c r="F844">
        <v>39346</v>
      </c>
      <c r="G844" s="2">
        <v>44694</v>
      </c>
      <c r="H844">
        <v>23877</v>
      </c>
      <c r="I844" t="s">
        <v>36</v>
      </c>
      <c r="J844">
        <v>38</v>
      </c>
      <c r="K844" t="str">
        <f t="shared" si="0"/>
        <v>Below</v>
      </c>
      <c r="L844" t="str">
        <f t="shared" si="1"/>
        <v>Average</v>
      </c>
      <c r="M844" t="b">
        <f t="shared" si="2"/>
        <v>0</v>
      </c>
      <c r="N844" t="b">
        <f t="shared" si="3"/>
        <v>0</v>
      </c>
      <c r="O844" t="b">
        <f>NOT(E844="MARKETING")</f>
        <v>1</v>
      </c>
      <c r="P844">
        <f t="shared" si="4"/>
        <v>1528637</v>
      </c>
      <c r="Q844">
        <f t="shared" si="5"/>
        <v>1007112</v>
      </c>
      <c r="R844">
        <f t="shared" si="6"/>
        <v>28</v>
      </c>
      <c r="S844">
        <f t="shared" si="7"/>
        <v>10</v>
      </c>
      <c r="T844">
        <f t="shared" si="8"/>
        <v>57717.714285714283</v>
      </c>
      <c r="U844">
        <f t="shared" si="9"/>
        <v>26508.5</v>
      </c>
      <c r="V844">
        <f t="shared" si="10"/>
        <v>79313</v>
      </c>
      <c r="W844">
        <f t="shared" si="11"/>
        <v>38083</v>
      </c>
      <c r="X844">
        <f>VLOOKUP(A844, Sheet1!A843:F1843, 6, FALSE)</f>
        <v>39346</v>
      </c>
      <c r="Y844">
        <f>VLOOKUP(A844, Sheet1!A843:F1843,6,FALSE)</f>
        <v>39346</v>
      </c>
    </row>
    <row r="845">
      <c r="A845">
        <v>844</v>
      </c>
      <c r="B845" t="s">
        <v>874</v>
      </c>
      <c r="C845">
        <v>22</v>
      </c>
      <c r="D845" t="s">
        <v>31</v>
      </c>
      <c r="E845" t="s">
        <v>38</v>
      </c>
      <c r="F845">
        <v>45601</v>
      </c>
      <c r="G845" s="2">
        <v>42847</v>
      </c>
      <c r="H845">
        <v>10147</v>
      </c>
      <c r="I845" t="s">
        <v>34</v>
      </c>
      <c r="J845">
        <v>56</v>
      </c>
      <c r="K845" t="str">
        <f t="shared" si="0"/>
        <v>Below</v>
      </c>
      <c r="L845" t="str">
        <f t="shared" si="1"/>
        <v>Excellent</v>
      </c>
      <c r="M845" t="b">
        <f t="shared" si="2"/>
        <v>0</v>
      </c>
      <c r="N845" t="b">
        <f t="shared" si="3"/>
        <v>0</v>
      </c>
      <c r="O845" t="b">
        <f>NOT(E845="MARKETING")</f>
        <v>1</v>
      </c>
      <c r="P845">
        <f t="shared" si="4"/>
        <v>1528637</v>
      </c>
      <c r="Q845">
        <f t="shared" si="5"/>
        <v>1007112</v>
      </c>
      <c r="R845">
        <f t="shared" si="6"/>
        <v>28</v>
      </c>
      <c r="S845">
        <f t="shared" si="7"/>
        <v>10</v>
      </c>
      <c r="T845">
        <f t="shared" si="8"/>
        <v>57717.714285714283</v>
      </c>
      <c r="U845">
        <f t="shared" si="9"/>
        <v>26508.5</v>
      </c>
      <c r="V845">
        <f t="shared" si="10"/>
        <v>79313</v>
      </c>
      <c r="W845">
        <f t="shared" si="11"/>
        <v>38083</v>
      </c>
      <c r="X845">
        <f>VLOOKUP(A845, Sheet1!A844:F1844, 6, FALSE)</f>
        <v>45601</v>
      </c>
      <c r="Y845">
        <f>VLOOKUP(A845, Sheet1!A844:F1844,6,FALSE)</f>
        <v>45601</v>
      </c>
    </row>
    <row r="846">
      <c r="A846">
        <v>845</v>
      </c>
      <c r="B846" t="s">
        <v>875</v>
      </c>
      <c r="C846">
        <v>57</v>
      </c>
      <c r="D846" t="s">
        <v>27</v>
      </c>
      <c r="E846" t="s">
        <v>38</v>
      </c>
      <c r="F846">
        <v>56339</v>
      </c>
      <c r="G846" s="2">
        <v>44064</v>
      </c>
      <c r="H846">
        <v>36341</v>
      </c>
      <c r="I846" t="s">
        <v>44</v>
      </c>
      <c r="J846">
        <v>25</v>
      </c>
      <c r="K846" t="str">
        <f t="shared" si="0"/>
        <v>Above</v>
      </c>
      <c r="L846" t="str">
        <f t="shared" si="1"/>
        <v>Pooe</v>
      </c>
      <c r="M846" t="b">
        <f t="shared" si="2"/>
        <v>0</v>
      </c>
      <c r="N846" t="b">
        <f t="shared" si="3"/>
        <v>0</v>
      </c>
      <c r="O846" t="b">
        <f>NOT(E846="MARKETING")</f>
        <v>1</v>
      </c>
      <c r="P846">
        <f t="shared" si="4"/>
        <v>1528637</v>
      </c>
      <c r="Q846">
        <f t="shared" si="5"/>
        <v>1007112</v>
      </c>
      <c r="R846">
        <f t="shared" si="6"/>
        <v>28</v>
      </c>
      <c r="S846">
        <f t="shared" si="7"/>
        <v>10</v>
      </c>
      <c r="T846">
        <f t="shared" si="8"/>
        <v>57717.714285714283</v>
      </c>
      <c r="U846">
        <f t="shared" si="9"/>
        <v>26508.5</v>
      </c>
      <c r="V846">
        <f t="shared" si="10"/>
        <v>79313</v>
      </c>
      <c r="W846">
        <f t="shared" si="11"/>
        <v>38083</v>
      </c>
      <c r="X846">
        <f>VLOOKUP(A846, Sheet1!A845:F1845, 6, FALSE)</f>
        <v>56339</v>
      </c>
      <c r="Y846">
        <f>VLOOKUP(A846, Sheet1!A845:F1845,6,FALSE)</f>
        <v>56339</v>
      </c>
    </row>
    <row r="847">
      <c r="A847">
        <v>846</v>
      </c>
      <c r="B847" t="s">
        <v>876</v>
      </c>
      <c r="C847">
        <v>42</v>
      </c>
      <c r="D847" t="s">
        <v>31</v>
      </c>
      <c r="E847" t="s">
        <v>7</v>
      </c>
      <c r="F847">
        <v>77031</v>
      </c>
      <c r="G847" s="2">
        <v>42284</v>
      </c>
      <c r="H847">
        <v>17991</v>
      </c>
      <c r="I847" t="s">
        <v>29</v>
      </c>
      <c r="J847">
        <v>33</v>
      </c>
      <c r="K847" t="str">
        <f t="shared" si="0"/>
        <v>Above</v>
      </c>
      <c r="L847" t="str">
        <f t="shared" si="1"/>
        <v>Average</v>
      </c>
      <c r="M847" t="b">
        <f t="shared" si="2"/>
        <v>0</v>
      </c>
      <c r="N847" t="b">
        <f t="shared" si="3"/>
        <v>1</v>
      </c>
      <c r="O847" t="b">
        <f>NOT(E847="MARKETING")</f>
        <v>1</v>
      </c>
      <c r="P847">
        <f t="shared" si="4"/>
        <v>1528637</v>
      </c>
      <c r="Q847">
        <f t="shared" si="5"/>
        <v>1007112</v>
      </c>
      <c r="R847">
        <f t="shared" si="6"/>
        <v>28</v>
      </c>
      <c r="S847">
        <f t="shared" si="7"/>
        <v>9</v>
      </c>
      <c r="T847">
        <f t="shared" si="8"/>
        <v>57717.714285714283</v>
      </c>
      <c r="U847">
        <f t="shared" si="9"/>
        <v>26508.5</v>
      </c>
      <c r="V847">
        <f t="shared" si="10"/>
        <v>79313</v>
      </c>
      <c r="W847">
        <f t="shared" si="11"/>
        <v>38083</v>
      </c>
      <c r="X847">
        <f>VLOOKUP(A847, Sheet1!A846:F1846, 6, FALSE)</f>
        <v>77031</v>
      </c>
      <c r="Y847">
        <f>VLOOKUP(A847, Sheet1!A846:F1846,6,FALSE)</f>
        <v>77031</v>
      </c>
    </row>
    <row r="848">
      <c r="A848">
        <v>847</v>
      </c>
      <c r="B848" t="s">
        <v>877</v>
      </c>
      <c r="C848">
        <v>51</v>
      </c>
      <c r="D848" t="s">
        <v>31</v>
      </c>
      <c r="E848" t="s">
        <v>43</v>
      </c>
      <c r="F848">
        <v>42838</v>
      </c>
      <c r="G848" s="2">
        <v>42197</v>
      </c>
      <c r="H848">
        <v>23052</v>
      </c>
      <c r="I848" t="s">
        <v>29</v>
      </c>
      <c r="J848">
        <v>20</v>
      </c>
      <c r="K848" t="str">
        <f t="shared" si="0"/>
        <v>Below</v>
      </c>
      <c r="L848" t="str">
        <f t="shared" si="1"/>
        <v>Pooe</v>
      </c>
      <c r="M848" t="b">
        <f t="shared" si="2"/>
        <v>0</v>
      </c>
      <c r="N848" t="b">
        <f t="shared" si="3"/>
        <v>1</v>
      </c>
      <c r="O848" t="b">
        <f>NOT(E848="MARKETING")</f>
        <v>1</v>
      </c>
      <c r="P848">
        <f t="shared" si="4"/>
        <v>1451606</v>
      </c>
      <c r="Q848">
        <f t="shared" si="5"/>
        <v>1007112</v>
      </c>
      <c r="R848">
        <f t="shared" si="6"/>
        <v>28</v>
      </c>
      <c r="S848">
        <f t="shared" si="7"/>
        <v>9</v>
      </c>
      <c r="T848">
        <f t="shared" si="8"/>
        <v>57717.714285714283</v>
      </c>
      <c r="U848">
        <f t="shared" si="9"/>
        <v>26508.5</v>
      </c>
      <c r="V848">
        <f t="shared" si="10"/>
        <v>79313</v>
      </c>
      <c r="W848">
        <f t="shared" si="11"/>
        <v>38083</v>
      </c>
      <c r="X848">
        <f>VLOOKUP(A848, Sheet1!A847:F1847, 6, FALSE)</f>
        <v>42838</v>
      </c>
      <c r="Y848">
        <f>VLOOKUP(A848, Sheet1!A847:F1847,6,FALSE)</f>
        <v>42838</v>
      </c>
    </row>
    <row r="849">
      <c r="A849">
        <v>848</v>
      </c>
      <c r="B849" t="s">
        <v>878</v>
      </c>
      <c r="C849">
        <v>22</v>
      </c>
      <c r="D849" t="s">
        <v>27</v>
      </c>
      <c r="E849" t="s">
        <v>28</v>
      </c>
      <c r="F849">
        <v>64643</v>
      </c>
      <c r="G849" s="2">
        <v>44729</v>
      </c>
      <c r="H849">
        <v>25966</v>
      </c>
      <c r="I849" t="s">
        <v>36</v>
      </c>
      <c r="J849">
        <v>53</v>
      </c>
      <c r="K849" t="str">
        <f t="shared" si="0"/>
        <v>Above</v>
      </c>
      <c r="L849" t="str">
        <f t="shared" si="1"/>
        <v>Excellent</v>
      </c>
      <c r="M849" t="b">
        <f t="shared" si="2"/>
        <v>0</v>
      </c>
      <c r="N849" t="b">
        <f t="shared" si="3"/>
        <v>1</v>
      </c>
      <c r="O849" t="b">
        <f>NOT(E849="MARKETING")</f>
        <v>0</v>
      </c>
      <c r="P849">
        <f t="shared" si="4"/>
        <v>1451606</v>
      </c>
      <c r="Q849">
        <f t="shared" si="5"/>
        <v>1007112</v>
      </c>
      <c r="R849">
        <f t="shared" si="6"/>
        <v>28</v>
      </c>
      <c r="S849">
        <f t="shared" si="7"/>
        <v>9</v>
      </c>
      <c r="T849">
        <f t="shared" si="8"/>
        <v>57717.714285714283</v>
      </c>
      <c r="U849">
        <f t="shared" si="9"/>
        <v>26508.5</v>
      </c>
      <c r="V849">
        <f t="shared" si="10"/>
        <v>79313</v>
      </c>
      <c r="W849">
        <f t="shared" si="11"/>
        <v>38083</v>
      </c>
      <c r="X849">
        <f>VLOOKUP(A849, Sheet1!A848:F1848, 6, FALSE)</f>
        <v>64643</v>
      </c>
      <c r="Y849">
        <f>VLOOKUP(A849, Sheet1!A848:F1848,6,FALSE)</f>
        <v>64643</v>
      </c>
    </row>
    <row r="850">
      <c r="A850">
        <v>849</v>
      </c>
      <c r="B850" t="s">
        <v>879</v>
      </c>
      <c r="C850">
        <v>38</v>
      </c>
      <c r="D850" t="s">
        <v>31</v>
      </c>
      <c r="E850" t="s">
        <v>28</v>
      </c>
      <c r="F850">
        <v>55610</v>
      </c>
      <c r="G850" s="2">
        <v>43588</v>
      </c>
      <c r="H850">
        <v>19919</v>
      </c>
      <c r="I850" t="s">
        <v>34</v>
      </c>
      <c r="J850">
        <v>35</v>
      </c>
      <c r="K850" t="str">
        <f t="shared" si="0"/>
        <v>Above</v>
      </c>
      <c r="L850" t="str">
        <f t="shared" si="1"/>
        <v>Average</v>
      </c>
      <c r="M850" t="b">
        <f t="shared" si="2"/>
        <v>0</v>
      </c>
      <c r="N850" t="b">
        <f t="shared" si="3"/>
        <v>0</v>
      </c>
      <c r="O850" t="b">
        <f>NOT(E850="MARKETING")</f>
        <v>0</v>
      </c>
      <c r="P850">
        <f t="shared" si="4"/>
        <v>1451606</v>
      </c>
      <c r="Q850">
        <f t="shared" si="5"/>
        <v>1007112</v>
      </c>
      <c r="R850">
        <f t="shared" si="6"/>
        <v>28</v>
      </c>
      <c r="S850">
        <f t="shared" si="7"/>
        <v>9</v>
      </c>
      <c r="T850">
        <f t="shared" si="8"/>
        <v>57548.804878048781</v>
      </c>
      <c r="U850">
        <f t="shared" si="9"/>
        <v>26508.5</v>
      </c>
      <c r="V850">
        <f t="shared" si="10"/>
        <v>79313</v>
      </c>
      <c r="W850">
        <f t="shared" si="11"/>
        <v>38083</v>
      </c>
      <c r="X850">
        <f>VLOOKUP(A850, Sheet1!A849:F1849, 6, FALSE)</f>
        <v>55610</v>
      </c>
      <c r="Y850">
        <f>VLOOKUP(A850, Sheet1!A849:F1849,6,FALSE)</f>
        <v>55610</v>
      </c>
    </row>
    <row r="851">
      <c r="A851">
        <v>850</v>
      </c>
      <c r="B851" t="s">
        <v>880</v>
      </c>
      <c r="C851">
        <v>45</v>
      </c>
      <c r="D851" t="s">
        <v>31</v>
      </c>
      <c r="E851" t="s">
        <v>28</v>
      </c>
      <c r="F851">
        <v>50173</v>
      </c>
      <c r="G851" s="2">
        <v>45228</v>
      </c>
      <c r="H851">
        <v>31228</v>
      </c>
      <c r="I851" t="s">
        <v>44</v>
      </c>
      <c r="J851">
        <v>48</v>
      </c>
      <c r="K851" t="str">
        <f t="shared" si="0"/>
        <v>Above</v>
      </c>
      <c r="L851" t="str">
        <f t="shared" si="1"/>
        <v>Good</v>
      </c>
      <c r="M851" t="b">
        <f t="shared" si="2"/>
        <v>0</v>
      </c>
      <c r="N851" t="b">
        <f t="shared" si="3"/>
        <v>0</v>
      </c>
      <c r="O851" t="b">
        <f>NOT(E851="MARKETING")</f>
        <v>0</v>
      </c>
      <c r="P851">
        <f t="shared" si="4"/>
        <v>1451606</v>
      </c>
      <c r="Q851">
        <f t="shared" si="5"/>
        <v>1007112</v>
      </c>
      <c r="R851">
        <f t="shared" si="6"/>
        <v>28</v>
      </c>
      <c r="S851">
        <f t="shared" si="7"/>
        <v>9</v>
      </c>
      <c r="T851">
        <f t="shared" si="8"/>
        <v>57597.275000000001</v>
      </c>
      <c r="U851">
        <f t="shared" si="9"/>
        <v>26508.5</v>
      </c>
      <c r="V851">
        <f t="shared" si="10"/>
        <v>79313</v>
      </c>
      <c r="W851">
        <f t="shared" si="11"/>
        <v>38083</v>
      </c>
      <c r="X851">
        <f>VLOOKUP(A851, Sheet1!A850:F1850, 6, FALSE)</f>
        <v>50173</v>
      </c>
      <c r="Y851">
        <f>VLOOKUP(A851, Sheet1!A850:F1850,6,FALSE)</f>
        <v>50173</v>
      </c>
    </row>
    <row r="852">
      <c r="A852">
        <v>851</v>
      </c>
      <c r="B852" t="s">
        <v>881</v>
      </c>
      <c r="C852">
        <v>50</v>
      </c>
      <c r="D852" t="s">
        <v>31</v>
      </c>
      <c r="E852" t="s">
        <v>32</v>
      </c>
      <c r="F852">
        <v>79128</v>
      </c>
      <c r="G852" s="2">
        <v>45358</v>
      </c>
      <c r="H852">
        <v>10537</v>
      </c>
      <c r="I852" t="s">
        <v>34</v>
      </c>
      <c r="J852">
        <v>39</v>
      </c>
      <c r="K852" t="str">
        <f t="shared" si="0"/>
        <v>Above</v>
      </c>
      <c r="L852" t="str">
        <f t="shared" si="1"/>
        <v>Average</v>
      </c>
      <c r="M852" t="b">
        <f t="shared" si="2"/>
        <v>0</v>
      </c>
      <c r="N852" t="b">
        <f t="shared" si="3"/>
        <v>1</v>
      </c>
      <c r="O852" t="b">
        <f>NOT(E852="MARKETING")</f>
        <v>1</v>
      </c>
      <c r="P852">
        <f t="shared" si="4"/>
        <v>1451606</v>
      </c>
      <c r="Q852">
        <f t="shared" si="5"/>
        <v>1007112</v>
      </c>
      <c r="R852">
        <f t="shared" si="6"/>
        <v>28</v>
      </c>
      <c r="S852">
        <f t="shared" si="7"/>
        <v>9</v>
      </c>
      <c r="T852">
        <f t="shared" si="8"/>
        <v>57787.641025641024</v>
      </c>
      <c r="U852">
        <f t="shared" si="9"/>
        <v>26508.5</v>
      </c>
      <c r="V852">
        <f t="shared" si="10"/>
        <v>79313</v>
      </c>
      <c r="W852">
        <f t="shared" si="11"/>
        <v>38083</v>
      </c>
      <c r="X852">
        <f>VLOOKUP(A852, Sheet1!A851:F1851, 6, FALSE)</f>
        <v>79128</v>
      </c>
      <c r="Y852">
        <f>VLOOKUP(A852, Sheet1!A851:F1851,6,FALSE)</f>
        <v>79128</v>
      </c>
    </row>
    <row r="853">
      <c r="A853">
        <v>852</v>
      </c>
      <c r="B853" t="s">
        <v>882</v>
      </c>
      <c r="C853">
        <v>29</v>
      </c>
      <c r="D853" t="s">
        <v>31</v>
      </c>
      <c r="E853" t="s">
        <v>32</v>
      </c>
      <c r="F853">
        <v>41911</v>
      </c>
      <c r="G853" s="2">
        <v>43750</v>
      </c>
      <c r="H853">
        <v>29387</v>
      </c>
      <c r="I853" t="s">
        <v>44</v>
      </c>
      <c r="J853">
        <v>41</v>
      </c>
      <c r="K853" t="str">
        <f t="shared" si="0"/>
        <v>Below</v>
      </c>
      <c r="L853" t="str">
        <f t="shared" si="1"/>
        <v>Good</v>
      </c>
      <c r="M853" t="b">
        <f t="shared" si="2"/>
        <v>0</v>
      </c>
      <c r="N853" t="b">
        <f t="shared" si="3"/>
        <v>0</v>
      </c>
      <c r="O853" t="b">
        <f>NOT(E853="MARKETING")</f>
        <v>1</v>
      </c>
      <c r="P853">
        <f t="shared" si="4"/>
        <v>1451606</v>
      </c>
      <c r="Q853">
        <f t="shared" si="5"/>
        <v>1007112</v>
      </c>
      <c r="R853">
        <f t="shared" si="6"/>
        <v>27</v>
      </c>
      <c r="S853">
        <f t="shared" si="7"/>
        <v>9</v>
      </c>
      <c r="T853">
        <f t="shared" si="8"/>
        <v>57787.641025641024</v>
      </c>
      <c r="U853">
        <f t="shared" si="9"/>
        <v>26508.5</v>
      </c>
      <c r="V853">
        <f t="shared" si="10"/>
        <v>79313</v>
      </c>
      <c r="W853">
        <f t="shared" si="11"/>
        <v>38083</v>
      </c>
      <c r="X853">
        <f>VLOOKUP(A853, Sheet1!A852:F1852, 6, FALSE)</f>
        <v>41911</v>
      </c>
      <c r="Y853">
        <f>VLOOKUP(A853, Sheet1!A852:F1852,6,FALSE)</f>
        <v>41911</v>
      </c>
    </row>
    <row r="854">
      <c r="A854">
        <v>853</v>
      </c>
      <c r="B854" t="s">
        <v>883</v>
      </c>
      <c r="C854">
        <v>21</v>
      </c>
      <c r="D854" t="s">
        <v>27</v>
      </c>
      <c r="E854" t="s">
        <v>28</v>
      </c>
      <c r="F854">
        <v>77203</v>
      </c>
      <c r="G854" s="2">
        <v>44146</v>
      </c>
      <c r="H854">
        <v>36837</v>
      </c>
      <c r="I854" t="s">
        <v>36</v>
      </c>
      <c r="J854">
        <v>33</v>
      </c>
      <c r="K854" t="str">
        <f t="shared" si="0"/>
        <v>Above</v>
      </c>
      <c r="L854" t="str">
        <f t="shared" si="1"/>
        <v>Average</v>
      </c>
      <c r="M854" t="b">
        <f t="shared" si="2"/>
        <v>0</v>
      </c>
      <c r="N854" t="b">
        <f t="shared" si="3"/>
        <v>1</v>
      </c>
      <c r="O854" t="b">
        <f>NOT(E854="MARKETING")</f>
        <v>0</v>
      </c>
      <c r="P854">
        <f t="shared" si="4"/>
        <v>1451606</v>
      </c>
      <c r="Q854">
        <f t="shared" si="5"/>
        <v>1007112</v>
      </c>
      <c r="R854">
        <f t="shared" si="6"/>
        <v>26</v>
      </c>
      <c r="S854">
        <f t="shared" si="7"/>
        <v>9</v>
      </c>
      <c r="T854">
        <f t="shared" si="8"/>
        <v>57787.641025641024</v>
      </c>
      <c r="U854">
        <f t="shared" si="9"/>
        <v>26508.5</v>
      </c>
      <c r="V854">
        <f t="shared" si="10"/>
        <v>79313</v>
      </c>
      <c r="W854">
        <f t="shared" si="11"/>
        <v>38083</v>
      </c>
      <c r="X854">
        <f>VLOOKUP(A854, Sheet1!A853:F1853, 6, FALSE)</f>
        <v>77203</v>
      </c>
      <c r="Y854">
        <f>VLOOKUP(A854, Sheet1!A853:F1853,6,FALSE)</f>
        <v>77203</v>
      </c>
    </row>
    <row r="855">
      <c r="A855">
        <v>854</v>
      </c>
      <c r="B855" t="s">
        <v>884</v>
      </c>
      <c r="C855">
        <v>55</v>
      </c>
      <c r="D855" t="s">
        <v>27</v>
      </c>
      <c r="E855" t="s">
        <v>32</v>
      </c>
      <c r="F855">
        <v>78401</v>
      </c>
      <c r="G855" s="2">
        <v>43963</v>
      </c>
      <c r="H855">
        <v>39482</v>
      </c>
      <c r="I855" t="s">
        <v>34</v>
      </c>
      <c r="J855">
        <v>50</v>
      </c>
      <c r="K855" t="str">
        <f t="shared" si="0"/>
        <v>Above</v>
      </c>
      <c r="L855" t="str">
        <f t="shared" si="1"/>
        <v>Excellent</v>
      </c>
      <c r="M855" t="b">
        <f t="shared" si="2"/>
        <v>0</v>
      </c>
      <c r="N855" t="b">
        <f t="shared" si="3"/>
        <v>1</v>
      </c>
      <c r="O855" t="b">
        <f>NOT(E855="MARKETING")</f>
        <v>1</v>
      </c>
      <c r="P855">
        <f t="shared" si="4"/>
        <v>1451606</v>
      </c>
      <c r="Q855">
        <f t="shared" si="5"/>
        <v>1007112</v>
      </c>
      <c r="R855">
        <f t="shared" si="6"/>
        <v>26</v>
      </c>
      <c r="S855">
        <f t="shared" si="7"/>
        <v>9</v>
      </c>
      <c r="T855">
        <f t="shared" si="8"/>
        <v>57276.710526315786</v>
      </c>
      <c r="U855">
        <f t="shared" si="9"/>
        <v>26508.5</v>
      </c>
      <c r="V855">
        <f t="shared" si="10"/>
        <v>79313</v>
      </c>
      <c r="W855">
        <f t="shared" si="11"/>
        <v>38083</v>
      </c>
      <c r="X855">
        <f>VLOOKUP(A855, Sheet1!A854:F1854, 6, FALSE)</f>
        <v>78401</v>
      </c>
      <c r="Y855">
        <f>VLOOKUP(A855, Sheet1!A854:F1854,6,FALSE)</f>
        <v>78401</v>
      </c>
    </row>
    <row r="856">
      <c r="A856">
        <v>855</v>
      </c>
      <c r="B856" t="s">
        <v>885</v>
      </c>
      <c r="C856">
        <v>53</v>
      </c>
      <c r="D856" t="s">
        <v>27</v>
      </c>
      <c r="E856" t="s">
        <v>28</v>
      </c>
      <c r="F856">
        <v>50028</v>
      </c>
      <c r="G856" s="2">
        <v>45034</v>
      </c>
      <c r="H856">
        <v>26921</v>
      </c>
      <c r="I856" t="s">
        <v>29</v>
      </c>
      <c r="J856">
        <v>50</v>
      </c>
      <c r="K856" t="str">
        <f t="shared" si="0"/>
        <v>Above</v>
      </c>
      <c r="L856" t="str">
        <f t="shared" si="1"/>
        <v>Excellent</v>
      </c>
      <c r="M856" t="b">
        <f t="shared" si="2"/>
        <v>0</v>
      </c>
      <c r="N856" t="b">
        <f t="shared" si="3"/>
        <v>0</v>
      </c>
      <c r="O856" t="b">
        <f>NOT(E856="MARKETING")</f>
        <v>0</v>
      </c>
      <c r="P856">
        <f t="shared" si="4"/>
        <v>1451606</v>
      </c>
      <c r="Q856">
        <f t="shared" si="5"/>
        <v>1007112</v>
      </c>
      <c r="R856">
        <f t="shared" si="6"/>
        <v>25</v>
      </c>
      <c r="S856">
        <f t="shared" si="7"/>
        <v>9</v>
      </c>
      <c r="T856">
        <f t="shared" si="8"/>
        <v>57276.710526315786</v>
      </c>
      <c r="U856">
        <f t="shared" si="9"/>
        <v>26508.5</v>
      </c>
      <c r="V856">
        <f t="shared" si="10"/>
        <v>79313</v>
      </c>
      <c r="W856">
        <f t="shared" si="11"/>
        <v>38083</v>
      </c>
      <c r="X856">
        <f>VLOOKUP(A856, Sheet1!A855:F1855, 6, FALSE)</f>
        <v>50028</v>
      </c>
      <c r="Y856">
        <f>VLOOKUP(A856, Sheet1!A855:F1855,6,FALSE)</f>
        <v>50028</v>
      </c>
    </row>
    <row r="857">
      <c r="A857">
        <v>856</v>
      </c>
      <c r="B857" t="s">
        <v>886</v>
      </c>
      <c r="C857">
        <v>53</v>
      </c>
      <c r="D857" t="s">
        <v>27</v>
      </c>
      <c r="E857" t="s">
        <v>43</v>
      </c>
      <c r="F857">
        <v>77430</v>
      </c>
      <c r="G857" s="2">
        <v>42628</v>
      </c>
      <c r="H857">
        <v>27173</v>
      </c>
      <c r="I857" t="s">
        <v>44</v>
      </c>
      <c r="J857">
        <v>26</v>
      </c>
      <c r="K857" t="str">
        <f t="shared" si="0"/>
        <v>Above</v>
      </c>
      <c r="L857" t="str">
        <f t="shared" si="1"/>
        <v>Pooe</v>
      </c>
      <c r="M857" t="b">
        <f t="shared" si="2"/>
        <v>0</v>
      </c>
      <c r="N857" t="b">
        <f t="shared" si="3"/>
        <v>1</v>
      </c>
      <c r="O857" t="b">
        <f>NOT(E857="MARKETING")</f>
        <v>1</v>
      </c>
      <c r="P857">
        <f t="shared" si="4"/>
        <v>1451606</v>
      </c>
      <c r="Q857">
        <f t="shared" si="5"/>
        <v>1007112</v>
      </c>
      <c r="R857">
        <f t="shared" si="6"/>
        <v>25</v>
      </c>
      <c r="S857">
        <f t="shared" si="7"/>
        <v>9</v>
      </c>
      <c r="T857">
        <f t="shared" si="8"/>
        <v>57472.62162162162</v>
      </c>
      <c r="U857">
        <f t="shared" si="9"/>
        <v>26471</v>
      </c>
      <c r="V857">
        <f t="shared" si="10"/>
        <v>79313</v>
      </c>
      <c r="W857">
        <f t="shared" si="11"/>
        <v>38083</v>
      </c>
      <c r="X857">
        <f>VLOOKUP(A857, Sheet1!A856:F1856, 6, FALSE)</f>
        <v>77430</v>
      </c>
      <c r="Y857">
        <f>VLOOKUP(A857, Sheet1!A856:F1856,6,FALSE)</f>
        <v>77430</v>
      </c>
    </row>
    <row r="858">
      <c r="A858">
        <v>857</v>
      </c>
      <c r="B858" t="s">
        <v>887</v>
      </c>
      <c r="C858">
        <v>31</v>
      </c>
      <c r="D858" t="s">
        <v>27</v>
      </c>
      <c r="E858" t="s">
        <v>43</v>
      </c>
      <c r="F858">
        <v>74949</v>
      </c>
      <c r="G858" s="2">
        <v>42286</v>
      </c>
      <c r="H858">
        <v>20026</v>
      </c>
      <c r="I858" t="s">
        <v>29</v>
      </c>
      <c r="J858">
        <v>34</v>
      </c>
      <c r="K858" t="str">
        <f t="shared" si="0"/>
        <v>Above</v>
      </c>
      <c r="L858" t="str">
        <f t="shared" si="1"/>
        <v>Average</v>
      </c>
      <c r="M858" t="b">
        <f t="shared" si="2"/>
        <v>0</v>
      </c>
      <c r="N858" t="b">
        <f t="shared" si="3"/>
        <v>1</v>
      </c>
      <c r="O858" t="b">
        <f>NOT(E858="MARKETING")</f>
        <v>1</v>
      </c>
      <c r="P858">
        <f t="shared" si="4"/>
        <v>1451606</v>
      </c>
      <c r="Q858">
        <f t="shared" si="5"/>
        <v>1007112</v>
      </c>
      <c r="R858">
        <f t="shared" si="6"/>
        <v>25</v>
      </c>
      <c r="S858">
        <f t="shared" si="7"/>
        <v>9</v>
      </c>
      <c r="T858">
        <f t="shared" si="8"/>
        <v>57472.62162162162</v>
      </c>
      <c r="U858">
        <f t="shared" si="9"/>
        <v>26471</v>
      </c>
      <c r="V858">
        <f t="shared" si="10"/>
        <v>79313</v>
      </c>
      <c r="W858">
        <f t="shared" si="11"/>
        <v>38083</v>
      </c>
      <c r="X858">
        <f>VLOOKUP(A858, Sheet1!A857:F1857, 6, FALSE)</f>
        <v>74949</v>
      </c>
      <c r="Y858">
        <f>VLOOKUP(A858, Sheet1!A857:F1857,6,FALSE)</f>
        <v>74949</v>
      </c>
    </row>
    <row r="859">
      <c r="A859">
        <v>858</v>
      </c>
      <c r="B859" t="s">
        <v>888</v>
      </c>
      <c r="C859">
        <v>57</v>
      </c>
      <c r="D859" t="s">
        <v>27</v>
      </c>
      <c r="E859" t="s">
        <v>38</v>
      </c>
      <c r="F859">
        <v>78910</v>
      </c>
      <c r="G859" s="2">
        <v>42916</v>
      </c>
      <c r="H859">
        <v>20265</v>
      </c>
      <c r="I859" t="s">
        <v>36</v>
      </c>
      <c r="J859">
        <v>37</v>
      </c>
      <c r="K859" t="str">
        <f t="shared" si="0"/>
        <v>Above</v>
      </c>
      <c r="L859" t="str">
        <f t="shared" si="1"/>
        <v>Average</v>
      </c>
      <c r="M859" t="b">
        <f t="shared" si="2"/>
        <v>0</v>
      </c>
      <c r="N859" t="b">
        <f t="shared" si="3"/>
        <v>1</v>
      </c>
      <c r="O859" t="b">
        <f>NOT(E859="MARKETING")</f>
        <v>1</v>
      </c>
      <c r="P859">
        <f t="shared" si="4"/>
        <v>1451606</v>
      </c>
      <c r="Q859">
        <f t="shared" si="5"/>
        <v>1007112</v>
      </c>
      <c r="R859">
        <f t="shared" si="6"/>
        <v>25</v>
      </c>
      <c r="S859">
        <f t="shared" si="7"/>
        <v>9</v>
      </c>
      <c r="T859">
        <f t="shared" si="8"/>
        <v>57472.62162162162</v>
      </c>
      <c r="U859">
        <f t="shared" si="9"/>
        <v>26471</v>
      </c>
      <c r="V859">
        <f t="shared" si="10"/>
        <v>79313</v>
      </c>
      <c r="W859">
        <f t="shared" si="11"/>
        <v>38083</v>
      </c>
      <c r="X859">
        <f>VLOOKUP(A859, Sheet1!A858:F1858, 6, FALSE)</f>
        <v>78910</v>
      </c>
      <c r="Y859">
        <f>VLOOKUP(A859, Sheet1!A858:F1858,6,FALSE)</f>
        <v>78910</v>
      </c>
    </row>
    <row r="860">
      <c r="A860">
        <v>859</v>
      </c>
      <c r="B860" t="s">
        <v>889</v>
      </c>
      <c r="C860">
        <v>22</v>
      </c>
      <c r="D860" t="s">
        <v>27</v>
      </c>
      <c r="E860" t="s">
        <v>7</v>
      </c>
      <c r="F860">
        <v>65112</v>
      </c>
      <c r="G860" s="2">
        <v>42908</v>
      </c>
      <c r="H860">
        <v>19507</v>
      </c>
      <c r="I860" t="s">
        <v>34</v>
      </c>
      <c r="J860">
        <v>36</v>
      </c>
      <c r="K860" t="str">
        <f t="shared" si="0"/>
        <v>Above</v>
      </c>
      <c r="L860" t="str">
        <f t="shared" si="1"/>
        <v>Average</v>
      </c>
      <c r="M860" t="b">
        <f t="shared" si="2"/>
        <v>0</v>
      </c>
      <c r="N860" t="b">
        <f t="shared" si="3"/>
        <v>1</v>
      </c>
      <c r="O860" t="b">
        <f>NOT(E860="MARKETING")</f>
        <v>1</v>
      </c>
      <c r="P860">
        <f t="shared" si="4"/>
        <v>1451606</v>
      </c>
      <c r="Q860">
        <f t="shared" si="5"/>
        <v>1007112</v>
      </c>
      <c r="R860">
        <f t="shared" si="6"/>
        <v>25</v>
      </c>
      <c r="S860">
        <f t="shared" si="7"/>
        <v>8</v>
      </c>
      <c r="T860">
        <f t="shared" si="8"/>
        <v>57472.62162162162</v>
      </c>
      <c r="U860">
        <f t="shared" si="9"/>
        <v>26471</v>
      </c>
      <c r="V860">
        <f t="shared" si="10"/>
        <v>79313</v>
      </c>
      <c r="W860">
        <f t="shared" si="11"/>
        <v>38083</v>
      </c>
      <c r="X860">
        <f>VLOOKUP(A860, Sheet1!A859:F1859, 6, FALSE)</f>
        <v>65112</v>
      </c>
      <c r="Y860">
        <f>VLOOKUP(A860, Sheet1!A859:F1859,6,FALSE)</f>
        <v>65112</v>
      </c>
    </row>
    <row r="861">
      <c r="A861">
        <v>860</v>
      </c>
      <c r="B861" t="s">
        <v>890</v>
      </c>
      <c r="C861">
        <v>47</v>
      </c>
      <c r="D861" t="s">
        <v>31</v>
      </c>
      <c r="E861" t="s">
        <v>28</v>
      </c>
      <c r="F861">
        <v>40089</v>
      </c>
      <c r="G861" s="2">
        <v>42065</v>
      </c>
      <c r="H861">
        <v>18558</v>
      </c>
      <c r="I861" t="s">
        <v>36</v>
      </c>
      <c r="J861">
        <v>44</v>
      </c>
      <c r="K861" t="str">
        <f t="shared" si="0"/>
        <v>Below</v>
      </c>
      <c r="L861" t="str">
        <f t="shared" si="1"/>
        <v>Good</v>
      </c>
      <c r="M861" t="b">
        <f t="shared" si="2"/>
        <v>0</v>
      </c>
      <c r="N861" t="b">
        <f t="shared" si="3"/>
        <v>0</v>
      </c>
      <c r="O861" t="b">
        <f>NOT(E861="MARKETING")</f>
        <v>0</v>
      </c>
      <c r="P861">
        <f t="shared" si="4"/>
        <v>1386494</v>
      </c>
      <c r="Q861">
        <f t="shared" si="5"/>
        <v>1007112</v>
      </c>
      <c r="R861">
        <f t="shared" si="6"/>
        <v>25</v>
      </c>
      <c r="S861">
        <f t="shared" si="7"/>
        <v>8</v>
      </c>
      <c r="T861">
        <f t="shared" si="8"/>
        <v>57472.62162162162</v>
      </c>
      <c r="U861">
        <f t="shared" si="9"/>
        <v>26471</v>
      </c>
      <c r="V861">
        <f t="shared" si="10"/>
        <v>79313</v>
      </c>
      <c r="W861">
        <f t="shared" si="11"/>
        <v>38083</v>
      </c>
      <c r="X861">
        <f>VLOOKUP(A861, Sheet1!A860:F1860, 6, FALSE)</f>
        <v>40089</v>
      </c>
      <c r="Y861">
        <f>VLOOKUP(A861, Sheet1!A860:F1860,6,FALSE)</f>
        <v>40089</v>
      </c>
    </row>
    <row r="862">
      <c r="A862">
        <v>861</v>
      </c>
      <c r="B862" t="s">
        <v>891</v>
      </c>
      <c r="C862">
        <v>21</v>
      </c>
      <c r="D862" t="s">
        <v>31</v>
      </c>
      <c r="E862" t="s">
        <v>43</v>
      </c>
      <c r="F862">
        <v>73001</v>
      </c>
      <c r="G862" s="2">
        <v>43351</v>
      </c>
      <c r="H862">
        <v>21750</v>
      </c>
      <c r="I862" t="s">
        <v>34</v>
      </c>
      <c r="J862">
        <v>41</v>
      </c>
      <c r="K862" t="str">
        <f t="shared" si="0"/>
        <v>Above</v>
      </c>
      <c r="L862" t="str">
        <f t="shared" si="1"/>
        <v>Good</v>
      </c>
      <c r="M862" t="b">
        <f t="shared" si="2"/>
        <v>0</v>
      </c>
      <c r="N862" t="b">
        <f t="shared" si="3"/>
        <v>1</v>
      </c>
      <c r="O862" t="b">
        <f>NOT(E862="MARKETING")</f>
        <v>1</v>
      </c>
      <c r="P862">
        <f t="shared" si="4"/>
        <v>1386494</v>
      </c>
      <c r="Q862">
        <f t="shared" si="5"/>
        <v>1007112</v>
      </c>
      <c r="R862">
        <f t="shared" si="6"/>
        <v>25</v>
      </c>
      <c r="S862">
        <f t="shared" si="7"/>
        <v>8</v>
      </c>
      <c r="T862">
        <f t="shared" si="8"/>
        <v>57955.5</v>
      </c>
      <c r="U862">
        <f t="shared" si="9"/>
        <v>26471</v>
      </c>
      <c r="V862">
        <f t="shared" si="10"/>
        <v>79313</v>
      </c>
      <c r="W862">
        <f t="shared" si="11"/>
        <v>38083</v>
      </c>
      <c r="X862">
        <f>VLOOKUP(A862, Sheet1!A861:F1861, 6, FALSE)</f>
        <v>73001</v>
      </c>
      <c r="Y862">
        <f>VLOOKUP(A862, Sheet1!A861:F1861,6,FALSE)</f>
        <v>73001</v>
      </c>
    </row>
    <row r="863">
      <c r="A863">
        <v>862</v>
      </c>
      <c r="B863" t="s">
        <v>892</v>
      </c>
      <c r="C863">
        <v>51</v>
      </c>
      <c r="D863" t="s">
        <v>31</v>
      </c>
      <c r="E863" t="s">
        <v>38</v>
      </c>
      <c r="F863">
        <v>67253</v>
      </c>
      <c r="G863" s="2">
        <v>45484</v>
      </c>
      <c r="H863">
        <v>17026</v>
      </c>
      <c r="I863" t="s">
        <v>29</v>
      </c>
      <c r="J863">
        <v>40</v>
      </c>
      <c r="K863" t="str">
        <f t="shared" si="0"/>
        <v>Above</v>
      </c>
      <c r="L863" t="str">
        <f t="shared" si="1"/>
        <v>Good</v>
      </c>
      <c r="M863" t="b">
        <f t="shared" si="2"/>
        <v>0</v>
      </c>
      <c r="N863" t="b">
        <f t="shared" si="3"/>
        <v>1</v>
      </c>
      <c r="O863" t="b">
        <f>NOT(E863="MARKETING")</f>
        <v>1</v>
      </c>
      <c r="P863">
        <f t="shared" si="4"/>
        <v>1386494</v>
      </c>
      <c r="Q863">
        <f t="shared" si="5"/>
        <v>934111</v>
      </c>
      <c r="R863">
        <f t="shared" si="6"/>
        <v>25</v>
      </c>
      <c r="S863">
        <f t="shared" si="7"/>
        <v>8</v>
      </c>
      <c r="T863">
        <f t="shared" si="8"/>
        <v>57955.5</v>
      </c>
      <c r="U863">
        <f t="shared" si="9"/>
        <v>26471</v>
      </c>
      <c r="V863">
        <f t="shared" si="10"/>
        <v>79313</v>
      </c>
      <c r="W863">
        <f t="shared" si="11"/>
        <v>38083</v>
      </c>
      <c r="X863">
        <f>VLOOKUP(A863, Sheet1!A862:F1862, 6, FALSE)</f>
        <v>67253</v>
      </c>
      <c r="Y863">
        <f>VLOOKUP(A863, Sheet1!A862:F1862,6,FALSE)</f>
        <v>67253</v>
      </c>
    </row>
    <row r="864">
      <c r="A864">
        <v>863</v>
      </c>
      <c r="B864" t="s">
        <v>893</v>
      </c>
      <c r="C864">
        <v>25</v>
      </c>
      <c r="D864" t="s">
        <v>27</v>
      </c>
      <c r="E864" t="s">
        <v>43</v>
      </c>
      <c r="F864">
        <v>79313</v>
      </c>
      <c r="G864" s="2">
        <v>44075</v>
      </c>
      <c r="H864">
        <v>15722</v>
      </c>
      <c r="I864" t="s">
        <v>36</v>
      </c>
      <c r="J864">
        <v>44</v>
      </c>
      <c r="K864" t="str">
        <f t="shared" si="0"/>
        <v>Above</v>
      </c>
      <c r="L864" t="str">
        <f t="shared" si="1"/>
        <v>Good</v>
      </c>
      <c r="M864" t="b">
        <f t="shared" si="2"/>
        <v>0</v>
      </c>
      <c r="N864" t="b">
        <f t="shared" si="3"/>
        <v>1</v>
      </c>
      <c r="O864" t="b">
        <f>NOT(E864="MARKETING")</f>
        <v>1</v>
      </c>
      <c r="P864">
        <f t="shared" si="4"/>
        <v>1386494</v>
      </c>
      <c r="Q864">
        <f t="shared" si="5"/>
        <v>934111</v>
      </c>
      <c r="R864">
        <f t="shared" si="6"/>
        <v>25</v>
      </c>
      <c r="S864">
        <f t="shared" si="7"/>
        <v>8</v>
      </c>
      <c r="T864">
        <f t="shared" si="8"/>
        <v>57955.5</v>
      </c>
      <c r="U864">
        <f t="shared" si="9"/>
        <v>26471</v>
      </c>
      <c r="V864">
        <f t="shared" si="10"/>
        <v>79313</v>
      </c>
      <c r="W864">
        <f t="shared" si="11"/>
        <v>38083</v>
      </c>
      <c r="X864">
        <f>VLOOKUP(A864, Sheet1!A863:F1863, 6, FALSE)</f>
        <v>79313</v>
      </c>
      <c r="Y864">
        <f>VLOOKUP(A864, Sheet1!A863:F1863,6,FALSE)</f>
        <v>79313</v>
      </c>
    </row>
    <row r="865">
      <c r="A865">
        <v>864</v>
      </c>
      <c r="B865" t="s">
        <v>894</v>
      </c>
      <c r="C865">
        <v>49</v>
      </c>
      <c r="D865" t="s">
        <v>31</v>
      </c>
      <c r="E865" t="s">
        <v>32</v>
      </c>
      <c r="F865">
        <v>36140</v>
      </c>
      <c r="G865" s="2">
        <v>42021</v>
      </c>
      <c r="H865">
        <v>12490</v>
      </c>
      <c r="I865" t="s">
        <v>29</v>
      </c>
      <c r="J865">
        <v>31</v>
      </c>
      <c r="K865" t="str">
        <f t="shared" si="0"/>
        <v>Below</v>
      </c>
      <c r="L865" t="str">
        <f t="shared" si="1"/>
        <v>Average</v>
      </c>
      <c r="M865" t="b">
        <f t="shared" si="2"/>
        <v>1</v>
      </c>
      <c r="N865" t="b">
        <f t="shared" si="3"/>
        <v>0</v>
      </c>
      <c r="O865" t="b">
        <f>NOT(E865="MARKETING")</f>
        <v>1</v>
      </c>
      <c r="P865">
        <f t="shared" si="4"/>
        <v>1386494</v>
      </c>
      <c r="Q865">
        <f t="shared" si="5"/>
        <v>854798</v>
      </c>
      <c r="R865">
        <f t="shared" si="6"/>
        <v>25</v>
      </c>
      <c r="S865">
        <f t="shared" si="7"/>
        <v>8</v>
      </c>
      <c r="T865">
        <f t="shared" si="8"/>
        <v>57955.5</v>
      </c>
      <c r="U865">
        <f t="shared" si="9"/>
        <v>26471</v>
      </c>
      <c r="V865">
        <f t="shared" si="10"/>
        <v>79143</v>
      </c>
      <c r="W865">
        <f t="shared" si="11"/>
        <v>38083</v>
      </c>
      <c r="X865">
        <f>VLOOKUP(A865, Sheet1!A864:F1864, 6, FALSE)</f>
        <v>36140</v>
      </c>
      <c r="Y865">
        <f>VLOOKUP(A865, Sheet1!A864:F1864,6,FALSE)</f>
        <v>36140</v>
      </c>
    </row>
    <row r="866">
      <c r="A866">
        <v>865</v>
      </c>
      <c r="B866" t="s">
        <v>895</v>
      </c>
      <c r="C866">
        <v>60</v>
      </c>
      <c r="D866" t="s">
        <v>31</v>
      </c>
      <c r="E866" t="s">
        <v>38</v>
      </c>
      <c r="F866">
        <v>59884</v>
      </c>
      <c r="G866" s="2">
        <v>44032</v>
      </c>
      <c r="H866">
        <v>36349</v>
      </c>
      <c r="I866" t="s">
        <v>36</v>
      </c>
      <c r="J866">
        <v>54</v>
      </c>
      <c r="K866" t="str">
        <f t="shared" si="0"/>
        <v>Above</v>
      </c>
      <c r="L866" t="str">
        <f t="shared" si="1"/>
        <v>Excellent</v>
      </c>
      <c r="M866" t="b">
        <f t="shared" si="2"/>
        <v>0</v>
      </c>
      <c r="N866" t="b">
        <f t="shared" si="3"/>
        <v>0</v>
      </c>
      <c r="O866" t="b">
        <f>NOT(E866="MARKETING")</f>
        <v>1</v>
      </c>
      <c r="P866">
        <f t="shared" si="4"/>
        <v>1386494</v>
      </c>
      <c r="Q866">
        <f t="shared" si="5"/>
        <v>854798</v>
      </c>
      <c r="R866">
        <f t="shared" si="6"/>
        <v>24</v>
      </c>
      <c r="S866">
        <f t="shared" si="7"/>
        <v>8</v>
      </c>
      <c r="T866">
        <f t="shared" si="8"/>
        <v>57955.5</v>
      </c>
      <c r="U866">
        <f t="shared" si="9"/>
        <v>26471</v>
      </c>
      <c r="V866">
        <f t="shared" si="10"/>
        <v>79143</v>
      </c>
      <c r="W866">
        <f t="shared" si="11"/>
        <v>38083</v>
      </c>
      <c r="X866">
        <f>VLOOKUP(A866, Sheet1!A865:F1865, 6, FALSE)</f>
        <v>59884</v>
      </c>
      <c r="Y866">
        <f>VLOOKUP(A866, Sheet1!A865:F1865,6,FALSE)</f>
        <v>59884</v>
      </c>
    </row>
    <row r="867">
      <c r="A867">
        <v>866</v>
      </c>
      <c r="B867" t="s">
        <v>896</v>
      </c>
      <c r="C867">
        <v>32</v>
      </c>
      <c r="D867" t="s">
        <v>27</v>
      </c>
      <c r="E867" t="s">
        <v>43</v>
      </c>
      <c r="F867">
        <v>45926</v>
      </c>
      <c r="G867" s="2">
        <v>45274</v>
      </c>
      <c r="H867">
        <v>17727</v>
      </c>
      <c r="I867" t="s">
        <v>34</v>
      </c>
      <c r="J867">
        <v>21</v>
      </c>
      <c r="K867" t="str">
        <f t="shared" si="0"/>
        <v>Below</v>
      </c>
      <c r="L867" t="str">
        <f t="shared" si="1"/>
        <v>Pooe</v>
      </c>
      <c r="M867" t="b">
        <f t="shared" si="2"/>
        <v>0</v>
      </c>
      <c r="N867" t="b">
        <f t="shared" si="3"/>
        <v>1</v>
      </c>
      <c r="O867" t="b">
        <f>NOT(E867="MARKETING")</f>
        <v>1</v>
      </c>
      <c r="P867">
        <f t="shared" si="4"/>
        <v>1386494</v>
      </c>
      <c r="Q867">
        <f t="shared" si="5"/>
        <v>854798</v>
      </c>
      <c r="R867">
        <f t="shared" si="6"/>
        <v>24</v>
      </c>
      <c r="S867">
        <f t="shared" si="7"/>
        <v>8</v>
      </c>
      <c r="T867">
        <f t="shared" si="8"/>
        <v>57955.5</v>
      </c>
      <c r="U867">
        <f t="shared" si="9"/>
        <v>26471</v>
      </c>
      <c r="V867">
        <f t="shared" si="10"/>
        <v>79143</v>
      </c>
      <c r="W867">
        <f t="shared" si="11"/>
        <v>38083</v>
      </c>
      <c r="X867">
        <f>VLOOKUP(A867, Sheet1!A866:F1866, 6, FALSE)</f>
        <v>45926</v>
      </c>
      <c r="Y867">
        <f>VLOOKUP(A867, Sheet1!A866:F1866,6,FALSE)</f>
        <v>45926</v>
      </c>
    </row>
    <row r="868">
      <c r="A868">
        <v>867</v>
      </c>
      <c r="B868" t="s">
        <v>897</v>
      </c>
      <c r="C868">
        <v>51</v>
      </c>
      <c r="D868" t="s">
        <v>31</v>
      </c>
      <c r="E868" t="s">
        <v>32</v>
      </c>
      <c r="F868">
        <v>50047</v>
      </c>
      <c r="G868" s="2">
        <v>43401</v>
      </c>
      <c r="H868">
        <v>17699</v>
      </c>
      <c r="I868" t="s">
        <v>36</v>
      </c>
      <c r="J868">
        <v>25</v>
      </c>
      <c r="K868" t="str">
        <f t="shared" si="0"/>
        <v>Above</v>
      </c>
      <c r="L868" t="str">
        <f t="shared" si="1"/>
        <v>Pooe</v>
      </c>
      <c r="M868" t="b">
        <f t="shared" si="2"/>
        <v>0</v>
      </c>
      <c r="N868" t="b">
        <f t="shared" si="3"/>
        <v>0</v>
      </c>
      <c r="O868" t="b">
        <f>NOT(E868="MARKETING")</f>
        <v>1</v>
      </c>
      <c r="P868">
        <f t="shared" si="4"/>
        <v>1386494</v>
      </c>
      <c r="Q868">
        <f t="shared" si="5"/>
        <v>854798</v>
      </c>
      <c r="R868">
        <f t="shared" si="6"/>
        <v>24</v>
      </c>
      <c r="S868">
        <f t="shared" si="7"/>
        <v>8</v>
      </c>
      <c r="T868">
        <f t="shared" si="8"/>
        <v>57955.5</v>
      </c>
      <c r="U868">
        <f t="shared" si="9"/>
        <v>26471</v>
      </c>
      <c r="V868">
        <f t="shared" si="10"/>
        <v>79143</v>
      </c>
      <c r="W868">
        <f t="shared" si="11"/>
        <v>38083</v>
      </c>
      <c r="X868">
        <f>VLOOKUP(A868, Sheet1!A867:F1867, 6, FALSE)</f>
        <v>50047</v>
      </c>
      <c r="Y868">
        <f>VLOOKUP(A868, Sheet1!A867:F1867,6,FALSE)</f>
        <v>50047</v>
      </c>
    </row>
    <row r="869">
      <c r="A869">
        <v>868</v>
      </c>
      <c r="B869" t="s">
        <v>898</v>
      </c>
      <c r="C869">
        <v>41</v>
      </c>
      <c r="D869" t="s">
        <v>27</v>
      </c>
      <c r="E869" t="s">
        <v>38</v>
      </c>
      <c r="F869">
        <v>38856</v>
      </c>
      <c r="G869" s="2">
        <v>44239</v>
      </c>
      <c r="H869">
        <v>32871</v>
      </c>
      <c r="I869" t="s">
        <v>34</v>
      </c>
      <c r="J869">
        <v>48</v>
      </c>
      <c r="K869" t="str">
        <f t="shared" si="0"/>
        <v>Below</v>
      </c>
      <c r="L869" t="str">
        <f t="shared" si="1"/>
        <v>Good</v>
      </c>
      <c r="M869" t="b">
        <f t="shared" si="2"/>
        <v>0</v>
      </c>
      <c r="N869" t="b">
        <f t="shared" si="3"/>
        <v>0</v>
      </c>
      <c r="O869" t="b">
        <f>NOT(E869="MARKETING")</f>
        <v>1</v>
      </c>
      <c r="P869">
        <f t="shared" si="4"/>
        <v>1386494</v>
      </c>
      <c r="Q869">
        <f t="shared" si="5"/>
        <v>854798</v>
      </c>
      <c r="R869">
        <f t="shared" si="6"/>
        <v>23</v>
      </c>
      <c r="S869">
        <f t="shared" si="7"/>
        <v>8</v>
      </c>
      <c r="T869">
        <f t="shared" si="8"/>
        <v>57955.5</v>
      </c>
      <c r="U869">
        <f t="shared" si="9"/>
        <v>26471</v>
      </c>
      <c r="V869">
        <f t="shared" si="10"/>
        <v>79143</v>
      </c>
      <c r="W869">
        <f t="shared" si="11"/>
        <v>38083</v>
      </c>
      <c r="X869">
        <f>VLOOKUP(A869, Sheet1!A868:F1868, 6, FALSE)</f>
        <v>38856</v>
      </c>
      <c r="Y869">
        <f>VLOOKUP(A869, Sheet1!A868:F1868,6,FALSE)</f>
        <v>38856</v>
      </c>
    </row>
    <row r="870">
      <c r="A870">
        <v>869</v>
      </c>
      <c r="B870" t="s">
        <v>899</v>
      </c>
      <c r="C870">
        <v>42</v>
      </c>
      <c r="D870" t="s">
        <v>27</v>
      </c>
      <c r="E870" t="s">
        <v>7</v>
      </c>
      <c r="F870">
        <v>44635</v>
      </c>
      <c r="G870" s="2">
        <v>43524</v>
      </c>
      <c r="H870">
        <v>22236</v>
      </c>
      <c r="I870" t="s">
        <v>29</v>
      </c>
      <c r="J870">
        <v>27</v>
      </c>
      <c r="K870" t="str">
        <f t="shared" si="0"/>
        <v>Below</v>
      </c>
      <c r="L870" t="str">
        <f t="shared" si="1"/>
        <v>Pooe</v>
      </c>
      <c r="M870" t="b">
        <f t="shared" si="2"/>
        <v>0</v>
      </c>
      <c r="N870" t="b">
        <f t="shared" si="3"/>
        <v>0</v>
      </c>
      <c r="O870" t="b">
        <f>NOT(E870="MARKETING")</f>
        <v>1</v>
      </c>
      <c r="P870">
        <f t="shared" si="4"/>
        <v>1386494</v>
      </c>
      <c r="Q870">
        <f t="shared" si="5"/>
        <v>854798</v>
      </c>
      <c r="R870">
        <f t="shared" si="6"/>
        <v>23</v>
      </c>
      <c r="S870">
        <f t="shared" si="7"/>
        <v>7</v>
      </c>
      <c r="T870">
        <f t="shared" si="8"/>
        <v>57955.5</v>
      </c>
      <c r="U870">
        <f t="shared" si="9"/>
        <v>26471</v>
      </c>
      <c r="V870">
        <f t="shared" si="10"/>
        <v>79143</v>
      </c>
      <c r="W870">
        <f t="shared" si="11"/>
        <v>38083</v>
      </c>
      <c r="X870">
        <f>VLOOKUP(A870, Sheet1!A869:F1869, 6, FALSE)</f>
        <v>44635</v>
      </c>
      <c r="Y870">
        <f>VLOOKUP(A870, Sheet1!A869:F1869,6,FALSE)</f>
        <v>44635</v>
      </c>
    </row>
    <row r="871">
      <c r="A871">
        <v>870</v>
      </c>
      <c r="B871" t="s">
        <v>900</v>
      </c>
      <c r="C871">
        <v>34</v>
      </c>
      <c r="D871" t="s">
        <v>31</v>
      </c>
      <c r="E871" t="s">
        <v>28</v>
      </c>
      <c r="F871">
        <v>59102</v>
      </c>
      <c r="G871" s="2">
        <v>42355</v>
      </c>
      <c r="H871">
        <v>29832</v>
      </c>
      <c r="I871" t="s">
        <v>29</v>
      </c>
      <c r="J871">
        <v>54</v>
      </c>
      <c r="K871" t="str">
        <f t="shared" si="0"/>
        <v>Above</v>
      </c>
      <c r="L871" t="str">
        <f t="shared" si="1"/>
        <v>Excellent</v>
      </c>
      <c r="M871" t="b">
        <f t="shared" si="2"/>
        <v>0</v>
      </c>
      <c r="N871" t="b">
        <f t="shared" si="3"/>
        <v>0</v>
      </c>
      <c r="O871" t="b">
        <f>NOT(E871="MARKETING")</f>
        <v>0</v>
      </c>
      <c r="P871">
        <f t="shared" si="4"/>
        <v>1341859</v>
      </c>
      <c r="Q871">
        <f t="shared" si="5"/>
        <v>854798</v>
      </c>
      <c r="R871">
        <f t="shared" si="6"/>
        <v>23</v>
      </c>
      <c r="S871">
        <f t="shared" si="7"/>
        <v>7</v>
      </c>
      <c r="T871">
        <f t="shared" si="8"/>
        <v>57955.5</v>
      </c>
      <c r="U871">
        <f t="shared" si="9"/>
        <v>26471</v>
      </c>
      <c r="V871">
        <f t="shared" si="10"/>
        <v>79143</v>
      </c>
      <c r="W871">
        <f t="shared" si="11"/>
        <v>38083</v>
      </c>
      <c r="X871">
        <f>VLOOKUP(A871, Sheet1!A870:F1870, 6, FALSE)</f>
        <v>59102</v>
      </c>
      <c r="Y871">
        <f>VLOOKUP(A871, Sheet1!A870:F1870,6,FALSE)</f>
        <v>59102</v>
      </c>
    </row>
    <row r="872">
      <c r="A872">
        <v>871</v>
      </c>
      <c r="B872" t="s">
        <v>901</v>
      </c>
      <c r="C872">
        <v>30</v>
      </c>
      <c r="D872" t="s">
        <v>31</v>
      </c>
      <c r="E872" t="s">
        <v>28</v>
      </c>
      <c r="F872">
        <v>45255</v>
      </c>
      <c r="G872" s="2">
        <v>44991</v>
      </c>
      <c r="H872">
        <v>32639</v>
      </c>
      <c r="I872" t="s">
        <v>36</v>
      </c>
      <c r="J872">
        <v>49</v>
      </c>
      <c r="K872" t="str">
        <f t="shared" si="0"/>
        <v>Below</v>
      </c>
      <c r="L872" t="str">
        <f t="shared" si="1"/>
        <v>Good</v>
      </c>
      <c r="M872" t="b">
        <f t="shared" si="2"/>
        <v>0</v>
      </c>
      <c r="N872" t="b">
        <f t="shared" si="3"/>
        <v>0</v>
      </c>
      <c r="O872" t="b">
        <f>NOT(E872="MARKETING")</f>
        <v>0</v>
      </c>
      <c r="P872">
        <f t="shared" si="4"/>
        <v>1341859</v>
      </c>
      <c r="Q872">
        <f t="shared" si="5"/>
        <v>854798</v>
      </c>
      <c r="R872">
        <f t="shared" si="6"/>
        <v>23</v>
      </c>
      <c r="S872">
        <f t="shared" si="7"/>
        <v>7</v>
      </c>
      <c r="T872">
        <f t="shared" si="8"/>
        <v>57922.742857142854</v>
      </c>
      <c r="U872">
        <f t="shared" si="9"/>
        <v>26134.900000000001</v>
      </c>
      <c r="V872">
        <f t="shared" si="10"/>
        <v>79143</v>
      </c>
      <c r="W872">
        <f t="shared" si="11"/>
        <v>38083</v>
      </c>
      <c r="X872">
        <f>VLOOKUP(A872, Sheet1!A871:F1871, 6, FALSE)</f>
        <v>45255</v>
      </c>
      <c r="Y872">
        <f>VLOOKUP(A872, Sheet1!A871:F1871,6,FALSE)</f>
        <v>45255</v>
      </c>
    </row>
    <row r="873">
      <c r="A873">
        <v>872</v>
      </c>
      <c r="B873" t="s">
        <v>902</v>
      </c>
      <c r="C873">
        <v>44</v>
      </c>
      <c r="D873" t="s">
        <v>27</v>
      </c>
      <c r="E873" t="s">
        <v>38</v>
      </c>
      <c r="F873">
        <v>79143</v>
      </c>
      <c r="G873" s="2">
        <v>43746</v>
      </c>
      <c r="H873">
        <v>20423</v>
      </c>
      <c r="I873" t="s">
        <v>36</v>
      </c>
      <c r="J873">
        <v>56</v>
      </c>
      <c r="K873" t="str">
        <f t="shared" si="0"/>
        <v>Above</v>
      </c>
      <c r="L873" t="str">
        <f t="shared" si="1"/>
        <v>Excellent</v>
      </c>
      <c r="M873" t="b">
        <f t="shared" si="2"/>
        <v>0</v>
      </c>
      <c r="N873" t="b">
        <f t="shared" si="3"/>
        <v>1</v>
      </c>
      <c r="O873" t="b">
        <f>NOT(E873="MARKETING")</f>
        <v>1</v>
      </c>
      <c r="P873">
        <f t="shared" si="4"/>
        <v>1341859</v>
      </c>
      <c r="Q873">
        <f t="shared" si="5"/>
        <v>854798</v>
      </c>
      <c r="R873">
        <f t="shared" si="6"/>
        <v>23</v>
      </c>
      <c r="S873">
        <f t="shared" si="7"/>
        <v>7</v>
      </c>
      <c r="T873">
        <f t="shared" si="8"/>
        <v>58295.323529411762</v>
      </c>
      <c r="U873">
        <f t="shared" si="9"/>
        <v>26134.900000000001</v>
      </c>
      <c r="V873">
        <f t="shared" si="10"/>
        <v>79143</v>
      </c>
      <c r="W873">
        <f t="shared" si="11"/>
        <v>38083</v>
      </c>
      <c r="X873">
        <f>VLOOKUP(A873, Sheet1!A872:F1872, 6, FALSE)</f>
        <v>79143</v>
      </c>
      <c r="Y873">
        <f>VLOOKUP(A873, Sheet1!A872:F1872,6,FALSE)</f>
        <v>79143</v>
      </c>
    </row>
    <row r="874">
      <c r="A874">
        <v>873</v>
      </c>
      <c r="B874" t="s">
        <v>903</v>
      </c>
      <c r="C874">
        <v>39</v>
      </c>
      <c r="D874" t="s">
        <v>31</v>
      </c>
      <c r="E874" t="s">
        <v>28</v>
      </c>
      <c r="F874">
        <v>65736</v>
      </c>
      <c r="G874" s="2">
        <v>43970</v>
      </c>
      <c r="H874">
        <v>27407</v>
      </c>
      <c r="I874" t="s">
        <v>29</v>
      </c>
      <c r="J874">
        <v>25</v>
      </c>
      <c r="K874" t="str">
        <f t="shared" si="0"/>
        <v>Above</v>
      </c>
      <c r="L874" t="str">
        <f t="shared" si="1"/>
        <v>Pooe</v>
      </c>
      <c r="M874" t="b">
        <f t="shared" si="2"/>
        <v>0</v>
      </c>
      <c r="N874" t="b">
        <f t="shared" si="3"/>
        <v>1</v>
      </c>
      <c r="O874" t="b">
        <f>NOT(E874="MARKETING")</f>
        <v>0</v>
      </c>
      <c r="P874">
        <f t="shared" si="4"/>
        <v>1341859</v>
      </c>
      <c r="Q874">
        <f t="shared" si="5"/>
        <v>854798</v>
      </c>
      <c r="R874">
        <f t="shared" si="6"/>
        <v>23</v>
      </c>
      <c r="S874">
        <f t="shared" si="7"/>
        <v>6</v>
      </c>
      <c r="T874">
        <f t="shared" si="8"/>
        <v>58295.323529411762</v>
      </c>
      <c r="U874">
        <f t="shared" si="9"/>
        <v>26134.900000000001</v>
      </c>
      <c r="V874">
        <f t="shared" si="10"/>
        <v>78091</v>
      </c>
      <c r="W874">
        <f t="shared" si="11"/>
        <v>38083</v>
      </c>
      <c r="X874">
        <f>VLOOKUP(A874, Sheet1!A873:F1873, 6, FALSE)</f>
        <v>65736</v>
      </c>
      <c r="Y874">
        <f>VLOOKUP(A874, Sheet1!A873:F1873,6,FALSE)</f>
        <v>65736</v>
      </c>
    </row>
    <row r="875">
      <c r="A875">
        <v>874</v>
      </c>
      <c r="B875" t="s">
        <v>904</v>
      </c>
      <c r="C875">
        <v>51</v>
      </c>
      <c r="D875" t="s">
        <v>31</v>
      </c>
      <c r="E875" t="s">
        <v>43</v>
      </c>
      <c r="F875">
        <v>69820</v>
      </c>
      <c r="G875" s="2">
        <v>44415</v>
      </c>
      <c r="H875">
        <v>14726</v>
      </c>
      <c r="I875" t="s">
        <v>29</v>
      </c>
      <c r="J875">
        <v>47</v>
      </c>
      <c r="K875" t="str">
        <f t="shared" si="0"/>
        <v>Above</v>
      </c>
      <c r="L875" t="str">
        <f t="shared" si="1"/>
        <v>Good</v>
      </c>
      <c r="M875" t="b">
        <f t="shared" si="2"/>
        <v>0</v>
      </c>
      <c r="N875" t="b">
        <f t="shared" si="3"/>
        <v>1</v>
      </c>
      <c r="O875" t="b">
        <f>NOT(E875="MARKETING")</f>
        <v>1</v>
      </c>
      <c r="P875">
        <f t="shared" si="4"/>
        <v>1341859</v>
      </c>
      <c r="Q875">
        <f t="shared" si="5"/>
        <v>854798</v>
      </c>
      <c r="R875">
        <f t="shared" si="6"/>
        <v>23</v>
      </c>
      <c r="S875">
        <f t="shared" si="7"/>
        <v>6</v>
      </c>
      <c r="T875">
        <f t="shared" si="8"/>
        <v>58069.848484848488</v>
      </c>
      <c r="U875">
        <f t="shared" si="9"/>
        <v>26134.900000000001</v>
      </c>
      <c r="V875">
        <f t="shared" si="10"/>
        <v>78091</v>
      </c>
      <c r="W875">
        <f t="shared" si="11"/>
        <v>38083</v>
      </c>
      <c r="X875">
        <f>VLOOKUP(A875, Sheet1!A874:F1874, 6, FALSE)</f>
        <v>69820</v>
      </c>
      <c r="Y875">
        <f>VLOOKUP(A875, Sheet1!A874:F1874,6,FALSE)</f>
        <v>69820</v>
      </c>
    </row>
    <row r="876">
      <c r="A876">
        <v>875</v>
      </c>
      <c r="B876" t="s">
        <v>905</v>
      </c>
      <c r="C876">
        <v>50</v>
      </c>
      <c r="D876" t="s">
        <v>27</v>
      </c>
      <c r="E876" t="s">
        <v>28</v>
      </c>
      <c r="F876">
        <v>75253</v>
      </c>
      <c r="G876" s="2">
        <v>44348</v>
      </c>
      <c r="H876">
        <v>22413</v>
      </c>
      <c r="I876" t="s">
        <v>44</v>
      </c>
      <c r="J876">
        <v>47</v>
      </c>
      <c r="K876" t="str">
        <f t="shared" si="0"/>
        <v>Above</v>
      </c>
      <c r="L876" t="str">
        <f t="shared" si="1"/>
        <v>Good</v>
      </c>
      <c r="M876" t="b">
        <f t="shared" si="2"/>
        <v>0</v>
      </c>
      <c r="N876" t="b">
        <f t="shared" si="3"/>
        <v>1</v>
      </c>
      <c r="O876" t="b">
        <f>NOT(E876="MARKETING")</f>
        <v>0</v>
      </c>
      <c r="P876">
        <f t="shared" si="4"/>
        <v>1341859</v>
      </c>
      <c r="Q876">
        <f t="shared" si="5"/>
        <v>784978</v>
      </c>
      <c r="R876">
        <f t="shared" si="6"/>
        <v>23</v>
      </c>
      <c r="S876">
        <f t="shared" si="7"/>
        <v>6</v>
      </c>
      <c r="T876">
        <f t="shared" si="8"/>
        <v>58069.848484848488</v>
      </c>
      <c r="U876">
        <f t="shared" si="9"/>
        <v>27402.555555555555</v>
      </c>
      <c r="V876">
        <f t="shared" si="10"/>
        <v>78091</v>
      </c>
      <c r="W876">
        <f t="shared" si="11"/>
        <v>38083</v>
      </c>
      <c r="X876">
        <f>VLOOKUP(A876, Sheet1!A875:F1875, 6, FALSE)</f>
        <v>75253</v>
      </c>
      <c r="Y876">
        <f>VLOOKUP(A876, Sheet1!A875:F1875,6,FALSE)</f>
        <v>75253</v>
      </c>
    </row>
    <row r="877">
      <c r="A877">
        <v>876</v>
      </c>
      <c r="B877" t="s">
        <v>906</v>
      </c>
      <c r="C877">
        <v>50</v>
      </c>
      <c r="D877" t="s">
        <v>31</v>
      </c>
      <c r="E877" t="s">
        <v>43</v>
      </c>
      <c r="F877">
        <v>59049</v>
      </c>
      <c r="G877" s="2">
        <v>43222</v>
      </c>
      <c r="H877">
        <v>24693</v>
      </c>
      <c r="I877" t="s">
        <v>29</v>
      </c>
      <c r="J877">
        <v>20</v>
      </c>
      <c r="K877" t="str">
        <f t="shared" si="0"/>
        <v>Above</v>
      </c>
      <c r="L877" t="str">
        <f t="shared" si="1"/>
        <v>Pooe</v>
      </c>
      <c r="M877" t="b">
        <f t="shared" si="2"/>
        <v>0</v>
      </c>
      <c r="N877" t="b">
        <f t="shared" si="3"/>
        <v>1</v>
      </c>
      <c r="O877" t="b">
        <f>NOT(E877="MARKETING")</f>
        <v>1</v>
      </c>
      <c r="P877">
        <f t="shared" si="4"/>
        <v>1341859</v>
      </c>
      <c r="Q877">
        <f t="shared" si="5"/>
        <v>784978</v>
      </c>
      <c r="R877">
        <f t="shared" si="6"/>
        <v>23</v>
      </c>
      <c r="S877">
        <f t="shared" si="7"/>
        <v>6</v>
      </c>
      <c r="T877">
        <f t="shared" si="8"/>
        <v>57532.875</v>
      </c>
      <c r="U877">
        <f t="shared" si="9"/>
        <v>27402.555555555555</v>
      </c>
      <c r="V877">
        <f t="shared" si="10"/>
        <v>78091</v>
      </c>
      <c r="W877">
        <f t="shared" si="11"/>
        <v>38083</v>
      </c>
      <c r="X877">
        <f>VLOOKUP(A877, Sheet1!A876:F1876, 6, FALSE)</f>
        <v>59049</v>
      </c>
      <c r="Y877">
        <f>VLOOKUP(A877, Sheet1!A876:F1876,6,FALSE)</f>
        <v>59049</v>
      </c>
    </row>
    <row r="878">
      <c r="A878">
        <v>877</v>
      </c>
      <c r="B878" t="s">
        <v>907</v>
      </c>
      <c r="C878">
        <v>55</v>
      </c>
      <c r="D878" t="s">
        <v>31</v>
      </c>
      <c r="E878" t="s">
        <v>7</v>
      </c>
      <c r="F878">
        <v>64879</v>
      </c>
      <c r="G878" s="2">
        <v>43195</v>
      </c>
      <c r="H878">
        <v>29387</v>
      </c>
      <c r="I878" t="s">
        <v>34</v>
      </c>
      <c r="J878">
        <v>43</v>
      </c>
      <c r="K878" t="str">
        <f t="shared" si="0"/>
        <v>Above</v>
      </c>
      <c r="L878" t="str">
        <f t="shared" si="1"/>
        <v>Good</v>
      </c>
      <c r="M878" t="b">
        <f t="shared" si="2"/>
        <v>0</v>
      </c>
      <c r="N878" t="b">
        <f t="shared" si="3"/>
        <v>1</v>
      </c>
      <c r="O878" t="b">
        <f>NOT(E878="MARKETING")</f>
        <v>1</v>
      </c>
      <c r="P878">
        <f t="shared" si="4"/>
        <v>1341859</v>
      </c>
      <c r="Q878">
        <f t="shared" si="5"/>
        <v>784978</v>
      </c>
      <c r="R878">
        <f t="shared" si="6"/>
        <v>23</v>
      </c>
      <c r="S878">
        <f t="shared" si="7"/>
        <v>6</v>
      </c>
      <c r="T878">
        <f t="shared" si="8"/>
        <v>57532.875</v>
      </c>
      <c r="U878">
        <f t="shared" si="9"/>
        <v>27402.555555555555</v>
      </c>
      <c r="V878">
        <f t="shared" si="10"/>
        <v>78091</v>
      </c>
      <c r="W878">
        <f t="shared" si="11"/>
        <v>38083</v>
      </c>
      <c r="X878">
        <f>VLOOKUP(A878, Sheet1!A877:F1877, 6, FALSE)</f>
        <v>64879</v>
      </c>
      <c r="Y878">
        <f>VLOOKUP(A878, Sheet1!A877:F1877,6,FALSE)</f>
        <v>64879</v>
      </c>
    </row>
    <row r="879">
      <c r="A879">
        <v>878</v>
      </c>
      <c r="B879" t="s">
        <v>908</v>
      </c>
      <c r="C879">
        <v>56</v>
      </c>
      <c r="D879" t="s">
        <v>31</v>
      </c>
      <c r="E879" t="s">
        <v>43</v>
      </c>
      <c r="F879">
        <v>75112</v>
      </c>
      <c r="G879" s="2">
        <v>44981</v>
      </c>
      <c r="H879">
        <v>39099</v>
      </c>
      <c r="I879" t="s">
        <v>36</v>
      </c>
      <c r="J879">
        <v>23</v>
      </c>
      <c r="K879" t="str">
        <f t="shared" si="0"/>
        <v>Above</v>
      </c>
      <c r="L879" t="str">
        <f t="shared" si="1"/>
        <v>Pooe</v>
      </c>
      <c r="M879" t="b">
        <f t="shared" si="2"/>
        <v>0</v>
      </c>
      <c r="N879" t="b">
        <f t="shared" si="3"/>
        <v>1</v>
      </c>
      <c r="O879" t="b">
        <f>NOT(E879="MARKETING")</f>
        <v>1</v>
      </c>
      <c r="P879">
        <f t="shared" si="4"/>
        <v>1276980</v>
      </c>
      <c r="Q879">
        <f t="shared" si="5"/>
        <v>784978</v>
      </c>
      <c r="R879">
        <f t="shared" si="6"/>
        <v>23</v>
      </c>
      <c r="S879">
        <f t="shared" si="7"/>
        <v>6</v>
      </c>
      <c r="T879">
        <f t="shared" si="8"/>
        <v>57532.875</v>
      </c>
      <c r="U879">
        <f t="shared" si="9"/>
        <v>27402.555555555555</v>
      </c>
      <c r="V879">
        <f t="shared" si="10"/>
        <v>78091</v>
      </c>
      <c r="W879">
        <f t="shared" si="11"/>
        <v>38083</v>
      </c>
      <c r="X879">
        <f>VLOOKUP(A879, Sheet1!A878:F1878, 6, FALSE)</f>
        <v>75112</v>
      </c>
      <c r="Y879">
        <f>VLOOKUP(A879, Sheet1!A878:F1878,6,FALSE)</f>
        <v>75112</v>
      </c>
    </row>
    <row r="880">
      <c r="A880">
        <v>879</v>
      </c>
      <c r="B880" t="s">
        <v>909</v>
      </c>
      <c r="C880">
        <v>23</v>
      </c>
      <c r="D880" t="s">
        <v>27</v>
      </c>
      <c r="E880" t="s">
        <v>43</v>
      </c>
      <c r="F880">
        <v>37197</v>
      </c>
      <c r="G880" s="2">
        <v>41937</v>
      </c>
      <c r="H880">
        <v>28357</v>
      </c>
      <c r="I880" t="s">
        <v>36</v>
      </c>
      <c r="J880">
        <v>59</v>
      </c>
      <c r="K880" t="str">
        <f t="shared" si="0"/>
        <v>Below</v>
      </c>
      <c r="L880" t="str">
        <f t="shared" si="1"/>
        <v>Excellent</v>
      </c>
      <c r="M880" t="b">
        <f t="shared" si="2"/>
        <v>0</v>
      </c>
      <c r="N880" t="b">
        <f t="shared" si="3"/>
        <v>1</v>
      </c>
      <c r="O880" t="b">
        <f>NOT(E880="MARKETING")</f>
        <v>1</v>
      </c>
      <c r="P880">
        <f t="shared" si="4"/>
        <v>1276980</v>
      </c>
      <c r="Q880">
        <f t="shared" si="5"/>
        <v>784978</v>
      </c>
      <c r="R880">
        <f t="shared" si="6"/>
        <v>23</v>
      </c>
      <c r="S880">
        <f t="shared" si="7"/>
        <v>6</v>
      </c>
      <c r="T880">
        <f t="shared" si="8"/>
        <v>57532.875</v>
      </c>
      <c r="U880">
        <f t="shared" si="9"/>
        <v>27402.555555555555</v>
      </c>
      <c r="V880">
        <f t="shared" si="10"/>
        <v>78091</v>
      </c>
      <c r="W880">
        <f t="shared" si="11"/>
        <v>38083</v>
      </c>
      <c r="X880">
        <f>VLOOKUP(A880, Sheet1!A879:F1879, 6, FALSE)</f>
        <v>37197</v>
      </c>
      <c r="Y880">
        <f>VLOOKUP(A880, Sheet1!A879:F1879,6,FALSE)</f>
        <v>37197</v>
      </c>
    </row>
    <row r="881">
      <c r="A881">
        <v>880</v>
      </c>
      <c r="B881" t="s">
        <v>910</v>
      </c>
      <c r="C881">
        <v>53</v>
      </c>
      <c r="D881" t="s">
        <v>31</v>
      </c>
      <c r="E881" t="s">
        <v>28</v>
      </c>
      <c r="F881">
        <v>49876</v>
      </c>
      <c r="G881" s="2">
        <v>44098</v>
      </c>
      <c r="H881">
        <v>11158</v>
      </c>
      <c r="I881" t="s">
        <v>34</v>
      </c>
      <c r="J881">
        <v>24</v>
      </c>
      <c r="K881" t="str">
        <f t="shared" si="0"/>
        <v>Below</v>
      </c>
      <c r="L881" t="str">
        <f t="shared" si="1"/>
        <v>Pooe</v>
      </c>
      <c r="M881" t="b">
        <f t="shared" si="2"/>
        <v>0</v>
      </c>
      <c r="N881" t="b">
        <f t="shared" si="3"/>
        <v>0</v>
      </c>
      <c r="O881" t="b">
        <f>NOT(E881="MARKETING")</f>
        <v>0</v>
      </c>
      <c r="P881">
        <f t="shared" si="4"/>
        <v>1276980</v>
      </c>
      <c r="Q881">
        <f t="shared" si="5"/>
        <v>747781</v>
      </c>
      <c r="R881">
        <f t="shared" si="6"/>
        <v>23</v>
      </c>
      <c r="S881">
        <f t="shared" si="7"/>
        <v>6</v>
      </c>
      <c r="T881">
        <f t="shared" si="8"/>
        <v>57532.875</v>
      </c>
      <c r="U881">
        <f t="shared" si="9"/>
        <v>27402.555555555555</v>
      </c>
      <c r="V881">
        <f t="shared" si="10"/>
        <v>78091</v>
      </c>
      <c r="W881">
        <f t="shared" si="11"/>
        <v>38083</v>
      </c>
      <c r="X881">
        <f>VLOOKUP(A881, Sheet1!A880:F1880, 6, FALSE)</f>
        <v>49876</v>
      </c>
      <c r="Y881">
        <f>VLOOKUP(A881, Sheet1!A880:F1880,6,FALSE)</f>
        <v>49876</v>
      </c>
    </row>
    <row r="882">
      <c r="A882">
        <v>881</v>
      </c>
      <c r="B882" t="s">
        <v>911</v>
      </c>
      <c r="C882">
        <v>32</v>
      </c>
      <c r="D882" t="s">
        <v>27</v>
      </c>
      <c r="E882" t="s">
        <v>32</v>
      </c>
      <c r="F882">
        <v>65187</v>
      </c>
      <c r="G882" s="2">
        <v>45027</v>
      </c>
      <c r="H882">
        <v>10263</v>
      </c>
      <c r="I882" t="s">
        <v>34</v>
      </c>
      <c r="J882">
        <v>20</v>
      </c>
      <c r="K882" t="str">
        <f t="shared" si="0"/>
        <v>Above</v>
      </c>
      <c r="L882" t="str">
        <f t="shared" si="1"/>
        <v>Pooe</v>
      </c>
      <c r="M882" t="b">
        <f t="shared" si="2"/>
        <v>0</v>
      </c>
      <c r="N882" t="b">
        <f t="shared" si="3"/>
        <v>1</v>
      </c>
      <c r="O882" t="b">
        <f>NOT(E882="MARKETING")</f>
        <v>1</v>
      </c>
      <c r="P882">
        <f t="shared" si="4"/>
        <v>1276980</v>
      </c>
      <c r="Q882">
        <f t="shared" si="5"/>
        <v>747781</v>
      </c>
      <c r="R882">
        <f t="shared" si="6"/>
        <v>23</v>
      </c>
      <c r="S882">
        <f t="shared" si="7"/>
        <v>6</v>
      </c>
      <c r="T882">
        <f t="shared" si="8"/>
        <v>57779.870967741932</v>
      </c>
      <c r="U882">
        <f t="shared" si="9"/>
        <v>27402.555555555555</v>
      </c>
      <c r="V882">
        <f t="shared" si="10"/>
        <v>78091</v>
      </c>
      <c r="W882">
        <f t="shared" si="11"/>
        <v>38083</v>
      </c>
      <c r="X882">
        <f>VLOOKUP(A882, Sheet1!A881:F1881, 6, FALSE)</f>
        <v>65187</v>
      </c>
      <c r="Y882">
        <f>VLOOKUP(A882, Sheet1!A881:F1881,6,FALSE)</f>
        <v>65187</v>
      </c>
    </row>
    <row r="883">
      <c r="A883">
        <v>882</v>
      </c>
      <c r="B883" t="s">
        <v>912</v>
      </c>
      <c r="C883">
        <v>55</v>
      </c>
      <c r="D883" t="s">
        <v>27</v>
      </c>
      <c r="E883" t="s">
        <v>32</v>
      </c>
      <c r="F883">
        <v>37548</v>
      </c>
      <c r="G883" s="2">
        <v>44717</v>
      </c>
      <c r="H883">
        <v>15237</v>
      </c>
      <c r="I883" t="s">
        <v>36</v>
      </c>
      <c r="J883">
        <v>39</v>
      </c>
      <c r="K883" t="str">
        <f t="shared" si="0"/>
        <v>Below</v>
      </c>
      <c r="L883" t="str">
        <f t="shared" si="1"/>
        <v>Average</v>
      </c>
      <c r="M883" t="b">
        <f t="shared" si="2"/>
        <v>0</v>
      </c>
      <c r="N883" t="b">
        <f t="shared" si="3"/>
        <v>0</v>
      </c>
      <c r="O883" t="b">
        <f>NOT(E883="MARKETING")</f>
        <v>1</v>
      </c>
      <c r="P883">
        <f t="shared" si="4"/>
        <v>1276980</v>
      </c>
      <c r="Q883">
        <f t="shared" si="5"/>
        <v>747781</v>
      </c>
      <c r="R883">
        <f t="shared" si="6"/>
        <v>22</v>
      </c>
      <c r="S883">
        <f t="shared" si="7"/>
        <v>6</v>
      </c>
      <c r="T883">
        <f t="shared" si="8"/>
        <v>57779.870967741932</v>
      </c>
      <c r="U883">
        <f t="shared" si="9"/>
        <v>27402.555555555555</v>
      </c>
      <c r="V883">
        <f t="shared" si="10"/>
        <v>78091</v>
      </c>
      <c r="W883">
        <f t="shared" si="11"/>
        <v>38083</v>
      </c>
      <c r="X883">
        <f>VLOOKUP(A883, Sheet1!A882:F1882, 6, FALSE)</f>
        <v>37548</v>
      </c>
      <c r="Y883">
        <f>VLOOKUP(A883, Sheet1!A882:F1882,6,FALSE)</f>
        <v>37548</v>
      </c>
    </row>
    <row r="884">
      <c r="A884">
        <v>883</v>
      </c>
      <c r="B884" t="s">
        <v>913</v>
      </c>
      <c r="C884">
        <v>43</v>
      </c>
      <c r="D884" t="s">
        <v>31</v>
      </c>
      <c r="E884" t="s">
        <v>32</v>
      </c>
      <c r="F884">
        <v>32145</v>
      </c>
      <c r="G884" s="2">
        <v>42700</v>
      </c>
      <c r="H884">
        <v>34441</v>
      </c>
      <c r="I884" t="s">
        <v>29</v>
      </c>
      <c r="J884">
        <v>26</v>
      </c>
      <c r="K884" t="str">
        <f t="shared" si="0"/>
        <v>Below</v>
      </c>
      <c r="L884" t="str">
        <f t="shared" si="1"/>
        <v>Pooe</v>
      </c>
      <c r="M884" t="b">
        <f t="shared" si="2"/>
        <v>1</v>
      </c>
      <c r="N884" t="b">
        <f t="shared" si="3"/>
        <v>0</v>
      </c>
      <c r="O884" t="b">
        <f>NOT(E884="MARKETING")</f>
        <v>1</v>
      </c>
      <c r="P884">
        <f t="shared" si="4"/>
        <v>1276980</v>
      </c>
      <c r="Q884">
        <f t="shared" si="5"/>
        <v>747781</v>
      </c>
      <c r="R884">
        <f t="shared" si="6"/>
        <v>21</v>
      </c>
      <c r="S884">
        <f t="shared" si="7"/>
        <v>6</v>
      </c>
      <c r="T884">
        <f t="shared" si="8"/>
        <v>57779.870967741932</v>
      </c>
      <c r="U884">
        <f t="shared" si="9"/>
        <v>27402.555555555555</v>
      </c>
      <c r="V884">
        <f t="shared" si="10"/>
        <v>78091</v>
      </c>
      <c r="W884">
        <f t="shared" si="11"/>
        <v>38083</v>
      </c>
      <c r="X884">
        <f>VLOOKUP(A884, Sheet1!A883:F1883, 6, FALSE)</f>
        <v>32145</v>
      </c>
      <c r="Y884">
        <f>VLOOKUP(A884, Sheet1!A883:F1883,6,FALSE)</f>
        <v>32145</v>
      </c>
    </row>
    <row r="885">
      <c r="A885">
        <v>884</v>
      </c>
      <c r="B885" t="s">
        <v>914</v>
      </c>
      <c r="C885">
        <v>58</v>
      </c>
      <c r="D885" t="s">
        <v>27</v>
      </c>
      <c r="E885" t="s">
        <v>32</v>
      </c>
      <c r="F885">
        <v>61099</v>
      </c>
      <c r="G885" s="2">
        <v>42125</v>
      </c>
      <c r="H885">
        <v>23384</v>
      </c>
      <c r="I885" t="s">
        <v>36</v>
      </c>
      <c r="J885">
        <v>48</v>
      </c>
      <c r="K885" t="str">
        <f t="shared" si="0"/>
        <v>Above</v>
      </c>
      <c r="L885" t="str">
        <f t="shared" si="1"/>
        <v>Good</v>
      </c>
      <c r="M885" t="b">
        <f t="shared" si="2"/>
        <v>0</v>
      </c>
      <c r="N885" t="b">
        <f t="shared" si="3"/>
        <v>1</v>
      </c>
      <c r="O885" t="b">
        <f>NOT(E885="MARKETING")</f>
        <v>1</v>
      </c>
      <c r="P885">
        <f t="shared" si="4"/>
        <v>1276980</v>
      </c>
      <c r="Q885">
        <f t="shared" si="5"/>
        <v>747781</v>
      </c>
      <c r="R885">
        <f t="shared" si="6"/>
        <v>20</v>
      </c>
      <c r="S885">
        <f t="shared" si="7"/>
        <v>6</v>
      </c>
      <c r="T885">
        <f t="shared" si="8"/>
        <v>57779.870967741932</v>
      </c>
      <c r="U885">
        <f t="shared" si="9"/>
        <v>27402.555555555555</v>
      </c>
      <c r="V885">
        <f t="shared" si="10"/>
        <v>78091</v>
      </c>
      <c r="W885">
        <f t="shared" si="11"/>
        <v>38083</v>
      </c>
      <c r="X885">
        <f>VLOOKUP(A885, Sheet1!A884:F1884, 6, FALSE)</f>
        <v>61099</v>
      </c>
      <c r="Y885">
        <f>VLOOKUP(A885, Sheet1!A884:F1884,6,FALSE)</f>
        <v>61099</v>
      </c>
    </row>
    <row r="886">
      <c r="A886">
        <v>885</v>
      </c>
      <c r="B886" t="s">
        <v>915</v>
      </c>
      <c r="C886">
        <v>34</v>
      </c>
      <c r="D886" t="s">
        <v>27</v>
      </c>
      <c r="E886" t="s">
        <v>32</v>
      </c>
      <c r="F886">
        <v>55575</v>
      </c>
      <c r="G886" s="2">
        <v>43105</v>
      </c>
      <c r="H886">
        <v>29557</v>
      </c>
      <c r="I886" t="s">
        <v>34</v>
      </c>
      <c r="J886">
        <v>35</v>
      </c>
      <c r="K886" t="str">
        <f t="shared" si="0"/>
        <v>Above</v>
      </c>
      <c r="L886" t="str">
        <f t="shared" si="1"/>
        <v>Average</v>
      </c>
      <c r="M886" t="b">
        <f t="shared" si="2"/>
        <v>0</v>
      </c>
      <c r="N886" t="b">
        <f t="shared" si="3"/>
        <v>0</v>
      </c>
      <c r="O886" t="b">
        <f>NOT(E886="MARKETING")</f>
        <v>1</v>
      </c>
      <c r="P886">
        <f t="shared" si="4"/>
        <v>1276980</v>
      </c>
      <c r="Q886">
        <f t="shared" si="5"/>
        <v>747781</v>
      </c>
      <c r="R886">
        <f t="shared" si="6"/>
        <v>19</v>
      </c>
      <c r="S886">
        <f t="shared" si="7"/>
        <v>6</v>
      </c>
      <c r="T886">
        <f t="shared" si="8"/>
        <v>57779.870967741932</v>
      </c>
      <c r="U886">
        <f t="shared" si="9"/>
        <v>27402.555555555555</v>
      </c>
      <c r="V886">
        <f t="shared" si="10"/>
        <v>78091</v>
      </c>
      <c r="W886">
        <f t="shared" si="11"/>
        <v>38083</v>
      </c>
      <c r="X886">
        <f>VLOOKUP(A886, Sheet1!A885:F1885, 6, FALSE)</f>
        <v>55575</v>
      </c>
      <c r="Y886">
        <f>VLOOKUP(A886, Sheet1!A885:F1885,6,FALSE)</f>
        <v>55575</v>
      </c>
    </row>
    <row r="887">
      <c r="A887">
        <v>886</v>
      </c>
      <c r="B887" t="s">
        <v>916</v>
      </c>
      <c r="C887">
        <v>58</v>
      </c>
      <c r="D887" t="s">
        <v>31</v>
      </c>
      <c r="E887" t="s">
        <v>32</v>
      </c>
      <c r="F887">
        <v>59378</v>
      </c>
      <c r="G887" s="2">
        <v>43767</v>
      </c>
      <c r="H887">
        <v>39484</v>
      </c>
      <c r="I887" t="s">
        <v>29</v>
      </c>
      <c r="J887">
        <v>31</v>
      </c>
      <c r="K887" t="str">
        <f t="shared" si="0"/>
        <v>Above</v>
      </c>
      <c r="L887" t="str">
        <f t="shared" si="1"/>
        <v>Average</v>
      </c>
      <c r="M887" t="b">
        <f t="shared" si="2"/>
        <v>1</v>
      </c>
      <c r="N887" t="b">
        <f t="shared" si="3"/>
        <v>0</v>
      </c>
      <c r="O887" t="b">
        <f>NOT(E887="MARKETING")</f>
        <v>1</v>
      </c>
      <c r="P887">
        <f t="shared" si="4"/>
        <v>1276980</v>
      </c>
      <c r="Q887">
        <f t="shared" si="5"/>
        <v>747781</v>
      </c>
      <c r="R887">
        <f t="shared" si="6"/>
        <v>18</v>
      </c>
      <c r="S887">
        <f t="shared" si="7"/>
        <v>6</v>
      </c>
      <c r="T887">
        <f t="shared" si="8"/>
        <v>57779.870967741932</v>
      </c>
      <c r="U887">
        <f t="shared" si="9"/>
        <v>27402.555555555555</v>
      </c>
      <c r="V887">
        <f t="shared" si="10"/>
        <v>78091</v>
      </c>
      <c r="W887">
        <f t="shared" si="11"/>
        <v>38083</v>
      </c>
      <c r="X887">
        <f>VLOOKUP(A887, Sheet1!A886:F1886, 6, FALSE)</f>
        <v>59378</v>
      </c>
      <c r="Y887">
        <f>VLOOKUP(A887, Sheet1!A886:F1886,6,FALSE)</f>
        <v>59378</v>
      </c>
    </row>
    <row r="888">
      <c r="A888">
        <v>887</v>
      </c>
      <c r="B888" t="s">
        <v>917</v>
      </c>
      <c r="C888">
        <v>31</v>
      </c>
      <c r="D888" t="s">
        <v>31</v>
      </c>
      <c r="E888" t="s">
        <v>28</v>
      </c>
      <c r="F888">
        <v>33762</v>
      </c>
      <c r="G888" s="2">
        <v>44271</v>
      </c>
      <c r="H888">
        <v>31948</v>
      </c>
      <c r="I888" t="s">
        <v>44</v>
      </c>
      <c r="J888">
        <v>37</v>
      </c>
      <c r="K888" t="str">
        <f t="shared" si="0"/>
        <v>Below</v>
      </c>
      <c r="L888" t="str">
        <f t="shared" si="1"/>
        <v>Average</v>
      </c>
      <c r="M888" t="b">
        <f t="shared" si="2"/>
        <v>0</v>
      </c>
      <c r="N888" t="b">
        <f t="shared" si="3"/>
        <v>0</v>
      </c>
      <c r="O888" t="b">
        <f>NOT(E888="MARKETING")</f>
        <v>0</v>
      </c>
      <c r="P888">
        <f t="shared" si="4"/>
        <v>1276980</v>
      </c>
      <c r="Q888">
        <f t="shared" si="5"/>
        <v>747781</v>
      </c>
      <c r="R888">
        <f t="shared" si="6"/>
        <v>17</v>
      </c>
      <c r="S888">
        <f t="shared" si="7"/>
        <v>6</v>
      </c>
      <c r="T888">
        <f t="shared" si="8"/>
        <v>57779.870967741932</v>
      </c>
      <c r="U888">
        <f t="shared" si="9"/>
        <v>27402.555555555555</v>
      </c>
      <c r="V888">
        <f t="shared" si="10"/>
        <v>78091</v>
      </c>
      <c r="W888">
        <f t="shared" si="11"/>
        <v>38083</v>
      </c>
      <c r="X888">
        <f>VLOOKUP(A888, Sheet1!A887:F1887, 6, FALSE)</f>
        <v>33762</v>
      </c>
      <c r="Y888">
        <f>VLOOKUP(A888, Sheet1!A887:F1887,6,FALSE)</f>
        <v>33762</v>
      </c>
    </row>
    <row r="889">
      <c r="A889">
        <v>888</v>
      </c>
      <c r="B889" t="s">
        <v>918</v>
      </c>
      <c r="C889">
        <v>43</v>
      </c>
      <c r="D889" t="s">
        <v>31</v>
      </c>
      <c r="E889" t="s">
        <v>43</v>
      </c>
      <c r="F889">
        <v>60615</v>
      </c>
      <c r="G889" s="2">
        <v>43618</v>
      </c>
      <c r="H889">
        <v>13013</v>
      </c>
      <c r="I889" t="s">
        <v>44</v>
      </c>
      <c r="J889">
        <v>47</v>
      </c>
      <c r="K889" t="str">
        <f t="shared" si="0"/>
        <v>Above</v>
      </c>
      <c r="L889" t="str">
        <f t="shared" si="1"/>
        <v>Good</v>
      </c>
      <c r="M889" t="b">
        <f t="shared" si="2"/>
        <v>0</v>
      </c>
      <c r="N889" t="b">
        <f t="shared" si="3"/>
        <v>1</v>
      </c>
      <c r="O889" t="b">
        <f>NOT(E889="MARKETING")</f>
        <v>1</v>
      </c>
      <c r="P889">
        <f t="shared" si="4"/>
        <v>1276980</v>
      </c>
      <c r="Q889">
        <f t="shared" si="5"/>
        <v>747781</v>
      </c>
      <c r="R889">
        <f t="shared" si="6"/>
        <v>17</v>
      </c>
      <c r="S889">
        <f t="shared" si="7"/>
        <v>6</v>
      </c>
      <c r="T889">
        <f t="shared" si="8"/>
        <v>58580.466666666667</v>
      </c>
      <c r="U889">
        <f t="shared" si="9"/>
        <v>27402.555555555555</v>
      </c>
      <c r="V889">
        <f t="shared" si="10"/>
        <v>78091</v>
      </c>
      <c r="W889">
        <f t="shared" si="11"/>
        <v>38083</v>
      </c>
      <c r="X889">
        <f>VLOOKUP(A889, Sheet1!A888:F1888, 6, FALSE)</f>
        <v>60615</v>
      </c>
      <c r="Y889">
        <f>VLOOKUP(A889, Sheet1!A888:F1888,6,FALSE)</f>
        <v>60615</v>
      </c>
    </row>
    <row r="890">
      <c r="A890">
        <v>889</v>
      </c>
      <c r="B890" t="s">
        <v>919</v>
      </c>
      <c r="C890">
        <v>34</v>
      </c>
      <c r="D890" t="s">
        <v>31</v>
      </c>
      <c r="E890" t="s">
        <v>38</v>
      </c>
      <c r="F890">
        <v>40399</v>
      </c>
      <c r="G890" s="2">
        <v>44634</v>
      </c>
      <c r="H890">
        <v>39679</v>
      </c>
      <c r="I890" t="s">
        <v>36</v>
      </c>
      <c r="J890">
        <v>54</v>
      </c>
      <c r="K890" t="str">
        <f t="shared" si="0"/>
        <v>Below</v>
      </c>
      <c r="L890" t="str">
        <f t="shared" si="1"/>
        <v>Excellent</v>
      </c>
      <c r="M890" t="b">
        <f t="shared" si="2"/>
        <v>0</v>
      </c>
      <c r="N890" t="b">
        <f t="shared" si="3"/>
        <v>0</v>
      </c>
      <c r="O890" t="b">
        <f>NOT(E890="MARKETING")</f>
        <v>1</v>
      </c>
      <c r="P890">
        <f t="shared" si="4"/>
        <v>1276980</v>
      </c>
      <c r="Q890">
        <f t="shared" si="5"/>
        <v>687166</v>
      </c>
      <c r="R890">
        <f t="shared" si="6"/>
        <v>17</v>
      </c>
      <c r="S890">
        <f t="shared" si="7"/>
        <v>6</v>
      </c>
      <c r="T890">
        <f t="shared" si="8"/>
        <v>58580.466666666667</v>
      </c>
      <c r="U890">
        <f t="shared" si="9"/>
        <v>27402.555555555555</v>
      </c>
      <c r="V890">
        <f t="shared" si="10"/>
        <v>78091</v>
      </c>
      <c r="W890">
        <f t="shared" si="11"/>
        <v>38083</v>
      </c>
      <c r="X890">
        <f>VLOOKUP(A890, Sheet1!A889:F1889, 6, FALSE)</f>
        <v>40399</v>
      </c>
      <c r="Y890">
        <f>VLOOKUP(A890, Sheet1!A889:F1889,6,FALSE)</f>
        <v>40399</v>
      </c>
    </row>
    <row r="891">
      <c r="A891">
        <v>890</v>
      </c>
      <c r="B891" t="s">
        <v>920</v>
      </c>
      <c r="C891">
        <v>37</v>
      </c>
      <c r="D891" t="s">
        <v>27</v>
      </c>
      <c r="E891" t="s">
        <v>7</v>
      </c>
      <c r="F891">
        <v>46397</v>
      </c>
      <c r="G891" s="2">
        <v>43699</v>
      </c>
      <c r="H891">
        <v>24298</v>
      </c>
      <c r="I891" t="s">
        <v>29</v>
      </c>
      <c r="J891">
        <v>31</v>
      </c>
      <c r="K891" t="str">
        <f t="shared" si="0"/>
        <v>Below</v>
      </c>
      <c r="L891" t="str">
        <f t="shared" si="1"/>
        <v>Average</v>
      </c>
      <c r="M891" t="b">
        <f t="shared" si="2"/>
        <v>0</v>
      </c>
      <c r="N891" t="b">
        <f t="shared" si="3"/>
        <v>0</v>
      </c>
      <c r="O891" t="b">
        <f>NOT(E891="MARKETING")</f>
        <v>1</v>
      </c>
      <c r="P891">
        <f t="shared" si="4"/>
        <v>1276980</v>
      </c>
      <c r="Q891">
        <f t="shared" si="5"/>
        <v>687166</v>
      </c>
      <c r="R891">
        <f t="shared" si="6"/>
        <v>17</v>
      </c>
      <c r="S891">
        <f t="shared" si="7"/>
        <v>6</v>
      </c>
      <c r="T891">
        <f t="shared" si="8"/>
        <v>58580.466666666667</v>
      </c>
      <c r="U891">
        <f t="shared" si="9"/>
        <v>27402.555555555555</v>
      </c>
      <c r="V891">
        <f t="shared" si="10"/>
        <v>78091</v>
      </c>
      <c r="W891">
        <f t="shared" si="11"/>
        <v>38083</v>
      </c>
      <c r="X891">
        <f>VLOOKUP(A891, Sheet1!A890:F1890, 6, FALSE)</f>
        <v>46397</v>
      </c>
      <c r="Y891">
        <f>VLOOKUP(A891, Sheet1!A890:F1890,6,FALSE)</f>
        <v>46397</v>
      </c>
    </row>
    <row r="892">
      <c r="A892">
        <v>891</v>
      </c>
      <c r="B892" t="s">
        <v>921</v>
      </c>
      <c r="C892">
        <v>52</v>
      </c>
      <c r="D892" t="s">
        <v>31</v>
      </c>
      <c r="E892" t="s">
        <v>7</v>
      </c>
      <c r="F892">
        <v>74353</v>
      </c>
      <c r="G892" s="2">
        <v>41898</v>
      </c>
      <c r="H892">
        <v>17183</v>
      </c>
      <c r="I892" t="s">
        <v>36</v>
      </c>
      <c r="J892">
        <v>56</v>
      </c>
      <c r="K892" t="str">
        <f t="shared" si="0"/>
        <v>Above</v>
      </c>
      <c r="L892" t="str">
        <f t="shared" si="1"/>
        <v>Excellent</v>
      </c>
      <c r="M892" t="b">
        <f t="shared" si="2"/>
        <v>0</v>
      </c>
      <c r="N892" t="b">
        <f t="shared" si="3"/>
        <v>1</v>
      </c>
      <c r="O892" t="b">
        <f>NOT(E892="MARKETING")</f>
        <v>1</v>
      </c>
      <c r="P892">
        <f t="shared" si="4"/>
        <v>1230583</v>
      </c>
      <c r="Q892">
        <f t="shared" si="5"/>
        <v>687166</v>
      </c>
      <c r="R892">
        <f t="shared" si="6"/>
        <v>17</v>
      </c>
      <c r="S892">
        <f t="shared" si="7"/>
        <v>6</v>
      </c>
      <c r="T892">
        <f t="shared" si="8"/>
        <v>58580.466666666667</v>
      </c>
      <c r="U892">
        <f t="shared" si="9"/>
        <v>27402.555555555555</v>
      </c>
      <c r="V892">
        <f t="shared" si="10"/>
        <v>78091</v>
      </c>
      <c r="W892">
        <f t="shared" si="11"/>
        <v>38083</v>
      </c>
      <c r="X892">
        <f>VLOOKUP(A892, Sheet1!A891:F1891, 6, FALSE)</f>
        <v>74353</v>
      </c>
      <c r="Y892">
        <f>VLOOKUP(A892, Sheet1!A891:F1891,6,FALSE)</f>
        <v>74353</v>
      </c>
    </row>
    <row r="893">
      <c r="A893">
        <v>892</v>
      </c>
      <c r="B893" t="s">
        <v>922</v>
      </c>
      <c r="C893">
        <v>36</v>
      </c>
      <c r="D893" t="s">
        <v>27</v>
      </c>
      <c r="E893" t="s">
        <v>38</v>
      </c>
      <c r="F893">
        <v>77280</v>
      </c>
      <c r="G893" s="2">
        <v>42199</v>
      </c>
      <c r="H893">
        <v>36661</v>
      </c>
      <c r="I893" t="s">
        <v>36</v>
      </c>
      <c r="J893">
        <v>43</v>
      </c>
      <c r="K893" t="str">
        <f t="shared" si="0"/>
        <v>Above</v>
      </c>
      <c r="L893" t="str">
        <f t="shared" si="1"/>
        <v>Good</v>
      </c>
      <c r="M893" t="b">
        <f t="shared" si="2"/>
        <v>0</v>
      </c>
      <c r="N893" t="b">
        <f t="shared" si="3"/>
        <v>1</v>
      </c>
      <c r="O893" t="b">
        <f>NOT(E893="MARKETING")</f>
        <v>1</v>
      </c>
      <c r="P893">
        <f t="shared" si="4"/>
        <v>1156230</v>
      </c>
      <c r="Q893">
        <f t="shared" si="5"/>
        <v>687166</v>
      </c>
      <c r="R893">
        <f t="shared" si="6"/>
        <v>17</v>
      </c>
      <c r="S893">
        <f t="shared" si="7"/>
        <v>6</v>
      </c>
      <c r="T893">
        <f t="shared" si="8"/>
        <v>58580.466666666667</v>
      </c>
      <c r="U893">
        <f t="shared" si="9"/>
        <v>27402.555555555555</v>
      </c>
      <c r="V893">
        <f t="shared" si="10"/>
        <v>78091</v>
      </c>
      <c r="W893">
        <f t="shared" si="11"/>
        <v>38083</v>
      </c>
      <c r="X893">
        <f>VLOOKUP(A893, Sheet1!A892:F1892, 6, FALSE)</f>
        <v>77280</v>
      </c>
      <c r="Y893">
        <f>VLOOKUP(A893, Sheet1!A892:F1892,6,FALSE)</f>
        <v>77280</v>
      </c>
    </row>
    <row r="894">
      <c r="A894">
        <v>893</v>
      </c>
      <c r="B894" t="s">
        <v>923</v>
      </c>
      <c r="C894">
        <v>55</v>
      </c>
      <c r="D894" t="s">
        <v>31</v>
      </c>
      <c r="E894" t="s">
        <v>28</v>
      </c>
      <c r="F894">
        <v>45338</v>
      </c>
      <c r="G894" s="2">
        <v>44696</v>
      </c>
      <c r="H894">
        <v>30017</v>
      </c>
      <c r="I894" t="s">
        <v>44</v>
      </c>
      <c r="J894">
        <v>42</v>
      </c>
      <c r="K894" t="str">
        <f t="shared" si="0"/>
        <v>Below</v>
      </c>
      <c r="L894" t="str">
        <f t="shared" si="1"/>
        <v>Good</v>
      </c>
      <c r="M894" t="b">
        <f t="shared" si="2"/>
        <v>0</v>
      </c>
      <c r="N894" t="b">
        <f t="shared" si="3"/>
        <v>0</v>
      </c>
      <c r="O894" t="b">
        <f>NOT(E894="MARKETING")</f>
        <v>0</v>
      </c>
      <c r="P894">
        <f t="shared" si="4"/>
        <v>1156230</v>
      </c>
      <c r="Q894">
        <f t="shared" si="5"/>
        <v>687166</v>
      </c>
      <c r="R894">
        <f t="shared" si="6"/>
        <v>17</v>
      </c>
      <c r="S894">
        <f t="shared" si="7"/>
        <v>5</v>
      </c>
      <c r="T894">
        <f t="shared" si="8"/>
        <v>58580.466666666667</v>
      </c>
      <c r="U894">
        <f t="shared" si="9"/>
        <v>27402.555555555555</v>
      </c>
      <c r="V894">
        <f t="shared" si="10"/>
        <v>78091</v>
      </c>
      <c r="W894">
        <f t="shared" si="11"/>
        <v>38083</v>
      </c>
      <c r="X894">
        <f>VLOOKUP(A894, Sheet1!A893:F1893, 6, FALSE)</f>
        <v>45338</v>
      </c>
      <c r="Y894">
        <f>VLOOKUP(A894, Sheet1!A893:F1893,6,FALSE)</f>
        <v>45338</v>
      </c>
    </row>
    <row r="895">
      <c r="A895">
        <v>894</v>
      </c>
      <c r="B895" t="s">
        <v>924</v>
      </c>
      <c r="C895">
        <v>40</v>
      </c>
      <c r="D895" t="s">
        <v>27</v>
      </c>
      <c r="E895" t="s">
        <v>7</v>
      </c>
      <c r="F895">
        <v>73552</v>
      </c>
      <c r="G895" s="2">
        <v>43488</v>
      </c>
      <c r="H895">
        <v>17258</v>
      </c>
      <c r="I895" t="s">
        <v>44</v>
      </c>
      <c r="J895">
        <v>27</v>
      </c>
      <c r="K895" t="str">
        <f t="shared" si="0"/>
        <v>Above</v>
      </c>
      <c r="L895" t="str">
        <f t="shared" si="1"/>
        <v>Pooe</v>
      </c>
      <c r="M895" t="b">
        <f t="shared" si="2"/>
        <v>0</v>
      </c>
      <c r="N895" t="b">
        <f t="shared" si="3"/>
        <v>1</v>
      </c>
      <c r="O895" t="b">
        <f>NOT(E895="MARKETING")</f>
        <v>1</v>
      </c>
      <c r="P895">
        <f t="shared" si="4"/>
        <v>1156230</v>
      </c>
      <c r="Q895">
        <f t="shared" si="5"/>
        <v>687166</v>
      </c>
      <c r="R895">
        <f t="shared" si="6"/>
        <v>17</v>
      </c>
      <c r="S895">
        <f t="shared" si="7"/>
        <v>5</v>
      </c>
      <c r="T895">
        <f t="shared" si="8"/>
        <v>59037.103448275862</v>
      </c>
      <c r="U895">
        <f t="shared" si="9"/>
        <v>27402.555555555555</v>
      </c>
      <c r="V895">
        <f t="shared" si="10"/>
        <v>78091</v>
      </c>
      <c r="W895">
        <f t="shared" si="11"/>
        <v>38083</v>
      </c>
      <c r="X895">
        <f>VLOOKUP(A895, Sheet1!A894:F1894, 6, FALSE)</f>
        <v>73552</v>
      </c>
      <c r="Y895">
        <f>VLOOKUP(A895, Sheet1!A894:F1894,6,FALSE)</f>
        <v>73552</v>
      </c>
    </row>
    <row r="896">
      <c r="A896">
        <v>895</v>
      </c>
      <c r="B896" t="s">
        <v>925</v>
      </c>
      <c r="C896">
        <v>31</v>
      </c>
      <c r="D896" t="s">
        <v>27</v>
      </c>
      <c r="E896" t="s">
        <v>28</v>
      </c>
      <c r="F896">
        <v>67549</v>
      </c>
      <c r="G896" s="2">
        <v>42293</v>
      </c>
      <c r="H896">
        <v>10680</v>
      </c>
      <c r="I896" t="s">
        <v>36</v>
      </c>
      <c r="J896">
        <v>25</v>
      </c>
      <c r="K896" t="str">
        <f t="shared" si="0"/>
        <v>Above</v>
      </c>
      <c r="L896" t="str">
        <f t="shared" si="1"/>
        <v>Pooe</v>
      </c>
      <c r="M896" t="b">
        <f t="shared" si="2"/>
        <v>0</v>
      </c>
      <c r="N896" t="b">
        <f t="shared" si="3"/>
        <v>1</v>
      </c>
      <c r="O896" t="b">
        <f>NOT(E896="MARKETING")</f>
        <v>0</v>
      </c>
      <c r="P896">
        <f t="shared" si="4"/>
        <v>1082678</v>
      </c>
      <c r="Q896">
        <f t="shared" si="5"/>
        <v>687166</v>
      </c>
      <c r="R896">
        <f t="shared" si="6"/>
        <v>17</v>
      </c>
      <c r="S896">
        <f t="shared" si="7"/>
        <v>5</v>
      </c>
      <c r="T896">
        <f t="shared" si="8"/>
        <v>59037.103448275862</v>
      </c>
      <c r="U896">
        <f t="shared" si="9"/>
        <v>27402.555555555555</v>
      </c>
      <c r="V896">
        <f t="shared" si="10"/>
        <v>78091</v>
      </c>
      <c r="W896">
        <f t="shared" si="11"/>
        <v>38083</v>
      </c>
      <c r="X896">
        <f>VLOOKUP(A896, Sheet1!A895:F1895, 6, FALSE)</f>
        <v>67549</v>
      </c>
      <c r="Y896">
        <f>VLOOKUP(A896, Sheet1!A895:F1895,6,FALSE)</f>
        <v>67549</v>
      </c>
    </row>
    <row r="897">
      <c r="A897">
        <v>896</v>
      </c>
      <c r="B897" t="s">
        <v>926</v>
      </c>
      <c r="C897">
        <v>35</v>
      </c>
      <c r="D897" t="s">
        <v>27</v>
      </c>
      <c r="E897" t="s">
        <v>43</v>
      </c>
      <c r="F897">
        <v>32928</v>
      </c>
      <c r="G897" s="2">
        <v>44430</v>
      </c>
      <c r="H897">
        <v>26946</v>
      </c>
      <c r="I897" t="s">
        <v>34</v>
      </c>
      <c r="J897">
        <v>23</v>
      </c>
      <c r="K897" t="str">
        <f t="shared" si="0"/>
        <v>Below</v>
      </c>
      <c r="L897" t="str">
        <f t="shared" si="1"/>
        <v>Pooe</v>
      </c>
      <c r="M897" t="b">
        <f t="shared" si="2"/>
        <v>0</v>
      </c>
      <c r="N897" t="b">
        <f t="shared" si="3"/>
        <v>1</v>
      </c>
      <c r="O897" t="b">
        <f>NOT(E897="MARKETING")</f>
        <v>1</v>
      </c>
      <c r="P897">
        <f t="shared" si="4"/>
        <v>1082678</v>
      </c>
      <c r="Q897">
        <f t="shared" si="5"/>
        <v>687166</v>
      </c>
      <c r="R897">
        <f t="shared" si="6"/>
        <v>17</v>
      </c>
      <c r="S897">
        <f t="shared" si="7"/>
        <v>5</v>
      </c>
      <c r="T897">
        <f t="shared" si="8"/>
        <v>58733.107142857145</v>
      </c>
      <c r="U897">
        <f t="shared" si="9"/>
        <v>27402.555555555555</v>
      </c>
      <c r="V897">
        <f t="shared" si="10"/>
        <v>78091</v>
      </c>
      <c r="W897">
        <f t="shared" si="11"/>
        <v>38083</v>
      </c>
      <c r="X897">
        <f>VLOOKUP(A897, Sheet1!A896:F1896, 6, FALSE)</f>
        <v>32928</v>
      </c>
      <c r="Y897">
        <f>VLOOKUP(A897, Sheet1!A896:F1896,6,FALSE)</f>
        <v>32928</v>
      </c>
    </row>
    <row r="898">
      <c r="A898">
        <v>897</v>
      </c>
      <c r="B898" t="s">
        <v>927</v>
      </c>
      <c r="C898">
        <v>56</v>
      </c>
      <c r="D898" t="s">
        <v>27</v>
      </c>
      <c r="E898" t="s">
        <v>43</v>
      </c>
      <c r="F898">
        <v>54271</v>
      </c>
      <c r="G898" s="2">
        <v>45304</v>
      </c>
      <c r="H898">
        <v>13946</v>
      </c>
      <c r="I898" t="s">
        <v>44</v>
      </c>
      <c r="J898">
        <v>20</v>
      </c>
      <c r="K898" t="str">
        <f t="shared" si="0"/>
        <v>Above</v>
      </c>
      <c r="L898" t="str">
        <f t="shared" si="1"/>
        <v>Pooe</v>
      </c>
      <c r="M898" t="b">
        <f t="shared" si="2"/>
        <v>0</v>
      </c>
      <c r="N898" t="b">
        <f t="shared" si="3"/>
        <v>1</v>
      </c>
      <c r="O898" t="b">
        <f>NOT(E898="MARKETING")</f>
        <v>1</v>
      </c>
      <c r="P898">
        <f t="shared" si="4"/>
        <v>1082678</v>
      </c>
      <c r="Q898">
        <f t="shared" si="5"/>
        <v>687166</v>
      </c>
      <c r="R898">
        <f t="shared" si="6"/>
        <v>17</v>
      </c>
      <c r="S898">
        <f t="shared" si="7"/>
        <v>5</v>
      </c>
      <c r="T898">
        <f t="shared" si="8"/>
        <v>58733.107142857145</v>
      </c>
      <c r="U898">
        <f t="shared" si="9"/>
        <v>27402.555555555555</v>
      </c>
      <c r="V898">
        <f t="shared" si="10"/>
        <v>78091</v>
      </c>
      <c r="W898">
        <f t="shared" si="11"/>
        <v>38083</v>
      </c>
      <c r="X898">
        <f>VLOOKUP(A898, Sheet1!A897:F1897, 6, FALSE)</f>
        <v>54271</v>
      </c>
      <c r="Y898">
        <f>VLOOKUP(A898, Sheet1!A897:F1897,6,FALSE)</f>
        <v>54271</v>
      </c>
    </row>
    <row r="899">
      <c r="A899">
        <v>898</v>
      </c>
      <c r="B899" t="s">
        <v>928</v>
      </c>
      <c r="C899">
        <v>49</v>
      </c>
      <c r="D899" t="s">
        <v>31</v>
      </c>
      <c r="E899" t="s">
        <v>38</v>
      </c>
      <c r="F899">
        <v>77927</v>
      </c>
      <c r="G899" s="2">
        <v>43276</v>
      </c>
      <c r="H899">
        <v>35307</v>
      </c>
      <c r="I899" t="s">
        <v>34</v>
      </c>
      <c r="J899">
        <v>27</v>
      </c>
      <c r="K899" t="str">
        <f t="shared" si="0"/>
        <v>Above</v>
      </c>
      <c r="L899" t="str">
        <f t="shared" si="1"/>
        <v>Pooe</v>
      </c>
      <c r="M899" t="b">
        <f t="shared" si="2"/>
        <v>0</v>
      </c>
      <c r="N899" t="b">
        <f t="shared" si="3"/>
        <v>1</v>
      </c>
      <c r="O899" t="b">
        <f>NOT(E899="MARKETING")</f>
        <v>1</v>
      </c>
      <c r="P899">
        <f t="shared" si="4"/>
        <v>1082678</v>
      </c>
      <c r="Q899">
        <f t="shared" si="5"/>
        <v>687166</v>
      </c>
      <c r="R899">
        <f t="shared" si="6"/>
        <v>17</v>
      </c>
      <c r="S899">
        <f t="shared" si="7"/>
        <v>5</v>
      </c>
      <c r="T899">
        <f t="shared" si="8"/>
        <v>58733.107142857145</v>
      </c>
      <c r="U899">
        <f t="shared" si="9"/>
        <v>27402.555555555555</v>
      </c>
      <c r="V899">
        <f t="shared" si="10"/>
        <v>78091</v>
      </c>
      <c r="W899">
        <f t="shared" si="11"/>
        <v>38083</v>
      </c>
      <c r="X899">
        <f>VLOOKUP(A899, Sheet1!A898:F1898, 6, FALSE)</f>
        <v>77927</v>
      </c>
      <c r="Y899">
        <f>VLOOKUP(A899, Sheet1!A898:F1898,6,FALSE)</f>
        <v>77927</v>
      </c>
    </row>
    <row r="900">
      <c r="A900">
        <v>899</v>
      </c>
      <c r="B900" t="s">
        <v>929</v>
      </c>
      <c r="C900">
        <v>42</v>
      </c>
      <c r="D900" t="s">
        <v>31</v>
      </c>
      <c r="E900" t="s">
        <v>38</v>
      </c>
      <c r="F900">
        <v>38725</v>
      </c>
      <c r="G900" s="2">
        <v>41889</v>
      </c>
      <c r="H900">
        <v>27509</v>
      </c>
      <c r="I900" t="s">
        <v>34</v>
      </c>
      <c r="J900">
        <v>26</v>
      </c>
      <c r="K900" t="str">
        <f t="shared" si="0"/>
        <v>Below</v>
      </c>
      <c r="L900" t="str">
        <f t="shared" si="1"/>
        <v>Pooe</v>
      </c>
      <c r="M900" t="b">
        <f t="shared" si="2"/>
        <v>0</v>
      </c>
      <c r="N900" t="b">
        <f t="shared" si="3"/>
        <v>0</v>
      </c>
      <c r="O900" t="b">
        <f>NOT(E900="MARKETING")</f>
        <v>1</v>
      </c>
      <c r="P900">
        <f t="shared" si="4"/>
        <v>1082678</v>
      </c>
      <c r="Q900">
        <f t="shared" si="5"/>
        <v>687166</v>
      </c>
      <c r="R900">
        <f t="shared" si="6"/>
        <v>17</v>
      </c>
      <c r="S900">
        <f t="shared" si="7"/>
        <v>5</v>
      </c>
      <c r="T900">
        <f t="shared" si="8"/>
        <v>58733.107142857145</v>
      </c>
      <c r="U900">
        <f t="shared" si="9"/>
        <v>27402.555555555555</v>
      </c>
      <c r="V900">
        <f t="shared" si="10"/>
        <v>78091</v>
      </c>
      <c r="W900">
        <f t="shared" si="11"/>
        <v>38083</v>
      </c>
      <c r="X900">
        <f>VLOOKUP(A900, Sheet1!A899:F1899, 6, FALSE)</f>
        <v>38725</v>
      </c>
      <c r="Y900">
        <f>VLOOKUP(A900, Sheet1!A899:F1899,6,FALSE)</f>
        <v>38725</v>
      </c>
    </row>
    <row r="901">
      <c r="A901">
        <v>900</v>
      </c>
      <c r="B901" t="s">
        <v>930</v>
      </c>
      <c r="C901">
        <v>26</v>
      </c>
      <c r="D901" t="s">
        <v>27</v>
      </c>
      <c r="E901" t="s">
        <v>7</v>
      </c>
      <c r="F901">
        <v>30560</v>
      </c>
      <c r="G901" s="2">
        <v>43589</v>
      </c>
      <c r="H901">
        <v>23918</v>
      </c>
      <c r="I901" t="s">
        <v>29</v>
      </c>
      <c r="J901">
        <v>39</v>
      </c>
      <c r="K901" t="str">
        <f t="shared" si="0"/>
        <v>Below</v>
      </c>
      <c r="L901" t="str">
        <f t="shared" si="1"/>
        <v>Average</v>
      </c>
      <c r="M901" t="b">
        <f t="shared" si="2"/>
        <v>0</v>
      </c>
      <c r="N901" t="b">
        <f t="shared" si="3"/>
        <v>0</v>
      </c>
      <c r="O901" t="b">
        <f>NOT(E901="MARKETING")</f>
        <v>1</v>
      </c>
      <c r="P901">
        <f t="shared" si="4"/>
        <v>1082678</v>
      </c>
      <c r="Q901">
        <f t="shared" si="5"/>
        <v>687166</v>
      </c>
      <c r="R901">
        <f t="shared" si="6"/>
        <v>17</v>
      </c>
      <c r="S901">
        <f t="shared" si="7"/>
        <v>5</v>
      </c>
      <c r="T901">
        <f t="shared" si="8"/>
        <v>58733.107142857145</v>
      </c>
      <c r="U901">
        <f t="shared" si="9"/>
        <v>27402.555555555555</v>
      </c>
      <c r="V901">
        <f t="shared" si="10"/>
        <v>78091</v>
      </c>
      <c r="W901">
        <f t="shared" si="11"/>
        <v>38083</v>
      </c>
      <c r="X901">
        <f>VLOOKUP(A901, Sheet1!A900:F1900, 6, FALSE)</f>
        <v>30560</v>
      </c>
      <c r="Y901">
        <f>VLOOKUP(A901, Sheet1!A900:F1900,6,FALSE)</f>
        <v>30560</v>
      </c>
    </row>
    <row r="902">
      <c r="A902">
        <v>901</v>
      </c>
      <c r="B902" t="s">
        <v>931</v>
      </c>
      <c r="C902">
        <v>60</v>
      </c>
      <c r="D902" t="s">
        <v>27</v>
      </c>
      <c r="E902" t="s">
        <v>38</v>
      </c>
      <c r="F902">
        <v>68335</v>
      </c>
      <c r="G902" s="2">
        <v>44420</v>
      </c>
      <c r="H902">
        <v>36301</v>
      </c>
      <c r="I902" t="s">
        <v>34</v>
      </c>
      <c r="J902">
        <v>24</v>
      </c>
      <c r="K902" t="str">
        <f t="shared" si="0"/>
        <v>Above</v>
      </c>
      <c r="L902" t="str">
        <f t="shared" si="1"/>
        <v>Pooe</v>
      </c>
      <c r="M902" t="b">
        <f t="shared" si="2"/>
        <v>0</v>
      </c>
      <c r="N902" t="b">
        <f t="shared" si="3"/>
        <v>1</v>
      </c>
      <c r="O902" t="b">
        <f>NOT(E902="MARKETING")</f>
        <v>1</v>
      </c>
      <c r="P902">
        <f t="shared" si="4"/>
        <v>1052118</v>
      </c>
      <c r="Q902">
        <f t="shared" si="5"/>
        <v>687166</v>
      </c>
      <c r="R902">
        <f t="shared" si="6"/>
        <v>17</v>
      </c>
      <c r="S902">
        <f t="shared" si="7"/>
        <v>5</v>
      </c>
      <c r="T902">
        <f t="shared" si="8"/>
        <v>58733.107142857145</v>
      </c>
      <c r="U902">
        <f t="shared" si="9"/>
        <v>27402.555555555555</v>
      </c>
      <c r="V902">
        <f t="shared" si="10"/>
        <v>78091</v>
      </c>
      <c r="W902">
        <f t="shared" si="11"/>
        <v>38083</v>
      </c>
      <c r="X902">
        <f>VLOOKUP(A902, Sheet1!A901:F1901, 6, FALSE)</f>
        <v>68335</v>
      </c>
      <c r="Y902">
        <f>VLOOKUP(A902, Sheet1!A901:F1901,6,FALSE)</f>
        <v>68335</v>
      </c>
    </row>
    <row r="903">
      <c r="A903">
        <v>902</v>
      </c>
      <c r="B903" t="s">
        <v>932</v>
      </c>
      <c r="C903">
        <v>38</v>
      </c>
      <c r="D903" t="s">
        <v>27</v>
      </c>
      <c r="E903" t="s">
        <v>32</v>
      </c>
      <c r="F903">
        <v>78091</v>
      </c>
      <c r="G903" s="2">
        <v>45461</v>
      </c>
      <c r="H903">
        <v>19217</v>
      </c>
      <c r="I903" t="s">
        <v>36</v>
      </c>
      <c r="J903">
        <v>20</v>
      </c>
      <c r="K903" t="str">
        <f t="shared" si="0"/>
        <v>Above</v>
      </c>
      <c r="L903" t="str">
        <f t="shared" si="1"/>
        <v>Pooe</v>
      </c>
      <c r="M903" t="b">
        <f t="shared" si="2"/>
        <v>0</v>
      </c>
      <c r="N903" t="b">
        <f t="shared" si="3"/>
        <v>1</v>
      </c>
      <c r="O903" t="b">
        <f>NOT(E903="MARKETING")</f>
        <v>1</v>
      </c>
      <c r="P903">
        <f t="shared" si="4"/>
        <v>1052118</v>
      </c>
      <c r="Q903">
        <f t="shared" si="5"/>
        <v>687166</v>
      </c>
      <c r="R903">
        <f t="shared" si="6"/>
        <v>17</v>
      </c>
      <c r="S903">
        <f t="shared" si="7"/>
        <v>4</v>
      </c>
      <c r="T903">
        <f t="shared" si="8"/>
        <v>58733.107142857145</v>
      </c>
      <c r="U903">
        <f t="shared" si="9"/>
        <v>27402.555555555555</v>
      </c>
      <c r="V903">
        <f t="shared" si="10"/>
        <v>78091</v>
      </c>
      <c r="W903">
        <f t="shared" si="11"/>
        <v>38083</v>
      </c>
      <c r="X903">
        <f>VLOOKUP(A903, Sheet1!A902:F1902, 6, FALSE)</f>
        <v>78091</v>
      </c>
      <c r="Y903">
        <f>VLOOKUP(A903, Sheet1!A902:F1902,6,FALSE)</f>
        <v>78091</v>
      </c>
    </row>
    <row r="904">
      <c r="A904">
        <v>903</v>
      </c>
      <c r="B904" t="s">
        <v>933</v>
      </c>
      <c r="C904">
        <v>48</v>
      </c>
      <c r="D904" t="s">
        <v>27</v>
      </c>
      <c r="E904" t="s">
        <v>43</v>
      </c>
      <c r="F904">
        <v>39893</v>
      </c>
      <c r="G904" s="2">
        <v>44413</v>
      </c>
      <c r="H904">
        <v>22903</v>
      </c>
      <c r="I904" t="s">
        <v>29</v>
      </c>
      <c r="J904">
        <v>53</v>
      </c>
      <c r="K904" t="str">
        <f t="shared" si="0"/>
        <v>Below</v>
      </c>
      <c r="L904" t="str">
        <f t="shared" si="1"/>
        <v>Excellent</v>
      </c>
      <c r="M904" t="b">
        <f t="shared" si="2"/>
        <v>0</v>
      </c>
      <c r="N904" t="b">
        <f t="shared" si="3"/>
        <v>1</v>
      </c>
      <c r="O904" t="b">
        <f>NOT(E904="MARKETING")</f>
        <v>1</v>
      </c>
      <c r="P904">
        <f t="shared" si="4"/>
        <v>1052118</v>
      </c>
      <c r="Q904">
        <f t="shared" si="5"/>
        <v>687166</v>
      </c>
      <c r="R904">
        <f t="shared" si="6"/>
        <v>16</v>
      </c>
      <c r="S904">
        <f t="shared" si="7"/>
        <v>4</v>
      </c>
      <c r="T904">
        <f t="shared" si="8"/>
        <v>58733.107142857145</v>
      </c>
      <c r="U904">
        <f t="shared" si="9"/>
        <v>27402.555555555555</v>
      </c>
      <c r="V904">
        <f t="shared" si="10"/>
        <v>76762</v>
      </c>
      <c r="W904">
        <f t="shared" si="11"/>
        <v>38083</v>
      </c>
      <c r="X904">
        <f>VLOOKUP(A904, Sheet1!A903:F1903, 6, FALSE)</f>
        <v>39893</v>
      </c>
      <c r="Y904">
        <f>VLOOKUP(A904, Sheet1!A903:F1903,6,FALSE)</f>
        <v>39893</v>
      </c>
    </row>
    <row r="905">
      <c r="A905">
        <v>904</v>
      </c>
      <c r="B905" t="s">
        <v>934</v>
      </c>
      <c r="C905">
        <v>47</v>
      </c>
      <c r="D905" t="s">
        <v>31</v>
      </c>
      <c r="E905" t="s">
        <v>32</v>
      </c>
      <c r="F905">
        <v>71118</v>
      </c>
      <c r="G905" s="2">
        <v>44386</v>
      </c>
      <c r="H905">
        <v>32317</v>
      </c>
      <c r="I905" t="s">
        <v>44</v>
      </c>
      <c r="J905">
        <v>22</v>
      </c>
      <c r="K905" t="str">
        <f t="shared" si="0"/>
        <v>Above</v>
      </c>
      <c r="L905" t="str">
        <f t="shared" si="1"/>
        <v>Pooe</v>
      </c>
      <c r="M905" t="b">
        <f t="shared" si="2"/>
        <v>0</v>
      </c>
      <c r="N905" t="b">
        <f t="shared" si="3"/>
        <v>1</v>
      </c>
      <c r="O905" t="b">
        <f>NOT(E905="MARKETING")</f>
        <v>1</v>
      </c>
      <c r="P905">
        <f t="shared" si="4"/>
        <v>1052118</v>
      </c>
      <c r="Q905">
        <f t="shared" si="5"/>
        <v>647273</v>
      </c>
      <c r="R905">
        <f t="shared" si="6"/>
        <v>16</v>
      </c>
      <c r="S905">
        <f t="shared" si="7"/>
        <v>4</v>
      </c>
      <c r="T905">
        <f t="shared" si="8"/>
        <v>58733.107142857145</v>
      </c>
      <c r="U905">
        <f t="shared" si="9"/>
        <v>27965</v>
      </c>
      <c r="V905">
        <f t="shared" si="10"/>
        <v>76762</v>
      </c>
      <c r="W905">
        <f t="shared" si="11"/>
        <v>38083</v>
      </c>
      <c r="X905">
        <f>VLOOKUP(A905, Sheet1!A904:F1904, 6, FALSE)</f>
        <v>71118</v>
      </c>
      <c r="Y905">
        <f>VLOOKUP(A905, Sheet1!A904:F1904,6,FALSE)</f>
        <v>71118</v>
      </c>
    </row>
    <row r="906">
      <c r="A906">
        <v>905</v>
      </c>
      <c r="B906" t="s">
        <v>935</v>
      </c>
      <c r="C906">
        <v>38</v>
      </c>
      <c r="D906" t="s">
        <v>31</v>
      </c>
      <c r="E906" t="s">
        <v>28</v>
      </c>
      <c r="F906">
        <v>58084</v>
      </c>
      <c r="G906" s="2">
        <v>42388</v>
      </c>
      <c r="H906">
        <v>25341</v>
      </c>
      <c r="I906" t="s">
        <v>44</v>
      </c>
      <c r="J906">
        <v>59</v>
      </c>
      <c r="K906" t="str">
        <f t="shared" si="0"/>
        <v>Above</v>
      </c>
      <c r="L906" t="str">
        <f t="shared" si="1"/>
        <v>Excellent</v>
      </c>
      <c r="M906" t="b">
        <f t="shared" si="2"/>
        <v>0</v>
      </c>
      <c r="N906" t="b">
        <f t="shared" si="3"/>
        <v>0</v>
      </c>
      <c r="O906" t="b">
        <f>NOT(E906="MARKETING")</f>
        <v>0</v>
      </c>
      <c r="P906">
        <f t="shared" si="4"/>
        <v>1052118</v>
      </c>
      <c r="Q906">
        <f t="shared" si="5"/>
        <v>647273</v>
      </c>
      <c r="R906">
        <f t="shared" si="6"/>
        <v>15</v>
      </c>
      <c r="S906">
        <f t="shared" si="7"/>
        <v>4</v>
      </c>
      <c r="T906">
        <f t="shared" si="8"/>
        <v>58733.107142857145</v>
      </c>
      <c r="U906">
        <f t="shared" si="9"/>
        <v>27965</v>
      </c>
      <c r="V906">
        <f t="shared" si="10"/>
        <v>76762</v>
      </c>
      <c r="W906">
        <f t="shared" si="11"/>
        <v>38083</v>
      </c>
      <c r="X906">
        <f>VLOOKUP(A906, Sheet1!A905:F1905, 6, FALSE)</f>
        <v>58084</v>
      </c>
      <c r="Y906">
        <f>VLOOKUP(A906, Sheet1!A905:F1905,6,FALSE)</f>
        <v>58084</v>
      </c>
    </row>
    <row r="907">
      <c r="A907">
        <v>906</v>
      </c>
      <c r="B907" t="s">
        <v>936</v>
      </c>
      <c r="C907">
        <v>51</v>
      </c>
      <c r="D907" t="s">
        <v>31</v>
      </c>
      <c r="E907" t="s">
        <v>43</v>
      </c>
      <c r="F907">
        <v>47704</v>
      </c>
      <c r="G907" s="2">
        <v>44082</v>
      </c>
      <c r="H907">
        <v>25025</v>
      </c>
      <c r="I907" t="s">
        <v>44</v>
      </c>
      <c r="J907">
        <v>32</v>
      </c>
      <c r="K907" t="str">
        <f t="shared" si="0"/>
        <v>Below</v>
      </c>
      <c r="L907" t="str">
        <f t="shared" si="1"/>
        <v>Average</v>
      </c>
      <c r="M907" t="b">
        <f t="shared" si="2"/>
        <v>0</v>
      </c>
      <c r="N907" t="b">
        <f t="shared" si="3"/>
        <v>1</v>
      </c>
      <c r="O907" t="b">
        <f>NOT(E907="MARKETING")</f>
        <v>1</v>
      </c>
      <c r="P907">
        <f t="shared" si="4"/>
        <v>1052118</v>
      </c>
      <c r="Q907">
        <f t="shared" si="5"/>
        <v>647273</v>
      </c>
      <c r="R907">
        <f t="shared" si="6"/>
        <v>15</v>
      </c>
      <c r="S907">
        <f t="shared" si="7"/>
        <v>4</v>
      </c>
      <c r="T907">
        <f t="shared" si="8"/>
        <v>58757.148148148146</v>
      </c>
      <c r="U907">
        <f t="shared" si="9"/>
        <v>27965</v>
      </c>
      <c r="V907">
        <f t="shared" si="10"/>
        <v>76762</v>
      </c>
      <c r="W907">
        <f t="shared" si="11"/>
        <v>38083</v>
      </c>
      <c r="X907">
        <f>VLOOKUP(A907, Sheet1!A906:F1906, 6, FALSE)</f>
        <v>47704</v>
      </c>
      <c r="Y907">
        <f>VLOOKUP(A907, Sheet1!A906:F1906,6,FALSE)</f>
        <v>47704</v>
      </c>
    </row>
    <row r="908">
      <c r="A908">
        <v>907</v>
      </c>
      <c r="B908" t="s">
        <v>937</v>
      </c>
      <c r="C908">
        <v>23</v>
      </c>
      <c r="D908" t="s">
        <v>27</v>
      </c>
      <c r="E908" t="s">
        <v>28</v>
      </c>
      <c r="F908">
        <v>71759</v>
      </c>
      <c r="G908" s="2">
        <v>44544</v>
      </c>
      <c r="H908">
        <v>10458</v>
      </c>
      <c r="I908" t="s">
        <v>36</v>
      </c>
      <c r="J908">
        <v>47</v>
      </c>
      <c r="K908" t="str">
        <f t="shared" si="0"/>
        <v>Above</v>
      </c>
      <c r="L908" t="str">
        <f t="shared" si="1"/>
        <v>Good</v>
      </c>
      <c r="M908" t="b">
        <f t="shared" si="2"/>
        <v>0</v>
      </c>
      <c r="N908" t="b">
        <f t="shared" si="3"/>
        <v>1</v>
      </c>
      <c r="O908" t="b">
        <f>NOT(E908="MARKETING")</f>
        <v>0</v>
      </c>
      <c r="P908">
        <f t="shared" si="4"/>
        <v>1052118</v>
      </c>
      <c r="Q908">
        <f t="shared" si="5"/>
        <v>647273</v>
      </c>
      <c r="R908">
        <f t="shared" si="6"/>
        <v>15</v>
      </c>
      <c r="S908">
        <f t="shared" si="7"/>
        <v>4</v>
      </c>
      <c r="T908">
        <f t="shared" si="8"/>
        <v>58757.148148148146</v>
      </c>
      <c r="U908">
        <f t="shared" si="9"/>
        <v>27965</v>
      </c>
      <c r="V908">
        <f t="shared" si="10"/>
        <v>76762</v>
      </c>
      <c r="W908">
        <f t="shared" si="11"/>
        <v>38083</v>
      </c>
      <c r="X908">
        <f>VLOOKUP(A908, Sheet1!A907:F1907, 6, FALSE)</f>
        <v>71759</v>
      </c>
      <c r="Y908">
        <f>VLOOKUP(A908, Sheet1!A907:F1907,6,FALSE)</f>
        <v>71759</v>
      </c>
    </row>
    <row r="909">
      <c r="A909">
        <v>908</v>
      </c>
      <c r="B909" t="s">
        <v>938</v>
      </c>
      <c r="C909">
        <v>51</v>
      </c>
      <c r="D909" t="s">
        <v>27</v>
      </c>
      <c r="E909" t="s">
        <v>28</v>
      </c>
      <c r="F909">
        <v>34461</v>
      </c>
      <c r="G909" s="2">
        <v>44665</v>
      </c>
      <c r="H909">
        <v>17922</v>
      </c>
      <c r="I909" t="s">
        <v>44</v>
      </c>
      <c r="J909">
        <v>45</v>
      </c>
      <c r="K909" t="str">
        <f t="shared" si="0"/>
        <v>Below</v>
      </c>
      <c r="L909" t="str">
        <f t="shared" si="1"/>
        <v>Good</v>
      </c>
      <c r="M909" t="b">
        <f t="shared" si="2"/>
        <v>0</v>
      </c>
      <c r="N909" t="b">
        <f t="shared" si="3"/>
        <v>0</v>
      </c>
      <c r="O909" t="b">
        <f>NOT(E909="MARKETING")</f>
        <v>0</v>
      </c>
      <c r="P909">
        <f t="shared" si="4"/>
        <v>1052118</v>
      </c>
      <c r="Q909">
        <f t="shared" si="5"/>
        <v>647273</v>
      </c>
      <c r="R909">
        <f t="shared" si="6"/>
        <v>15</v>
      </c>
      <c r="S909">
        <f t="shared" si="7"/>
        <v>4</v>
      </c>
      <c r="T909">
        <f t="shared" si="8"/>
        <v>58257.076923076922</v>
      </c>
      <c r="U909">
        <f t="shared" si="9"/>
        <v>27965</v>
      </c>
      <c r="V909">
        <f t="shared" si="10"/>
        <v>76762</v>
      </c>
      <c r="W909">
        <f t="shared" si="11"/>
        <v>38083</v>
      </c>
      <c r="X909">
        <f>VLOOKUP(A909, Sheet1!A908:F1908, 6, FALSE)</f>
        <v>34461</v>
      </c>
      <c r="Y909">
        <f>VLOOKUP(A909, Sheet1!A908:F1908,6,FALSE)</f>
        <v>34461</v>
      </c>
    </row>
    <row r="910">
      <c r="A910">
        <v>909</v>
      </c>
      <c r="B910" t="s">
        <v>939</v>
      </c>
      <c r="C910">
        <v>41</v>
      </c>
      <c r="D910" t="s">
        <v>31</v>
      </c>
      <c r="E910" t="s">
        <v>43</v>
      </c>
      <c r="F910">
        <v>74824</v>
      </c>
      <c r="G910" s="2">
        <v>43635</v>
      </c>
      <c r="H910">
        <v>11854</v>
      </c>
      <c r="I910" t="s">
        <v>29</v>
      </c>
      <c r="J910">
        <v>21</v>
      </c>
      <c r="K910" t="str">
        <f t="shared" si="0"/>
        <v>Above</v>
      </c>
      <c r="L910" t="str">
        <f t="shared" si="1"/>
        <v>Pooe</v>
      </c>
      <c r="M910" t="b">
        <f t="shared" si="2"/>
        <v>0</v>
      </c>
      <c r="N910" t="b">
        <f t="shared" si="3"/>
        <v>1</v>
      </c>
      <c r="O910" t="b">
        <f>NOT(E910="MARKETING")</f>
        <v>1</v>
      </c>
      <c r="P910">
        <f t="shared" si="4"/>
        <v>1052118</v>
      </c>
      <c r="Q910">
        <f t="shared" si="5"/>
        <v>647273</v>
      </c>
      <c r="R910">
        <f t="shared" si="6"/>
        <v>15</v>
      </c>
      <c r="S910">
        <f t="shared" si="7"/>
        <v>4</v>
      </c>
      <c r="T910">
        <f t="shared" si="8"/>
        <v>59208.919999999998</v>
      </c>
      <c r="U910">
        <f t="shared" si="9"/>
        <v>27965</v>
      </c>
      <c r="V910">
        <f t="shared" si="10"/>
        <v>76762</v>
      </c>
      <c r="W910">
        <f t="shared" si="11"/>
        <v>38083</v>
      </c>
      <c r="X910">
        <f>VLOOKUP(A910, Sheet1!A909:F1909, 6, FALSE)</f>
        <v>74824</v>
      </c>
      <c r="Y910">
        <f>VLOOKUP(A910, Sheet1!A909:F1909,6,FALSE)</f>
        <v>74824</v>
      </c>
    </row>
    <row r="911">
      <c r="A911">
        <v>910</v>
      </c>
      <c r="B911" t="s">
        <v>940</v>
      </c>
      <c r="C911">
        <v>56</v>
      </c>
      <c r="D911" t="s">
        <v>27</v>
      </c>
      <c r="E911" t="s">
        <v>7</v>
      </c>
      <c r="F911">
        <v>52931</v>
      </c>
      <c r="G911" s="2">
        <v>43703</v>
      </c>
      <c r="H911">
        <v>17582</v>
      </c>
      <c r="I911" t="s">
        <v>34</v>
      </c>
      <c r="J911">
        <v>58</v>
      </c>
      <c r="K911" t="str">
        <f t="shared" si="0"/>
        <v>Above</v>
      </c>
      <c r="L911" t="str">
        <f t="shared" si="1"/>
        <v>Excellent</v>
      </c>
      <c r="M911" t="b">
        <f t="shared" si="2"/>
        <v>0</v>
      </c>
      <c r="N911" t="b">
        <f t="shared" si="3"/>
        <v>0</v>
      </c>
      <c r="O911" t="b">
        <f>NOT(E911="MARKETING")</f>
        <v>1</v>
      </c>
      <c r="P911">
        <f t="shared" si="4"/>
        <v>1052118</v>
      </c>
      <c r="Q911">
        <f t="shared" si="5"/>
        <v>647273</v>
      </c>
      <c r="R911">
        <f t="shared" si="6"/>
        <v>15</v>
      </c>
      <c r="S911">
        <f t="shared" si="7"/>
        <v>4</v>
      </c>
      <c r="T911">
        <f t="shared" si="8"/>
        <v>59208.919999999998</v>
      </c>
      <c r="U911">
        <f t="shared" si="9"/>
        <v>27965</v>
      </c>
      <c r="V911">
        <f t="shared" si="10"/>
        <v>76762</v>
      </c>
      <c r="W911">
        <f t="shared" si="11"/>
        <v>38083</v>
      </c>
      <c r="X911">
        <f>VLOOKUP(A911, Sheet1!A910:F1910, 6, FALSE)</f>
        <v>52931</v>
      </c>
      <c r="Y911">
        <f>VLOOKUP(A911, Sheet1!A910:F1910,6,FALSE)</f>
        <v>52931</v>
      </c>
    </row>
    <row r="912">
      <c r="A912">
        <v>911</v>
      </c>
      <c r="B912" t="s">
        <v>941</v>
      </c>
      <c r="C912">
        <v>38</v>
      </c>
      <c r="D912" t="s">
        <v>31</v>
      </c>
      <c r="E912" t="s">
        <v>28</v>
      </c>
      <c r="F912">
        <v>72702</v>
      </c>
      <c r="G912" s="2">
        <v>43709</v>
      </c>
      <c r="H912">
        <v>12243</v>
      </c>
      <c r="I912" t="s">
        <v>44</v>
      </c>
      <c r="J912">
        <v>50</v>
      </c>
      <c r="K912" t="str">
        <f t="shared" si="0"/>
        <v>Above</v>
      </c>
      <c r="L912" t="str">
        <f t="shared" si="1"/>
        <v>Excellent</v>
      </c>
      <c r="M912" t="b">
        <f t="shared" si="2"/>
        <v>0</v>
      </c>
      <c r="N912" t="b">
        <f t="shared" si="3"/>
        <v>1</v>
      </c>
      <c r="O912" t="b">
        <f>NOT(E912="MARKETING")</f>
        <v>0</v>
      </c>
      <c r="P912">
        <f t="shared" si="4"/>
        <v>999187</v>
      </c>
      <c r="Q912">
        <f t="shared" si="5"/>
        <v>647273</v>
      </c>
      <c r="R912">
        <f t="shared" si="6"/>
        <v>15</v>
      </c>
      <c r="S912">
        <f t="shared" si="7"/>
        <v>4</v>
      </c>
      <c r="T912">
        <f t="shared" si="8"/>
        <v>59208.919999999998</v>
      </c>
      <c r="U912">
        <f t="shared" si="9"/>
        <v>27965</v>
      </c>
      <c r="V912">
        <f t="shared" si="10"/>
        <v>76762</v>
      </c>
      <c r="W912">
        <f t="shared" si="11"/>
        <v>38083</v>
      </c>
      <c r="X912">
        <f>VLOOKUP(A912, Sheet1!A911:F1911, 6, FALSE)</f>
        <v>72702</v>
      </c>
      <c r="Y912">
        <f>VLOOKUP(A912, Sheet1!A911:F1911,6,FALSE)</f>
        <v>72702</v>
      </c>
    </row>
    <row r="913">
      <c r="A913">
        <v>912</v>
      </c>
      <c r="B913" t="s">
        <v>942</v>
      </c>
      <c r="C913">
        <v>26</v>
      </c>
      <c r="D913" t="s">
        <v>31</v>
      </c>
      <c r="E913" t="s">
        <v>32</v>
      </c>
      <c r="F913">
        <v>34749</v>
      </c>
      <c r="G913" s="2">
        <v>42477</v>
      </c>
      <c r="H913">
        <v>13715</v>
      </c>
      <c r="I913" t="s">
        <v>36</v>
      </c>
      <c r="J913">
        <v>42</v>
      </c>
      <c r="K913" t="str">
        <f t="shared" si="0"/>
        <v>Below</v>
      </c>
      <c r="L913" t="str">
        <f t="shared" si="1"/>
        <v>Good</v>
      </c>
      <c r="M913" t="b">
        <f t="shared" si="2"/>
        <v>0</v>
      </c>
      <c r="N913" t="b">
        <f t="shared" si="3"/>
        <v>0</v>
      </c>
      <c r="O913" t="b">
        <f>NOT(E913="MARKETING")</f>
        <v>1</v>
      </c>
      <c r="P913">
        <f t="shared" si="4"/>
        <v>999187</v>
      </c>
      <c r="Q913">
        <f t="shared" si="5"/>
        <v>647273</v>
      </c>
      <c r="R913">
        <f t="shared" si="6"/>
        <v>15</v>
      </c>
      <c r="S913">
        <f t="shared" si="7"/>
        <v>4</v>
      </c>
      <c r="T913">
        <f t="shared" si="8"/>
        <v>58646.708333333336</v>
      </c>
      <c r="U913">
        <f t="shared" si="9"/>
        <v>27965</v>
      </c>
      <c r="V913">
        <f t="shared" si="10"/>
        <v>76762</v>
      </c>
      <c r="W913">
        <f t="shared" si="11"/>
        <v>38083</v>
      </c>
      <c r="X913">
        <f>VLOOKUP(A913, Sheet1!A912:F1912, 6, FALSE)</f>
        <v>34749</v>
      </c>
      <c r="Y913">
        <f>VLOOKUP(A913, Sheet1!A912:F1912,6,FALSE)</f>
        <v>34749</v>
      </c>
    </row>
    <row r="914">
      <c r="A914">
        <v>913</v>
      </c>
      <c r="B914" t="s">
        <v>943</v>
      </c>
      <c r="C914">
        <v>40</v>
      </c>
      <c r="D914" t="s">
        <v>27</v>
      </c>
      <c r="E914" t="s">
        <v>28</v>
      </c>
      <c r="F914">
        <v>37889</v>
      </c>
      <c r="G914" s="2">
        <v>44054</v>
      </c>
      <c r="H914">
        <v>14048</v>
      </c>
      <c r="I914" t="s">
        <v>36</v>
      </c>
      <c r="J914">
        <v>22</v>
      </c>
      <c r="K914" t="str">
        <f t="shared" si="0"/>
        <v>Below</v>
      </c>
      <c r="L914" t="str">
        <f t="shared" si="1"/>
        <v>Pooe</v>
      </c>
      <c r="M914" t="b">
        <f t="shared" si="2"/>
        <v>0</v>
      </c>
      <c r="N914" t="b">
        <f t="shared" si="3"/>
        <v>0</v>
      </c>
      <c r="O914" t="b">
        <f>NOT(E914="MARKETING")</f>
        <v>0</v>
      </c>
      <c r="P914">
        <f t="shared" si="4"/>
        <v>999187</v>
      </c>
      <c r="Q914">
        <f t="shared" si="5"/>
        <v>647273</v>
      </c>
      <c r="R914">
        <f t="shared" si="6"/>
        <v>14</v>
      </c>
      <c r="S914">
        <f t="shared" si="7"/>
        <v>4</v>
      </c>
      <c r="T914">
        <f t="shared" si="8"/>
        <v>58646.708333333336</v>
      </c>
      <c r="U914">
        <f t="shared" si="9"/>
        <v>27965</v>
      </c>
      <c r="V914">
        <f t="shared" si="10"/>
        <v>76762</v>
      </c>
      <c r="W914">
        <f t="shared" si="11"/>
        <v>38083</v>
      </c>
      <c r="X914">
        <f>VLOOKUP(A914, Sheet1!A913:F1913, 6, FALSE)</f>
        <v>37889</v>
      </c>
      <c r="Y914">
        <f>VLOOKUP(A914, Sheet1!A913:F1913,6,FALSE)</f>
        <v>37889</v>
      </c>
    </row>
    <row r="915">
      <c r="A915">
        <v>914</v>
      </c>
      <c r="B915" t="s">
        <v>944</v>
      </c>
      <c r="C915">
        <v>59</v>
      </c>
      <c r="D915" t="s">
        <v>27</v>
      </c>
      <c r="E915" t="s">
        <v>28</v>
      </c>
      <c r="F915">
        <v>54561</v>
      </c>
      <c r="G915" s="2">
        <v>44873</v>
      </c>
      <c r="H915">
        <v>30101</v>
      </c>
      <c r="I915" t="s">
        <v>29</v>
      </c>
      <c r="J915">
        <v>53</v>
      </c>
      <c r="K915" t="str">
        <f t="shared" si="0"/>
        <v>Above</v>
      </c>
      <c r="L915" t="str">
        <f t="shared" si="1"/>
        <v>Excellent</v>
      </c>
      <c r="M915" t="b">
        <f t="shared" si="2"/>
        <v>0</v>
      </c>
      <c r="N915" t="b">
        <f t="shared" si="3"/>
        <v>0</v>
      </c>
      <c r="O915" t="b">
        <f>NOT(E915="MARKETING")</f>
        <v>0</v>
      </c>
      <c r="P915">
        <f t="shared" si="4"/>
        <v>999187</v>
      </c>
      <c r="Q915">
        <f t="shared" si="5"/>
        <v>647273</v>
      </c>
      <c r="R915">
        <f t="shared" si="6"/>
        <v>14</v>
      </c>
      <c r="S915">
        <f t="shared" si="7"/>
        <v>4</v>
      </c>
      <c r="T915">
        <f t="shared" si="8"/>
        <v>59549.217391304344</v>
      </c>
      <c r="U915">
        <f t="shared" si="9"/>
        <v>27965</v>
      </c>
      <c r="V915">
        <f t="shared" si="10"/>
        <v>76762</v>
      </c>
      <c r="W915">
        <f t="shared" si="11"/>
        <v>38083</v>
      </c>
      <c r="X915">
        <f>VLOOKUP(A915, Sheet1!A914:F1914, 6, FALSE)</f>
        <v>54561</v>
      </c>
      <c r="Y915">
        <f>VLOOKUP(A915, Sheet1!A914:F1914,6,FALSE)</f>
        <v>54561</v>
      </c>
    </row>
    <row r="916">
      <c r="A916">
        <v>915</v>
      </c>
      <c r="B916" t="s">
        <v>945</v>
      </c>
      <c r="C916">
        <v>32</v>
      </c>
      <c r="D916" t="s">
        <v>27</v>
      </c>
      <c r="E916" t="s">
        <v>28</v>
      </c>
      <c r="F916">
        <v>61042</v>
      </c>
      <c r="G916" s="2">
        <v>42032</v>
      </c>
      <c r="H916">
        <v>10912</v>
      </c>
      <c r="I916" t="s">
        <v>34</v>
      </c>
      <c r="J916">
        <v>57</v>
      </c>
      <c r="K916" t="str">
        <f t="shared" si="0"/>
        <v>Above</v>
      </c>
      <c r="L916" t="str">
        <f t="shared" si="1"/>
        <v>Excellent</v>
      </c>
      <c r="M916" t="b">
        <f t="shared" si="2"/>
        <v>0</v>
      </c>
      <c r="N916" t="b">
        <f t="shared" si="3"/>
        <v>1</v>
      </c>
      <c r="O916" t="b">
        <f>NOT(E916="MARKETING")</f>
        <v>0</v>
      </c>
      <c r="P916">
        <f t="shared" si="4"/>
        <v>999187</v>
      </c>
      <c r="Q916">
        <f t="shared" si="5"/>
        <v>647273</v>
      </c>
      <c r="R916">
        <f t="shared" si="6"/>
        <v>14</v>
      </c>
      <c r="S916">
        <f t="shared" si="7"/>
        <v>4</v>
      </c>
      <c r="T916">
        <f t="shared" si="8"/>
        <v>59775.954545454544</v>
      </c>
      <c r="U916">
        <f t="shared" si="9"/>
        <v>27659.857142857141</v>
      </c>
      <c r="V916">
        <f t="shared" si="10"/>
        <v>76762</v>
      </c>
      <c r="W916">
        <f t="shared" si="11"/>
        <v>38083</v>
      </c>
      <c r="X916">
        <f>VLOOKUP(A916, Sheet1!A915:F1915, 6, FALSE)</f>
        <v>61042</v>
      </c>
      <c r="Y916">
        <f>VLOOKUP(A916, Sheet1!A915:F1915,6,FALSE)</f>
        <v>61042</v>
      </c>
    </row>
    <row r="917">
      <c r="A917">
        <v>916</v>
      </c>
      <c r="B917" t="s">
        <v>946</v>
      </c>
      <c r="C917">
        <v>44</v>
      </c>
      <c r="D917" t="s">
        <v>27</v>
      </c>
      <c r="E917" t="s">
        <v>43</v>
      </c>
      <c r="F917">
        <v>59932</v>
      </c>
      <c r="G917" s="2">
        <v>43904</v>
      </c>
      <c r="H917">
        <v>34355</v>
      </c>
      <c r="I917" t="s">
        <v>44</v>
      </c>
      <c r="J917">
        <v>46</v>
      </c>
      <c r="K917" t="str">
        <f t="shared" si="0"/>
        <v>Above</v>
      </c>
      <c r="L917" t="str">
        <f t="shared" si="1"/>
        <v>Good</v>
      </c>
      <c r="M917" t="b">
        <f t="shared" si="2"/>
        <v>0</v>
      </c>
      <c r="N917" t="b">
        <f t="shared" si="3"/>
        <v>1</v>
      </c>
      <c r="O917" t="b">
        <f>NOT(E917="MARKETING")</f>
        <v>1</v>
      </c>
      <c r="P917">
        <f t="shared" si="4"/>
        <v>999187</v>
      </c>
      <c r="Q917">
        <f t="shared" si="5"/>
        <v>647273</v>
      </c>
      <c r="R917">
        <f t="shared" si="6"/>
        <v>14</v>
      </c>
      <c r="S917">
        <f t="shared" si="7"/>
        <v>4</v>
      </c>
      <c r="T917">
        <f t="shared" si="8"/>
        <v>59715.666666666664</v>
      </c>
      <c r="U917">
        <f t="shared" si="9"/>
        <v>27659.857142857141</v>
      </c>
      <c r="V917">
        <f t="shared" si="10"/>
        <v>76762</v>
      </c>
      <c r="W917">
        <f t="shared" si="11"/>
        <v>38083</v>
      </c>
      <c r="X917">
        <f>VLOOKUP(A917, Sheet1!A916:F1916, 6, FALSE)</f>
        <v>59932</v>
      </c>
      <c r="Y917">
        <f>VLOOKUP(A917, Sheet1!A916:F1916,6,FALSE)</f>
        <v>59932</v>
      </c>
    </row>
    <row r="918">
      <c r="A918">
        <v>917</v>
      </c>
      <c r="B918" t="s">
        <v>947</v>
      </c>
      <c r="C918">
        <v>43</v>
      </c>
      <c r="D918" t="s">
        <v>27</v>
      </c>
      <c r="E918" t="s">
        <v>43</v>
      </c>
      <c r="F918">
        <v>75533</v>
      </c>
      <c r="G918" s="2">
        <v>43232</v>
      </c>
      <c r="H918">
        <v>38543</v>
      </c>
      <c r="I918" t="s">
        <v>36</v>
      </c>
      <c r="J918">
        <v>56</v>
      </c>
      <c r="K918" t="str">
        <f t="shared" si="0"/>
        <v>Above</v>
      </c>
      <c r="L918" t="str">
        <f t="shared" si="1"/>
        <v>Excellent</v>
      </c>
      <c r="M918" t="b">
        <f t="shared" si="2"/>
        <v>0</v>
      </c>
      <c r="N918" t="b">
        <f t="shared" si="3"/>
        <v>1</v>
      </c>
      <c r="O918" t="b">
        <f>NOT(E918="MARKETING")</f>
        <v>1</v>
      </c>
      <c r="P918">
        <f t="shared" si="4"/>
        <v>999187</v>
      </c>
      <c r="Q918">
        <f t="shared" si="5"/>
        <v>587341</v>
      </c>
      <c r="R918">
        <f t="shared" si="6"/>
        <v>14</v>
      </c>
      <c r="S918">
        <f t="shared" si="7"/>
        <v>4</v>
      </c>
      <c r="T918">
        <f t="shared" si="8"/>
        <v>59715.666666666664</v>
      </c>
      <c r="U918">
        <f t="shared" si="9"/>
        <v>27659.857142857141</v>
      </c>
      <c r="V918">
        <f t="shared" si="10"/>
        <v>76762</v>
      </c>
      <c r="W918">
        <f t="shared" si="11"/>
        <v>38083</v>
      </c>
      <c r="X918">
        <f>VLOOKUP(A918, Sheet1!A917:F1917, 6, FALSE)</f>
        <v>75533</v>
      </c>
      <c r="Y918">
        <f>VLOOKUP(A918, Sheet1!A917:F1917,6,FALSE)</f>
        <v>75533</v>
      </c>
    </row>
    <row r="919">
      <c r="A919">
        <v>918</v>
      </c>
      <c r="B919" t="s">
        <v>948</v>
      </c>
      <c r="C919">
        <v>52</v>
      </c>
      <c r="D919" t="s">
        <v>27</v>
      </c>
      <c r="E919" t="s">
        <v>28</v>
      </c>
      <c r="F919">
        <v>58901</v>
      </c>
      <c r="G919" s="2">
        <v>41992</v>
      </c>
      <c r="H919">
        <v>33150</v>
      </c>
      <c r="I919" t="s">
        <v>44</v>
      </c>
      <c r="J919">
        <v>60</v>
      </c>
      <c r="K919" t="str">
        <f t="shared" si="0"/>
        <v>Above</v>
      </c>
      <c r="L919" t="str">
        <f t="shared" si="1"/>
        <v>Excellent</v>
      </c>
      <c r="M919" t="b">
        <f t="shared" si="2"/>
        <v>0</v>
      </c>
      <c r="N919" t="b">
        <f t="shared" si="3"/>
        <v>0</v>
      </c>
      <c r="O919" t="b">
        <f>NOT(E919="MARKETING")</f>
        <v>0</v>
      </c>
      <c r="P919">
        <f t="shared" si="4"/>
        <v>999187</v>
      </c>
      <c r="Q919">
        <f t="shared" si="5"/>
        <v>511808</v>
      </c>
      <c r="R919">
        <f t="shared" si="6"/>
        <v>14</v>
      </c>
      <c r="S919">
        <f t="shared" si="7"/>
        <v>4</v>
      </c>
      <c r="T919">
        <f t="shared" si="8"/>
        <v>59715.666666666664</v>
      </c>
      <c r="U919">
        <f t="shared" si="9"/>
        <v>27659.857142857141</v>
      </c>
      <c r="V919">
        <f t="shared" si="10"/>
        <v>76762</v>
      </c>
      <c r="W919">
        <f t="shared" si="11"/>
        <v>38083</v>
      </c>
      <c r="X919">
        <f>VLOOKUP(A919, Sheet1!A918:F1918, 6, FALSE)</f>
        <v>58901</v>
      </c>
      <c r="Y919">
        <f>VLOOKUP(A919, Sheet1!A918:F1918,6,FALSE)</f>
        <v>58901</v>
      </c>
    </row>
    <row r="920">
      <c r="A920">
        <v>919</v>
      </c>
      <c r="B920" t="s">
        <v>949</v>
      </c>
      <c r="C920">
        <v>46</v>
      </c>
      <c r="D920" t="s">
        <v>31</v>
      </c>
      <c r="E920" t="s">
        <v>43</v>
      </c>
      <c r="F920">
        <v>52889</v>
      </c>
      <c r="G920" s="2">
        <v>44588</v>
      </c>
      <c r="H920">
        <v>28774</v>
      </c>
      <c r="I920" t="s">
        <v>34</v>
      </c>
      <c r="J920">
        <v>45</v>
      </c>
      <c r="K920" t="str">
        <f t="shared" si="0"/>
        <v>Above</v>
      </c>
      <c r="L920" t="str">
        <f t="shared" si="1"/>
        <v>Good</v>
      </c>
      <c r="M920" t="b">
        <f t="shared" si="2"/>
        <v>0</v>
      </c>
      <c r="N920" t="b">
        <f t="shared" si="3"/>
        <v>1</v>
      </c>
      <c r="O920" t="b">
        <f>NOT(E920="MARKETING")</f>
        <v>1</v>
      </c>
      <c r="P920">
        <f t="shared" si="4"/>
        <v>999187</v>
      </c>
      <c r="Q920">
        <f t="shared" si="5"/>
        <v>511808</v>
      </c>
      <c r="R920">
        <f t="shared" si="6"/>
        <v>14</v>
      </c>
      <c r="S920">
        <f t="shared" si="7"/>
        <v>4</v>
      </c>
      <c r="T920">
        <f t="shared" si="8"/>
        <v>59756.400000000001</v>
      </c>
      <c r="U920">
        <f t="shared" si="9"/>
        <v>27659.857142857141</v>
      </c>
      <c r="V920">
        <f t="shared" si="10"/>
        <v>76762</v>
      </c>
      <c r="W920">
        <f t="shared" si="11"/>
        <v>38083</v>
      </c>
      <c r="X920">
        <f>VLOOKUP(A920, Sheet1!A919:F1919, 6, FALSE)</f>
        <v>52889</v>
      </c>
      <c r="Y920">
        <f>VLOOKUP(A920, Sheet1!A919:F1919,6,FALSE)</f>
        <v>52889</v>
      </c>
    </row>
    <row r="921">
      <c r="A921">
        <v>920</v>
      </c>
      <c r="B921" t="s">
        <v>950</v>
      </c>
      <c r="C921">
        <v>26</v>
      </c>
      <c r="D921" t="s">
        <v>27</v>
      </c>
      <c r="E921" t="s">
        <v>43</v>
      </c>
      <c r="F921">
        <v>64087</v>
      </c>
      <c r="G921" s="2">
        <v>43357</v>
      </c>
      <c r="H921">
        <v>33305</v>
      </c>
      <c r="I921" t="s">
        <v>34</v>
      </c>
      <c r="J921">
        <v>25</v>
      </c>
      <c r="K921" t="str">
        <f t="shared" si="0"/>
        <v>Above</v>
      </c>
      <c r="L921" t="str">
        <f t="shared" si="1"/>
        <v>Pooe</v>
      </c>
      <c r="M921" t="b">
        <f t="shared" si="2"/>
        <v>0</v>
      </c>
      <c r="N921" t="b">
        <f t="shared" si="3"/>
        <v>1</v>
      </c>
      <c r="O921" t="b">
        <f>NOT(E921="MARKETING")</f>
        <v>1</v>
      </c>
      <c r="P921">
        <f t="shared" si="4"/>
        <v>999187</v>
      </c>
      <c r="Q921">
        <f t="shared" si="5"/>
        <v>458919</v>
      </c>
      <c r="R921">
        <f t="shared" si="6"/>
        <v>14</v>
      </c>
      <c r="S921">
        <f t="shared" si="7"/>
        <v>4</v>
      </c>
      <c r="T921">
        <f t="shared" si="8"/>
        <v>59756.400000000001</v>
      </c>
      <c r="U921">
        <f t="shared" si="9"/>
        <v>27659.857142857141</v>
      </c>
      <c r="V921">
        <f t="shared" si="10"/>
        <v>76762</v>
      </c>
      <c r="W921">
        <f t="shared" si="11"/>
        <v>38083</v>
      </c>
      <c r="X921">
        <f>VLOOKUP(A921, Sheet1!A920:F1920, 6, FALSE)</f>
        <v>64087</v>
      </c>
      <c r="Y921">
        <f>VLOOKUP(A921, Sheet1!A920:F1920,6,FALSE)</f>
        <v>64087</v>
      </c>
    </row>
    <row r="922">
      <c r="A922">
        <v>921</v>
      </c>
      <c r="B922" t="s">
        <v>951</v>
      </c>
      <c r="C922">
        <v>58</v>
      </c>
      <c r="D922" t="s">
        <v>27</v>
      </c>
      <c r="E922" t="s">
        <v>38</v>
      </c>
      <c r="F922">
        <v>71884</v>
      </c>
      <c r="G922" s="2">
        <v>42382</v>
      </c>
      <c r="H922">
        <v>38776</v>
      </c>
      <c r="I922" t="s">
        <v>29</v>
      </c>
      <c r="J922">
        <v>27</v>
      </c>
      <c r="K922" t="str">
        <f t="shared" si="0"/>
        <v>Above</v>
      </c>
      <c r="L922" t="str">
        <f t="shared" si="1"/>
        <v>Pooe</v>
      </c>
      <c r="M922" t="b">
        <f t="shared" si="2"/>
        <v>0</v>
      </c>
      <c r="N922" t="b">
        <f t="shared" si="3"/>
        <v>1</v>
      </c>
      <c r="O922" t="b">
        <f>NOT(E922="MARKETING")</f>
        <v>1</v>
      </c>
      <c r="P922">
        <f t="shared" si="4"/>
        <v>999187</v>
      </c>
      <c r="Q922">
        <f t="shared" si="5"/>
        <v>458919</v>
      </c>
      <c r="R922">
        <f t="shared" si="6"/>
        <v>14</v>
      </c>
      <c r="S922">
        <f t="shared" si="7"/>
        <v>4</v>
      </c>
      <c r="T922">
        <f t="shared" si="8"/>
        <v>59756.400000000001</v>
      </c>
      <c r="U922">
        <f t="shared" si="9"/>
        <v>27659.857142857141</v>
      </c>
      <c r="V922">
        <f t="shared" si="10"/>
        <v>76762</v>
      </c>
      <c r="W922">
        <f t="shared" si="11"/>
        <v>38083</v>
      </c>
      <c r="X922">
        <f>VLOOKUP(A922, Sheet1!A921:F1921, 6, FALSE)</f>
        <v>71884</v>
      </c>
      <c r="Y922">
        <f>VLOOKUP(A922, Sheet1!A921:F1921,6,FALSE)</f>
        <v>71884</v>
      </c>
    </row>
    <row r="923">
      <c r="A923">
        <v>922</v>
      </c>
      <c r="B923" t="s">
        <v>952</v>
      </c>
      <c r="C923">
        <v>26</v>
      </c>
      <c r="D923" t="s">
        <v>27</v>
      </c>
      <c r="E923" t="s">
        <v>28</v>
      </c>
      <c r="F923">
        <v>67817</v>
      </c>
      <c r="G923" s="2">
        <v>44101</v>
      </c>
      <c r="H923">
        <v>34658</v>
      </c>
      <c r="I923" t="s">
        <v>34</v>
      </c>
      <c r="J923">
        <v>60</v>
      </c>
      <c r="K923" t="str">
        <f t="shared" si="0"/>
        <v>Above</v>
      </c>
      <c r="L923" t="str">
        <f t="shared" si="1"/>
        <v>Excellent</v>
      </c>
      <c r="M923" t="b">
        <f t="shared" si="2"/>
        <v>0</v>
      </c>
      <c r="N923" t="b">
        <f t="shared" si="3"/>
        <v>1</v>
      </c>
      <c r="O923" t="b">
        <f>NOT(E923="MARKETING")</f>
        <v>0</v>
      </c>
      <c r="P923">
        <f t="shared" si="4"/>
        <v>999187</v>
      </c>
      <c r="Q923">
        <f t="shared" si="5"/>
        <v>458919</v>
      </c>
      <c r="R923">
        <f t="shared" si="6"/>
        <v>14</v>
      </c>
      <c r="S923">
        <f t="shared" si="7"/>
        <v>3</v>
      </c>
      <c r="T923">
        <f t="shared" si="8"/>
        <v>59756.400000000001</v>
      </c>
      <c r="U923">
        <f t="shared" si="9"/>
        <v>27659.857142857141</v>
      </c>
      <c r="V923">
        <f t="shared" si="10"/>
        <v>76762</v>
      </c>
      <c r="W923">
        <f t="shared" si="11"/>
        <v>38083</v>
      </c>
      <c r="X923">
        <f>VLOOKUP(A923, Sheet1!A922:F1922, 6, FALSE)</f>
        <v>67817</v>
      </c>
      <c r="Y923">
        <f>VLOOKUP(A923, Sheet1!A922:F1922,6,FALSE)</f>
        <v>67817</v>
      </c>
    </row>
    <row r="924">
      <c r="A924">
        <v>923</v>
      </c>
      <c r="B924" t="s">
        <v>953</v>
      </c>
      <c r="C924">
        <v>24</v>
      </c>
      <c r="D924" t="s">
        <v>31</v>
      </c>
      <c r="E924" t="s">
        <v>38</v>
      </c>
      <c r="F924">
        <v>72018</v>
      </c>
      <c r="G924" s="2">
        <v>45316</v>
      </c>
      <c r="H924">
        <v>14016</v>
      </c>
      <c r="I924" t="s">
        <v>44</v>
      </c>
      <c r="J924">
        <v>43</v>
      </c>
      <c r="K924" t="str">
        <f t="shared" si="0"/>
        <v>Above</v>
      </c>
      <c r="L924" t="str">
        <f t="shared" si="1"/>
        <v>Good</v>
      </c>
      <c r="M924" t="b">
        <f t="shared" si="2"/>
        <v>0</v>
      </c>
      <c r="N924" t="b">
        <f t="shared" si="3"/>
        <v>1</v>
      </c>
      <c r="O924" t="b">
        <f>NOT(E924="MARKETING")</f>
        <v>1</v>
      </c>
      <c r="P924">
        <f t="shared" si="4"/>
        <v>999187</v>
      </c>
      <c r="Q924">
        <f t="shared" si="5"/>
        <v>458919</v>
      </c>
      <c r="R924">
        <f t="shared" si="6"/>
        <v>14</v>
      </c>
      <c r="S924">
        <f t="shared" si="7"/>
        <v>3</v>
      </c>
      <c r="T924">
        <f t="shared" si="8"/>
        <v>59332.15789473684</v>
      </c>
      <c r="U924">
        <f t="shared" si="9"/>
        <v>27659.857142857141</v>
      </c>
      <c r="V924">
        <f t="shared" si="10"/>
        <v>76762</v>
      </c>
      <c r="W924">
        <f t="shared" si="11"/>
        <v>38083</v>
      </c>
      <c r="X924">
        <f>VLOOKUP(A924, Sheet1!A923:F1923, 6, FALSE)</f>
        <v>72018</v>
      </c>
      <c r="Y924">
        <f>VLOOKUP(A924, Sheet1!A923:F1923,6,FALSE)</f>
        <v>72018</v>
      </c>
    </row>
    <row r="925">
      <c r="A925">
        <v>924</v>
      </c>
      <c r="B925" t="s">
        <v>954</v>
      </c>
      <c r="C925">
        <v>31</v>
      </c>
      <c r="D925" t="s">
        <v>31</v>
      </c>
      <c r="E925" t="s">
        <v>38</v>
      </c>
      <c r="F925">
        <v>77322</v>
      </c>
      <c r="G925" s="2">
        <v>41975</v>
      </c>
      <c r="H925">
        <v>29812</v>
      </c>
      <c r="I925" t="s">
        <v>44</v>
      </c>
      <c r="J925">
        <v>42</v>
      </c>
      <c r="K925" t="str">
        <f t="shared" si="0"/>
        <v>Above</v>
      </c>
      <c r="L925" t="str">
        <f t="shared" si="1"/>
        <v>Good</v>
      </c>
      <c r="M925" t="b">
        <f t="shared" si="2"/>
        <v>0</v>
      </c>
      <c r="N925" t="b">
        <f t="shared" si="3"/>
        <v>1</v>
      </c>
      <c r="O925" t="b">
        <f>NOT(E925="MARKETING")</f>
        <v>1</v>
      </c>
      <c r="P925">
        <f t="shared" si="4"/>
        <v>999187</v>
      </c>
      <c r="Q925">
        <f t="shared" si="5"/>
        <v>458919</v>
      </c>
      <c r="R925">
        <f t="shared" si="6"/>
        <v>14</v>
      </c>
      <c r="S925">
        <f t="shared" si="7"/>
        <v>3</v>
      </c>
      <c r="T925">
        <f t="shared" si="8"/>
        <v>59332.15789473684</v>
      </c>
      <c r="U925">
        <f t="shared" si="9"/>
        <v>27659.857142857141</v>
      </c>
      <c r="V925">
        <f t="shared" si="10"/>
        <v>76762</v>
      </c>
      <c r="W925">
        <f t="shared" si="11"/>
        <v>38083</v>
      </c>
      <c r="X925">
        <f>VLOOKUP(A925, Sheet1!A924:F1924, 6, FALSE)</f>
        <v>77322</v>
      </c>
      <c r="Y925">
        <f>VLOOKUP(A925, Sheet1!A924:F1924,6,FALSE)</f>
        <v>77322</v>
      </c>
    </row>
    <row r="926">
      <c r="A926">
        <v>925</v>
      </c>
      <c r="B926" t="s">
        <v>955</v>
      </c>
      <c r="C926">
        <v>50</v>
      </c>
      <c r="D926" t="s">
        <v>31</v>
      </c>
      <c r="E926" t="s">
        <v>43</v>
      </c>
      <c r="F926">
        <v>71508</v>
      </c>
      <c r="G926" s="2">
        <v>43220</v>
      </c>
      <c r="H926">
        <v>22309</v>
      </c>
      <c r="I926" t="s">
        <v>36</v>
      </c>
      <c r="J926">
        <v>56</v>
      </c>
      <c r="K926" t="str">
        <f t="shared" si="0"/>
        <v>Above</v>
      </c>
      <c r="L926" t="str">
        <f t="shared" si="1"/>
        <v>Excellent</v>
      </c>
      <c r="M926" t="b">
        <f t="shared" si="2"/>
        <v>0</v>
      </c>
      <c r="N926" t="b">
        <f t="shared" si="3"/>
        <v>1</v>
      </c>
      <c r="O926" t="b">
        <f>NOT(E926="MARKETING")</f>
        <v>1</v>
      </c>
      <c r="P926">
        <f t="shared" si="4"/>
        <v>999187</v>
      </c>
      <c r="Q926">
        <f t="shared" si="5"/>
        <v>458919</v>
      </c>
      <c r="R926">
        <f t="shared" si="6"/>
        <v>14</v>
      </c>
      <c r="S926">
        <f t="shared" si="7"/>
        <v>3</v>
      </c>
      <c r="T926">
        <f t="shared" si="8"/>
        <v>59332.15789473684</v>
      </c>
      <c r="U926">
        <f t="shared" si="9"/>
        <v>27659.857142857141</v>
      </c>
      <c r="V926">
        <f t="shared" si="10"/>
        <v>76762</v>
      </c>
      <c r="W926">
        <f t="shared" si="11"/>
        <v>38083</v>
      </c>
      <c r="X926">
        <f>VLOOKUP(A926, Sheet1!A925:F1925, 6, FALSE)</f>
        <v>71508</v>
      </c>
      <c r="Y926">
        <f>VLOOKUP(A926, Sheet1!A925:F1925,6,FALSE)</f>
        <v>71508</v>
      </c>
    </row>
    <row r="927">
      <c r="A927">
        <v>926</v>
      </c>
      <c r="B927" t="s">
        <v>956</v>
      </c>
      <c r="C927">
        <v>49</v>
      </c>
      <c r="D927" t="s">
        <v>27</v>
      </c>
      <c r="E927" t="s">
        <v>32</v>
      </c>
      <c r="F927">
        <v>54674</v>
      </c>
      <c r="G927" s="2">
        <v>42759</v>
      </c>
      <c r="H927">
        <v>32110</v>
      </c>
      <c r="I927" t="s">
        <v>29</v>
      </c>
      <c r="J927">
        <v>43</v>
      </c>
      <c r="K927" t="str">
        <f t="shared" si="0"/>
        <v>Above</v>
      </c>
      <c r="L927" t="str">
        <f t="shared" si="1"/>
        <v>Good</v>
      </c>
      <c r="M927" t="b">
        <f t="shared" si="2"/>
        <v>1</v>
      </c>
      <c r="N927" t="b">
        <f t="shared" si="3"/>
        <v>0</v>
      </c>
      <c r="O927" t="b">
        <f>NOT(E927="MARKETING")</f>
        <v>1</v>
      </c>
      <c r="P927">
        <f t="shared" si="4"/>
        <v>999187</v>
      </c>
      <c r="Q927">
        <f t="shared" si="5"/>
        <v>387411</v>
      </c>
      <c r="R927">
        <f t="shared" si="6"/>
        <v>14</v>
      </c>
      <c r="S927">
        <f t="shared" si="7"/>
        <v>3</v>
      </c>
      <c r="T927">
        <f t="shared" si="8"/>
        <v>59332.15789473684</v>
      </c>
      <c r="U927">
        <f t="shared" si="9"/>
        <v>27659.857142857141</v>
      </c>
      <c r="V927">
        <f t="shared" si="10"/>
        <v>76762</v>
      </c>
      <c r="W927">
        <f t="shared" si="11"/>
        <v>38083</v>
      </c>
      <c r="X927">
        <f>VLOOKUP(A927, Sheet1!A926:F1926, 6, FALSE)</f>
        <v>54674</v>
      </c>
      <c r="Y927">
        <f>VLOOKUP(A927, Sheet1!A926:F1926,6,FALSE)</f>
        <v>54674</v>
      </c>
    </row>
    <row r="928">
      <c r="A928">
        <v>927</v>
      </c>
      <c r="B928" t="s">
        <v>957</v>
      </c>
      <c r="C928">
        <v>40</v>
      </c>
      <c r="D928" t="s">
        <v>31</v>
      </c>
      <c r="E928" t="s">
        <v>43</v>
      </c>
      <c r="F928">
        <v>61443</v>
      </c>
      <c r="G928" s="2">
        <v>44501</v>
      </c>
      <c r="H928">
        <v>19202</v>
      </c>
      <c r="I928" t="s">
        <v>44</v>
      </c>
      <c r="J928">
        <v>34</v>
      </c>
      <c r="K928" t="str">
        <f t="shared" si="0"/>
        <v>Above</v>
      </c>
      <c r="L928" t="str">
        <f t="shared" si="1"/>
        <v>Average</v>
      </c>
      <c r="M928" t="b">
        <f t="shared" si="2"/>
        <v>0</v>
      </c>
      <c r="N928" t="b">
        <f t="shared" si="3"/>
        <v>1</v>
      </c>
      <c r="O928" t="b">
        <f>NOT(E928="MARKETING")</f>
        <v>1</v>
      </c>
      <c r="P928">
        <f t="shared" si="4"/>
        <v>999187</v>
      </c>
      <c r="Q928">
        <f t="shared" si="5"/>
        <v>387411</v>
      </c>
      <c r="R928">
        <f t="shared" si="6"/>
        <v>13</v>
      </c>
      <c r="S928">
        <f t="shared" si="7"/>
        <v>3</v>
      </c>
      <c r="T928">
        <f t="shared" si="8"/>
        <v>59332.15789473684</v>
      </c>
      <c r="U928">
        <f t="shared" si="9"/>
        <v>26918.166666666668</v>
      </c>
      <c r="V928">
        <f t="shared" si="10"/>
        <v>76762</v>
      </c>
      <c r="W928">
        <f t="shared" si="11"/>
        <v>38083</v>
      </c>
      <c r="X928">
        <f>VLOOKUP(A928, Sheet1!A927:F1927, 6, FALSE)</f>
        <v>61443</v>
      </c>
      <c r="Y928">
        <f>VLOOKUP(A928, Sheet1!A927:F1927,6,FALSE)</f>
        <v>61443</v>
      </c>
    </row>
    <row r="929">
      <c r="A929">
        <v>928</v>
      </c>
      <c r="B929" t="s">
        <v>958</v>
      </c>
      <c r="C929">
        <v>31</v>
      </c>
      <c r="D929" t="s">
        <v>27</v>
      </c>
      <c r="E929" t="s">
        <v>7</v>
      </c>
      <c r="F929">
        <v>33945</v>
      </c>
      <c r="G929" s="2">
        <v>42189</v>
      </c>
      <c r="H929">
        <v>16274</v>
      </c>
      <c r="I929" t="s">
        <v>29</v>
      </c>
      <c r="J929">
        <v>35</v>
      </c>
      <c r="K929" t="str">
        <f t="shared" si="0"/>
        <v>Below</v>
      </c>
      <c r="L929" t="str">
        <f t="shared" si="1"/>
        <v>Average</v>
      </c>
      <c r="M929" t="b">
        <f t="shared" si="2"/>
        <v>0</v>
      </c>
      <c r="N929" t="b">
        <f t="shared" si="3"/>
        <v>0</v>
      </c>
      <c r="O929" t="b">
        <f>NOT(E929="MARKETING")</f>
        <v>1</v>
      </c>
      <c r="P929">
        <f t="shared" si="4"/>
        <v>999187</v>
      </c>
      <c r="Q929">
        <f t="shared" si="5"/>
        <v>387411</v>
      </c>
      <c r="R929">
        <f t="shared" si="6"/>
        <v>13</v>
      </c>
      <c r="S929">
        <f t="shared" si="7"/>
        <v>3</v>
      </c>
      <c r="T929">
        <f t="shared" si="8"/>
        <v>59332.15789473684</v>
      </c>
      <c r="U929">
        <f t="shared" si="9"/>
        <v>26918.166666666668</v>
      </c>
      <c r="V929">
        <f t="shared" si="10"/>
        <v>76762</v>
      </c>
      <c r="W929">
        <f t="shared" si="11"/>
        <v>38083</v>
      </c>
      <c r="X929">
        <f>VLOOKUP(A929, Sheet1!A928:F1928, 6, FALSE)</f>
        <v>33945</v>
      </c>
      <c r="Y929">
        <f>VLOOKUP(A929, Sheet1!A928:F1928,6,FALSE)</f>
        <v>33945</v>
      </c>
    </row>
    <row r="930">
      <c r="A930">
        <v>929</v>
      </c>
      <c r="B930" t="s">
        <v>959</v>
      </c>
      <c r="C930">
        <v>33</v>
      </c>
      <c r="D930" t="s">
        <v>31</v>
      </c>
      <c r="E930" t="s">
        <v>7</v>
      </c>
      <c r="F930">
        <v>64428</v>
      </c>
      <c r="G930" s="2">
        <v>45183</v>
      </c>
      <c r="H930">
        <v>32758</v>
      </c>
      <c r="I930" t="s">
        <v>29</v>
      </c>
      <c r="J930">
        <v>38</v>
      </c>
      <c r="K930" t="str">
        <f t="shared" si="0"/>
        <v>Above</v>
      </c>
      <c r="L930" t="str">
        <f t="shared" si="1"/>
        <v>Average</v>
      </c>
      <c r="M930" t="b">
        <f t="shared" si="2"/>
        <v>0</v>
      </c>
      <c r="N930" t="b">
        <f t="shared" si="3"/>
        <v>1</v>
      </c>
      <c r="O930" t="b">
        <f>NOT(E930="MARKETING")</f>
        <v>1</v>
      </c>
      <c r="P930">
        <f t="shared" si="4"/>
        <v>965242</v>
      </c>
      <c r="Q930">
        <f t="shared" si="5"/>
        <v>387411</v>
      </c>
      <c r="R930">
        <f t="shared" si="6"/>
        <v>13</v>
      </c>
      <c r="S930">
        <f t="shared" si="7"/>
        <v>3</v>
      </c>
      <c r="T930">
        <f t="shared" si="8"/>
        <v>59332.15789473684</v>
      </c>
      <c r="U930">
        <f t="shared" si="9"/>
        <v>26918.166666666668</v>
      </c>
      <c r="V930">
        <f t="shared" si="10"/>
        <v>76762</v>
      </c>
      <c r="W930">
        <f t="shared" si="11"/>
        <v>38083</v>
      </c>
      <c r="X930">
        <f>VLOOKUP(A930, Sheet1!A929:F1929, 6, FALSE)</f>
        <v>64428</v>
      </c>
      <c r="Y930">
        <f>VLOOKUP(A930, Sheet1!A929:F1929,6,FALSE)</f>
        <v>64428</v>
      </c>
    </row>
    <row r="931">
      <c r="A931">
        <v>930</v>
      </c>
      <c r="B931" t="s">
        <v>960</v>
      </c>
      <c r="C931">
        <v>47</v>
      </c>
      <c r="D931" t="s">
        <v>27</v>
      </c>
      <c r="E931" t="s">
        <v>43</v>
      </c>
      <c r="F931">
        <v>78578</v>
      </c>
      <c r="G931" s="2">
        <v>43505</v>
      </c>
      <c r="H931">
        <v>26643</v>
      </c>
      <c r="I931" t="s">
        <v>44</v>
      </c>
      <c r="J931">
        <v>27</v>
      </c>
      <c r="K931" t="str">
        <f t="shared" si="0"/>
        <v>Above</v>
      </c>
      <c r="L931" t="str">
        <f t="shared" si="1"/>
        <v>Pooe</v>
      </c>
      <c r="M931" t="b">
        <f t="shared" si="2"/>
        <v>0</v>
      </c>
      <c r="N931" t="b">
        <f t="shared" si="3"/>
        <v>1</v>
      </c>
      <c r="O931" t="b">
        <f>NOT(E931="MARKETING")</f>
        <v>1</v>
      </c>
      <c r="P931">
        <f t="shared" si="4"/>
        <v>900814</v>
      </c>
      <c r="Q931">
        <f t="shared" si="5"/>
        <v>387411</v>
      </c>
      <c r="R931">
        <f t="shared" si="6"/>
        <v>13</v>
      </c>
      <c r="S931">
        <f t="shared" si="7"/>
        <v>3</v>
      </c>
      <c r="T931">
        <f t="shared" si="8"/>
        <v>59332.15789473684</v>
      </c>
      <c r="U931">
        <f t="shared" si="9"/>
        <v>26918.166666666668</v>
      </c>
      <c r="V931">
        <f t="shared" si="10"/>
        <v>76762</v>
      </c>
      <c r="W931">
        <f t="shared" si="11"/>
        <v>38083</v>
      </c>
      <c r="X931">
        <f>VLOOKUP(A931, Sheet1!A930:F1930, 6, FALSE)</f>
        <v>78578</v>
      </c>
      <c r="Y931">
        <f>VLOOKUP(A931, Sheet1!A930:F1930,6,FALSE)</f>
        <v>78578</v>
      </c>
    </row>
    <row r="932">
      <c r="A932">
        <v>931</v>
      </c>
      <c r="B932" t="s">
        <v>961</v>
      </c>
      <c r="C932">
        <v>49</v>
      </c>
      <c r="D932" t="s">
        <v>31</v>
      </c>
      <c r="E932" t="s">
        <v>43</v>
      </c>
      <c r="F932">
        <v>50050</v>
      </c>
      <c r="G932" s="2">
        <v>42891</v>
      </c>
      <c r="H932">
        <v>23828</v>
      </c>
      <c r="I932" t="s">
        <v>29</v>
      </c>
      <c r="J932">
        <v>39</v>
      </c>
      <c r="K932" t="str">
        <f t="shared" si="0"/>
        <v>Above</v>
      </c>
      <c r="L932" t="str">
        <f t="shared" si="1"/>
        <v>Average</v>
      </c>
      <c r="M932" t="b">
        <f t="shared" si="2"/>
        <v>0</v>
      </c>
      <c r="N932" t="b">
        <f t="shared" si="3"/>
        <v>1</v>
      </c>
      <c r="O932" t="b">
        <f>NOT(E932="MARKETING")</f>
        <v>1</v>
      </c>
      <c r="P932">
        <f t="shared" si="4"/>
        <v>900814</v>
      </c>
      <c r="Q932">
        <f t="shared" si="5"/>
        <v>387411</v>
      </c>
      <c r="R932">
        <f t="shared" si="6"/>
        <v>13</v>
      </c>
      <c r="S932">
        <f t="shared" si="7"/>
        <v>3</v>
      </c>
      <c r="T932">
        <f t="shared" si="8"/>
        <v>59332.15789473684</v>
      </c>
      <c r="U932">
        <f t="shared" si="9"/>
        <v>26918.166666666668</v>
      </c>
      <c r="V932">
        <f t="shared" si="10"/>
        <v>76762</v>
      </c>
      <c r="W932">
        <f t="shared" si="11"/>
        <v>38083</v>
      </c>
      <c r="X932">
        <f>VLOOKUP(A932, Sheet1!A931:F1931, 6, FALSE)</f>
        <v>50050</v>
      </c>
      <c r="Y932">
        <f>VLOOKUP(A932, Sheet1!A931:F1931,6,FALSE)</f>
        <v>50050</v>
      </c>
    </row>
    <row r="933">
      <c r="A933">
        <v>932</v>
      </c>
      <c r="B933" t="s">
        <v>962</v>
      </c>
      <c r="C933">
        <v>60</v>
      </c>
      <c r="D933" t="s">
        <v>31</v>
      </c>
      <c r="E933" t="s">
        <v>28</v>
      </c>
      <c r="F933">
        <v>63430</v>
      </c>
      <c r="G933" s="2">
        <v>44978</v>
      </c>
      <c r="H933">
        <v>37797</v>
      </c>
      <c r="I933" t="s">
        <v>34</v>
      </c>
      <c r="J933">
        <v>59</v>
      </c>
      <c r="K933" t="str">
        <f t="shared" si="0"/>
        <v>Above</v>
      </c>
      <c r="L933" t="str">
        <f t="shared" si="1"/>
        <v>Excellent</v>
      </c>
      <c r="M933" t="b">
        <f t="shared" si="2"/>
        <v>0</v>
      </c>
      <c r="N933" t="b">
        <f t="shared" si="3"/>
        <v>1</v>
      </c>
      <c r="O933" t="b">
        <f>NOT(E933="MARKETING")</f>
        <v>0</v>
      </c>
      <c r="P933">
        <f t="shared" si="4"/>
        <v>900814</v>
      </c>
      <c r="Q933">
        <f t="shared" si="5"/>
        <v>337361</v>
      </c>
      <c r="R933">
        <f t="shared" si="6"/>
        <v>13</v>
      </c>
      <c r="S933">
        <f t="shared" si="7"/>
        <v>3</v>
      </c>
      <c r="T933">
        <f t="shared" si="8"/>
        <v>59332.15789473684</v>
      </c>
      <c r="U933">
        <f t="shared" si="9"/>
        <v>26918.166666666668</v>
      </c>
      <c r="V933">
        <f t="shared" si="10"/>
        <v>76762</v>
      </c>
      <c r="W933">
        <f t="shared" si="11"/>
        <v>38083</v>
      </c>
      <c r="X933">
        <f>VLOOKUP(A933, Sheet1!A932:F1932, 6, FALSE)</f>
        <v>63430</v>
      </c>
      <c r="Y933">
        <f>VLOOKUP(A933, Sheet1!A932:F1932,6,FALSE)</f>
        <v>63430</v>
      </c>
    </row>
    <row r="934">
      <c r="A934">
        <v>933</v>
      </c>
      <c r="B934" t="s">
        <v>963</v>
      </c>
      <c r="C934">
        <v>49</v>
      </c>
      <c r="D934" t="s">
        <v>31</v>
      </c>
      <c r="E934" t="s">
        <v>7</v>
      </c>
      <c r="F934">
        <v>32835</v>
      </c>
      <c r="G934" s="2">
        <v>42259</v>
      </c>
      <c r="H934">
        <v>14946</v>
      </c>
      <c r="I934" t="s">
        <v>36</v>
      </c>
      <c r="J934">
        <v>35</v>
      </c>
      <c r="K934" t="str">
        <f t="shared" si="0"/>
        <v>Below</v>
      </c>
      <c r="L934" t="str">
        <f t="shared" si="1"/>
        <v>Average</v>
      </c>
      <c r="M934" t="b">
        <f t="shared" si="2"/>
        <v>0</v>
      </c>
      <c r="N934" t="b">
        <f t="shared" si="3"/>
        <v>0</v>
      </c>
      <c r="O934" t="b">
        <f>NOT(E934="MARKETING")</f>
        <v>1</v>
      </c>
      <c r="P934">
        <f t="shared" si="4"/>
        <v>900814</v>
      </c>
      <c r="Q934">
        <f t="shared" si="5"/>
        <v>337361</v>
      </c>
      <c r="R934">
        <f t="shared" si="6"/>
        <v>13</v>
      </c>
      <c r="S934">
        <f t="shared" si="7"/>
        <v>3</v>
      </c>
      <c r="T934">
        <f t="shared" si="8"/>
        <v>59104.5</v>
      </c>
      <c r="U934">
        <f t="shared" si="9"/>
        <v>26918.166666666668</v>
      </c>
      <c r="V934">
        <f t="shared" si="10"/>
        <v>76762</v>
      </c>
      <c r="W934">
        <f t="shared" si="11"/>
        <v>38083</v>
      </c>
      <c r="X934">
        <f>VLOOKUP(A934, Sheet1!A933:F1933, 6, FALSE)</f>
        <v>32835</v>
      </c>
      <c r="Y934">
        <f>VLOOKUP(A934, Sheet1!A933:F1933,6,FALSE)</f>
        <v>32835</v>
      </c>
    </row>
    <row r="935">
      <c r="A935">
        <v>934</v>
      </c>
      <c r="B935" t="s">
        <v>964</v>
      </c>
      <c r="C935">
        <v>57</v>
      </c>
      <c r="D935" t="s">
        <v>27</v>
      </c>
      <c r="E935" t="s">
        <v>43</v>
      </c>
      <c r="F935">
        <v>50143</v>
      </c>
      <c r="G935" s="2">
        <v>44382</v>
      </c>
      <c r="H935">
        <v>30736</v>
      </c>
      <c r="I935" t="s">
        <v>44</v>
      </c>
      <c r="J935">
        <v>41</v>
      </c>
      <c r="K935" t="str">
        <f t="shared" si="0"/>
        <v>Above</v>
      </c>
      <c r="L935" t="str">
        <f t="shared" si="1"/>
        <v>Good</v>
      </c>
      <c r="M935" t="b">
        <f t="shared" si="2"/>
        <v>0</v>
      </c>
      <c r="N935" t="b">
        <f t="shared" si="3"/>
        <v>1</v>
      </c>
      <c r="O935" t="b">
        <f>NOT(E935="MARKETING")</f>
        <v>1</v>
      </c>
      <c r="P935">
        <f t="shared" si="4"/>
        <v>867979</v>
      </c>
      <c r="Q935">
        <f t="shared" si="5"/>
        <v>337361</v>
      </c>
      <c r="R935">
        <f t="shared" si="6"/>
        <v>13</v>
      </c>
      <c r="S935">
        <f t="shared" si="7"/>
        <v>3</v>
      </c>
      <c r="T935">
        <f t="shared" si="8"/>
        <v>59104.5</v>
      </c>
      <c r="U935">
        <f t="shared" si="9"/>
        <v>26918.166666666668</v>
      </c>
      <c r="V935">
        <f t="shared" si="10"/>
        <v>76762</v>
      </c>
      <c r="W935">
        <f t="shared" si="11"/>
        <v>38083</v>
      </c>
      <c r="X935">
        <f>VLOOKUP(A935, Sheet1!A934:F1934, 6, FALSE)</f>
        <v>50143</v>
      </c>
      <c r="Y935">
        <f>VLOOKUP(A935, Sheet1!A934:F1934,6,FALSE)</f>
        <v>50143</v>
      </c>
    </row>
    <row r="936">
      <c r="A936">
        <v>935</v>
      </c>
      <c r="B936" t="s">
        <v>965</v>
      </c>
      <c r="C936">
        <v>20</v>
      </c>
      <c r="D936" t="s">
        <v>31</v>
      </c>
      <c r="E936" t="s">
        <v>28</v>
      </c>
      <c r="F936">
        <v>59088</v>
      </c>
      <c r="G936" s="2">
        <v>42408</v>
      </c>
      <c r="H936">
        <v>38910</v>
      </c>
      <c r="I936" t="s">
        <v>44</v>
      </c>
      <c r="J936">
        <v>40</v>
      </c>
      <c r="K936" t="str">
        <f t="shared" si="0"/>
        <v>Above</v>
      </c>
      <c r="L936" t="str">
        <f t="shared" si="1"/>
        <v>Good</v>
      </c>
      <c r="M936" t="b">
        <f t="shared" si="2"/>
        <v>0</v>
      </c>
      <c r="N936" t="b">
        <f t="shared" si="3"/>
        <v>0</v>
      </c>
      <c r="O936" t="b">
        <f>NOT(E936="MARKETING")</f>
        <v>0</v>
      </c>
      <c r="P936">
        <f t="shared" si="4"/>
        <v>867979</v>
      </c>
      <c r="Q936">
        <f t="shared" si="5"/>
        <v>287218</v>
      </c>
      <c r="R936">
        <f t="shared" si="6"/>
        <v>13</v>
      </c>
      <c r="S936">
        <f t="shared" si="7"/>
        <v>3</v>
      </c>
      <c r="T936">
        <f t="shared" si="8"/>
        <v>59104.5</v>
      </c>
      <c r="U936">
        <f t="shared" si="9"/>
        <v>26918.166666666668</v>
      </c>
      <c r="V936">
        <f t="shared" si="10"/>
        <v>76762</v>
      </c>
      <c r="W936">
        <f t="shared" si="11"/>
        <v>38083</v>
      </c>
      <c r="X936">
        <f>VLOOKUP(A936, Sheet1!A935:F1935, 6, FALSE)</f>
        <v>59088</v>
      </c>
      <c r="Y936">
        <f>VLOOKUP(A936, Sheet1!A935:F1935,6,FALSE)</f>
        <v>59088</v>
      </c>
    </row>
    <row r="937">
      <c r="A937">
        <v>936</v>
      </c>
      <c r="B937" t="s">
        <v>966</v>
      </c>
      <c r="C937">
        <v>58</v>
      </c>
      <c r="D937" t="s">
        <v>31</v>
      </c>
      <c r="E937" t="s">
        <v>43</v>
      </c>
      <c r="F937">
        <v>54820</v>
      </c>
      <c r="G937" s="2">
        <v>41973</v>
      </c>
      <c r="H937">
        <v>29704</v>
      </c>
      <c r="I937" t="s">
        <v>34</v>
      </c>
      <c r="J937">
        <v>43</v>
      </c>
      <c r="K937" t="str">
        <f t="shared" si="0"/>
        <v>Above</v>
      </c>
      <c r="L937" t="str">
        <f t="shared" si="1"/>
        <v>Good</v>
      </c>
      <c r="M937" t="b">
        <f t="shared" si="2"/>
        <v>0</v>
      </c>
      <c r="N937" t="b">
        <f t="shared" si="3"/>
        <v>1</v>
      </c>
      <c r="O937" t="b">
        <f>NOT(E937="MARKETING")</f>
        <v>1</v>
      </c>
      <c r="P937">
        <f t="shared" si="4"/>
        <v>867979</v>
      </c>
      <c r="Q937">
        <f t="shared" si="5"/>
        <v>287218</v>
      </c>
      <c r="R937">
        <f t="shared" si="6"/>
        <v>13</v>
      </c>
      <c r="S937">
        <f t="shared" si="7"/>
        <v>3</v>
      </c>
      <c r="T937">
        <f t="shared" si="8"/>
        <v>59105.470588235294</v>
      </c>
      <c r="U937">
        <f t="shared" si="9"/>
        <v>26918.166666666668</v>
      </c>
      <c r="V937">
        <f t="shared" si="10"/>
        <v>76762</v>
      </c>
      <c r="W937">
        <f t="shared" si="11"/>
        <v>38083</v>
      </c>
      <c r="X937">
        <f>VLOOKUP(A937, Sheet1!A936:F1936, 6, FALSE)</f>
        <v>54820</v>
      </c>
      <c r="Y937">
        <f>VLOOKUP(A937, Sheet1!A936:F1936,6,FALSE)</f>
        <v>54820</v>
      </c>
    </row>
    <row r="938">
      <c r="A938">
        <v>937</v>
      </c>
      <c r="B938" t="s">
        <v>967</v>
      </c>
      <c r="C938">
        <v>52</v>
      </c>
      <c r="D938" t="s">
        <v>27</v>
      </c>
      <c r="E938" t="s">
        <v>32</v>
      </c>
      <c r="F938">
        <v>50616</v>
      </c>
      <c r="G938" s="2">
        <v>44495</v>
      </c>
      <c r="H938">
        <v>38372</v>
      </c>
      <c r="I938" t="s">
        <v>44</v>
      </c>
      <c r="J938">
        <v>40</v>
      </c>
      <c r="K938" t="str">
        <f t="shared" si="0"/>
        <v>Above</v>
      </c>
      <c r="L938" t="str">
        <f t="shared" si="1"/>
        <v>Good</v>
      </c>
      <c r="M938" t="b">
        <f t="shared" si="2"/>
        <v>0</v>
      </c>
      <c r="N938" t="b">
        <f t="shared" si="3"/>
        <v>0</v>
      </c>
      <c r="O938" t="b">
        <f>NOT(E938="MARKETING")</f>
        <v>1</v>
      </c>
      <c r="P938">
        <f t="shared" si="4"/>
        <v>867979</v>
      </c>
      <c r="Q938">
        <f t="shared" si="5"/>
        <v>232398</v>
      </c>
      <c r="R938">
        <f t="shared" si="6"/>
        <v>13</v>
      </c>
      <c r="S938">
        <f t="shared" si="7"/>
        <v>3</v>
      </c>
      <c r="T938">
        <f t="shared" si="8"/>
        <v>59105.470588235294</v>
      </c>
      <c r="U938">
        <f t="shared" si="9"/>
        <v>26918.166666666668</v>
      </c>
      <c r="V938">
        <f t="shared" si="10"/>
        <v>76762</v>
      </c>
      <c r="W938">
        <f t="shared" si="11"/>
        <v>38083</v>
      </c>
      <c r="X938">
        <f>VLOOKUP(A938, Sheet1!A937:F1937, 6, FALSE)</f>
        <v>50616</v>
      </c>
      <c r="Y938">
        <f>VLOOKUP(A938, Sheet1!A937:F1937,6,FALSE)</f>
        <v>50616</v>
      </c>
    </row>
    <row r="939">
      <c r="A939">
        <v>938</v>
      </c>
      <c r="B939" t="s">
        <v>968</v>
      </c>
      <c r="C939">
        <v>50</v>
      </c>
      <c r="D939" t="s">
        <v>27</v>
      </c>
      <c r="E939" t="s">
        <v>28</v>
      </c>
      <c r="F939">
        <v>66170</v>
      </c>
      <c r="G939" s="2">
        <v>43470</v>
      </c>
      <c r="H939">
        <v>15123</v>
      </c>
      <c r="I939" t="s">
        <v>29</v>
      </c>
      <c r="J939">
        <v>31</v>
      </c>
      <c r="K939" t="str">
        <f t="shared" si="0"/>
        <v>Above</v>
      </c>
      <c r="L939" t="str">
        <f t="shared" si="1"/>
        <v>Average</v>
      </c>
      <c r="M939" t="b">
        <f t="shared" si="2"/>
        <v>0</v>
      </c>
      <c r="N939" t="b">
        <f t="shared" si="3"/>
        <v>1</v>
      </c>
      <c r="O939" t="b">
        <f>NOT(E939="MARKETING")</f>
        <v>0</v>
      </c>
      <c r="P939">
        <f t="shared" si="4"/>
        <v>867979</v>
      </c>
      <c r="Q939">
        <f t="shared" si="5"/>
        <v>232398</v>
      </c>
      <c r="R939">
        <f t="shared" si="6"/>
        <v>12</v>
      </c>
      <c r="S939">
        <f t="shared" si="7"/>
        <v>3</v>
      </c>
      <c r="T939">
        <f t="shared" si="8"/>
        <v>59105.470588235294</v>
      </c>
      <c r="U939">
        <f t="shared" si="9"/>
        <v>26918.166666666668</v>
      </c>
      <c r="V939">
        <f t="shared" si="10"/>
        <v>76762</v>
      </c>
      <c r="W939">
        <f t="shared" si="11"/>
        <v>38083</v>
      </c>
      <c r="X939">
        <f>VLOOKUP(A939, Sheet1!A938:F1938, 6, FALSE)</f>
        <v>66170</v>
      </c>
      <c r="Y939">
        <f>VLOOKUP(A939, Sheet1!A938:F1938,6,FALSE)</f>
        <v>66170</v>
      </c>
    </row>
    <row r="940">
      <c r="A940">
        <v>939</v>
      </c>
      <c r="B940" t="s">
        <v>969</v>
      </c>
      <c r="C940">
        <v>28</v>
      </c>
      <c r="D940" t="s">
        <v>27</v>
      </c>
      <c r="E940" t="s">
        <v>28</v>
      </c>
      <c r="F940">
        <v>55723</v>
      </c>
      <c r="G940" s="2">
        <v>42871</v>
      </c>
      <c r="H940">
        <v>24162</v>
      </c>
      <c r="I940" t="s">
        <v>34</v>
      </c>
      <c r="J940">
        <v>53</v>
      </c>
      <c r="K940" t="str">
        <f t="shared" si="0"/>
        <v>Above</v>
      </c>
      <c r="L940" t="str">
        <f t="shared" si="1"/>
        <v>Excellent</v>
      </c>
      <c r="M940" t="b">
        <f t="shared" si="2"/>
        <v>0</v>
      </c>
      <c r="N940" t="b">
        <f t="shared" si="3"/>
        <v>0</v>
      </c>
      <c r="O940" t="b">
        <f>NOT(E940="MARKETING")</f>
        <v>0</v>
      </c>
      <c r="P940">
        <f t="shared" si="4"/>
        <v>867979</v>
      </c>
      <c r="Q940">
        <f t="shared" si="5"/>
        <v>232398</v>
      </c>
      <c r="R940">
        <f t="shared" si="6"/>
        <v>12</v>
      </c>
      <c r="S940">
        <f t="shared" si="7"/>
        <v>3</v>
      </c>
      <c r="T940">
        <f t="shared" si="8"/>
        <v>58663.9375</v>
      </c>
      <c r="U940">
        <f t="shared" si="9"/>
        <v>26918.166666666668</v>
      </c>
      <c r="V940">
        <f t="shared" si="10"/>
        <v>76762</v>
      </c>
      <c r="W940">
        <f t="shared" si="11"/>
        <v>38083</v>
      </c>
      <c r="X940">
        <f>VLOOKUP(A940, Sheet1!A939:F1939, 6, FALSE)</f>
        <v>55723</v>
      </c>
      <c r="Y940">
        <f>VLOOKUP(A940, Sheet1!A939:F1939,6,FALSE)</f>
        <v>55723</v>
      </c>
    </row>
    <row r="941">
      <c r="A941">
        <v>940</v>
      </c>
      <c r="B941" t="s">
        <v>970</v>
      </c>
      <c r="C941">
        <v>22</v>
      </c>
      <c r="D941" t="s">
        <v>31</v>
      </c>
      <c r="E941" t="s">
        <v>28</v>
      </c>
      <c r="F941">
        <v>65910</v>
      </c>
      <c r="G941" s="2">
        <v>44918</v>
      </c>
      <c r="H941">
        <v>19189</v>
      </c>
      <c r="I941" t="s">
        <v>34</v>
      </c>
      <c r="J941">
        <v>24</v>
      </c>
      <c r="K941" t="str">
        <f t="shared" si="0"/>
        <v>Above</v>
      </c>
      <c r="L941" t="str">
        <f t="shared" si="1"/>
        <v>Pooe</v>
      </c>
      <c r="M941" t="b">
        <f t="shared" si="2"/>
        <v>0</v>
      </c>
      <c r="N941" t="b">
        <f t="shared" si="3"/>
        <v>1</v>
      </c>
      <c r="O941" t="b">
        <f>NOT(E941="MARKETING")</f>
        <v>0</v>
      </c>
      <c r="P941">
        <f t="shared" si="4"/>
        <v>867979</v>
      </c>
      <c r="Q941">
        <f t="shared" si="5"/>
        <v>232398</v>
      </c>
      <c r="R941">
        <f t="shared" si="6"/>
        <v>12</v>
      </c>
      <c r="S941">
        <f t="shared" si="7"/>
        <v>3</v>
      </c>
      <c r="T941">
        <f t="shared" si="8"/>
        <v>58860</v>
      </c>
      <c r="U941">
        <f t="shared" si="9"/>
        <v>26918.166666666668</v>
      </c>
      <c r="V941">
        <f t="shared" si="10"/>
        <v>76762</v>
      </c>
      <c r="W941">
        <f t="shared" si="11"/>
        <v>38083</v>
      </c>
      <c r="X941">
        <f>VLOOKUP(A941, Sheet1!A940:F1940, 6, FALSE)</f>
        <v>65910</v>
      </c>
      <c r="Y941">
        <f>VLOOKUP(A941, Sheet1!A940:F1940,6,FALSE)</f>
        <v>65910</v>
      </c>
    </row>
    <row r="942">
      <c r="A942">
        <v>941</v>
      </c>
      <c r="B942" t="s">
        <v>971</v>
      </c>
      <c r="C942">
        <v>56</v>
      </c>
      <c r="D942" t="s">
        <v>27</v>
      </c>
      <c r="E942" t="s">
        <v>28</v>
      </c>
      <c r="F942">
        <v>35574</v>
      </c>
      <c r="G942" s="2">
        <v>43082</v>
      </c>
      <c r="H942">
        <v>14940</v>
      </c>
      <c r="I942" t="s">
        <v>34</v>
      </c>
      <c r="J942">
        <v>37</v>
      </c>
      <c r="K942" t="str">
        <f t="shared" si="0"/>
        <v>Below</v>
      </c>
      <c r="L942" t="str">
        <f t="shared" si="1"/>
        <v>Average</v>
      </c>
      <c r="M942" t="b">
        <f t="shared" si="2"/>
        <v>0</v>
      </c>
      <c r="N942" t="b">
        <f t="shared" si="3"/>
        <v>0</v>
      </c>
      <c r="O942" t="b">
        <f>NOT(E942="MARKETING")</f>
        <v>0</v>
      </c>
      <c r="P942">
        <f t="shared" si="4"/>
        <v>867979</v>
      </c>
      <c r="Q942">
        <f t="shared" si="5"/>
        <v>232398</v>
      </c>
      <c r="R942">
        <f t="shared" si="6"/>
        <v>12</v>
      </c>
      <c r="S942">
        <f t="shared" si="7"/>
        <v>3</v>
      </c>
      <c r="T942">
        <f t="shared" si="8"/>
        <v>58356.428571428572</v>
      </c>
      <c r="U942">
        <f t="shared" si="9"/>
        <v>26918.166666666668</v>
      </c>
      <c r="V942">
        <f t="shared" si="10"/>
        <v>76762</v>
      </c>
      <c r="W942">
        <f t="shared" si="11"/>
        <v>38083</v>
      </c>
      <c r="X942">
        <f>VLOOKUP(A942, Sheet1!A941:F1941, 6, FALSE)</f>
        <v>35574</v>
      </c>
      <c r="Y942">
        <f>VLOOKUP(A942, Sheet1!A941:F1941,6,FALSE)</f>
        <v>35574</v>
      </c>
    </row>
    <row r="943">
      <c r="A943">
        <v>942</v>
      </c>
      <c r="B943" t="s">
        <v>972</v>
      </c>
      <c r="C943">
        <v>55</v>
      </c>
      <c r="D943" t="s">
        <v>31</v>
      </c>
      <c r="E943" t="s">
        <v>7</v>
      </c>
      <c r="F943">
        <v>52444</v>
      </c>
      <c r="G943" s="2">
        <v>43108</v>
      </c>
      <c r="H943">
        <v>31664</v>
      </c>
      <c r="I943" t="s">
        <v>36</v>
      </c>
      <c r="J943">
        <v>39</v>
      </c>
      <c r="K943" t="str">
        <f t="shared" si="0"/>
        <v>Above</v>
      </c>
      <c r="L943" t="str">
        <f t="shared" si="1"/>
        <v>Average</v>
      </c>
      <c r="M943" t="b">
        <f t="shared" si="2"/>
        <v>0</v>
      </c>
      <c r="N943" t="b">
        <f t="shared" si="3"/>
        <v>0</v>
      </c>
      <c r="O943" t="b">
        <f>NOT(E943="MARKETING")</f>
        <v>1</v>
      </c>
      <c r="P943">
        <f t="shared" si="4"/>
        <v>867979</v>
      </c>
      <c r="Q943">
        <f t="shared" si="5"/>
        <v>232398</v>
      </c>
      <c r="R943">
        <f t="shared" si="6"/>
        <v>12</v>
      </c>
      <c r="S943">
        <f t="shared" si="7"/>
        <v>3</v>
      </c>
      <c r="T943">
        <f t="shared" si="8"/>
        <v>60108.923076923078</v>
      </c>
      <c r="U943">
        <f t="shared" si="9"/>
        <v>26918.166666666668</v>
      </c>
      <c r="V943">
        <f t="shared" si="10"/>
        <v>76762</v>
      </c>
      <c r="W943">
        <f t="shared" si="11"/>
        <v>38083</v>
      </c>
      <c r="X943">
        <f>VLOOKUP(A943, Sheet1!A942:F1942, 6, FALSE)</f>
        <v>52444</v>
      </c>
      <c r="Y943">
        <f>VLOOKUP(A943, Sheet1!A942:F1942,6,FALSE)</f>
        <v>52444</v>
      </c>
    </row>
    <row r="944">
      <c r="A944">
        <v>943</v>
      </c>
      <c r="B944" t="s">
        <v>973</v>
      </c>
      <c r="C944">
        <v>44</v>
      </c>
      <c r="D944" t="s">
        <v>27</v>
      </c>
      <c r="E944" t="s">
        <v>38</v>
      </c>
      <c r="F944">
        <v>72638</v>
      </c>
      <c r="G944" s="2">
        <v>42683</v>
      </c>
      <c r="H944">
        <v>10264</v>
      </c>
      <c r="I944" t="s">
        <v>34</v>
      </c>
      <c r="J944">
        <v>24</v>
      </c>
      <c r="K944" t="str">
        <f t="shared" si="0"/>
        <v>Above</v>
      </c>
      <c r="L944" t="str">
        <f t="shared" si="1"/>
        <v>Pooe</v>
      </c>
      <c r="M944" t="b">
        <f t="shared" si="2"/>
        <v>0</v>
      </c>
      <c r="N944" t="b">
        <f t="shared" si="3"/>
        <v>1</v>
      </c>
      <c r="O944" t="b">
        <f>NOT(E944="MARKETING")</f>
        <v>1</v>
      </c>
      <c r="P944">
        <f t="shared" si="4"/>
        <v>815535</v>
      </c>
      <c r="Q944">
        <f t="shared" si="5"/>
        <v>232398</v>
      </c>
      <c r="R944">
        <f t="shared" si="6"/>
        <v>12</v>
      </c>
      <c r="S944">
        <f t="shared" si="7"/>
        <v>3</v>
      </c>
      <c r="T944">
        <f t="shared" si="8"/>
        <v>60108.923076923078</v>
      </c>
      <c r="U944">
        <f t="shared" si="9"/>
        <v>26918.166666666668</v>
      </c>
      <c r="V944">
        <f t="shared" si="10"/>
        <v>76762</v>
      </c>
      <c r="W944">
        <f t="shared" si="11"/>
        <v>38083</v>
      </c>
      <c r="X944">
        <f>VLOOKUP(A944, Sheet1!A943:F1943, 6, FALSE)</f>
        <v>72638</v>
      </c>
      <c r="Y944">
        <f>VLOOKUP(A944, Sheet1!A943:F1943,6,FALSE)</f>
        <v>72638</v>
      </c>
    </row>
    <row r="945">
      <c r="A945">
        <v>944</v>
      </c>
      <c r="B945" t="s">
        <v>974</v>
      </c>
      <c r="C945">
        <v>55</v>
      </c>
      <c r="D945" t="s">
        <v>27</v>
      </c>
      <c r="E945" t="s">
        <v>32</v>
      </c>
      <c r="F945">
        <v>73829</v>
      </c>
      <c r="G945" s="2">
        <v>44991</v>
      </c>
      <c r="H945">
        <v>18369</v>
      </c>
      <c r="I945" t="s">
        <v>44</v>
      </c>
      <c r="J945">
        <v>23</v>
      </c>
      <c r="K945" t="str">
        <f t="shared" si="0"/>
        <v>Above</v>
      </c>
      <c r="L945" t="str">
        <f t="shared" si="1"/>
        <v>Pooe</v>
      </c>
      <c r="M945" t="b">
        <f t="shared" si="2"/>
        <v>0</v>
      </c>
      <c r="N945" t="b">
        <f t="shared" si="3"/>
        <v>1</v>
      </c>
      <c r="O945" t="b">
        <f>NOT(E945="MARKETING")</f>
        <v>1</v>
      </c>
      <c r="P945">
        <f t="shared" si="4"/>
        <v>815535</v>
      </c>
      <c r="Q945">
        <f t="shared" si="5"/>
        <v>232398</v>
      </c>
      <c r="R945">
        <f t="shared" si="6"/>
        <v>12</v>
      </c>
      <c r="S945">
        <f t="shared" si="7"/>
        <v>2</v>
      </c>
      <c r="T945">
        <f t="shared" si="8"/>
        <v>60108.923076923078</v>
      </c>
      <c r="U945">
        <f t="shared" si="9"/>
        <v>26918.166666666668</v>
      </c>
      <c r="V945">
        <f t="shared" si="10"/>
        <v>76762</v>
      </c>
      <c r="W945">
        <f t="shared" si="11"/>
        <v>38083</v>
      </c>
      <c r="X945">
        <f>VLOOKUP(A945, Sheet1!A944:F1944, 6, FALSE)</f>
        <v>73829</v>
      </c>
      <c r="Y945">
        <f>VLOOKUP(A945, Sheet1!A944:F1944,6,FALSE)</f>
        <v>73829</v>
      </c>
    </row>
    <row r="946">
      <c r="A946">
        <v>945</v>
      </c>
      <c r="B946" t="s">
        <v>975</v>
      </c>
      <c r="C946">
        <v>36</v>
      </c>
      <c r="D946" t="s">
        <v>31</v>
      </c>
      <c r="E946" t="s">
        <v>32</v>
      </c>
      <c r="F946">
        <v>61164</v>
      </c>
      <c r="G946" s="2">
        <v>45179</v>
      </c>
      <c r="H946">
        <v>39646</v>
      </c>
      <c r="I946" t="s">
        <v>44</v>
      </c>
      <c r="J946">
        <v>27</v>
      </c>
      <c r="K946" t="str">
        <f t="shared" si="0"/>
        <v>Above</v>
      </c>
      <c r="L946" t="str">
        <f t="shared" si="1"/>
        <v>Pooe</v>
      </c>
      <c r="M946" t="b">
        <f t="shared" si="2"/>
        <v>0</v>
      </c>
      <c r="N946" t="b">
        <f t="shared" si="3"/>
        <v>1</v>
      </c>
      <c r="O946" t="b">
        <f>NOT(E946="MARKETING")</f>
        <v>1</v>
      </c>
      <c r="P946">
        <f t="shared" si="4"/>
        <v>815535</v>
      </c>
      <c r="Q946">
        <f t="shared" si="5"/>
        <v>232398</v>
      </c>
      <c r="R946">
        <f t="shared" si="6"/>
        <v>11</v>
      </c>
      <c r="S946">
        <f t="shared" si="7"/>
        <v>2</v>
      </c>
      <c r="T946">
        <f t="shared" si="8"/>
        <v>60108.923076923078</v>
      </c>
      <c r="U946">
        <f t="shared" si="9"/>
        <v>26918.166666666668</v>
      </c>
      <c r="V946">
        <f t="shared" si="10"/>
        <v>76762</v>
      </c>
      <c r="W946">
        <f t="shared" si="11"/>
        <v>38083</v>
      </c>
      <c r="X946">
        <f>VLOOKUP(A946, Sheet1!A945:F1945, 6, FALSE)</f>
        <v>61164</v>
      </c>
      <c r="Y946">
        <f>VLOOKUP(A946, Sheet1!A945:F1945,6,FALSE)</f>
        <v>61164</v>
      </c>
    </row>
    <row r="947">
      <c r="A947">
        <v>946</v>
      </c>
      <c r="B947" t="s">
        <v>976</v>
      </c>
      <c r="C947">
        <v>29</v>
      </c>
      <c r="D947" t="s">
        <v>31</v>
      </c>
      <c r="E947" t="s">
        <v>7</v>
      </c>
      <c r="F947">
        <v>79722</v>
      </c>
      <c r="G947" s="2">
        <v>42849</v>
      </c>
      <c r="H947">
        <v>12104</v>
      </c>
      <c r="I947" t="s">
        <v>29</v>
      </c>
      <c r="J947">
        <v>39</v>
      </c>
      <c r="K947" t="str">
        <f t="shared" si="0"/>
        <v>Above</v>
      </c>
      <c r="L947" t="str">
        <f t="shared" si="1"/>
        <v>Average</v>
      </c>
      <c r="M947" t="b">
        <f t="shared" si="2"/>
        <v>0</v>
      </c>
      <c r="N947" t="b">
        <f t="shared" si="3"/>
        <v>1</v>
      </c>
      <c r="O947" t="b">
        <f>NOT(E947="MARKETING")</f>
        <v>1</v>
      </c>
      <c r="P947">
        <f t="shared" si="4"/>
        <v>815535</v>
      </c>
      <c r="Q947">
        <f t="shared" si="5"/>
        <v>232398</v>
      </c>
      <c r="R947">
        <f t="shared" si="6"/>
        <v>10</v>
      </c>
      <c r="S947">
        <f t="shared" si="7"/>
        <v>2</v>
      </c>
      <c r="T947">
        <f t="shared" si="8"/>
        <v>60108.923076923078</v>
      </c>
      <c r="U947">
        <f t="shared" si="9"/>
        <v>26918.166666666668</v>
      </c>
      <c r="V947">
        <f t="shared" si="10"/>
        <v>76762</v>
      </c>
      <c r="W947">
        <f t="shared" si="11"/>
        <v>38083</v>
      </c>
      <c r="X947">
        <f>VLOOKUP(A947, Sheet1!A946:F1946, 6, FALSE)</f>
        <v>79722</v>
      </c>
      <c r="Y947">
        <f>VLOOKUP(A947, Sheet1!A946:F1946,6,FALSE)</f>
        <v>79722</v>
      </c>
    </row>
    <row r="948">
      <c r="A948">
        <v>947</v>
      </c>
      <c r="B948" t="s">
        <v>977</v>
      </c>
      <c r="C948">
        <v>38</v>
      </c>
      <c r="D948" t="s">
        <v>27</v>
      </c>
      <c r="E948" t="s">
        <v>43</v>
      </c>
      <c r="F948">
        <v>59076</v>
      </c>
      <c r="G948" s="2">
        <v>44907</v>
      </c>
      <c r="H948">
        <v>31879</v>
      </c>
      <c r="I948" t="s">
        <v>36</v>
      </c>
      <c r="J948">
        <v>51</v>
      </c>
      <c r="K948" t="str">
        <f t="shared" si="0"/>
        <v>Above</v>
      </c>
      <c r="L948" t="str">
        <f t="shared" si="1"/>
        <v>Excellent</v>
      </c>
      <c r="M948" t="b">
        <f t="shared" si="2"/>
        <v>0</v>
      </c>
      <c r="N948" t="b">
        <f t="shared" si="3"/>
        <v>1</v>
      </c>
      <c r="O948" t="b">
        <f>NOT(E948="MARKETING")</f>
        <v>1</v>
      </c>
      <c r="P948">
        <f t="shared" si="4"/>
        <v>735813</v>
      </c>
      <c r="Q948">
        <f t="shared" si="5"/>
        <v>232398</v>
      </c>
      <c r="R948">
        <f t="shared" si="6"/>
        <v>10</v>
      </c>
      <c r="S948">
        <f t="shared" si="7"/>
        <v>2</v>
      </c>
      <c r="T948">
        <f t="shared" si="8"/>
        <v>60108.923076923078</v>
      </c>
      <c r="U948">
        <f t="shared" si="9"/>
        <v>26918.166666666668</v>
      </c>
      <c r="V948">
        <f t="shared" si="10"/>
        <v>76762</v>
      </c>
      <c r="W948">
        <f t="shared" si="11"/>
        <v>38083</v>
      </c>
      <c r="X948">
        <f>VLOOKUP(A948, Sheet1!A947:F1947, 6, FALSE)</f>
        <v>59076</v>
      </c>
      <c r="Y948">
        <f>VLOOKUP(A948, Sheet1!A947:F1947,6,FALSE)</f>
        <v>59076</v>
      </c>
    </row>
    <row r="949">
      <c r="A949">
        <v>948</v>
      </c>
      <c r="B949" t="s">
        <v>978</v>
      </c>
      <c r="C949">
        <v>45</v>
      </c>
      <c r="D949" t="s">
        <v>27</v>
      </c>
      <c r="E949" t="s">
        <v>38</v>
      </c>
      <c r="F949">
        <v>69315</v>
      </c>
      <c r="G949" s="2">
        <v>43233</v>
      </c>
      <c r="H949">
        <v>34240</v>
      </c>
      <c r="I949" t="s">
        <v>44</v>
      </c>
      <c r="J949">
        <v>20</v>
      </c>
      <c r="K949" t="str">
        <f t="shared" si="0"/>
        <v>Above</v>
      </c>
      <c r="L949" t="str">
        <f t="shared" si="1"/>
        <v>Pooe</v>
      </c>
      <c r="M949" t="b">
        <f t="shared" si="2"/>
        <v>0</v>
      </c>
      <c r="N949" t="b">
        <f t="shared" si="3"/>
        <v>1</v>
      </c>
      <c r="O949" t="b">
        <f>NOT(E949="MARKETING")</f>
        <v>1</v>
      </c>
      <c r="P949">
        <f t="shared" si="4"/>
        <v>735813</v>
      </c>
      <c r="Q949">
        <f t="shared" si="5"/>
        <v>173322</v>
      </c>
      <c r="R949">
        <f t="shared" si="6"/>
        <v>10</v>
      </c>
      <c r="S949">
        <f t="shared" si="7"/>
        <v>2</v>
      </c>
      <c r="T949">
        <f t="shared" si="8"/>
        <v>60108.923076923078</v>
      </c>
      <c r="U949">
        <f t="shared" si="9"/>
        <v>26918.166666666668</v>
      </c>
      <c r="V949">
        <f t="shared" si="10"/>
        <v>76762</v>
      </c>
      <c r="W949">
        <f t="shared" si="11"/>
        <v>38083</v>
      </c>
      <c r="X949">
        <f>VLOOKUP(A949, Sheet1!A948:F1948, 6, FALSE)</f>
        <v>69315</v>
      </c>
      <c r="Y949">
        <f>VLOOKUP(A949, Sheet1!A948:F1948,6,FALSE)</f>
        <v>69315</v>
      </c>
    </row>
    <row r="950">
      <c r="A950">
        <v>949</v>
      </c>
      <c r="B950" t="s">
        <v>979</v>
      </c>
      <c r="C950">
        <v>36</v>
      </c>
      <c r="D950" t="s">
        <v>31</v>
      </c>
      <c r="E950" t="s">
        <v>32</v>
      </c>
      <c r="F950">
        <v>45009</v>
      </c>
      <c r="G950" s="2">
        <v>44916</v>
      </c>
      <c r="H950">
        <v>33042</v>
      </c>
      <c r="I950" t="s">
        <v>34</v>
      </c>
      <c r="J950">
        <v>39</v>
      </c>
      <c r="K950" t="str">
        <f t="shared" si="0"/>
        <v>Below</v>
      </c>
      <c r="L950" t="str">
        <f t="shared" si="1"/>
        <v>Average</v>
      </c>
      <c r="M950" t="b">
        <f t="shared" si="2"/>
        <v>0</v>
      </c>
      <c r="N950" t="b">
        <f t="shared" si="3"/>
        <v>0</v>
      </c>
      <c r="O950" t="b">
        <f>NOT(E950="MARKETING")</f>
        <v>1</v>
      </c>
      <c r="P950">
        <f t="shared" si="4"/>
        <v>735813</v>
      </c>
      <c r="Q950">
        <f t="shared" si="5"/>
        <v>173322</v>
      </c>
      <c r="R950">
        <f t="shared" si="6"/>
        <v>10</v>
      </c>
      <c r="S950">
        <f t="shared" si="7"/>
        <v>1</v>
      </c>
      <c r="T950">
        <f t="shared" si="8"/>
        <v>60108.923076923078</v>
      </c>
      <c r="U950">
        <f t="shared" si="9"/>
        <v>26918.166666666668</v>
      </c>
      <c r="V950">
        <f t="shared" si="10"/>
        <v>76762</v>
      </c>
      <c r="W950">
        <f t="shared" si="11"/>
        <v>38083</v>
      </c>
      <c r="X950">
        <f>VLOOKUP(A950, Sheet1!A949:F1949, 6, FALSE)</f>
        <v>45009</v>
      </c>
      <c r="Y950">
        <f>VLOOKUP(A950, Sheet1!A949:F1949,6,FALSE)</f>
        <v>45009</v>
      </c>
    </row>
    <row r="951">
      <c r="A951">
        <v>950</v>
      </c>
      <c r="B951" t="s">
        <v>980</v>
      </c>
      <c r="C951">
        <v>52</v>
      </c>
      <c r="D951" t="s">
        <v>27</v>
      </c>
      <c r="E951" t="s">
        <v>32</v>
      </c>
      <c r="F951">
        <v>66142</v>
      </c>
      <c r="G951" s="2">
        <v>42274</v>
      </c>
      <c r="H951">
        <v>17459</v>
      </c>
      <c r="I951" t="s">
        <v>29</v>
      </c>
      <c r="J951">
        <v>31</v>
      </c>
      <c r="K951" t="str">
        <f t="shared" si="0"/>
        <v>Above</v>
      </c>
      <c r="L951" t="str">
        <f t="shared" si="1"/>
        <v>Average</v>
      </c>
      <c r="M951" t="b">
        <f t="shared" si="2"/>
        <v>1</v>
      </c>
      <c r="N951" t="b">
        <f t="shared" si="3"/>
        <v>1</v>
      </c>
      <c r="O951" t="b">
        <f>NOT(E951="MARKETING")</f>
        <v>1</v>
      </c>
      <c r="P951">
        <f t="shared" si="4"/>
        <v>735813</v>
      </c>
      <c r="Q951">
        <f t="shared" si="5"/>
        <v>173322</v>
      </c>
      <c r="R951">
        <f t="shared" si="6"/>
        <v>9</v>
      </c>
      <c r="S951">
        <f t="shared" si="7"/>
        <v>1</v>
      </c>
      <c r="T951">
        <f t="shared" si="8"/>
        <v>60108.923076923078</v>
      </c>
      <c r="U951">
        <f t="shared" si="9"/>
        <v>26918.166666666668</v>
      </c>
      <c r="V951">
        <f t="shared" si="10"/>
        <v>76762</v>
      </c>
      <c r="W951">
        <f t="shared" si="11"/>
        <v>38083</v>
      </c>
      <c r="X951">
        <f>VLOOKUP(A951, Sheet1!A950:F1950, 6, FALSE)</f>
        <v>66142</v>
      </c>
      <c r="Y951">
        <f>VLOOKUP(A951, Sheet1!A950:F1950,6,FALSE)</f>
        <v>66142</v>
      </c>
    </row>
    <row r="952">
      <c r="A952">
        <v>951</v>
      </c>
      <c r="B952" t="s">
        <v>981</v>
      </c>
      <c r="C952">
        <v>36</v>
      </c>
      <c r="D952" t="s">
        <v>27</v>
      </c>
      <c r="E952" t="s">
        <v>32</v>
      </c>
      <c r="F952">
        <v>50068</v>
      </c>
      <c r="G952" s="2">
        <v>42543</v>
      </c>
      <c r="H952">
        <v>18145</v>
      </c>
      <c r="I952" t="s">
        <v>36</v>
      </c>
      <c r="J952">
        <v>22</v>
      </c>
      <c r="K952" t="str">
        <f t="shared" si="0"/>
        <v>Above</v>
      </c>
      <c r="L952" t="str">
        <f t="shared" si="1"/>
        <v>Pooe</v>
      </c>
      <c r="M952" t="b">
        <f t="shared" si="2"/>
        <v>0</v>
      </c>
      <c r="N952" t="b">
        <f t="shared" si="3"/>
        <v>0</v>
      </c>
      <c r="O952" t="b">
        <f>NOT(E952="MARKETING")</f>
        <v>1</v>
      </c>
      <c r="P952">
        <f t="shared" si="4"/>
        <v>735813</v>
      </c>
      <c r="Q952">
        <f t="shared" si="5"/>
        <v>173322</v>
      </c>
      <c r="R952">
        <f t="shared" si="6"/>
        <v>8</v>
      </c>
      <c r="S952">
        <f t="shared" si="7"/>
        <v>1</v>
      </c>
      <c r="T952">
        <f t="shared" si="8"/>
        <v>60108.923076923078</v>
      </c>
      <c r="U952">
        <f t="shared" si="9"/>
        <v>26918.166666666668</v>
      </c>
      <c r="V952">
        <f t="shared" si="10"/>
        <v>76762</v>
      </c>
      <c r="W952">
        <f t="shared" si="11"/>
        <v>38083</v>
      </c>
      <c r="X952">
        <f>VLOOKUP(A952, Sheet1!A951:F1951, 6, FALSE)</f>
        <v>50068</v>
      </c>
      <c r="Y952">
        <f>VLOOKUP(A952, Sheet1!A951:F1951,6,FALSE)</f>
        <v>50068</v>
      </c>
    </row>
    <row r="953">
      <c r="A953">
        <v>952</v>
      </c>
      <c r="B953" t="s">
        <v>982</v>
      </c>
      <c r="C953">
        <v>21</v>
      </c>
      <c r="D953" t="s">
        <v>31</v>
      </c>
      <c r="E953" t="s">
        <v>28</v>
      </c>
      <c r="F953">
        <v>72843</v>
      </c>
      <c r="G953" s="2">
        <v>45279</v>
      </c>
      <c r="H953">
        <v>19525</v>
      </c>
      <c r="I953" t="s">
        <v>34</v>
      </c>
      <c r="J953">
        <v>35</v>
      </c>
      <c r="K953" t="str">
        <f t="shared" si="0"/>
        <v>Above</v>
      </c>
      <c r="L953" t="str">
        <f t="shared" si="1"/>
        <v>Average</v>
      </c>
      <c r="M953" t="b">
        <f t="shared" si="2"/>
        <v>0</v>
      </c>
      <c r="N953" t="b">
        <f t="shared" si="3"/>
        <v>1</v>
      </c>
      <c r="O953" t="b">
        <f>NOT(E953="MARKETING")</f>
        <v>0</v>
      </c>
      <c r="P953">
        <f t="shared" si="4"/>
        <v>735813</v>
      </c>
      <c r="Q953">
        <f t="shared" si="5"/>
        <v>173322</v>
      </c>
      <c r="R953">
        <f t="shared" si="6"/>
        <v>7</v>
      </c>
      <c r="S953">
        <f t="shared" si="7"/>
        <v>1</v>
      </c>
      <c r="T953">
        <f t="shared" si="8"/>
        <v>60108.923076923078</v>
      </c>
      <c r="U953">
        <f t="shared" si="9"/>
        <v>26918.166666666668</v>
      </c>
      <c r="V953">
        <f t="shared" si="10"/>
        <v>76762</v>
      </c>
      <c r="W953">
        <f t="shared" si="11"/>
        <v>38083</v>
      </c>
      <c r="X953">
        <f>VLOOKUP(A953, Sheet1!A952:F1952, 6, FALSE)</f>
        <v>72843</v>
      </c>
      <c r="Y953">
        <f>VLOOKUP(A953, Sheet1!A952:F1952,6,FALSE)</f>
        <v>72843</v>
      </c>
    </row>
    <row r="954">
      <c r="A954">
        <v>953</v>
      </c>
      <c r="B954" t="s">
        <v>983</v>
      </c>
      <c r="C954">
        <v>51</v>
      </c>
      <c r="D954" t="s">
        <v>31</v>
      </c>
      <c r="E954" t="s">
        <v>32</v>
      </c>
      <c r="F954">
        <v>52944</v>
      </c>
      <c r="G954" s="2">
        <v>43601</v>
      </c>
      <c r="H954">
        <v>16975</v>
      </c>
      <c r="I954" t="s">
        <v>44</v>
      </c>
      <c r="J954">
        <v>28</v>
      </c>
      <c r="K954" t="str">
        <f t="shared" si="0"/>
        <v>Above</v>
      </c>
      <c r="L954" t="str">
        <f t="shared" si="1"/>
        <v>Pooe</v>
      </c>
      <c r="M954" t="b">
        <f t="shared" si="2"/>
        <v>0</v>
      </c>
      <c r="N954" t="b">
        <f t="shared" si="3"/>
        <v>0</v>
      </c>
      <c r="O954" t="b">
        <f>NOT(E954="MARKETING")</f>
        <v>1</v>
      </c>
      <c r="P954">
        <f t="shared" si="4"/>
        <v>735813</v>
      </c>
      <c r="Q954">
        <f t="shared" si="5"/>
        <v>173322</v>
      </c>
      <c r="R954">
        <f t="shared" si="6"/>
        <v>7</v>
      </c>
      <c r="S954">
        <f t="shared" si="7"/>
        <v>1</v>
      </c>
      <c r="T954">
        <f t="shared" si="8"/>
        <v>59047.75</v>
      </c>
      <c r="U954">
        <f t="shared" si="9"/>
        <v>26918.166666666668</v>
      </c>
      <c r="V954">
        <f t="shared" si="10"/>
        <v>76762</v>
      </c>
      <c r="W954">
        <f t="shared" si="11"/>
        <v>38083</v>
      </c>
      <c r="X954">
        <f>VLOOKUP(A954, Sheet1!A953:F1953, 6, FALSE)</f>
        <v>52944</v>
      </c>
      <c r="Y954">
        <f>VLOOKUP(A954, Sheet1!A953:F1953,6,FALSE)</f>
        <v>52944</v>
      </c>
    </row>
    <row r="955">
      <c r="A955">
        <v>954</v>
      </c>
      <c r="B955" t="s">
        <v>984</v>
      </c>
      <c r="C955">
        <v>37</v>
      </c>
      <c r="D955" t="s">
        <v>31</v>
      </c>
      <c r="E955" t="s">
        <v>38</v>
      </c>
      <c r="F955">
        <v>58092</v>
      </c>
      <c r="G955" s="2">
        <v>43713</v>
      </c>
      <c r="H955">
        <v>37301</v>
      </c>
      <c r="I955" t="s">
        <v>29</v>
      </c>
      <c r="J955">
        <v>59</v>
      </c>
      <c r="K955" t="str">
        <f t="shared" si="0"/>
        <v>Above</v>
      </c>
      <c r="L955" t="str">
        <f t="shared" si="1"/>
        <v>Excellent</v>
      </c>
      <c r="M955" t="b">
        <f t="shared" si="2"/>
        <v>0</v>
      </c>
      <c r="N955" t="b">
        <f t="shared" si="3"/>
        <v>0</v>
      </c>
      <c r="O955" t="b">
        <f>NOT(E955="MARKETING")</f>
        <v>1</v>
      </c>
      <c r="P955">
        <f t="shared" si="4"/>
        <v>735813</v>
      </c>
      <c r="Q955">
        <f t="shared" si="5"/>
        <v>173322</v>
      </c>
      <c r="R955">
        <f t="shared" si="6"/>
        <v>6</v>
      </c>
      <c r="S955">
        <f t="shared" si="7"/>
        <v>1</v>
      </c>
      <c r="T955">
        <f t="shared" si="8"/>
        <v>59047.75</v>
      </c>
      <c r="U955">
        <f t="shared" si="9"/>
        <v>26918.166666666668</v>
      </c>
      <c r="V955">
        <f t="shared" si="10"/>
        <v>76762</v>
      </c>
      <c r="W955">
        <f t="shared" si="11"/>
        <v>38083</v>
      </c>
      <c r="X955">
        <f>VLOOKUP(A955, Sheet1!A954:F1954, 6, FALSE)</f>
        <v>58092</v>
      </c>
      <c r="Y955">
        <f>VLOOKUP(A955, Sheet1!A954:F1954,6,FALSE)</f>
        <v>58092</v>
      </c>
    </row>
    <row r="956">
      <c r="A956">
        <v>955</v>
      </c>
      <c r="B956" t="s">
        <v>985</v>
      </c>
      <c r="C956">
        <v>23</v>
      </c>
      <c r="D956" t="s">
        <v>31</v>
      </c>
      <c r="E956" t="s">
        <v>7</v>
      </c>
      <c r="F956">
        <v>68649</v>
      </c>
      <c r="G956" s="2">
        <v>45280</v>
      </c>
      <c r="H956">
        <v>34088</v>
      </c>
      <c r="I956" t="s">
        <v>44</v>
      </c>
      <c r="J956">
        <v>37</v>
      </c>
      <c r="K956" t="str">
        <f t="shared" si="0"/>
        <v>Above</v>
      </c>
      <c r="L956" t="str">
        <f t="shared" si="1"/>
        <v>Average</v>
      </c>
      <c r="M956" t="b">
        <f t="shared" si="2"/>
        <v>0</v>
      </c>
      <c r="N956" t="b">
        <f t="shared" si="3"/>
        <v>1</v>
      </c>
      <c r="O956" t="b">
        <f>NOT(E956="MARKETING")</f>
        <v>1</v>
      </c>
      <c r="P956">
        <f t="shared" si="4"/>
        <v>735813</v>
      </c>
      <c r="Q956">
        <f t="shared" si="5"/>
        <v>173322</v>
      </c>
      <c r="R956">
        <f t="shared" si="6"/>
        <v>6</v>
      </c>
      <c r="S956">
        <f t="shared" si="7"/>
        <v>1</v>
      </c>
      <c r="T956">
        <f t="shared" si="8"/>
        <v>59047.75</v>
      </c>
      <c r="U956">
        <f t="shared" si="9"/>
        <v>24841.599999999999</v>
      </c>
      <c r="V956">
        <f t="shared" si="10"/>
        <v>76762</v>
      </c>
      <c r="W956">
        <f t="shared" si="11"/>
        <v>38083</v>
      </c>
      <c r="X956">
        <f>VLOOKUP(A956, Sheet1!A955:F1955, 6, FALSE)</f>
        <v>68649</v>
      </c>
      <c r="Y956">
        <f>VLOOKUP(A956, Sheet1!A955:F1955,6,FALSE)</f>
        <v>68649</v>
      </c>
    </row>
    <row r="957">
      <c r="A957">
        <v>956</v>
      </c>
      <c r="B957" t="s">
        <v>986</v>
      </c>
      <c r="C957">
        <v>37</v>
      </c>
      <c r="D957" t="s">
        <v>27</v>
      </c>
      <c r="E957" t="s">
        <v>28</v>
      </c>
      <c r="F957">
        <v>70583</v>
      </c>
      <c r="G957" s="2">
        <v>43482</v>
      </c>
      <c r="H957">
        <v>15989</v>
      </c>
      <c r="I957" t="s">
        <v>34</v>
      </c>
      <c r="J957">
        <v>54</v>
      </c>
      <c r="K957" t="str">
        <f t="shared" si="0"/>
        <v>Above</v>
      </c>
      <c r="L957" t="str">
        <f t="shared" si="1"/>
        <v>Excellent</v>
      </c>
      <c r="M957" t="b">
        <f t="shared" si="2"/>
        <v>0</v>
      </c>
      <c r="N957" t="b">
        <f t="shared" si="3"/>
        <v>1</v>
      </c>
      <c r="O957" t="b">
        <f>NOT(E957="MARKETING")</f>
        <v>0</v>
      </c>
      <c r="P957">
        <f t="shared" si="4"/>
        <v>667164</v>
      </c>
      <c r="Q957">
        <f t="shared" si="5"/>
        <v>173322</v>
      </c>
      <c r="R957">
        <f t="shared" si="6"/>
        <v>6</v>
      </c>
      <c r="S957">
        <f t="shared" si="7"/>
        <v>1</v>
      </c>
      <c r="T957">
        <f t="shared" si="8"/>
        <v>59047.75</v>
      </c>
      <c r="U957">
        <f t="shared" si="9"/>
        <v>24841.599999999999</v>
      </c>
      <c r="V957">
        <f t="shared" si="10"/>
        <v>76762</v>
      </c>
      <c r="W957">
        <f t="shared" si="11"/>
        <v>38083</v>
      </c>
      <c r="X957">
        <f>VLOOKUP(A957, Sheet1!A956:F1956, 6, FALSE)</f>
        <v>70583</v>
      </c>
      <c r="Y957">
        <f>VLOOKUP(A957, Sheet1!A956:F1956,6,FALSE)</f>
        <v>70583</v>
      </c>
    </row>
    <row r="958">
      <c r="A958">
        <v>957</v>
      </c>
      <c r="B958" t="s">
        <v>987</v>
      </c>
      <c r="C958">
        <v>40</v>
      </c>
      <c r="D958" t="s">
        <v>31</v>
      </c>
      <c r="E958" t="s">
        <v>43</v>
      </c>
      <c r="F958">
        <v>48800</v>
      </c>
      <c r="G958" s="2">
        <v>45334</v>
      </c>
      <c r="H958">
        <v>29697</v>
      </c>
      <c r="I958" t="s">
        <v>44</v>
      </c>
      <c r="J958">
        <v>21</v>
      </c>
      <c r="K958" t="str">
        <f t="shared" si="0"/>
        <v>Below</v>
      </c>
      <c r="L958" t="str">
        <f t="shared" si="1"/>
        <v>Pooe</v>
      </c>
      <c r="M958" t="b">
        <f t="shared" si="2"/>
        <v>0</v>
      </c>
      <c r="N958" t="b">
        <f t="shared" si="3"/>
        <v>1</v>
      </c>
      <c r="O958" t="b">
        <f>NOT(E958="MARKETING")</f>
        <v>1</v>
      </c>
      <c r="P958">
        <f t="shared" si="4"/>
        <v>667164</v>
      </c>
      <c r="Q958">
        <f t="shared" si="5"/>
        <v>173322</v>
      </c>
      <c r="R958">
        <f t="shared" si="6"/>
        <v>6</v>
      </c>
      <c r="S958">
        <f t="shared" si="7"/>
        <v>1</v>
      </c>
      <c r="T958">
        <f t="shared" si="8"/>
        <v>57999.090909090912</v>
      </c>
      <c r="U958">
        <f t="shared" si="9"/>
        <v>24841.599999999999</v>
      </c>
      <c r="V958">
        <f t="shared" si="10"/>
        <v>76762</v>
      </c>
      <c r="W958">
        <f t="shared" si="11"/>
        <v>38083</v>
      </c>
      <c r="X958">
        <f>VLOOKUP(A958, Sheet1!A957:F1957, 6, FALSE)</f>
        <v>48800</v>
      </c>
      <c r="Y958">
        <f>VLOOKUP(A958, Sheet1!A957:F1957,6,FALSE)</f>
        <v>48800</v>
      </c>
    </row>
    <row r="959">
      <c r="A959">
        <v>958</v>
      </c>
      <c r="B959" t="s">
        <v>988</v>
      </c>
      <c r="C959">
        <v>52</v>
      </c>
      <c r="D959" t="s">
        <v>31</v>
      </c>
      <c r="E959" t="s">
        <v>38</v>
      </c>
      <c r="F959">
        <v>64155</v>
      </c>
      <c r="G959" s="2">
        <v>44344</v>
      </c>
      <c r="H959">
        <v>37930</v>
      </c>
      <c r="I959" t="s">
        <v>36</v>
      </c>
      <c r="J959">
        <v>44</v>
      </c>
      <c r="K959" t="str">
        <f t="shared" si="0"/>
        <v>Above</v>
      </c>
      <c r="L959" t="str">
        <f t="shared" si="1"/>
        <v>Good</v>
      </c>
      <c r="M959" t="b">
        <f t="shared" si="2"/>
        <v>0</v>
      </c>
      <c r="N959" t="b">
        <f t="shared" si="3"/>
        <v>1</v>
      </c>
      <c r="O959" t="b">
        <f>NOT(E959="MARKETING")</f>
        <v>1</v>
      </c>
      <c r="P959">
        <f t="shared" si="4"/>
        <v>667164</v>
      </c>
      <c r="Q959">
        <f t="shared" si="5"/>
        <v>173322</v>
      </c>
      <c r="R959">
        <f t="shared" si="6"/>
        <v>6</v>
      </c>
      <c r="S959">
        <f t="shared" si="7"/>
        <v>1</v>
      </c>
      <c r="T959">
        <f t="shared" si="8"/>
        <v>57999.090909090912</v>
      </c>
      <c r="U959">
        <f t="shared" si="9"/>
        <v>24841.599999999999</v>
      </c>
      <c r="V959">
        <f t="shared" si="10"/>
        <v>76762</v>
      </c>
      <c r="W959">
        <f t="shared" si="11"/>
        <v>38083</v>
      </c>
      <c r="X959">
        <f>VLOOKUP(A959, Sheet1!A958:F1958, 6, FALSE)</f>
        <v>64155</v>
      </c>
      <c r="Y959">
        <f>VLOOKUP(A959, Sheet1!A958:F1958,6,FALSE)</f>
        <v>64155</v>
      </c>
    </row>
    <row r="960">
      <c r="A960">
        <v>959</v>
      </c>
      <c r="B960" t="s">
        <v>989</v>
      </c>
      <c r="C960">
        <v>47</v>
      </c>
      <c r="D960" t="s">
        <v>31</v>
      </c>
      <c r="E960" t="s">
        <v>43</v>
      </c>
      <c r="F960">
        <v>41052</v>
      </c>
      <c r="G960" s="2">
        <v>45012</v>
      </c>
      <c r="H960">
        <v>35291</v>
      </c>
      <c r="I960" t="s">
        <v>36</v>
      </c>
      <c r="J960">
        <v>25</v>
      </c>
      <c r="K960" t="str">
        <f t="shared" si="0"/>
        <v>Below</v>
      </c>
      <c r="L960" t="str">
        <f t="shared" si="1"/>
        <v>Pooe</v>
      </c>
      <c r="M960" t="b">
        <f t="shared" si="2"/>
        <v>0</v>
      </c>
      <c r="N960" t="b">
        <f t="shared" si="3"/>
        <v>1</v>
      </c>
      <c r="O960" t="b">
        <f>NOT(E960="MARKETING")</f>
        <v>1</v>
      </c>
      <c r="P960">
        <f t="shared" si="4"/>
        <v>667164</v>
      </c>
      <c r="Q960">
        <f t="shared" si="5"/>
        <v>173322</v>
      </c>
      <c r="R960">
        <f t="shared" si="6"/>
        <v>6</v>
      </c>
      <c r="S960">
        <f t="shared" si="7"/>
        <v>1</v>
      </c>
      <c r="T960">
        <f t="shared" si="8"/>
        <v>57999.090909090912</v>
      </c>
      <c r="U960">
        <f t="shared" si="9"/>
        <v>24841.599999999999</v>
      </c>
      <c r="V960">
        <f t="shared" si="10"/>
        <v>76762</v>
      </c>
      <c r="W960">
        <f t="shared" si="11"/>
        <v>38083</v>
      </c>
      <c r="X960">
        <f>VLOOKUP(A960, Sheet1!A959:F1959, 6, FALSE)</f>
        <v>41052</v>
      </c>
      <c r="Y960">
        <f>VLOOKUP(A960, Sheet1!A959:F1959,6,FALSE)</f>
        <v>41052</v>
      </c>
    </row>
    <row r="961">
      <c r="A961">
        <v>960</v>
      </c>
      <c r="B961" t="s">
        <v>990</v>
      </c>
      <c r="C961">
        <v>34</v>
      </c>
      <c r="D961" t="s">
        <v>31</v>
      </c>
      <c r="E961" t="s">
        <v>38</v>
      </c>
      <c r="F961">
        <v>38083</v>
      </c>
      <c r="G961" s="2">
        <v>43434</v>
      </c>
      <c r="H961">
        <v>21747</v>
      </c>
      <c r="I961" t="s">
        <v>36</v>
      </c>
      <c r="J961">
        <v>49</v>
      </c>
      <c r="K961" t="str">
        <f t="shared" si="0"/>
        <v>Below</v>
      </c>
      <c r="L961" t="str">
        <f t="shared" si="1"/>
        <v>Good</v>
      </c>
      <c r="M961" t="b">
        <f t="shared" si="2"/>
        <v>0</v>
      </c>
      <c r="N961" t="b">
        <f t="shared" si="3"/>
        <v>0</v>
      </c>
      <c r="O961" t="b">
        <f>NOT(E961="MARKETING")</f>
        <v>1</v>
      </c>
      <c r="P961">
        <f t="shared" si="4"/>
        <v>667164</v>
      </c>
      <c r="Q961">
        <f t="shared" si="5"/>
        <v>173322</v>
      </c>
      <c r="R961">
        <f t="shared" si="6"/>
        <v>6</v>
      </c>
      <c r="S961">
        <f t="shared" si="7"/>
        <v>1</v>
      </c>
      <c r="T961">
        <f t="shared" si="8"/>
        <v>57999.090909090912</v>
      </c>
      <c r="U961">
        <f t="shared" si="9"/>
        <v>24841.599999999999</v>
      </c>
      <c r="V961">
        <f t="shared" si="10"/>
        <v>76762</v>
      </c>
      <c r="W961">
        <f t="shared" si="11"/>
        <v>38083</v>
      </c>
      <c r="X961">
        <f>VLOOKUP(A961, Sheet1!A960:F1960, 6, FALSE)</f>
        <v>38083</v>
      </c>
      <c r="Y961">
        <f>VLOOKUP(A961, Sheet1!A960:F1960,6,FALSE)</f>
        <v>38083</v>
      </c>
    </row>
    <row r="962">
      <c r="A962">
        <v>961</v>
      </c>
      <c r="B962" t="s">
        <v>991</v>
      </c>
      <c r="C962">
        <v>21</v>
      </c>
      <c r="D962" t="s">
        <v>31</v>
      </c>
      <c r="E962" t="s">
        <v>38</v>
      </c>
      <c r="F962">
        <v>38843</v>
      </c>
      <c r="G962" s="2">
        <v>44648</v>
      </c>
      <c r="H962">
        <v>28440</v>
      </c>
      <c r="I962" t="s">
        <v>44</v>
      </c>
      <c r="J962">
        <v>60</v>
      </c>
      <c r="K962" t="str">
        <f t="shared" si="0"/>
        <v>Below</v>
      </c>
      <c r="L962" t="str">
        <f t="shared" si="1"/>
        <v>Excellent</v>
      </c>
      <c r="M962" t="b">
        <f t="shared" si="2"/>
        <v>0</v>
      </c>
      <c r="N962" t="b">
        <f t="shared" si="3"/>
        <v>0</v>
      </c>
      <c r="O962" t="b">
        <f>NOT(E962="MARKETING")</f>
        <v>1</v>
      </c>
      <c r="P962">
        <f t="shared" si="4"/>
        <v>667164</v>
      </c>
      <c r="Q962">
        <f t="shared" si="5"/>
        <v>173322</v>
      </c>
      <c r="R962">
        <f t="shared" si="6"/>
        <v>6</v>
      </c>
      <c r="S962">
        <f t="shared" si="7"/>
        <v>1</v>
      </c>
      <c r="T962">
        <f t="shared" si="8"/>
        <v>57999.090909090912</v>
      </c>
      <c r="U962">
        <f t="shared" si="9"/>
        <v>24841.599999999999</v>
      </c>
      <c r="V962">
        <f t="shared" si="10"/>
        <v>76762</v>
      </c>
      <c r="W962">
        <f t="shared" si="11"/>
        <v>38843</v>
      </c>
      <c r="X962">
        <f>VLOOKUP(A962, Sheet1!A961:F1961, 6, FALSE)</f>
        <v>38843</v>
      </c>
      <c r="Y962">
        <f>VLOOKUP(A962, Sheet1!A961:F1961,6,FALSE)</f>
        <v>38843</v>
      </c>
    </row>
    <row r="963">
      <c r="A963">
        <v>962</v>
      </c>
      <c r="B963" t="s">
        <v>992</v>
      </c>
      <c r="C963">
        <v>20</v>
      </c>
      <c r="D963" t="s">
        <v>31</v>
      </c>
      <c r="E963" t="s">
        <v>43</v>
      </c>
      <c r="F963">
        <v>59633</v>
      </c>
      <c r="G963" s="2">
        <v>42781</v>
      </c>
      <c r="H963">
        <v>26244</v>
      </c>
      <c r="I963" t="s">
        <v>34</v>
      </c>
      <c r="J963">
        <v>29</v>
      </c>
      <c r="K963" t="str">
        <f t="shared" si="0"/>
        <v>Above</v>
      </c>
      <c r="L963" t="str">
        <f t="shared" si="1"/>
        <v>Pooe</v>
      </c>
      <c r="M963" t="b">
        <f t="shared" si="2"/>
        <v>0</v>
      </c>
      <c r="N963" t="b">
        <f t="shared" si="3"/>
        <v>1</v>
      </c>
      <c r="O963" t="b">
        <f>NOT(E963="MARKETING")</f>
        <v>1</v>
      </c>
      <c r="P963">
        <f t="shared" si="4"/>
        <v>667164</v>
      </c>
      <c r="Q963">
        <f t="shared" si="5"/>
        <v>173322</v>
      </c>
      <c r="R963">
        <f t="shared" si="6"/>
        <v>6</v>
      </c>
      <c r="S963">
        <f t="shared" si="7"/>
        <v>1</v>
      </c>
      <c r="T963">
        <f t="shared" si="8"/>
        <v>57999.090909090912</v>
      </c>
      <c r="U963">
        <f t="shared" si="9"/>
        <v>24841.599999999999</v>
      </c>
      <c r="V963">
        <f t="shared" si="10"/>
        <v>76762</v>
      </c>
      <c r="W963">
        <f t="shared" si="11"/>
        <v>43024</v>
      </c>
      <c r="X963">
        <f>VLOOKUP(A963, Sheet1!A962:F1962, 6, FALSE)</f>
        <v>59633</v>
      </c>
      <c r="Y963">
        <f>VLOOKUP(A963, Sheet1!A962:F1962,6,FALSE)</f>
        <v>59633</v>
      </c>
    </row>
    <row r="964">
      <c r="A964">
        <v>963</v>
      </c>
      <c r="B964" t="s">
        <v>993</v>
      </c>
      <c r="C964">
        <v>22</v>
      </c>
      <c r="D964" t="s">
        <v>31</v>
      </c>
      <c r="E964" t="s">
        <v>38</v>
      </c>
      <c r="F964">
        <v>66154</v>
      </c>
      <c r="G964" s="2">
        <v>44554</v>
      </c>
      <c r="H964">
        <v>15896</v>
      </c>
      <c r="I964" t="s">
        <v>34</v>
      </c>
      <c r="J964">
        <v>49</v>
      </c>
      <c r="K964" t="str">
        <f t="shared" si="0"/>
        <v>Above</v>
      </c>
      <c r="L964" t="str">
        <f t="shared" si="1"/>
        <v>Good</v>
      </c>
      <c r="M964" t="b">
        <f t="shared" si="2"/>
        <v>0</v>
      </c>
      <c r="N964" t="b">
        <f t="shared" si="3"/>
        <v>1</v>
      </c>
      <c r="O964" t="b">
        <f>NOT(E964="MARKETING")</f>
        <v>1</v>
      </c>
      <c r="P964">
        <f t="shared" si="4"/>
        <v>667164</v>
      </c>
      <c r="Q964">
        <f t="shared" si="5"/>
        <v>173322</v>
      </c>
      <c r="R964">
        <f t="shared" si="6"/>
        <v>6</v>
      </c>
      <c r="S964">
        <f t="shared" si="7"/>
        <v>1</v>
      </c>
      <c r="T964">
        <f t="shared" si="8"/>
        <v>57999.090909090912</v>
      </c>
      <c r="U964">
        <f t="shared" si="9"/>
        <v>24841.599999999999</v>
      </c>
      <c r="V964">
        <f t="shared" si="10"/>
        <v>76762</v>
      </c>
      <c r="W964">
        <f t="shared" si="11"/>
        <v>43024</v>
      </c>
      <c r="X964">
        <f>VLOOKUP(A964, Sheet1!A963:F1963, 6, FALSE)</f>
        <v>66154</v>
      </c>
      <c r="Y964">
        <f>VLOOKUP(A964, Sheet1!A963:F1963,6,FALSE)</f>
        <v>66154</v>
      </c>
    </row>
    <row r="965">
      <c r="A965">
        <v>964</v>
      </c>
      <c r="B965" t="s">
        <v>994</v>
      </c>
      <c r="C965">
        <v>29</v>
      </c>
      <c r="D965" t="s">
        <v>31</v>
      </c>
      <c r="E965" t="s">
        <v>32</v>
      </c>
      <c r="F965">
        <v>36564</v>
      </c>
      <c r="G965" s="2">
        <v>42345</v>
      </c>
      <c r="H965">
        <v>27838</v>
      </c>
      <c r="I965" t="s">
        <v>29</v>
      </c>
      <c r="J965">
        <v>24</v>
      </c>
      <c r="K965" t="str">
        <f t="shared" si="0"/>
        <v>Below</v>
      </c>
      <c r="L965" t="str">
        <f t="shared" si="1"/>
        <v>Pooe</v>
      </c>
      <c r="M965" t="b">
        <f t="shared" si="2"/>
        <v>1</v>
      </c>
      <c r="N965" t="b">
        <f t="shared" si="3"/>
        <v>0</v>
      </c>
      <c r="O965" t="b">
        <f>NOT(E965="MARKETING")</f>
        <v>1</v>
      </c>
      <c r="P965">
        <f t="shared" si="4"/>
        <v>667164</v>
      </c>
      <c r="Q965">
        <f t="shared" si="5"/>
        <v>173322</v>
      </c>
      <c r="R965">
        <f t="shared" si="6"/>
        <v>6</v>
      </c>
      <c r="S965">
        <f t="shared" si="7"/>
        <v>1</v>
      </c>
      <c r="T965">
        <f t="shared" si="8"/>
        <v>57999.090909090912</v>
      </c>
      <c r="U965">
        <f t="shared" si="9"/>
        <v>24841.599999999999</v>
      </c>
      <c r="V965">
        <f t="shared" si="10"/>
        <v>76762</v>
      </c>
      <c r="W965">
        <f t="shared" si="11"/>
        <v>43024</v>
      </c>
      <c r="X965">
        <f>VLOOKUP(A965, Sheet1!A964:F1964, 6, FALSE)</f>
        <v>36564</v>
      </c>
      <c r="Y965">
        <f>VLOOKUP(A965, Sheet1!A964:F1964,6,FALSE)</f>
        <v>36564</v>
      </c>
    </row>
    <row r="966">
      <c r="A966">
        <v>965</v>
      </c>
      <c r="B966" t="s">
        <v>995</v>
      </c>
      <c r="C966">
        <v>29</v>
      </c>
      <c r="D966" t="s">
        <v>31</v>
      </c>
      <c r="E966" t="s">
        <v>32</v>
      </c>
      <c r="F966">
        <v>52178</v>
      </c>
      <c r="G966" s="2">
        <v>42658</v>
      </c>
      <c r="H966">
        <v>14058</v>
      </c>
      <c r="I966" t="s">
        <v>34</v>
      </c>
      <c r="J966">
        <v>49</v>
      </c>
      <c r="K966" t="str">
        <f t="shared" si="0"/>
        <v>Above</v>
      </c>
      <c r="L966" t="str">
        <f t="shared" si="1"/>
        <v>Good</v>
      </c>
      <c r="M966" t="b">
        <f t="shared" si="2"/>
        <v>0</v>
      </c>
      <c r="N966" t="b">
        <f t="shared" si="3"/>
        <v>0</v>
      </c>
      <c r="O966" t="b">
        <f>NOT(E966="MARKETING")</f>
        <v>1</v>
      </c>
      <c r="P966">
        <f t="shared" si="4"/>
        <v>667164</v>
      </c>
      <c r="Q966">
        <f t="shared" si="5"/>
        <v>173322</v>
      </c>
      <c r="R966">
        <f t="shared" si="6"/>
        <v>5</v>
      </c>
      <c r="S966">
        <f t="shared" si="7"/>
        <v>1</v>
      </c>
      <c r="T966">
        <f t="shared" si="8"/>
        <v>57999.090909090912</v>
      </c>
      <c r="U966">
        <f t="shared" si="9"/>
        <v>24841.599999999999</v>
      </c>
      <c r="V966">
        <f t="shared" si="10"/>
        <v>76762</v>
      </c>
      <c r="W966">
        <f t="shared" si="11"/>
        <v>43024</v>
      </c>
      <c r="X966">
        <f>VLOOKUP(A966, Sheet1!A965:F1965, 6, FALSE)</f>
        <v>52178</v>
      </c>
      <c r="Y966">
        <f>VLOOKUP(A966, Sheet1!A965:F1965,6,FALSE)</f>
        <v>52178</v>
      </c>
    </row>
    <row r="967">
      <c r="A967">
        <v>966</v>
      </c>
      <c r="B967" t="s">
        <v>996</v>
      </c>
      <c r="C967">
        <v>35</v>
      </c>
      <c r="D967" t="s">
        <v>31</v>
      </c>
      <c r="E967" t="s">
        <v>7</v>
      </c>
      <c r="F967">
        <v>56074</v>
      </c>
      <c r="G967" s="2">
        <v>42987</v>
      </c>
      <c r="H967">
        <v>20523</v>
      </c>
      <c r="I967" t="s">
        <v>29</v>
      </c>
      <c r="J967">
        <v>42</v>
      </c>
      <c r="K967" t="str">
        <f t="shared" si="0"/>
        <v>Above</v>
      </c>
      <c r="L967" t="str">
        <f t="shared" si="1"/>
        <v>Good</v>
      </c>
      <c r="M967" t="b">
        <f t="shared" si="2"/>
        <v>0</v>
      </c>
      <c r="N967" t="b">
        <f t="shared" si="3"/>
        <v>0</v>
      </c>
      <c r="O967" t="b">
        <f>NOT(E967="MARKETING")</f>
        <v>1</v>
      </c>
      <c r="P967">
        <f t="shared" si="4"/>
        <v>667164</v>
      </c>
      <c r="Q967">
        <f t="shared" si="5"/>
        <v>173322</v>
      </c>
      <c r="R967">
        <f t="shared" si="6"/>
        <v>4</v>
      </c>
      <c r="S967">
        <f t="shared" si="7"/>
        <v>1</v>
      </c>
      <c r="T967">
        <f t="shared" si="8"/>
        <v>57999.090909090912</v>
      </c>
      <c r="U967">
        <f t="shared" si="9"/>
        <v>24841.599999999999</v>
      </c>
      <c r="V967">
        <f t="shared" si="10"/>
        <v>76762</v>
      </c>
      <c r="W967">
        <f t="shared" si="11"/>
        <v>43024</v>
      </c>
      <c r="X967">
        <f>VLOOKUP(A967, Sheet1!A966:F1966, 6, FALSE)</f>
        <v>56074</v>
      </c>
      <c r="Y967">
        <f>VLOOKUP(A967, Sheet1!A966:F1966,6,FALSE)</f>
        <v>56074</v>
      </c>
    </row>
    <row r="968">
      <c r="A968">
        <v>967</v>
      </c>
      <c r="B968" t="s">
        <v>997</v>
      </c>
      <c r="C968">
        <v>38</v>
      </c>
      <c r="D968" t="s">
        <v>27</v>
      </c>
      <c r="E968" t="s">
        <v>28</v>
      </c>
      <c r="F968">
        <v>61813</v>
      </c>
      <c r="G968" s="2">
        <v>42534</v>
      </c>
      <c r="H968">
        <v>33661</v>
      </c>
      <c r="I968" t="s">
        <v>34</v>
      </c>
      <c r="J968">
        <v>44</v>
      </c>
      <c r="K968" t="str">
        <f t="shared" si="0"/>
        <v>Above</v>
      </c>
      <c r="L968" t="str">
        <f t="shared" si="1"/>
        <v>Good</v>
      </c>
      <c r="M968" t="b">
        <f t="shared" si="2"/>
        <v>0</v>
      </c>
      <c r="N968" t="b">
        <f t="shared" si="3"/>
        <v>1</v>
      </c>
      <c r="O968" t="b">
        <f>NOT(E968="MARKETING")</f>
        <v>0</v>
      </c>
      <c r="P968">
        <f t="shared" si="4"/>
        <v>611090</v>
      </c>
      <c r="Q968">
        <f t="shared" si="5"/>
        <v>173322</v>
      </c>
      <c r="R968">
        <f t="shared" si="6"/>
        <v>4</v>
      </c>
      <c r="S968">
        <f t="shared" si="7"/>
        <v>1</v>
      </c>
      <c r="T968">
        <f t="shared" si="8"/>
        <v>57999.090909090912</v>
      </c>
      <c r="U968">
        <f t="shared" si="9"/>
        <v>25921.25</v>
      </c>
      <c r="V968">
        <f t="shared" si="10"/>
        <v>76762</v>
      </c>
      <c r="W968">
        <f t="shared" si="11"/>
        <v>43024</v>
      </c>
      <c r="X968">
        <f>VLOOKUP(A968, Sheet1!A967:F1967, 6, FALSE)</f>
        <v>61813</v>
      </c>
      <c r="Y968">
        <f>VLOOKUP(A968, Sheet1!A967:F1967,6,FALSE)</f>
        <v>61813</v>
      </c>
    </row>
    <row r="969">
      <c r="A969">
        <v>968</v>
      </c>
      <c r="B969" t="s">
        <v>998</v>
      </c>
      <c r="C969">
        <v>43</v>
      </c>
      <c r="D969" t="s">
        <v>31</v>
      </c>
      <c r="E969" t="s">
        <v>43</v>
      </c>
      <c r="F969">
        <v>38046</v>
      </c>
      <c r="G969" s="2">
        <v>44031</v>
      </c>
      <c r="H969">
        <v>26996</v>
      </c>
      <c r="I969" t="s">
        <v>36</v>
      </c>
      <c r="J969">
        <v>37</v>
      </c>
      <c r="K969" t="str">
        <f t="shared" si="0"/>
        <v>Below</v>
      </c>
      <c r="L969" t="str">
        <f t="shared" si="1"/>
        <v>Average</v>
      </c>
      <c r="M969" t="b">
        <f t="shared" si="2"/>
        <v>0</v>
      </c>
      <c r="N969" t="b">
        <f t="shared" si="3"/>
        <v>1</v>
      </c>
      <c r="O969" t="b">
        <f>NOT(E969="MARKETING")</f>
        <v>1</v>
      </c>
      <c r="P969">
        <f t="shared" si="4"/>
        <v>611090</v>
      </c>
      <c r="Q969">
        <f t="shared" si="5"/>
        <v>173322</v>
      </c>
      <c r="R969">
        <f t="shared" si="6"/>
        <v>4</v>
      </c>
      <c r="S969">
        <f t="shared" si="7"/>
        <v>1</v>
      </c>
      <c r="T969">
        <f t="shared" si="8"/>
        <v>57617.699999999997</v>
      </c>
      <c r="U969">
        <f t="shared" si="9"/>
        <v>25921.25</v>
      </c>
      <c r="V969">
        <f t="shared" si="10"/>
        <v>76762</v>
      </c>
      <c r="W969">
        <f t="shared" si="11"/>
        <v>43024</v>
      </c>
      <c r="X969">
        <f>VLOOKUP(A969, Sheet1!A968:F1968, 6, FALSE)</f>
        <v>38046</v>
      </c>
      <c r="Y969">
        <f>VLOOKUP(A969, Sheet1!A968:F1968,6,FALSE)</f>
        <v>38046</v>
      </c>
    </row>
    <row r="970">
      <c r="A970">
        <v>969</v>
      </c>
      <c r="B970" t="s">
        <v>999</v>
      </c>
      <c r="C970">
        <v>59</v>
      </c>
      <c r="D970" t="s">
        <v>27</v>
      </c>
      <c r="E970" t="s">
        <v>7</v>
      </c>
      <c r="F970">
        <v>63952</v>
      </c>
      <c r="G970" s="2">
        <v>44146</v>
      </c>
      <c r="H970">
        <v>39781</v>
      </c>
      <c r="I970" t="s">
        <v>29</v>
      </c>
      <c r="J970">
        <v>37</v>
      </c>
      <c r="K970" t="str">
        <f t="shared" si="0"/>
        <v>Above</v>
      </c>
      <c r="L970" t="str">
        <f t="shared" si="1"/>
        <v>Average</v>
      </c>
      <c r="M970" t="b">
        <f t="shared" si="2"/>
        <v>0</v>
      </c>
      <c r="N970" t="b">
        <f t="shared" si="3"/>
        <v>1</v>
      </c>
      <c r="O970" t="b">
        <f>NOT(E970="MARKETING")</f>
        <v>1</v>
      </c>
      <c r="P970">
        <f t="shared" si="4"/>
        <v>611090</v>
      </c>
      <c r="Q970">
        <f t="shared" si="5"/>
        <v>135276</v>
      </c>
      <c r="R970">
        <f t="shared" si="6"/>
        <v>4</v>
      </c>
      <c r="S970">
        <f t="shared" si="7"/>
        <v>1</v>
      </c>
      <c r="T970">
        <f t="shared" si="8"/>
        <v>57617.699999999997</v>
      </c>
      <c r="U970">
        <f t="shared" si="9"/>
        <v>25921.25</v>
      </c>
      <c r="V970">
        <f t="shared" si="10"/>
        <v>76762</v>
      </c>
      <c r="W970">
        <f t="shared" si="11"/>
        <v>43024</v>
      </c>
      <c r="X970">
        <f>VLOOKUP(A970, Sheet1!A969:F1969, 6, FALSE)</f>
        <v>63952</v>
      </c>
      <c r="Y970">
        <f>VLOOKUP(A970, Sheet1!A969:F1969,6,FALSE)</f>
        <v>63952</v>
      </c>
    </row>
    <row r="971">
      <c r="A971">
        <v>970</v>
      </c>
      <c r="B971" t="s">
        <v>1000</v>
      </c>
      <c r="C971">
        <v>34</v>
      </c>
      <c r="D971" t="s">
        <v>27</v>
      </c>
      <c r="E971" t="s">
        <v>28</v>
      </c>
      <c r="F971">
        <v>78732</v>
      </c>
      <c r="G971" s="2">
        <v>42939</v>
      </c>
      <c r="H971">
        <v>37368</v>
      </c>
      <c r="I971" t="s">
        <v>34</v>
      </c>
      <c r="J971">
        <v>42</v>
      </c>
      <c r="K971" t="str">
        <f t="shared" si="0"/>
        <v>Above</v>
      </c>
      <c r="L971" t="str">
        <f t="shared" si="1"/>
        <v>Good</v>
      </c>
      <c r="M971" t="b">
        <f t="shared" si="2"/>
        <v>0</v>
      </c>
      <c r="N971" t="b">
        <f t="shared" si="3"/>
        <v>1</v>
      </c>
      <c r="O971" t="b">
        <f>NOT(E971="MARKETING")</f>
        <v>0</v>
      </c>
      <c r="P971">
        <f t="shared" si="4"/>
        <v>547138</v>
      </c>
      <c r="Q971">
        <f t="shared" si="5"/>
        <v>135276</v>
      </c>
      <c r="R971">
        <f t="shared" si="6"/>
        <v>4</v>
      </c>
      <c r="S971">
        <f t="shared" si="7"/>
        <v>1</v>
      </c>
      <c r="T971">
        <f t="shared" si="8"/>
        <v>57617.699999999997</v>
      </c>
      <c r="U971">
        <f t="shared" si="9"/>
        <v>25921.25</v>
      </c>
      <c r="V971">
        <f t="shared" si="10"/>
        <v>76762</v>
      </c>
      <c r="W971">
        <f t="shared" si="11"/>
        <v>43024</v>
      </c>
      <c r="X971">
        <f>VLOOKUP(A971, Sheet1!A970:F1970, 6, FALSE)</f>
        <v>78732</v>
      </c>
      <c r="Y971">
        <f>VLOOKUP(A971, Sheet1!A970:F1970,6,FALSE)</f>
        <v>78732</v>
      </c>
    </row>
    <row r="972">
      <c r="A972">
        <v>971</v>
      </c>
      <c r="B972" t="s">
        <v>1001</v>
      </c>
      <c r="C972">
        <v>31</v>
      </c>
      <c r="D972" t="s">
        <v>31</v>
      </c>
      <c r="E972" t="s">
        <v>32</v>
      </c>
      <c r="F972">
        <v>76762</v>
      </c>
      <c r="G972" s="2">
        <v>44538</v>
      </c>
      <c r="H972">
        <v>27683</v>
      </c>
      <c r="I972" t="s">
        <v>36</v>
      </c>
      <c r="J972">
        <v>29</v>
      </c>
      <c r="K972" t="str">
        <f t="shared" si="0"/>
        <v>Above</v>
      </c>
      <c r="L972" t="str">
        <f t="shared" si="1"/>
        <v>Pooe</v>
      </c>
      <c r="M972" t="b">
        <f t="shared" si="2"/>
        <v>0</v>
      </c>
      <c r="N972" t="b">
        <f t="shared" si="3"/>
        <v>1</v>
      </c>
      <c r="O972" t="b">
        <f>NOT(E972="MARKETING")</f>
        <v>1</v>
      </c>
      <c r="P972">
        <f t="shared" si="4"/>
        <v>547138</v>
      </c>
      <c r="Q972">
        <f t="shared" si="5"/>
        <v>135276</v>
      </c>
      <c r="R972">
        <f t="shared" si="6"/>
        <v>4</v>
      </c>
      <c r="S972">
        <f t="shared" si="7"/>
        <v>1</v>
      </c>
      <c r="T972">
        <f t="shared" si="8"/>
        <v>55271.666666666664</v>
      </c>
      <c r="U972">
        <f t="shared" si="9"/>
        <v>25921.25</v>
      </c>
      <c r="V972">
        <f t="shared" si="10"/>
        <v>76762</v>
      </c>
      <c r="W972">
        <f t="shared" si="11"/>
        <v>43024</v>
      </c>
      <c r="X972">
        <f>VLOOKUP(A972, Sheet1!A971:F1971, 6, FALSE)</f>
        <v>76762</v>
      </c>
      <c r="Y972">
        <f>VLOOKUP(A972, Sheet1!A971:F1971,6,FALSE)</f>
        <v>76762</v>
      </c>
    </row>
    <row r="973">
      <c r="A973">
        <v>972</v>
      </c>
      <c r="B973" t="s">
        <v>1002</v>
      </c>
      <c r="C973">
        <v>31</v>
      </c>
      <c r="D973" t="s">
        <v>27</v>
      </c>
      <c r="E973" t="s">
        <v>28</v>
      </c>
      <c r="F973">
        <v>75719</v>
      </c>
      <c r="G973" s="2">
        <v>44363</v>
      </c>
      <c r="H973">
        <v>26684</v>
      </c>
      <c r="I973" t="s">
        <v>44</v>
      </c>
      <c r="J973">
        <v>36</v>
      </c>
      <c r="K973" t="str">
        <f t="shared" si="0"/>
        <v>Above</v>
      </c>
      <c r="L973" t="str">
        <f t="shared" si="1"/>
        <v>Average</v>
      </c>
      <c r="M973" t="b">
        <f t="shared" si="2"/>
        <v>0</v>
      </c>
      <c r="N973" t="b">
        <f t="shared" si="3"/>
        <v>1</v>
      </c>
      <c r="O973" t="b">
        <f>NOT(E973="MARKETING")</f>
        <v>0</v>
      </c>
      <c r="P973">
        <f t="shared" si="4"/>
        <v>547138</v>
      </c>
      <c r="Q973">
        <f t="shared" si="5"/>
        <v>135276</v>
      </c>
      <c r="R973">
        <f t="shared" si="6"/>
        <v>3</v>
      </c>
      <c r="S973">
        <f t="shared" si="7"/>
        <v>1</v>
      </c>
      <c r="T973">
        <f t="shared" si="8"/>
        <v>55271.666666666664</v>
      </c>
      <c r="U973">
        <f t="shared" si="9"/>
        <v>25921.25</v>
      </c>
      <c r="V973">
        <f t="shared" si="10"/>
        <v>74521</v>
      </c>
      <c r="W973">
        <f t="shared" si="11"/>
        <v>43024</v>
      </c>
      <c r="X973">
        <f>VLOOKUP(A973, Sheet1!A972:F1972, 6, FALSE)</f>
        <v>75719</v>
      </c>
      <c r="Y973">
        <f>VLOOKUP(A973, Sheet1!A972:F1972,6,FALSE)</f>
        <v>75719</v>
      </c>
    </row>
    <row r="974">
      <c r="A974">
        <v>973</v>
      </c>
      <c r="B974" t="s">
        <v>1003</v>
      </c>
      <c r="C974">
        <v>36</v>
      </c>
      <c r="D974" t="s">
        <v>27</v>
      </c>
      <c r="E974" t="s">
        <v>7</v>
      </c>
      <c r="F974">
        <v>61318</v>
      </c>
      <c r="G974" s="2">
        <v>41963</v>
      </c>
      <c r="H974">
        <v>15289</v>
      </c>
      <c r="I974" t="s">
        <v>36</v>
      </c>
      <c r="J974">
        <v>44</v>
      </c>
      <c r="K974" t="str">
        <f t="shared" si="0"/>
        <v>Above</v>
      </c>
      <c r="L974" t="str">
        <f t="shared" si="1"/>
        <v>Good</v>
      </c>
      <c r="M974" t="b">
        <f t="shared" si="2"/>
        <v>0</v>
      </c>
      <c r="N974" t="b">
        <f t="shared" si="3"/>
        <v>1</v>
      </c>
      <c r="O974" t="b">
        <f>NOT(E974="MARKETING")</f>
        <v>1</v>
      </c>
      <c r="P974">
        <f t="shared" si="4"/>
        <v>547138</v>
      </c>
      <c r="Q974">
        <f t="shared" si="5"/>
        <v>135276</v>
      </c>
      <c r="R974">
        <f t="shared" si="6"/>
        <v>3</v>
      </c>
      <c r="S974">
        <f t="shared" si="7"/>
        <v>1</v>
      </c>
      <c r="T974">
        <f t="shared" si="8"/>
        <v>52715.75</v>
      </c>
      <c r="U974">
        <f t="shared" si="9"/>
        <v>25921.25</v>
      </c>
      <c r="V974">
        <f t="shared" si="10"/>
        <v>74521</v>
      </c>
      <c r="W974">
        <f t="shared" si="11"/>
        <v>43024</v>
      </c>
      <c r="X974">
        <f>VLOOKUP(A974, Sheet1!A973:F1973, 6, FALSE)</f>
        <v>61318</v>
      </c>
      <c r="Y974">
        <f>VLOOKUP(A974, Sheet1!A973:F1973,6,FALSE)</f>
        <v>61318</v>
      </c>
    </row>
    <row r="975">
      <c r="A975">
        <v>974</v>
      </c>
      <c r="B975" t="s">
        <v>1004</v>
      </c>
      <c r="C975">
        <v>23</v>
      </c>
      <c r="D975" t="s">
        <v>27</v>
      </c>
      <c r="E975" t="s">
        <v>43</v>
      </c>
      <c r="F975">
        <v>55081</v>
      </c>
      <c r="G975" s="2">
        <v>42139</v>
      </c>
      <c r="H975">
        <v>34941</v>
      </c>
      <c r="I975" t="s">
        <v>29</v>
      </c>
      <c r="J975">
        <v>33</v>
      </c>
      <c r="K975" t="str">
        <f t="shared" si="0"/>
        <v>Above</v>
      </c>
      <c r="L975" t="str">
        <f t="shared" si="1"/>
        <v>Average</v>
      </c>
      <c r="M975" t="b">
        <f t="shared" si="2"/>
        <v>0</v>
      </c>
      <c r="N975" t="b">
        <f t="shared" si="3"/>
        <v>1</v>
      </c>
      <c r="O975" t="b">
        <f>NOT(E975="MARKETING")</f>
        <v>1</v>
      </c>
      <c r="P975">
        <f t="shared" si="4"/>
        <v>485820</v>
      </c>
      <c r="Q975">
        <f t="shared" si="5"/>
        <v>135276</v>
      </c>
      <c r="R975">
        <f t="shared" si="6"/>
        <v>3</v>
      </c>
      <c r="S975">
        <f t="shared" si="7"/>
        <v>1</v>
      </c>
      <c r="T975">
        <f t="shared" si="8"/>
        <v>52715.75</v>
      </c>
      <c r="U975">
        <f t="shared" si="9"/>
        <v>25921.25</v>
      </c>
      <c r="V975">
        <f t="shared" si="10"/>
        <v>74521</v>
      </c>
      <c r="W975">
        <f t="shared" si="11"/>
        <v>43024</v>
      </c>
      <c r="X975">
        <f>VLOOKUP(A975, Sheet1!A974:F1974, 6, FALSE)</f>
        <v>55081</v>
      </c>
      <c r="Y975">
        <f>VLOOKUP(A975, Sheet1!A974:F1974,6,FALSE)</f>
        <v>55081</v>
      </c>
    </row>
    <row r="976">
      <c r="A976">
        <v>975</v>
      </c>
      <c r="B976" t="s">
        <v>1005</v>
      </c>
      <c r="C976">
        <v>24</v>
      </c>
      <c r="D976" t="s">
        <v>31</v>
      </c>
      <c r="E976" t="s">
        <v>28</v>
      </c>
      <c r="F976">
        <v>33587</v>
      </c>
      <c r="G976" s="2">
        <v>44352</v>
      </c>
      <c r="H976">
        <v>18673</v>
      </c>
      <c r="I976" t="s">
        <v>29</v>
      </c>
      <c r="J976">
        <v>43</v>
      </c>
      <c r="K976" t="str">
        <f t="shared" si="0"/>
        <v>Below</v>
      </c>
      <c r="L976" t="str">
        <f t="shared" si="1"/>
        <v>Good</v>
      </c>
      <c r="M976" t="b">
        <f t="shared" si="2"/>
        <v>0</v>
      </c>
      <c r="N976" t="b">
        <f t="shared" si="3"/>
        <v>0</v>
      </c>
      <c r="O976" t="b">
        <f>NOT(E976="MARKETING")</f>
        <v>0</v>
      </c>
      <c r="P976">
        <f t="shared" si="4"/>
        <v>485820</v>
      </c>
      <c r="Q976">
        <f t="shared" si="5"/>
        <v>135276</v>
      </c>
      <c r="R976">
        <f t="shared" si="6"/>
        <v>3</v>
      </c>
      <c r="S976">
        <f t="shared" si="7"/>
        <v>1</v>
      </c>
      <c r="T976">
        <f t="shared" si="8"/>
        <v>52715.75</v>
      </c>
      <c r="U976">
        <f t="shared" si="9"/>
        <v>25921.25</v>
      </c>
      <c r="V976">
        <f t="shared" si="10"/>
        <v>74521</v>
      </c>
      <c r="W976">
        <f t="shared" si="11"/>
        <v>43024</v>
      </c>
      <c r="X976">
        <f>VLOOKUP(A976, Sheet1!A975:F1975, 6, FALSE)</f>
        <v>33587</v>
      </c>
      <c r="Y976">
        <f>VLOOKUP(A976, Sheet1!A975:F1975,6,FALSE)</f>
        <v>33587</v>
      </c>
    </row>
    <row r="977">
      <c r="A977">
        <v>976</v>
      </c>
      <c r="B977" t="s">
        <v>1006</v>
      </c>
      <c r="C977">
        <v>53</v>
      </c>
      <c r="D977" t="s">
        <v>27</v>
      </c>
      <c r="E977" t="s">
        <v>28</v>
      </c>
      <c r="F977">
        <v>48334</v>
      </c>
      <c r="G977" s="2">
        <v>42223</v>
      </c>
      <c r="H977">
        <v>22055</v>
      </c>
      <c r="I977" t="s">
        <v>44</v>
      </c>
      <c r="J977">
        <v>25</v>
      </c>
      <c r="K977" t="str">
        <f t="shared" si="0"/>
        <v>Below</v>
      </c>
      <c r="L977" t="str">
        <f t="shared" si="1"/>
        <v>Pooe</v>
      </c>
      <c r="M977" t="b">
        <f t="shared" si="2"/>
        <v>0</v>
      </c>
      <c r="N977" t="b">
        <f t="shared" si="3"/>
        <v>0</v>
      </c>
      <c r="O977" t="b">
        <f>NOT(E977="MARKETING")</f>
        <v>0</v>
      </c>
      <c r="P977">
        <f t="shared" si="4"/>
        <v>485820</v>
      </c>
      <c r="Q977">
        <f t="shared" si="5"/>
        <v>135276</v>
      </c>
      <c r="R977">
        <f t="shared" si="6"/>
        <v>3</v>
      </c>
      <c r="S977">
        <f t="shared" si="7"/>
        <v>1</v>
      </c>
      <c r="T977">
        <f t="shared" si="8"/>
        <v>55448.428571428572</v>
      </c>
      <c r="U977">
        <f t="shared" si="9"/>
        <v>28337.333333333332</v>
      </c>
      <c r="V977">
        <f t="shared" si="10"/>
        <v>74521</v>
      </c>
      <c r="W977">
        <f t="shared" si="11"/>
        <v>43024</v>
      </c>
      <c r="X977">
        <f>VLOOKUP(A977, Sheet1!A976:F1976, 6, FALSE)</f>
        <v>48334</v>
      </c>
      <c r="Y977">
        <f>VLOOKUP(A977, Sheet1!A976:F1976,6,FALSE)</f>
        <v>48334</v>
      </c>
    </row>
    <row r="978">
      <c r="A978">
        <v>977</v>
      </c>
      <c r="B978" t="s">
        <v>1007</v>
      </c>
      <c r="C978">
        <v>29</v>
      </c>
      <c r="D978" t="s">
        <v>31</v>
      </c>
      <c r="E978" t="s">
        <v>43</v>
      </c>
      <c r="F978">
        <v>68714</v>
      </c>
      <c r="G978" s="2">
        <v>43476</v>
      </c>
      <c r="H978">
        <v>17732</v>
      </c>
      <c r="I978" t="s">
        <v>29</v>
      </c>
      <c r="J978">
        <v>23</v>
      </c>
      <c r="K978" t="str">
        <f t="shared" si="0"/>
        <v>Above</v>
      </c>
      <c r="L978" t="str">
        <f t="shared" si="1"/>
        <v>Pooe</v>
      </c>
      <c r="M978" t="b">
        <f t="shared" si="2"/>
        <v>0</v>
      </c>
      <c r="N978" t="b">
        <f t="shared" si="3"/>
        <v>1</v>
      </c>
      <c r="O978" t="b">
        <f>NOT(E978="MARKETING")</f>
        <v>1</v>
      </c>
      <c r="P978">
        <f t="shared" si="4"/>
        <v>485820</v>
      </c>
      <c r="Q978">
        <f t="shared" si="5"/>
        <v>135276</v>
      </c>
      <c r="R978">
        <f t="shared" si="6"/>
        <v>3</v>
      </c>
      <c r="S978">
        <f t="shared" si="7"/>
        <v>1</v>
      </c>
      <c r="T978">
        <f t="shared" si="8"/>
        <v>56634.166666666664</v>
      </c>
      <c r="U978">
        <f t="shared" si="9"/>
        <v>28337.333333333332</v>
      </c>
      <c r="V978">
        <f t="shared" si="10"/>
        <v>74521</v>
      </c>
      <c r="W978">
        <f t="shared" si="11"/>
        <v>43024</v>
      </c>
      <c r="X978">
        <f>VLOOKUP(A978, Sheet1!A977:F1977, 6, FALSE)</f>
        <v>68714</v>
      </c>
      <c r="Y978">
        <f>VLOOKUP(A978, Sheet1!A977:F1977,6,FALSE)</f>
        <v>68714</v>
      </c>
    </row>
    <row r="979">
      <c r="A979">
        <v>978</v>
      </c>
      <c r="B979" t="s">
        <v>1008</v>
      </c>
      <c r="C979">
        <v>23</v>
      </c>
      <c r="D979" t="s">
        <v>27</v>
      </c>
      <c r="E979" t="s">
        <v>28</v>
      </c>
      <c r="F979">
        <v>78017</v>
      </c>
      <c r="G979" s="2">
        <v>45273</v>
      </c>
      <c r="H979">
        <v>11648</v>
      </c>
      <c r="I979" t="s">
        <v>34</v>
      </c>
      <c r="J979">
        <v>34</v>
      </c>
      <c r="K979" t="str">
        <f t="shared" si="0"/>
        <v>Above</v>
      </c>
      <c r="L979" t="str">
        <f t="shared" si="1"/>
        <v>Average</v>
      </c>
      <c r="M979" t="b">
        <f t="shared" si="2"/>
        <v>0</v>
      </c>
      <c r="N979" t="b">
        <f t="shared" si="3"/>
        <v>1</v>
      </c>
      <c r="O979" t="b">
        <f>NOT(E979="MARKETING")</f>
        <v>0</v>
      </c>
      <c r="P979">
        <f t="shared" si="4"/>
        <v>485820</v>
      </c>
      <c r="Q979">
        <f t="shared" si="5"/>
        <v>135276</v>
      </c>
      <c r="R979">
        <f t="shared" si="6"/>
        <v>3</v>
      </c>
      <c r="S979">
        <f t="shared" si="7"/>
        <v>1</v>
      </c>
      <c r="T979">
        <f t="shared" si="8"/>
        <v>56634.166666666664</v>
      </c>
      <c r="U979">
        <f t="shared" si="9"/>
        <v>28337.333333333332</v>
      </c>
      <c r="V979">
        <f t="shared" si="10"/>
        <v>74521</v>
      </c>
      <c r="W979">
        <f t="shared" si="11"/>
        <v>43024</v>
      </c>
      <c r="X979">
        <f>VLOOKUP(A979, Sheet1!A978:F1978, 6, FALSE)</f>
        <v>78017</v>
      </c>
      <c r="Y979">
        <f>VLOOKUP(A979, Sheet1!A978:F1978,6,FALSE)</f>
        <v>78017</v>
      </c>
    </row>
    <row r="980">
      <c r="A980">
        <v>979</v>
      </c>
      <c r="B980" t="s">
        <v>1009</v>
      </c>
      <c r="C980">
        <v>40</v>
      </c>
      <c r="D980" t="s">
        <v>27</v>
      </c>
      <c r="E980" t="s">
        <v>38</v>
      </c>
      <c r="F980">
        <v>67702</v>
      </c>
      <c r="G980" s="2">
        <v>45460</v>
      </c>
      <c r="H980">
        <v>11791</v>
      </c>
      <c r="I980" t="s">
        <v>34</v>
      </c>
      <c r="J980">
        <v>35</v>
      </c>
      <c r="K980" t="str">
        <f t="shared" si="0"/>
        <v>Above</v>
      </c>
      <c r="L980" t="str">
        <f t="shared" si="1"/>
        <v>Average</v>
      </c>
      <c r="M980" t="b">
        <f t="shared" si="2"/>
        <v>0</v>
      </c>
      <c r="N980" t="b">
        <f t="shared" si="3"/>
        <v>1</v>
      </c>
      <c r="O980" t="b">
        <f>NOT(E980="MARKETING")</f>
        <v>1</v>
      </c>
      <c r="P980">
        <f t="shared" si="4"/>
        <v>485820</v>
      </c>
      <c r="Q980">
        <f t="shared" si="5"/>
        <v>135276</v>
      </c>
      <c r="R980">
        <f t="shared" si="6"/>
        <v>3</v>
      </c>
      <c r="S980">
        <f t="shared" si="7"/>
        <v>1</v>
      </c>
      <c r="T980">
        <f t="shared" si="8"/>
        <v>52357.599999999999</v>
      </c>
      <c r="U980">
        <f t="shared" si="9"/>
        <v>28337.333333333332</v>
      </c>
      <c r="V980">
        <f t="shared" si="10"/>
        <v>74521</v>
      </c>
      <c r="W980">
        <f t="shared" si="11"/>
        <v>43024</v>
      </c>
      <c r="X980">
        <f>VLOOKUP(A980, Sheet1!A979:F1979, 6, FALSE)</f>
        <v>67702</v>
      </c>
      <c r="Y980">
        <f>VLOOKUP(A980, Sheet1!A979:F1979,6,FALSE)</f>
        <v>67702</v>
      </c>
    </row>
    <row r="981">
      <c r="A981">
        <v>980</v>
      </c>
      <c r="B981" t="s">
        <v>1010</v>
      </c>
      <c r="C981">
        <v>31</v>
      </c>
      <c r="D981" t="s">
        <v>31</v>
      </c>
      <c r="E981" t="s">
        <v>28</v>
      </c>
      <c r="F981">
        <v>31691</v>
      </c>
      <c r="G981" s="2">
        <v>45180</v>
      </c>
      <c r="H981">
        <v>39882</v>
      </c>
      <c r="I981" t="s">
        <v>29</v>
      </c>
      <c r="J981">
        <v>42</v>
      </c>
      <c r="K981" t="str">
        <f t="shared" si="0"/>
        <v>Below</v>
      </c>
      <c r="L981" t="str">
        <f t="shared" si="1"/>
        <v>Good</v>
      </c>
      <c r="M981" t="b">
        <f t="shared" si="2"/>
        <v>0</v>
      </c>
      <c r="N981" t="b">
        <f t="shared" si="3"/>
        <v>0</v>
      </c>
      <c r="O981" t="b">
        <f>NOT(E981="MARKETING")</f>
        <v>0</v>
      </c>
      <c r="P981">
        <f t="shared" si="4"/>
        <v>485820</v>
      </c>
      <c r="Q981">
        <f t="shared" si="5"/>
        <v>135276</v>
      </c>
      <c r="R981">
        <f t="shared" si="6"/>
        <v>3</v>
      </c>
      <c r="S981">
        <f t="shared" si="7"/>
        <v>0</v>
      </c>
      <c r="T981">
        <f t="shared" si="8"/>
        <v>52357.599999999999</v>
      </c>
      <c r="U981">
        <f t="shared" si="9"/>
        <v>28337.333333333332</v>
      </c>
      <c r="V981">
        <f t="shared" si="10"/>
        <v>74521</v>
      </c>
      <c r="W981">
        <f t="shared" si="11"/>
        <v>43024</v>
      </c>
      <c r="X981">
        <f>VLOOKUP(A981, Sheet1!A980:F1980, 6, FALSE)</f>
        <v>31691</v>
      </c>
      <c r="Y981">
        <f>VLOOKUP(A981, Sheet1!A980:F1980,6,FALSE)</f>
        <v>31691</v>
      </c>
    </row>
    <row r="982">
      <c r="A982">
        <v>981</v>
      </c>
      <c r="B982" t="s">
        <v>1011</v>
      </c>
      <c r="C982">
        <v>47</v>
      </c>
      <c r="D982" t="s">
        <v>31</v>
      </c>
      <c r="E982" t="s">
        <v>43</v>
      </c>
      <c r="F982">
        <v>60755</v>
      </c>
      <c r="G982" s="2">
        <v>43237</v>
      </c>
      <c r="H982">
        <v>24872</v>
      </c>
      <c r="I982" t="s">
        <v>34</v>
      </c>
      <c r="J982">
        <v>55</v>
      </c>
      <c r="K982" t="str">
        <f t="shared" si="0"/>
        <v>Above</v>
      </c>
      <c r="L982" t="str">
        <f t="shared" si="1"/>
        <v>Excellent</v>
      </c>
      <c r="M982" t="b">
        <f t="shared" si="2"/>
        <v>0</v>
      </c>
      <c r="N982" t="b">
        <f t="shared" si="3"/>
        <v>1</v>
      </c>
      <c r="O982" t="b">
        <f>NOT(E982="MARKETING")</f>
        <v>1</v>
      </c>
      <c r="P982">
        <f t="shared" si="4"/>
        <v>485820</v>
      </c>
      <c r="Q982">
        <f t="shared" si="5"/>
        <v>135276</v>
      </c>
      <c r="R982">
        <f t="shared" si="6"/>
        <v>3</v>
      </c>
      <c r="S982">
        <f t="shared" si="7"/>
        <v>0</v>
      </c>
      <c r="T982">
        <f t="shared" si="8"/>
        <v>57524.25</v>
      </c>
      <c r="U982">
        <f t="shared" si="9"/>
        <v>22565</v>
      </c>
      <c r="V982">
        <f t="shared" si="10"/>
        <v>74521</v>
      </c>
      <c r="W982">
        <f t="shared" si="11"/>
        <v>43024</v>
      </c>
      <c r="X982">
        <f>VLOOKUP(A982, Sheet1!A981:F1981, 6, FALSE)</f>
        <v>60755</v>
      </c>
      <c r="Y982">
        <f>VLOOKUP(A982, Sheet1!A981:F1981,6,FALSE)</f>
        <v>60755</v>
      </c>
    </row>
    <row r="983">
      <c r="A983">
        <v>982</v>
      </c>
      <c r="B983" t="s">
        <v>1012</v>
      </c>
      <c r="C983">
        <v>42</v>
      </c>
      <c r="D983" t="s">
        <v>31</v>
      </c>
      <c r="E983" t="s">
        <v>43</v>
      </c>
      <c r="F983">
        <v>74521</v>
      </c>
      <c r="G983" s="2">
        <v>44969</v>
      </c>
      <c r="H983">
        <v>34106</v>
      </c>
      <c r="I983" t="s">
        <v>36</v>
      </c>
      <c r="J983">
        <v>46</v>
      </c>
      <c r="K983" t="str">
        <f t="shared" si="0"/>
        <v>Above</v>
      </c>
      <c r="L983" t="str">
        <f t="shared" si="1"/>
        <v>Good</v>
      </c>
      <c r="M983" t="b">
        <f t="shared" si="2"/>
        <v>0</v>
      </c>
      <c r="N983" t="b">
        <f t="shared" si="3"/>
        <v>1</v>
      </c>
      <c r="O983" t="b">
        <f>NOT(E983="MARKETING")</f>
        <v>1</v>
      </c>
      <c r="P983">
        <f t="shared" si="4"/>
        <v>485820</v>
      </c>
      <c r="Q983">
        <f t="shared" si="5"/>
        <v>74521</v>
      </c>
      <c r="R983">
        <f t="shared" si="6"/>
        <v>3</v>
      </c>
      <c r="S983">
        <f t="shared" si="7"/>
        <v>0</v>
      </c>
      <c r="T983">
        <f t="shared" si="8"/>
        <v>57524.25</v>
      </c>
      <c r="U983">
        <f t="shared" si="9"/>
        <v>22565</v>
      </c>
      <c r="V983">
        <f t="shared" si="10"/>
        <v>74521</v>
      </c>
      <c r="W983">
        <f t="shared" si="11"/>
        <v>43024</v>
      </c>
      <c r="X983">
        <f>VLOOKUP(A983, Sheet1!A982:F1982, 6, FALSE)</f>
        <v>74521</v>
      </c>
      <c r="Y983">
        <f>VLOOKUP(A983, Sheet1!A982:F1982,6,FALSE)</f>
        <v>74521</v>
      </c>
    </row>
    <row r="984">
      <c r="A984">
        <v>983</v>
      </c>
      <c r="B984" t="s">
        <v>1013</v>
      </c>
      <c r="C984">
        <v>54</v>
      </c>
      <c r="D984" t="s">
        <v>31</v>
      </c>
      <c r="E984" t="s">
        <v>7</v>
      </c>
      <c r="F984">
        <v>64049</v>
      </c>
      <c r="G984" s="2">
        <v>45370</v>
      </c>
      <c r="H984">
        <v>29985</v>
      </c>
      <c r="I984" t="s">
        <v>29</v>
      </c>
      <c r="J984">
        <v>31</v>
      </c>
      <c r="K984" t="str">
        <f t="shared" si="0"/>
        <v>Above</v>
      </c>
      <c r="L984" t="str">
        <f t="shared" si="1"/>
        <v>Average</v>
      </c>
      <c r="M984" t="b">
        <f t="shared" si="2"/>
        <v>0</v>
      </c>
      <c r="N984" t="b">
        <f t="shared" si="3"/>
        <v>1</v>
      </c>
      <c r="O984" t="b">
        <f>NOT(E984="MARKETING")</f>
        <v>1</v>
      </c>
      <c r="P984">
        <f t="shared" si="4"/>
        <v>485820</v>
      </c>
      <c r="Q984">
        <f t="shared" si="5"/>
        <v>0</v>
      </c>
      <c r="R984">
        <f t="shared" si="6"/>
        <v>3</v>
      </c>
      <c r="S984">
        <f t="shared" si="7"/>
        <v>0</v>
      </c>
      <c r="T984">
        <f t="shared" si="8"/>
        <v>57524.25</v>
      </c>
      <c r="U984">
        <f t="shared" si="9"/>
        <v>22565</v>
      </c>
      <c r="V984">
        <f t="shared" si="10"/>
        <v>61181</v>
      </c>
      <c r="W984">
        <f t="shared" si="11"/>
        <v>43024</v>
      </c>
      <c r="X984">
        <f>VLOOKUP(A984, Sheet1!A983:F1983, 6, FALSE)</f>
        <v>64049</v>
      </c>
      <c r="Y984">
        <f>VLOOKUP(A984, Sheet1!A983:F1983,6,FALSE)</f>
        <v>64049</v>
      </c>
    </row>
    <row r="985">
      <c r="A985">
        <v>984</v>
      </c>
      <c r="B985" t="s">
        <v>1014</v>
      </c>
      <c r="C985">
        <v>56</v>
      </c>
      <c r="D985" t="s">
        <v>31</v>
      </c>
      <c r="E985" t="s">
        <v>38</v>
      </c>
      <c r="F985">
        <v>62485</v>
      </c>
      <c r="G985" s="2">
        <v>43359</v>
      </c>
      <c r="H985">
        <v>12266</v>
      </c>
      <c r="I985" t="s">
        <v>34</v>
      </c>
      <c r="J985">
        <v>29</v>
      </c>
      <c r="K985" t="str">
        <f t="shared" si="0"/>
        <v>Above</v>
      </c>
      <c r="L985" t="str">
        <f t="shared" si="1"/>
        <v>Pooe</v>
      </c>
      <c r="M985" t="b">
        <f t="shared" si="2"/>
        <v>0</v>
      </c>
      <c r="N985" t="b">
        <f t="shared" si="3"/>
        <v>1</v>
      </c>
      <c r="O985" t="b">
        <f>NOT(E985="MARKETING")</f>
        <v>1</v>
      </c>
      <c r="P985">
        <f t="shared" si="4"/>
        <v>421771</v>
      </c>
      <c r="Q985">
        <f t="shared" si="5"/>
        <v>0</v>
      </c>
      <c r="R985">
        <f t="shared" si="6"/>
        <v>3</v>
      </c>
      <c r="S985">
        <f t="shared" si="7"/>
        <v>0</v>
      </c>
      <c r="T985">
        <f t="shared" si="8"/>
        <v>57524.25</v>
      </c>
      <c r="U985">
        <f t="shared" si="9"/>
        <v>22565</v>
      </c>
      <c r="V985">
        <f t="shared" si="10"/>
        <v>61181</v>
      </c>
      <c r="W985">
        <f t="shared" si="11"/>
        <v>43024</v>
      </c>
      <c r="X985">
        <f>VLOOKUP(A985, Sheet1!A984:F1984, 6, FALSE)</f>
        <v>62485</v>
      </c>
      <c r="Y985">
        <f>VLOOKUP(A985, Sheet1!A984:F1984,6,FALSE)</f>
        <v>62485</v>
      </c>
    </row>
    <row r="986">
      <c r="A986">
        <v>985</v>
      </c>
      <c r="B986" t="s">
        <v>1015</v>
      </c>
      <c r="C986">
        <v>44</v>
      </c>
      <c r="D986" t="s">
        <v>31</v>
      </c>
      <c r="E986" t="s">
        <v>7</v>
      </c>
      <c r="F986">
        <v>66215</v>
      </c>
      <c r="G986" s="2">
        <v>43034</v>
      </c>
      <c r="H986">
        <v>25403</v>
      </c>
      <c r="I986" t="s">
        <v>29</v>
      </c>
      <c r="J986">
        <v>44</v>
      </c>
      <c r="K986" t="str">
        <f t="shared" si="0"/>
        <v>Above</v>
      </c>
      <c r="L986" t="str">
        <f t="shared" si="1"/>
        <v>Good</v>
      </c>
      <c r="M986" t="b">
        <f t="shared" si="2"/>
        <v>0</v>
      </c>
      <c r="N986" t="b">
        <f t="shared" si="3"/>
        <v>1</v>
      </c>
      <c r="O986" t="b">
        <f>NOT(E986="MARKETING")</f>
        <v>1</v>
      </c>
      <c r="P986">
        <f t="shared" si="4"/>
        <v>421771</v>
      </c>
      <c r="Q986">
        <f t="shared" si="5"/>
        <v>0</v>
      </c>
      <c r="R986">
        <f t="shared" si="6"/>
        <v>3</v>
      </c>
      <c r="S986">
        <f t="shared" si="7"/>
        <v>0</v>
      </c>
      <c r="T986">
        <f t="shared" si="8"/>
        <v>57524.25</v>
      </c>
      <c r="U986">
        <f t="shared" si="9"/>
        <v>22565</v>
      </c>
      <c r="V986">
        <f t="shared" si="10"/>
        <v>61181</v>
      </c>
      <c r="W986">
        <f t="shared" si="11"/>
        <v>43024</v>
      </c>
      <c r="X986">
        <f>VLOOKUP(A986, Sheet1!A985:F1985, 6, FALSE)</f>
        <v>66215</v>
      </c>
      <c r="Y986">
        <f>VLOOKUP(A986, Sheet1!A985:F1985,6,FALSE)</f>
        <v>66215</v>
      </c>
    </row>
    <row r="987">
      <c r="A987">
        <v>986</v>
      </c>
      <c r="B987" t="s">
        <v>1016</v>
      </c>
      <c r="C987">
        <v>43</v>
      </c>
      <c r="D987" t="s">
        <v>31</v>
      </c>
      <c r="E987" t="s">
        <v>32</v>
      </c>
      <c r="F987">
        <v>58684</v>
      </c>
      <c r="G987" s="2">
        <v>43369</v>
      </c>
      <c r="H987">
        <v>29444</v>
      </c>
      <c r="I987" t="s">
        <v>36</v>
      </c>
      <c r="J987">
        <v>52</v>
      </c>
      <c r="K987" t="str">
        <f t="shared" si="0"/>
        <v>Above</v>
      </c>
      <c r="L987" t="str">
        <f t="shared" si="1"/>
        <v>Excellent</v>
      </c>
      <c r="M987" t="b">
        <f t="shared" si="2"/>
        <v>0</v>
      </c>
      <c r="N987" t="b">
        <f t="shared" si="3"/>
        <v>0</v>
      </c>
      <c r="O987" t="b">
        <f>NOT(E987="MARKETING")</f>
        <v>1</v>
      </c>
      <c r="P987">
        <f t="shared" si="4"/>
        <v>355556</v>
      </c>
      <c r="Q987">
        <f t="shared" si="5"/>
        <v>0</v>
      </c>
      <c r="R987">
        <f t="shared" si="6"/>
        <v>3</v>
      </c>
      <c r="S987">
        <f t="shared" si="7"/>
        <v>0</v>
      </c>
      <c r="T987">
        <f t="shared" si="8"/>
        <v>57524.25</v>
      </c>
      <c r="U987">
        <f t="shared" si="9"/>
        <v>19727</v>
      </c>
      <c r="V987">
        <f t="shared" si="10"/>
        <v>61181</v>
      </c>
      <c r="W987">
        <f t="shared" si="11"/>
        <v>43024</v>
      </c>
      <c r="X987">
        <f>VLOOKUP(A987, Sheet1!A986:F1986, 6, FALSE)</f>
        <v>58684</v>
      </c>
      <c r="Y987">
        <f>VLOOKUP(A987, Sheet1!A986:F1986,6,FALSE)</f>
        <v>58684</v>
      </c>
    </row>
    <row r="988">
      <c r="A988">
        <v>987</v>
      </c>
      <c r="B988" t="s">
        <v>1017</v>
      </c>
      <c r="C988">
        <v>48</v>
      </c>
      <c r="D988" t="s">
        <v>31</v>
      </c>
      <c r="E988" t="s">
        <v>7</v>
      </c>
      <c r="F988">
        <v>61324</v>
      </c>
      <c r="G988" s="2">
        <v>43024</v>
      </c>
      <c r="H988">
        <v>36635</v>
      </c>
      <c r="I988" t="s">
        <v>34</v>
      </c>
      <c r="J988">
        <v>56</v>
      </c>
      <c r="K988" t="str">
        <f t="shared" si="0"/>
        <v>Above</v>
      </c>
      <c r="L988" t="str">
        <f t="shared" si="1"/>
        <v>Excellent</v>
      </c>
      <c r="M988" t="b">
        <f t="shared" si="2"/>
        <v>0</v>
      </c>
      <c r="N988" t="b">
        <f t="shared" si="3"/>
        <v>1</v>
      </c>
      <c r="O988" t="b">
        <f>NOT(E988="MARKETING")</f>
        <v>1</v>
      </c>
      <c r="P988">
        <f t="shared" si="4"/>
        <v>355556</v>
      </c>
      <c r="Q988">
        <f t="shared" si="5"/>
        <v>0</v>
      </c>
      <c r="R988">
        <f t="shared" si="6"/>
        <v>2</v>
      </c>
      <c r="S988">
        <f t="shared" si="7"/>
        <v>0</v>
      </c>
      <c r="T988">
        <f t="shared" si="8"/>
        <v>57524.25</v>
      </c>
      <c r="U988">
        <f t="shared" si="9"/>
        <v>19727</v>
      </c>
      <c r="V988">
        <f t="shared" si="10"/>
        <v>61181</v>
      </c>
      <c r="W988">
        <f t="shared" si="11"/>
        <v>43024</v>
      </c>
      <c r="X988">
        <f>VLOOKUP(A988, Sheet1!A987:F1987, 6, FALSE)</f>
        <v>61324</v>
      </c>
      <c r="Y988">
        <f>VLOOKUP(A988, Sheet1!A987:F1987,6,FALSE)</f>
        <v>61324</v>
      </c>
    </row>
    <row r="989">
      <c r="A989">
        <v>988</v>
      </c>
      <c r="B989" t="s">
        <v>1018</v>
      </c>
      <c r="C989">
        <v>27</v>
      </c>
      <c r="D989" t="s">
        <v>31</v>
      </c>
      <c r="E989" t="s">
        <v>7</v>
      </c>
      <c r="F989">
        <v>42178</v>
      </c>
      <c r="G989" s="2">
        <v>44003</v>
      </c>
      <c r="H989">
        <v>26712</v>
      </c>
      <c r="I989" t="s">
        <v>36</v>
      </c>
      <c r="J989">
        <v>27</v>
      </c>
      <c r="K989" t="str">
        <f t="shared" si="0"/>
        <v>Below</v>
      </c>
      <c r="L989" t="str">
        <f t="shared" si="1"/>
        <v>Pooe</v>
      </c>
      <c r="M989" t="b">
        <f t="shared" si="2"/>
        <v>0</v>
      </c>
      <c r="N989" t="b">
        <f t="shared" si="3"/>
        <v>0</v>
      </c>
      <c r="O989" t="b">
        <f>NOT(E989="MARKETING")</f>
        <v>1</v>
      </c>
      <c r="P989">
        <f t="shared" si="4"/>
        <v>294232</v>
      </c>
      <c r="Q989">
        <f t="shared" si="5"/>
        <v>0</v>
      </c>
      <c r="R989">
        <f t="shared" si="6"/>
        <v>2</v>
      </c>
      <c r="S989">
        <f t="shared" si="7"/>
        <v>0</v>
      </c>
      <c r="T989">
        <f t="shared" si="8"/>
        <v>57524.25</v>
      </c>
      <c r="U989">
        <f t="shared" si="9"/>
        <v>19727</v>
      </c>
      <c r="V989">
        <f t="shared" si="10"/>
        <v>61181</v>
      </c>
      <c r="W989">
        <f t="shared" si="11"/>
        <v>43024</v>
      </c>
      <c r="X989">
        <f>VLOOKUP(A989, Sheet1!A988:F1988, 6, FALSE)</f>
        <v>42178</v>
      </c>
      <c r="Y989">
        <f>VLOOKUP(A989, Sheet1!A988:F1988,6,FALSE)</f>
        <v>42178</v>
      </c>
    </row>
    <row r="990">
      <c r="A990">
        <v>989</v>
      </c>
      <c r="B990" t="s">
        <v>1019</v>
      </c>
      <c r="C990">
        <v>57</v>
      </c>
      <c r="D990" t="s">
        <v>31</v>
      </c>
      <c r="E990" t="s">
        <v>7</v>
      </c>
      <c r="F990">
        <v>42511</v>
      </c>
      <c r="G990" s="2">
        <v>44504</v>
      </c>
      <c r="H990">
        <v>37782</v>
      </c>
      <c r="I990" t="s">
        <v>29</v>
      </c>
      <c r="J990">
        <v>32</v>
      </c>
      <c r="K990" t="str">
        <f t="shared" si="0"/>
        <v>Below</v>
      </c>
      <c r="L990" t="str">
        <f t="shared" si="1"/>
        <v>Average</v>
      </c>
      <c r="M990" t="b">
        <f t="shared" si="2"/>
        <v>0</v>
      </c>
      <c r="N990" t="b">
        <f t="shared" si="3"/>
        <v>0</v>
      </c>
      <c r="O990" t="b">
        <f>NOT(E990="MARKETING")</f>
        <v>1</v>
      </c>
      <c r="P990">
        <f t="shared" si="4"/>
        <v>252054</v>
      </c>
      <c r="Q990">
        <f t="shared" si="5"/>
        <v>0</v>
      </c>
      <c r="R990">
        <f t="shared" si="6"/>
        <v>2</v>
      </c>
      <c r="S990">
        <f t="shared" si="7"/>
        <v>0</v>
      </c>
      <c r="T990">
        <f t="shared" si="8"/>
        <v>57524.25</v>
      </c>
      <c r="U990">
        <f t="shared" si="9"/>
        <v>19727</v>
      </c>
      <c r="V990">
        <f t="shared" si="10"/>
        <v>61181</v>
      </c>
      <c r="W990">
        <f t="shared" si="11"/>
        <v>43024</v>
      </c>
      <c r="X990">
        <f>VLOOKUP(A990, Sheet1!A989:F1989, 6, FALSE)</f>
        <v>42511</v>
      </c>
      <c r="Y990">
        <f>VLOOKUP(A990, Sheet1!A989:F1989,6,FALSE)</f>
        <v>42511</v>
      </c>
    </row>
    <row r="991">
      <c r="A991">
        <v>990</v>
      </c>
      <c r="B991" t="s">
        <v>1020</v>
      </c>
      <c r="C991">
        <v>41</v>
      </c>
      <c r="D991" t="s">
        <v>27</v>
      </c>
      <c r="E991" t="s">
        <v>28</v>
      </c>
      <c r="F991">
        <v>32117</v>
      </c>
      <c r="G991" s="2">
        <v>42471</v>
      </c>
      <c r="H991">
        <v>19727</v>
      </c>
      <c r="I991" t="s">
        <v>29</v>
      </c>
      <c r="J991">
        <v>51</v>
      </c>
      <c r="K991" t="str">
        <f t="shared" si="0"/>
        <v>Below</v>
      </c>
      <c r="L991" t="str">
        <f t="shared" si="1"/>
        <v>Excellent</v>
      </c>
      <c r="M991" t="b">
        <f t="shared" si="2"/>
        <v>0</v>
      </c>
      <c r="N991" t="b">
        <f t="shared" si="3"/>
        <v>0</v>
      </c>
      <c r="O991" t="b">
        <f>NOT(E991="MARKETING")</f>
        <v>0</v>
      </c>
      <c r="P991">
        <f t="shared" si="4"/>
        <v>209543</v>
      </c>
      <c r="Q991">
        <f t="shared" si="5"/>
        <v>0</v>
      </c>
      <c r="R991">
        <f t="shared" si="6"/>
        <v>2</v>
      </c>
      <c r="S991">
        <f t="shared" si="7"/>
        <v>0</v>
      </c>
      <c r="T991">
        <f t="shared" si="8"/>
        <v>57524.25</v>
      </c>
      <c r="U991">
        <f t="shared" si="9"/>
        <v>19727</v>
      </c>
      <c r="V991">
        <f t="shared" si="10"/>
        <v>61181</v>
      </c>
      <c r="W991">
        <f t="shared" si="11"/>
        <v>43024</v>
      </c>
      <c r="X991">
        <f>VLOOKUP(A991, Sheet1!A990:F1990, 6, FALSE)</f>
        <v>32117</v>
      </c>
      <c r="Y991">
        <f>VLOOKUP(A991, Sheet1!A990:F1990,6,FALSE)</f>
        <v>32117</v>
      </c>
    </row>
    <row r="992">
      <c r="A992">
        <v>991</v>
      </c>
      <c r="B992" t="s">
        <v>1021</v>
      </c>
      <c r="C992">
        <v>45</v>
      </c>
      <c r="D992" t="s">
        <v>31</v>
      </c>
      <c r="E992" t="s">
        <v>28</v>
      </c>
      <c r="F992">
        <v>53797</v>
      </c>
      <c r="G992" s="2">
        <v>44824</v>
      </c>
      <c r="H992">
        <v>39743</v>
      </c>
      <c r="I992" t="s">
        <v>44</v>
      </c>
      <c r="J992">
        <v>53</v>
      </c>
      <c r="K992" t="str">
        <f t="shared" si="0"/>
        <v>Above</v>
      </c>
      <c r="L992" t="str">
        <f t="shared" si="1"/>
        <v>Excellent</v>
      </c>
      <c r="M992" t="b">
        <f t="shared" si="2"/>
        <v>0</v>
      </c>
      <c r="N992" t="b">
        <f t="shared" si="3"/>
        <v>0</v>
      </c>
      <c r="O992" t="b">
        <f>NOT(E992="MARKETING")</f>
        <v>0</v>
      </c>
      <c r="P992">
        <f t="shared" si="4"/>
        <v>209543</v>
      </c>
      <c r="Q992">
        <f t="shared" si="5"/>
        <v>0</v>
      </c>
      <c r="R992">
        <f t="shared" si="6"/>
        <v>2</v>
      </c>
      <c r="S992">
        <f t="shared" si="7"/>
        <v>0</v>
      </c>
      <c r="T992">
        <f t="shared" si="8"/>
        <v>65993.333333333328</v>
      </c>
      <c r="U992" t="e">
        <f t="shared" si="9"/>
        <v>#DIV/0!</v>
      </c>
      <c r="V992">
        <f t="shared" si="10"/>
        <v>61181</v>
      </c>
      <c r="W992">
        <f t="shared" si="11"/>
        <v>43024</v>
      </c>
      <c r="X992">
        <f>VLOOKUP(A992, Sheet1!A991:F1991, 6, FALSE)</f>
        <v>53797</v>
      </c>
      <c r="Y992">
        <f>VLOOKUP(A992, Sheet1!A991:F1991,6,FALSE)</f>
        <v>53797</v>
      </c>
    </row>
    <row r="993">
      <c r="A993">
        <v>992</v>
      </c>
      <c r="B993" t="s">
        <v>1022</v>
      </c>
      <c r="C993">
        <v>35</v>
      </c>
      <c r="D993" t="s">
        <v>27</v>
      </c>
      <c r="E993" t="s">
        <v>7</v>
      </c>
      <c r="F993">
        <v>61181</v>
      </c>
      <c r="G993" s="2">
        <v>45079</v>
      </c>
      <c r="H993">
        <v>17484</v>
      </c>
      <c r="I993" t="s">
        <v>36</v>
      </c>
      <c r="J993">
        <v>38</v>
      </c>
      <c r="K993" t="str">
        <f t="shared" si="0"/>
        <v>Above</v>
      </c>
      <c r="L993" t="str">
        <f t="shared" si="1"/>
        <v>Average</v>
      </c>
      <c r="M993" t="b">
        <f t="shared" si="2"/>
        <v>0</v>
      </c>
      <c r="N993" t="b">
        <f t="shared" si="3"/>
        <v>1</v>
      </c>
      <c r="O993" t="b">
        <f>NOT(E993="MARKETING")</f>
        <v>1</v>
      </c>
      <c r="P993">
        <f t="shared" si="4"/>
        <v>209543</v>
      </c>
      <c r="Q993">
        <f t="shared" si="5"/>
        <v>0</v>
      </c>
      <c r="R993">
        <f t="shared" si="6"/>
        <v>2</v>
      </c>
      <c r="S993">
        <f t="shared" si="7"/>
        <v>0</v>
      </c>
      <c r="T993">
        <f t="shared" si="8"/>
        <v>72091.5</v>
      </c>
      <c r="U993" t="e">
        <f t="shared" si="9"/>
        <v>#DIV/0!</v>
      </c>
      <c r="V993">
        <f t="shared" si="10"/>
        <v>61181</v>
      </c>
      <c r="W993">
        <f t="shared" si="11"/>
        <v>43024</v>
      </c>
      <c r="X993">
        <f>VLOOKUP(A993, Sheet1!A992:F1992, 6, FALSE)</f>
        <v>61181</v>
      </c>
      <c r="Y993">
        <f>VLOOKUP(A993, Sheet1!A992:F1992,6,FALSE)</f>
        <v>61181</v>
      </c>
    </row>
    <row r="994">
      <c r="A994">
        <v>993</v>
      </c>
      <c r="B994" t="s">
        <v>1023</v>
      </c>
      <c r="C994">
        <v>23</v>
      </c>
      <c r="D994" t="s">
        <v>31</v>
      </c>
      <c r="E994" t="s">
        <v>7</v>
      </c>
      <c r="F994">
        <v>45644</v>
      </c>
      <c r="G994" s="2">
        <v>42313</v>
      </c>
      <c r="H994">
        <v>39024</v>
      </c>
      <c r="I994" t="s">
        <v>36</v>
      </c>
      <c r="J994">
        <v>20</v>
      </c>
      <c r="K994" t="str">
        <f t="shared" si="0"/>
        <v>Below</v>
      </c>
      <c r="L994" t="str">
        <f t="shared" si="1"/>
        <v>Pooe</v>
      </c>
      <c r="M994" t="b">
        <f t="shared" si="2"/>
        <v>0</v>
      </c>
      <c r="N994" t="b">
        <f t="shared" si="3"/>
        <v>0</v>
      </c>
      <c r="O994" t="b">
        <f>NOT(E994="MARKETING")</f>
        <v>1</v>
      </c>
      <c r="P994">
        <f t="shared" si="4"/>
        <v>148362</v>
      </c>
      <c r="Q994">
        <f t="shared" si="5"/>
        <v>0</v>
      </c>
      <c r="R994">
        <f t="shared" si="6"/>
        <v>2</v>
      </c>
      <c r="S994">
        <f t="shared" si="7"/>
        <v>0</v>
      </c>
      <c r="T994">
        <f t="shared" si="8"/>
        <v>72091.5</v>
      </c>
      <c r="U994" t="e">
        <f t="shared" si="9"/>
        <v>#DIV/0!</v>
      </c>
      <c r="V994">
        <f t="shared" si="10"/>
        <v>50792</v>
      </c>
      <c r="W994">
        <f t="shared" si="11"/>
        <v>43024</v>
      </c>
      <c r="X994">
        <f>VLOOKUP(A994, Sheet1!A993:F1993, 6, FALSE)</f>
        <v>45644</v>
      </c>
      <c r="Y994">
        <f>VLOOKUP(A994, Sheet1!A993:F1993,6,FALSE)</f>
        <v>45644</v>
      </c>
    </row>
    <row r="995">
      <c r="A995">
        <v>994</v>
      </c>
      <c r="B995" t="s">
        <v>1024</v>
      </c>
      <c r="C995">
        <v>56</v>
      </c>
      <c r="D995" t="s">
        <v>31</v>
      </c>
      <c r="E995" t="s">
        <v>28</v>
      </c>
      <c r="F995">
        <v>68264</v>
      </c>
      <c r="G995" s="2">
        <v>43748</v>
      </c>
      <c r="H995">
        <v>14081</v>
      </c>
      <c r="I995" t="s">
        <v>44</v>
      </c>
      <c r="J995">
        <v>42</v>
      </c>
      <c r="K995" t="str">
        <f t="shared" si="0"/>
        <v>Above</v>
      </c>
      <c r="L995" t="str">
        <f t="shared" si="1"/>
        <v>Good</v>
      </c>
      <c r="M995" t="b">
        <f t="shared" si="2"/>
        <v>0</v>
      </c>
      <c r="N995" t="b">
        <f t="shared" si="3"/>
        <v>1</v>
      </c>
      <c r="O995" t="b">
        <f>NOT(E995="MARKETING")</f>
        <v>0</v>
      </c>
      <c r="P995">
        <f t="shared" si="4"/>
        <v>102718</v>
      </c>
      <c r="Q995">
        <f t="shared" si="5"/>
        <v>0</v>
      </c>
      <c r="R995">
        <f t="shared" si="6"/>
        <v>2</v>
      </c>
      <c r="S995">
        <f t="shared" si="7"/>
        <v>0</v>
      </c>
      <c r="T995">
        <f t="shared" si="8"/>
        <v>72091.5</v>
      </c>
      <c r="U995" t="e">
        <f t="shared" si="9"/>
        <v>#DIV/0!</v>
      </c>
      <c r="V995">
        <f t="shared" si="10"/>
        <v>50792</v>
      </c>
      <c r="W995">
        <f t="shared" si="11"/>
        <v>43024</v>
      </c>
      <c r="X995">
        <f>VLOOKUP(A995, Sheet1!A994:F1994, 6, FALSE)</f>
        <v>68264</v>
      </c>
      <c r="Y995">
        <f>VLOOKUP(A995, Sheet1!A994:F1994,6,FALSE)</f>
        <v>68264</v>
      </c>
    </row>
    <row r="996">
      <c r="A996">
        <v>995</v>
      </c>
      <c r="B996" t="s">
        <v>1025</v>
      </c>
      <c r="C996">
        <v>22</v>
      </c>
      <c r="D996" t="s">
        <v>31</v>
      </c>
      <c r="E996" t="s">
        <v>38</v>
      </c>
      <c r="F996">
        <v>43024</v>
      </c>
      <c r="G996" s="2">
        <v>44104</v>
      </c>
      <c r="H996">
        <v>29392</v>
      </c>
      <c r="I996" t="s">
        <v>29</v>
      </c>
      <c r="J996">
        <v>21</v>
      </c>
      <c r="K996" t="str">
        <f t="shared" si="0"/>
        <v>Below</v>
      </c>
      <c r="L996" t="str">
        <f t="shared" si="1"/>
        <v>Pooe</v>
      </c>
      <c r="M996" t="b">
        <f t="shared" si="2"/>
        <v>0</v>
      </c>
      <c r="N996" t="b">
        <f t="shared" si="3"/>
        <v>0</v>
      </c>
      <c r="O996" t="b">
        <f>NOT(E996="MARKETING")</f>
        <v>1</v>
      </c>
      <c r="P996">
        <f t="shared" si="4"/>
        <v>102718</v>
      </c>
      <c r="Q996">
        <f t="shared" si="5"/>
        <v>0</v>
      </c>
      <c r="R996">
        <f t="shared" si="6"/>
        <v>2</v>
      </c>
      <c r="S996">
        <f t="shared" si="7"/>
        <v>0</v>
      </c>
      <c r="T996">
        <f t="shared" si="8"/>
        <v>75919</v>
      </c>
      <c r="U996" t="e">
        <f t="shared" si="9"/>
        <v>#DIV/0!</v>
      </c>
      <c r="V996">
        <f t="shared" si="10"/>
        <v>50792</v>
      </c>
      <c r="W996">
        <f t="shared" si="11"/>
        <v>43024</v>
      </c>
      <c r="X996">
        <f>VLOOKUP(A996, Sheet1!A995:F1995, 6, FALSE)</f>
        <v>43024</v>
      </c>
      <c r="Y996">
        <f>VLOOKUP(A996, Sheet1!A995:F1995,6,FALSE)</f>
        <v>43024</v>
      </c>
    </row>
    <row r="997">
      <c r="A997">
        <v>996</v>
      </c>
      <c r="B997" t="s">
        <v>1026</v>
      </c>
      <c r="C997">
        <v>32</v>
      </c>
      <c r="D997" t="s">
        <v>27</v>
      </c>
      <c r="E997" t="s">
        <v>32</v>
      </c>
      <c r="F997">
        <v>65670</v>
      </c>
      <c r="G997" s="2">
        <v>43308</v>
      </c>
      <c r="H997">
        <v>23565</v>
      </c>
      <c r="I997" t="s">
        <v>34</v>
      </c>
      <c r="J997">
        <v>55</v>
      </c>
      <c r="K997" t="str">
        <f t="shared" si="0"/>
        <v>Above</v>
      </c>
      <c r="L997" t="str">
        <f t="shared" si="1"/>
        <v>Excellent</v>
      </c>
      <c r="M997" t="b">
        <f t="shared" si="2"/>
        <v>0</v>
      </c>
      <c r="N997" t="b">
        <f t="shared" si="3"/>
        <v>1</v>
      </c>
      <c r="O997" t="b">
        <f>NOT(E997="MARKETING")</f>
        <v>1</v>
      </c>
      <c r="P997">
        <f t="shared" si="4"/>
        <v>102718</v>
      </c>
      <c r="Q997">
        <f t="shared" si="5"/>
        <v>0</v>
      </c>
      <c r="R997">
        <f t="shared" si="6"/>
        <v>2</v>
      </c>
      <c r="S997">
        <f t="shared" si="7"/>
        <v>0</v>
      </c>
      <c r="T997">
        <f t="shared" si="8"/>
        <v>75919</v>
      </c>
      <c r="U997" t="e">
        <f t="shared" si="9"/>
        <v>#DIV/0!</v>
      </c>
      <c r="V997">
        <f t="shared" si="10"/>
        <v>50792</v>
      </c>
      <c r="W997">
        <f t="shared" si="11"/>
        <v>0</v>
      </c>
      <c r="X997">
        <f>VLOOKUP(A997, Sheet1!A996:F1996, 6, FALSE)</f>
        <v>65670</v>
      </c>
      <c r="Y997">
        <f>VLOOKUP(A997, Sheet1!A996:F1996,6,FALSE)</f>
        <v>65670</v>
      </c>
    </row>
    <row r="998">
      <c r="A998">
        <v>997</v>
      </c>
      <c r="B998" t="s">
        <v>1027</v>
      </c>
      <c r="C998">
        <v>37</v>
      </c>
      <c r="D998" t="s">
        <v>27</v>
      </c>
      <c r="E998" t="s">
        <v>7</v>
      </c>
      <c r="F998">
        <v>51926</v>
      </c>
      <c r="G998" s="2">
        <v>42882</v>
      </c>
      <c r="H998">
        <v>23332</v>
      </c>
      <c r="I998" t="s">
        <v>34</v>
      </c>
      <c r="J998">
        <v>27</v>
      </c>
      <c r="K998" t="str">
        <f t="shared" si="0"/>
        <v>Above</v>
      </c>
      <c r="L998" t="str">
        <f t="shared" si="1"/>
        <v>Pooe</v>
      </c>
      <c r="M998" t="b">
        <f t="shared" si="2"/>
        <v>0</v>
      </c>
      <c r="N998" t="b">
        <f t="shared" si="3"/>
        <v>0</v>
      </c>
      <c r="O998" t="b">
        <f>NOT(E998="MARKETING")</f>
        <v>1</v>
      </c>
      <c r="P998">
        <f t="shared" si="4"/>
        <v>102718</v>
      </c>
      <c r="Q998">
        <f t="shared" si="5"/>
        <v>0</v>
      </c>
      <c r="R998">
        <f t="shared" si="6"/>
        <v>1</v>
      </c>
      <c r="S998">
        <f t="shared" si="7"/>
        <v>0</v>
      </c>
      <c r="T998">
        <f t="shared" si="8"/>
        <v>75919</v>
      </c>
      <c r="U998" t="e">
        <f t="shared" si="9"/>
        <v>#DIV/0!</v>
      </c>
      <c r="V998">
        <f t="shared" si="10"/>
        <v>50792</v>
      </c>
      <c r="W998">
        <f t="shared" si="11"/>
        <v>0</v>
      </c>
      <c r="X998">
        <f>VLOOKUP(A998, Sheet1!A997:F1997, 6, FALSE)</f>
        <v>51926</v>
      </c>
      <c r="Y998">
        <f>VLOOKUP(A998, Sheet1!A997:F1997,6,FALSE)</f>
        <v>51926</v>
      </c>
    </row>
    <row r="999">
      <c r="A999">
        <v>998</v>
      </c>
      <c r="B999" t="s">
        <v>1028</v>
      </c>
      <c r="C999">
        <v>46</v>
      </c>
      <c r="D999" t="s">
        <v>27</v>
      </c>
      <c r="E999" t="s">
        <v>32</v>
      </c>
      <c r="F999">
        <v>32410</v>
      </c>
      <c r="G999" s="2">
        <v>44126</v>
      </c>
      <c r="H999">
        <v>15749</v>
      </c>
      <c r="I999" t="s">
        <v>36</v>
      </c>
      <c r="J999">
        <v>21</v>
      </c>
      <c r="K999" t="str">
        <f t="shared" si="0"/>
        <v>Below</v>
      </c>
      <c r="L999" t="str">
        <f t="shared" si="1"/>
        <v>Pooe</v>
      </c>
      <c r="M999" t="b">
        <f t="shared" si="2"/>
        <v>0</v>
      </c>
      <c r="N999" t="b">
        <f t="shared" si="3"/>
        <v>0</v>
      </c>
      <c r="O999" t="b">
        <f>NOT(E999="MARKETING")</f>
        <v>1</v>
      </c>
      <c r="P999">
        <f t="shared" si="4"/>
        <v>50792</v>
      </c>
      <c r="Q999">
        <f t="shared" si="5"/>
        <v>0</v>
      </c>
      <c r="R999">
        <f t="shared" si="6"/>
        <v>1</v>
      </c>
      <c r="S999">
        <f t="shared" si="7"/>
        <v>0</v>
      </c>
      <c r="T999">
        <f t="shared" si="8"/>
        <v>75919</v>
      </c>
      <c r="U999" t="e">
        <f t="shared" si="9"/>
        <v>#DIV/0!</v>
      </c>
      <c r="V999">
        <f t="shared" si="10"/>
        <v>50792</v>
      </c>
      <c r="W999">
        <f t="shared" si="11"/>
        <v>0</v>
      </c>
      <c r="X999">
        <f>VLOOKUP(A999, Sheet1!A998:F1998, 6, FALSE)</f>
        <v>32410</v>
      </c>
      <c r="Y999">
        <f>VLOOKUP(A999, Sheet1!A998:F1998,6,FALSE)</f>
        <v>32410</v>
      </c>
    </row>
    <row r="1000">
      <c r="A1000">
        <v>999</v>
      </c>
      <c r="B1000" t="s">
        <v>1029</v>
      </c>
      <c r="C1000">
        <v>28</v>
      </c>
      <c r="D1000" t="s">
        <v>27</v>
      </c>
      <c r="E1000" t="s">
        <v>7</v>
      </c>
      <c r="F1000">
        <v>50792</v>
      </c>
      <c r="G1000" s="2">
        <v>42998</v>
      </c>
      <c r="H1000">
        <v>17898</v>
      </c>
      <c r="I1000" t="s">
        <v>36</v>
      </c>
      <c r="J1000">
        <v>26</v>
      </c>
      <c r="K1000" t="str">
        <f t="shared" si="0"/>
        <v>Above</v>
      </c>
      <c r="L1000" t="str">
        <f t="shared" si="1"/>
        <v>Pooe</v>
      </c>
      <c r="M1000" t="b">
        <f t="shared" si="2"/>
        <v>0</v>
      </c>
      <c r="N1000" t="b">
        <f t="shared" si="3"/>
        <v>0</v>
      </c>
      <c r="O1000" t="b">
        <f>NOT(E1000="MARKETING")</f>
        <v>1</v>
      </c>
      <c r="P1000">
        <f t="shared" si="4"/>
        <v>50792</v>
      </c>
      <c r="Q1000">
        <f t="shared" si="5"/>
        <v>0</v>
      </c>
      <c r="R1000">
        <f t="shared" si="6"/>
        <v>0</v>
      </c>
      <c r="S1000">
        <f t="shared" si="7"/>
        <v>0</v>
      </c>
      <c r="T1000">
        <f t="shared" si="8"/>
        <v>75919</v>
      </c>
      <c r="U1000" t="e">
        <f t="shared" si="9"/>
        <v>#DIV/0!</v>
      </c>
      <c r="V1000">
        <f t="shared" si="10"/>
        <v>50792</v>
      </c>
      <c r="W1000">
        <f t="shared" si="11"/>
        <v>0</v>
      </c>
      <c r="X1000">
        <f>VLOOKUP(A1000, Sheet1!A999:F1999, 6, FALSE)</f>
        <v>50792</v>
      </c>
      <c r="Y1000">
        <f>VLOOKUP(A1000, Sheet1!A999:F1999,6,FALSE)</f>
        <v>50792</v>
      </c>
    </row>
    <row r="1001">
      <c r="A1001">
        <v>1000</v>
      </c>
      <c r="B1001" t="s">
        <v>1030</v>
      </c>
      <c r="C1001">
        <v>51</v>
      </c>
      <c r="D1001" t="s">
        <v>27</v>
      </c>
      <c r="E1001" t="s">
        <v>28</v>
      </c>
      <c r="F1001">
        <v>75919</v>
      </c>
      <c r="G1001" s="2">
        <v>42210</v>
      </c>
      <c r="H1001">
        <v>25057</v>
      </c>
      <c r="I1001" t="s">
        <v>34</v>
      </c>
      <c r="J1001">
        <v>52</v>
      </c>
      <c r="K1001" t="str">
        <f t="shared" si="0"/>
        <v>Above</v>
      </c>
      <c r="L1001" t="str">
        <f t="shared" si="1"/>
        <v>Excellent</v>
      </c>
      <c r="M1001" t="b">
        <f t="shared" si="2"/>
        <v>0</v>
      </c>
      <c r="N1001" t="b">
        <f t="shared" si="3"/>
        <v>1</v>
      </c>
      <c r="O1001" t="b">
        <f>NOT(E1001="MARKETING")</f>
        <v>0</v>
      </c>
      <c r="P1001">
        <f t="shared" si="4"/>
        <v>0</v>
      </c>
      <c r="Q1001">
        <f t="shared" si="5"/>
        <v>0</v>
      </c>
      <c r="R1001">
        <f t="shared" si="6"/>
        <v>0</v>
      </c>
      <c r="S1001">
        <f t="shared" si="7"/>
        <v>0</v>
      </c>
      <c r="T1001">
        <f t="shared" si="8"/>
        <v>75919</v>
      </c>
      <c r="U1001" t="e">
        <f t="shared" si="9"/>
        <v>#DIV/0!</v>
      </c>
      <c r="V1001">
        <f t="shared" si="10"/>
        <v>0</v>
      </c>
      <c r="W1001">
        <f t="shared" si="11"/>
        <v>0</v>
      </c>
      <c r="X1001">
        <f>VLOOKUP(A1001, Sheet1!A1000:F2000, 6, FALSE)</f>
        <v>75919</v>
      </c>
      <c r="Y1001">
        <f>VLOOKUP(A1001, Sheet1!A1000:F2000,6,FALSE)</f>
        <v>75919</v>
      </c>
    </row>
  </sheetData>
  <conditionalFormatting sqref="Y1:Y1048576">
    <cfRule priority="1" type="colorScale">
      <colorScale>
        <cfvo type="num" val="60000"/>
        <cfvo type="num" val="90000"/>
        <color rgb="FFEEECE1"/>
        <color rgb="FF00B0F0"/>
      </colorScale>
    </cfRule>
    <cfRule priority="2" type="colorScale">
      <colorScale>
        <cfvo type="num" val="60000"/>
        <cfvo type="num" val="90000"/>
        <color rgb="FF00B0F0"/>
        <color rgb="FF00B0F0"/>
      </colorScale>
    </cfRule>
    <cfRule priority="3" type="colorScale">
      <colorScale>
        <cfvo type="num" val="60000"/>
        <cfvo type="num" val="90000"/>
        <color rgb="FFE36C09"/>
        <color rgb="FFE36C09"/>
      </colorScale>
    </cfRule>
  </conditionalFormatting>
  <dataValidations count="1">
    <dataValidation type="date" allowBlank="1" errorStyle="warning" showInputMessage="1" showErrorMessage="1" errorTitle="INVALID DATE" error="INVALID DATE! PLEASE ENTER AFTER 1 JANUARY 2015" promptTitle="AFTER 1 JANUARY 2015" prompt="AFTER 1 JANUARY 2015" sqref="G1:G1048576">
      <formula1>42005</formula1>
      <formula2>45316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DESKTOP-CJ4PDCJ\Lakshya</cp:lastModifiedBy>
  <dcterms:created xsi:type="dcterms:W3CDTF">2024-07-17T08:58:40Z</dcterms:created>
  <dcterms:modified xsi:type="dcterms:W3CDTF">2024-07-19T05:26:28Z</dcterms:modified>
</cp:coreProperties>
</file>