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gu\OneDrive\Desktop\study\개인 공부\Re_View_Doc\5. 기타 자료\"/>
    </mc:Choice>
  </mc:AlternateContent>
  <xr:revisionPtr revIDLastSave="0" documentId="13_ncr:1_{31268E29-E2DE-44E0-865C-381AAF1FF34D}" xr6:coauthVersionLast="47" xr6:coauthVersionMax="47" xr10:uidLastSave="{00000000-0000-0000-0000-000000000000}"/>
  <bookViews>
    <workbookView xWindow="-105" yWindow="0" windowWidth="14610" windowHeight="15585" activeTab="1" xr2:uid="{EB80E5DC-91CC-4428-8538-AF023CD07E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<sst xmlns="http://schemas.openxmlformats.org/spreadsheetml/2006/main" count="396" uniqueCount="210">
  <si>
    <t>User</t>
    <phoneticPr fontId="1" type="noConversion"/>
  </si>
  <si>
    <t>컬럼명</t>
  </si>
  <si>
    <t>타입</t>
  </si>
  <si>
    <t>설명</t>
  </si>
  <si>
    <t>user_id</t>
  </si>
  <si>
    <t>INT PK</t>
  </si>
  <si>
    <t>회원 고유 ID</t>
  </si>
  <si>
    <t>username</t>
  </si>
  <si>
    <t>VARCHAR</t>
  </si>
  <si>
    <t>이름</t>
  </si>
  <si>
    <t>email</t>
  </si>
  <si>
    <t>이메일</t>
  </si>
  <si>
    <t>password</t>
  </si>
  <si>
    <t>비밀번호</t>
  </si>
  <si>
    <t>phone</t>
  </si>
  <si>
    <t>전화번호</t>
  </si>
  <si>
    <t>address</t>
  </si>
  <si>
    <t>기본 배송지</t>
  </si>
  <si>
    <t>points</t>
  </si>
  <si>
    <t>INT</t>
  </si>
  <si>
    <t>누적 포인트</t>
  </si>
  <si>
    <t>skin_type</t>
  </si>
  <si>
    <t>설문조사 결과 피부 타입</t>
  </si>
  <si>
    <t>created_at</t>
  </si>
  <si>
    <t>DATETIME</t>
  </si>
  <si>
    <t>가입일</t>
  </si>
  <si>
    <t>updated_at</t>
  </si>
  <si>
    <t>Product</t>
    <phoneticPr fontId="1" type="noConversion"/>
  </si>
  <si>
    <t>product_id</t>
  </si>
  <si>
    <t>상품 ID</t>
  </si>
  <si>
    <t>name</t>
  </si>
  <si>
    <t>상품명</t>
  </si>
  <si>
    <t>description</t>
  </si>
  <si>
    <t>TEXT</t>
  </si>
  <si>
    <t>상품 설명</t>
  </si>
  <si>
    <t>price</t>
  </si>
  <si>
    <t>DECIMAL</t>
  </si>
  <si>
    <t>가격</t>
  </si>
  <si>
    <t>stock</t>
  </si>
  <si>
    <t>재고 수량</t>
  </si>
  <si>
    <t>rating</t>
  </si>
  <si>
    <t>FLOAT</t>
  </si>
  <si>
    <t>평균 별점</t>
  </si>
  <si>
    <t>태그 목록 (#보습,#진정 등)</t>
  </si>
  <si>
    <t>image_url</t>
  </si>
  <si>
    <t>상품 대표 이미지</t>
  </si>
  <si>
    <t>등록일</t>
  </si>
  <si>
    <t>수정일</t>
  </si>
  <si>
    <t>BOOLEAN</t>
  </si>
  <si>
    <t>품절 여부</t>
  </si>
  <si>
    <t>Review</t>
    <phoneticPr fontId="1" type="noConversion"/>
  </si>
  <si>
    <t>review_id</t>
  </si>
  <si>
    <t>리뷰 ID</t>
  </si>
  <si>
    <t>INT FK</t>
  </si>
  <si>
    <t>리뷰 대상 상품</t>
  </si>
  <si>
    <t>작성자</t>
  </si>
  <si>
    <t>별점</t>
  </si>
  <si>
    <t>content</t>
  </si>
  <si>
    <t>리뷰 내용</t>
  </si>
  <si>
    <t>첨부 이미지</t>
  </si>
  <si>
    <t>좋아요 수</t>
  </si>
  <si>
    <t>is_selected</t>
  </si>
  <si>
    <t>운영자 채택 여부</t>
  </si>
  <si>
    <t>작성일</t>
  </si>
  <si>
    <t>Review Benefit</t>
    <phoneticPr fontId="1" type="noConversion"/>
  </si>
  <si>
    <t>benefit_id</t>
  </si>
  <si>
    <t>대상 리뷰</t>
  </si>
  <si>
    <t>혜택 받은 사용자</t>
  </si>
  <si>
    <t>지급 일시</t>
  </si>
  <si>
    <t>is_used</t>
  </si>
  <si>
    <t>중복 지급 방지</t>
  </si>
  <si>
    <t>QnA</t>
    <phoneticPr fontId="1" type="noConversion"/>
  </si>
  <si>
    <t>qna_id</t>
  </si>
  <si>
    <t>문의 ID</t>
  </si>
  <si>
    <t>문의 대상 상품</t>
  </si>
  <si>
    <t>title</t>
  </si>
  <si>
    <t>질문 제목</t>
  </si>
  <si>
    <t>질문 내용</t>
  </si>
  <si>
    <t>answer</t>
  </si>
  <si>
    <t>운영자 답변</t>
  </si>
  <si>
    <t>답변일</t>
  </si>
  <si>
    <t>tag_id</t>
  </si>
  <si>
    <t>태그 ID</t>
  </si>
  <si>
    <t>태그 이름</t>
  </si>
  <si>
    <t>해당 태그가 붙은 상품</t>
  </si>
  <si>
    <t>해당 태그가 붙은 리뷰</t>
  </si>
  <si>
    <t>Tag</t>
    <phoneticPr fontId="1" type="noConversion"/>
  </si>
  <si>
    <t>VARCHAR</t>
    <phoneticPr fontId="1" type="noConversion"/>
  </si>
  <si>
    <t>brand</t>
    <phoneticPr fontId="1" type="noConversion"/>
  </si>
  <si>
    <t>브랜드</t>
    <phoneticPr fontId="1" type="noConversion"/>
  </si>
  <si>
    <t>ingredient</t>
    <phoneticPr fontId="1" type="noConversion"/>
  </si>
  <si>
    <t>TEXT</t>
    <phoneticPr fontId="1" type="noConversion"/>
  </si>
  <si>
    <t>성분</t>
    <phoneticPr fontId="1" type="noConversion"/>
  </si>
  <si>
    <t>manager</t>
  </si>
  <si>
    <t>관리자 여부/담당자</t>
  </si>
  <si>
    <t>like_count</t>
    <phoneticPr fontId="1" type="noConversion"/>
  </si>
  <si>
    <t>dislike_count</t>
    <phoneticPr fontId="1" type="noConversion"/>
  </si>
  <si>
    <t>Review Comment</t>
    <phoneticPr fontId="1" type="noConversion"/>
  </si>
  <si>
    <t>comment_id</t>
  </si>
  <si>
    <t>댓글 ID</t>
  </si>
  <si>
    <t>댓글 내용</t>
  </si>
  <si>
    <t>Cart</t>
    <phoneticPr fontId="1" type="noConversion"/>
  </si>
  <si>
    <t>cart_id</t>
  </si>
  <si>
    <t>장바구니 ID</t>
  </si>
  <si>
    <t>회원 ID</t>
  </si>
  <si>
    <t>quantity</t>
  </si>
  <si>
    <t>수량</t>
  </si>
  <si>
    <t>total_price</t>
  </si>
  <si>
    <t>총 가격</t>
  </si>
  <si>
    <t>Order</t>
    <phoneticPr fontId="1" type="noConversion"/>
  </si>
  <si>
    <t>order_id</t>
  </si>
  <si>
    <t>주문 ID</t>
  </si>
  <si>
    <t>총 수량</t>
  </si>
  <si>
    <t>주문일</t>
  </si>
  <si>
    <t>Wishlist</t>
    <phoneticPr fontId="1" type="noConversion"/>
  </si>
  <si>
    <t>wishlist_id</t>
  </si>
  <si>
    <t>Address</t>
    <phoneticPr fontId="1" type="noConversion"/>
  </si>
  <si>
    <t>address_id</t>
  </si>
  <si>
    <t>주소 ID</t>
  </si>
  <si>
    <t>주소</t>
  </si>
  <si>
    <t>recipient</t>
  </si>
  <si>
    <t>수령인</t>
  </si>
  <si>
    <t>fee_rate</t>
  </si>
  <si>
    <t>수수료율</t>
  </si>
  <si>
    <t>amount</t>
  </si>
  <si>
    <t>실 지급액</t>
  </si>
  <si>
    <t>참조된 리뷰</t>
    <phoneticPr fontId="1" type="noConversion"/>
  </si>
  <si>
    <t>뭐라고 설명하지</t>
    <phoneticPr fontId="1" type="noConversion"/>
  </si>
  <si>
    <t>Settlement</t>
    <phoneticPr fontId="1" type="noConversion"/>
  </si>
  <si>
    <t>tag_id</t>
    <phoneticPr fontId="1" type="noConversion"/>
  </si>
  <si>
    <t>VARCHAR FK</t>
    <phoneticPr fontId="1" type="noConversion"/>
  </si>
  <si>
    <t>VARCHAR PK</t>
    <phoneticPr fontId="1" type="noConversion"/>
  </si>
  <si>
    <t>default_address</t>
    <phoneticPr fontId="1" type="noConversion"/>
  </si>
  <si>
    <t xml:space="preserve">VARCHAR FK </t>
    <phoneticPr fontId="1" type="noConversion"/>
  </si>
  <si>
    <t>INT FK</t>
    <phoneticPr fontId="1" type="noConversion"/>
  </si>
  <si>
    <t>TEXT? VARCHAR?</t>
    <phoneticPr fontId="1" type="noConversion"/>
  </si>
  <si>
    <t>QnA_List_id</t>
    <phoneticPr fontId="1" type="noConversion"/>
  </si>
  <si>
    <t>문의 목록</t>
    <phoneticPr fontId="1" type="noConversion"/>
  </si>
  <si>
    <t>메인 페이지</t>
    <phoneticPr fontId="1" type="noConversion"/>
  </si>
  <si>
    <t>상품 페이지</t>
    <phoneticPr fontId="1" type="noConversion"/>
  </si>
  <si>
    <t>마이 페이지</t>
    <phoneticPr fontId="1" type="noConversion"/>
  </si>
  <si>
    <t>리뷰 페이지</t>
    <phoneticPr fontId="1" type="noConversion"/>
  </si>
  <si>
    <t>구매 페이지</t>
    <phoneticPr fontId="1" type="noConversion"/>
  </si>
  <si>
    <t>공통</t>
    <phoneticPr fontId="1" type="noConversion"/>
  </si>
  <si>
    <t>관리자 / 정산 페이지</t>
    <phoneticPr fontId="1" type="noConversion"/>
  </si>
  <si>
    <t>장바구니 페이지</t>
    <phoneticPr fontId="1" type="noConversion"/>
  </si>
  <si>
    <t>위시리스트 ID</t>
    <phoneticPr fontId="1" type="noConversion"/>
  </si>
  <si>
    <t>Points</t>
    <phoneticPr fontId="1" type="noConversion"/>
  </si>
  <si>
    <t>points</t>
    <phoneticPr fontId="1" type="noConversion"/>
  </si>
  <si>
    <t>누적 포인트</t>
    <phoneticPr fontId="1" type="noConversion"/>
  </si>
  <si>
    <t>INT</t>
    <phoneticPr fontId="1" type="noConversion"/>
  </si>
  <si>
    <t>is_sold_out</t>
    <phoneticPr fontId="1" type="noConversion"/>
  </si>
  <si>
    <t>구분</t>
  </si>
  <si>
    <t>작업 이름</t>
  </si>
  <si>
    <t>완료율</t>
  </si>
  <si>
    <t>기간</t>
  </si>
  <si>
    <t>시작 날짜</t>
  </si>
  <si>
    <t>완료 날짜</t>
  </si>
  <si>
    <t>기획 및 설계 단계</t>
  </si>
  <si>
    <t>주제, 목표 구체화 및 역할 분담</t>
  </si>
  <si>
    <t>2일</t>
  </si>
  <si>
    <t>유사 서비스 벤치마킹</t>
  </si>
  <si>
    <t>깃 브랜치 전략 수립 및 레포지토리 생성</t>
  </si>
  <si>
    <t>기획서 작성</t>
  </si>
  <si>
    <t>8일</t>
  </si>
  <si>
    <t>DB/ERD 설계 및 API 명세서 작성</t>
  </si>
  <si>
    <t>5일</t>
  </si>
  <si>
    <t>데이터 수집</t>
  </si>
  <si>
    <t>3일</t>
  </si>
  <si>
    <t>WBS 작성</t>
  </si>
  <si>
    <t>7일</t>
  </si>
  <si>
    <t>화면 설계 및 와이어 프레임 제작</t>
  </si>
  <si>
    <t>프로젝트 수행</t>
  </si>
  <si>
    <t>디자인 및 개발 준비 단계</t>
  </si>
  <si>
    <t>1일</t>
  </si>
  <si>
    <t>프론트엔드 환경 세팅</t>
  </si>
  <si>
    <t>백앤드 환경 세팅</t>
  </si>
  <si>
    <t>필수 기능 개발 단계</t>
  </si>
  <si>
    <t>28일</t>
  </si>
  <si>
    <t>데이터 DB에 반영</t>
  </si>
  <si>
    <t>회원가입 및 로그인 구현</t>
  </si>
  <si>
    <t>마이 페이지 및 관리 페이지 구현</t>
  </si>
  <si>
    <t>메인페이지 로직 구현</t>
  </si>
  <si>
    <t>제품 결제 및 배송</t>
  </si>
  <si>
    <t>상품 목록 및 상세보기 구현</t>
  </si>
  <si>
    <t>리뷰 작성 조회 삭제 CRUD</t>
  </si>
  <si>
    <t>회원가입 및 로그인 UI</t>
  </si>
  <si>
    <t>관리자 페이지 ui</t>
  </si>
  <si>
    <t>메인페이지, 마이페이지 UI</t>
  </si>
  <si>
    <t>검색 페이지 UI</t>
  </si>
  <si>
    <t>14일</t>
  </si>
  <si>
    <t>상세페이지 UI</t>
  </si>
  <si>
    <t>주요기능 개발 단계</t>
  </si>
  <si>
    <t>35일</t>
  </si>
  <si>
    <t>보상 체계 관련( 혜택 시스템 )</t>
  </si>
  <si>
    <t>리뷰 커뮤니티 시스템 강화(추천, 비추천, 신고, 태그, 별점, 댓글)</t>
  </si>
  <si>
    <t>리뷰 검색,정렬 기능</t>
  </si>
  <si>
    <t>구매 기록 기반 상품 리뷰 추천</t>
  </si>
  <si>
    <t>회원의 타입과 비슷한 고객들이 구매한 상품 리뷰 추천</t>
  </si>
  <si>
    <t>UI/UX 개선 및 디자인 보완</t>
  </si>
  <si>
    <t>32일</t>
  </si>
  <si>
    <t>프론트 엔드 기능 고도화(상세 ui 반응 개선)</t>
  </si>
  <si>
    <t>프론트엔드 마무리작업(배포 준비)</t>
  </si>
  <si>
    <t>프로젝트 마무리</t>
  </si>
  <si>
    <t>12일</t>
  </si>
  <si>
    <t>전체기능 통합 테스트</t>
  </si>
  <si>
    <t>10일</t>
  </si>
  <si>
    <t>결과 보고서 및 발표 자료 작성</t>
  </si>
  <si>
    <t>최종 배포 및 발표 준비</t>
  </si>
  <si>
    <t>프로젝트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</si>
</sst>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color theme="1"/>
      <name val="Calibri"/>
      <family val="2"/>
    </font>
    <font>
      <sz val="8"/>
      <color rgb="FF000000"/>
      <name val="Arial"/>
      <family val="2"/>
    </font>
    <font>
      <sz val="10"/>
      <color theme="1"/>
      <name val="Malgun Gothic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FC5E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0" fillId="5" borderId="8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6" borderId="21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vertical="center" wrapText="1"/>
    </xf>
    <xf numFmtId="0" fontId="8" fillId="6" borderId="24" xfId="0" applyFont="1" applyFill="1" applyBorder="1" applyAlignment="1">
      <alignment vertical="center" wrapText="1"/>
    </xf>
    <xf numFmtId="0" fontId="9" fillId="7" borderId="24" xfId="0" applyFont="1" applyFill="1" applyBorder="1" applyAlignment="1">
      <alignment wrapText="1"/>
    </xf>
    <xf numFmtId="10" fontId="10" fillId="0" borderId="24" xfId="0" applyNumberFormat="1" applyFont="1" applyBorder="1" applyAlignment="1">
      <alignment horizontal="right" vertical="center" wrapText="1"/>
    </xf>
    <xf numFmtId="0" fontId="11" fillId="8" borderId="24" xfId="0" applyFont="1" applyFill="1" applyBorder="1" applyAlignment="1">
      <alignment horizontal="center" vertical="center" wrapText="1"/>
    </xf>
    <xf numFmtId="14" fontId="10" fillId="8" borderId="24" xfId="0" applyNumberFormat="1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wrapText="1"/>
    </xf>
    <xf numFmtId="0" fontId="12" fillId="9" borderId="24" xfId="0" applyFont="1" applyFill="1" applyBorder="1" applyAlignment="1">
      <alignment wrapText="1"/>
    </xf>
    <xf numFmtId="0" fontId="13" fillId="7" borderId="24" xfId="0" applyFont="1" applyFill="1" applyBorder="1" applyAlignment="1">
      <alignment wrapText="1"/>
    </xf>
    <xf numFmtId="0" fontId="9" fillId="10" borderId="24" xfId="0" applyFont="1" applyFill="1" applyBorder="1" applyAlignment="1">
      <alignment wrapText="1"/>
    </xf>
    <xf numFmtId="0" fontId="6" fillId="0" borderId="24" xfId="0" applyFont="1" applyBorder="1" applyAlignment="1">
      <alignment horizontal="center" vertical="center" wrapText="1"/>
    </xf>
    <xf numFmtId="0" fontId="9" fillId="9" borderId="24" xfId="0" applyFont="1" applyFill="1" applyBorder="1" applyAlignment="1">
      <alignment wrapText="1"/>
    </xf>
    <xf numFmtId="0" fontId="12" fillId="10" borderId="24" xfId="0" applyFont="1" applyFill="1" applyBorder="1" applyAlignment="1">
      <alignment wrapText="1"/>
    </xf>
    <xf numFmtId="0" fontId="9" fillId="10" borderId="24" xfId="0" applyFont="1" applyFill="1" applyBorder="1" applyAlignment="1">
      <alignment vertical="center" wrapText="1"/>
    </xf>
    <xf numFmtId="0" fontId="9" fillId="7" borderId="24" xfId="0" applyFont="1" applyFill="1" applyBorder="1" applyAlignment="1">
      <alignment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B3B0-4A89-4E90-92B8-398E1BD4EB72}">
  <dimension ref="B2:X62"/>
  <sheetViews>
    <sheetView topLeftCell="L1" zoomScale="70" zoomScaleNormal="70" workbookViewId="0">
      <selection activeCell="O32" sqref="O32"/>
    </sheetView>
  </sheetViews>
  <sheetFormatPr defaultRowHeight="16.5"/>
  <cols>
    <col min="2" max="2" width="11.25" customWidth="1"/>
    <col min="3" max="4" width="15.625" customWidth="1"/>
    <col min="5" max="5" width="23.625" customWidth="1"/>
    <col min="6" max="8" width="5.625" customWidth="1"/>
    <col min="9" max="10" width="15.625" customWidth="1"/>
    <col min="11" max="11" width="23.625" customWidth="1"/>
    <col min="12" max="12" width="5.625" customWidth="1"/>
    <col min="13" max="13" width="5.875" customWidth="1"/>
    <col min="14" max="14" width="10.625" customWidth="1"/>
    <col min="15" max="16" width="15.625" customWidth="1"/>
    <col min="17" max="17" width="23.625" customWidth="1"/>
    <col min="18" max="19" width="5.625" customWidth="1"/>
    <col min="20" max="20" width="11.5" customWidth="1"/>
    <col min="21" max="23" width="15.625" customWidth="1"/>
  </cols>
  <sheetData>
    <row r="2" spans="2:24" ht="17.25" thickBot="1"/>
    <row r="3" spans="2:24">
      <c r="B3" s="23" t="s">
        <v>138</v>
      </c>
      <c r="C3" s="24"/>
      <c r="D3" s="24"/>
      <c r="E3" s="24"/>
      <c r="F3" s="24"/>
      <c r="G3" s="24"/>
      <c r="H3" s="24"/>
      <c r="I3" s="24"/>
      <c r="J3" s="24"/>
      <c r="K3" s="24"/>
      <c r="L3" s="26"/>
      <c r="N3" s="23" t="s">
        <v>142</v>
      </c>
      <c r="O3" s="24"/>
      <c r="P3" s="24"/>
      <c r="Q3" s="24"/>
      <c r="R3" s="26"/>
      <c r="T3" s="23" t="s">
        <v>143</v>
      </c>
      <c r="U3" s="24"/>
      <c r="V3" s="24"/>
      <c r="W3" s="24"/>
      <c r="X3" s="26"/>
    </row>
    <row r="4" spans="2:24" ht="20.25" thickBot="1">
      <c r="B4" s="27"/>
      <c r="C4" s="28" t="s">
        <v>27</v>
      </c>
      <c r="I4" s="28" t="s">
        <v>50</v>
      </c>
      <c r="L4" s="29"/>
      <c r="N4" s="27"/>
      <c r="O4" s="28" t="s">
        <v>109</v>
      </c>
      <c r="R4" s="29"/>
      <c r="T4" s="27"/>
      <c r="U4" s="28" t="s">
        <v>64</v>
      </c>
      <c r="X4" s="29"/>
    </row>
    <row r="5" spans="2:24" ht="17.25" thickBot="1">
      <c r="B5" s="27"/>
      <c r="C5" s="10" t="s">
        <v>1</v>
      </c>
      <c r="D5" s="11" t="s">
        <v>2</v>
      </c>
      <c r="E5" s="12" t="s">
        <v>3</v>
      </c>
      <c r="I5" s="10" t="s">
        <v>1</v>
      </c>
      <c r="J5" s="11" t="s">
        <v>2</v>
      </c>
      <c r="K5" s="12" t="s">
        <v>3</v>
      </c>
      <c r="L5" s="29"/>
      <c r="N5" s="27"/>
      <c r="O5" s="13" t="s">
        <v>1</v>
      </c>
      <c r="P5" s="14" t="s">
        <v>2</v>
      </c>
      <c r="Q5" s="15" t="s">
        <v>3</v>
      </c>
      <c r="R5" s="29"/>
      <c r="T5" s="27"/>
      <c r="U5" s="10" t="s">
        <v>1</v>
      </c>
      <c r="V5" s="11" t="s">
        <v>2</v>
      </c>
      <c r="W5" s="12" t="s">
        <v>3</v>
      </c>
      <c r="X5" s="29"/>
    </row>
    <row r="6" spans="2:24">
      <c r="B6" s="27"/>
      <c r="C6" s="7" t="s">
        <v>28</v>
      </c>
      <c r="D6" s="16" t="s">
        <v>5</v>
      </c>
      <c r="E6" s="9" t="s">
        <v>29</v>
      </c>
      <c r="I6" s="7" t="s">
        <v>51</v>
      </c>
      <c r="J6" s="16" t="s">
        <v>5</v>
      </c>
      <c r="K6" s="9" t="s">
        <v>52</v>
      </c>
      <c r="L6" s="29"/>
      <c r="N6" s="27"/>
      <c r="O6" s="7" t="s">
        <v>110</v>
      </c>
      <c r="P6" s="16" t="s">
        <v>5</v>
      </c>
      <c r="Q6" s="9" t="s">
        <v>111</v>
      </c>
      <c r="R6" s="29"/>
      <c r="T6" s="27"/>
      <c r="U6" s="7" t="s">
        <v>65</v>
      </c>
      <c r="V6" s="16" t="s">
        <v>5</v>
      </c>
      <c r="W6" s="9" t="s">
        <v>127</v>
      </c>
      <c r="X6" s="29"/>
    </row>
    <row r="7" spans="2:24">
      <c r="B7" s="27"/>
      <c r="C7" s="2" t="s">
        <v>30</v>
      </c>
      <c r="D7" s="1" t="s">
        <v>8</v>
      </c>
      <c r="E7" s="3" t="s">
        <v>31</v>
      </c>
      <c r="I7" s="2" t="s">
        <v>28</v>
      </c>
      <c r="J7" s="17" t="s">
        <v>53</v>
      </c>
      <c r="K7" s="3" t="s">
        <v>54</v>
      </c>
      <c r="L7" s="29"/>
      <c r="N7" s="27"/>
      <c r="O7" s="2" t="s">
        <v>4</v>
      </c>
      <c r="P7" s="17" t="s">
        <v>53</v>
      </c>
      <c r="Q7" s="3" t="s">
        <v>104</v>
      </c>
      <c r="R7" s="29"/>
      <c r="T7" s="27"/>
      <c r="U7" s="2" t="s">
        <v>51</v>
      </c>
      <c r="V7" s="17" t="s">
        <v>53</v>
      </c>
      <c r="W7" s="3" t="s">
        <v>126</v>
      </c>
      <c r="X7" s="29"/>
    </row>
    <row r="8" spans="2:24">
      <c r="B8" s="27"/>
      <c r="C8" s="2" t="s">
        <v>88</v>
      </c>
      <c r="D8" s="1" t="s">
        <v>87</v>
      </c>
      <c r="E8" s="3" t="s">
        <v>89</v>
      </c>
      <c r="I8" s="2" t="s">
        <v>4</v>
      </c>
      <c r="J8" s="17" t="s">
        <v>53</v>
      </c>
      <c r="K8" s="3" t="s">
        <v>55</v>
      </c>
      <c r="L8" s="29"/>
      <c r="N8" s="27"/>
      <c r="O8" s="2" t="s">
        <v>107</v>
      </c>
      <c r="P8" s="1" t="s">
        <v>36</v>
      </c>
      <c r="Q8" s="3" t="s">
        <v>108</v>
      </c>
      <c r="R8" s="29"/>
      <c r="T8" s="27"/>
      <c r="U8" s="2" t="s">
        <v>4</v>
      </c>
      <c r="V8" s="17" t="s">
        <v>53</v>
      </c>
      <c r="W8" s="3" t="s">
        <v>67</v>
      </c>
      <c r="X8" s="29"/>
    </row>
    <row r="9" spans="2:24">
      <c r="B9" s="27"/>
      <c r="C9" s="2" t="s">
        <v>90</v>
      </c>
      <c r="D9" s="1" t="s">
        <v>91</v>
      </c>
      <c r="E9" s="3" t="s">
        <v>92</v>
      </c>
      <c r="I9" s="2" t="s">
        <v>40</v>
      </c>
      <c r="J9" s="1" t="s">
        <v>41</v>
      </c>
      <c r="K9" s="3" t="s">
        <v>56</v>
      </c>
      <c r="L9" s="29"/>
      <c r="N9" s="27"/>
      <c r="O9" s="2" t="s">
        <v>105</v>
      </c>
      <c r="P9" s="1" t="s">
        <v>19</v>
      </c>
      <c r="Q9" s="3" t="s">
        <v>112</v>
      </c>
      <c r="R9" s="29"/>
      <c r="T9" s="27"/>
      <c r="U9" s="2" t="s">
        <v>23</v>
      </c>
      <c r="V9" s="1" t="s">
        <v>24</v>
      </c>
      <c r="W9" s="3" t="s">
        <v>68</v>
      </c>
      <c r="X9" s="29"/>
    </row>
    <row r="10" spans="2:24" ht="17.25" thickBot="1">
      <c r="B10" s="27"/>
      <c r="C10" s="2" t="s">
        <v>129</v>
      </c>
      <c r="D10" s="17" t="s">
        <v>130</v>
      </c>
      <c r="E10" s="3" t="s">
        <v>43</v>
      </c>
      <c r="I10" s="2" t="s">
        <v>57</v>
      </c>
      <c r="J10" s="1" t="s">
        <v>33</v>
      </c>
      <c r="K10" s="3" t="s">
        <v>58</v>
      </c>
      <c r="L10" s="29"/>
      <c r="N10" s="27"/>
      <c r="O10" s="4" t="s">
        <v>23</v>
      </c>
      <c r="P10" s="5" t="s">
        <v>24</v>
      </c>
      <c r="Q10" s="6" t="s">
        <v>113</v>
      </c>
      <c r="R10" s="29"/>
      <c r="T10" s="27"/>
      <c r="U10" s="4" t="s">
        <v>69</v>
      </c>
      <c r="V10" s="5" t="s">
        <v>48</v>
      </c>
      <c r="W10" s="6" t="s">
        <v>70</v>
      </c>
      <c r="X10" s="29"/>
    </row>
    <row r="11" spans="2:24" ht="17.25" thickBot="1">
      <c r="B11" s="27"/>
      <c r="C11" s="2" t="s">
        <v>35</v>
      </c>
      <c r="D11" s="1" t="s">
        <v>36</v>
      </c>
      <c r="E11" s="3" t="s">
        <v>37</v>
      </c>
      <c r="I11" s="2" t="s">
        <v>44</v>
      </c>
      <c r="J11" s="1" t="s">
        <v>8</v>
      </c>
      <c r="K11" s="3" t="s">
        <v>59</v>
      </c>
      <c r="L11" s="29"/>
      <c r="N11" s="27"/>
      <c r="R11" s="29"/>
      <c r="T11" s="30"/>
      <c r="U11" s="31"/>
      <c r="V11" s="31"/>
      <c r="W11" s="31"/>
      <c r="X11" s="32"/>
    </row>
    <row r="12" spans="2:24" ht="20.25" thickBot="1">
      <c r="B12" s="27"/>
      <c r="C12" s="2" t="s">
        <v>38</v>
      </c>
      <c r="D12" s="1" t="s">
        <v>19</v>
      </c>
      <c r="E12" s="3" t="s">
        <v>39</v>
      </c>
      <c r="I12" s="2" t="s">
        <v>95</v>
      </c>
      <c r="J12" s="1" t="s">
        <v>19</v>
      </c>
      <c r="K12" s="3" t="s">
        <v>60</v>
      </c>
      <c r="L12" s="29"/>
      <c r="N12" s="27"/>
      <c r="O12" s="28" t="s">
        <v>116</v>
      </c>
      <c r="R12" s="29"/>
    </row>
    <row r="13" spans="2:24" ht="17.25" thickBot="1">
      <c r="B13" s="27"/>
      <c r="C13" s="2" t="s">
        <v>40</v>
      </c>
      <c r="D13" s="1" t="s">
        <v>41</v>
      </c>
      <c r="E13" s="3" t="s">
        <v>42</v>
      </c>
      <c r="I13" s="2" t="s">
        <v>96</v>
      </c>
      <c r="J13" s="1" t="s">
        <v>19</v>
      </c>
      <c r="K13" s="3" t="s">
        <v>60</v>
      </c>
      <c r="L13" s="29"/>
      <c r="N13" s="27"/>
      <c r="O13" s="13" t="s">
        <v>1</v>
      </c>
      <c r="P13" s="14" t="s">
        <v>2</v>
      </c>
      <c r="Q13" s="15" t="s">
        <v>3</v>
      </c>
      <c r="R13" s="29"/>
    </row>
    <row r="14" spans="2:24">
      <c r="B14" s="27"/>
      <c r="C14" s="19" t="s">
        <v>32</v>
      </c>
      <c r="D14" s="20" t="s">
        <v>135</v>
      </c>
      <c r="E14" s="21" t="s">
        <v>34</v>
      </c>
      <c r="I14" s="2" t="s">
        <v>61</v>
      </c>
      <c r="J14" s="1" t="s">
        <v>48</v>
      </c>
      <c r="K14" s="3" t="s">
        <v>62</v>
      </c>
      <c r="L14" s="29"/>
      <c r="N14" s="27"/>
      <c r="O14" s="7" t="s">
        <v>117</v>
      </c>
      <c r="P14" s="16" t="s">
        <v>5</v>
      </c>
      <c r="Q14" s="9" t="s">
        <v>118</v>
      </c>
      <c r="R14" s="29"/>
    </row>
    <row r="15" spans="2:24">
      <c r="B15" s="27"/>
      <c r="C15" s="2" t="s">
        <v>44</v>
      </c>
      <c r="D15" s="1" t="s">
        <v>8</v>
      </c>
      <c r="E15" s="3" t="s">
        <v>45</v>
      </c>
      <c r="I15" s="2" t="s">
        <v>23</v>
      </c>
      <c r="J15" s="1" t="s">
        <v>24</v>
      </c>
      <c r="K15" s="3" t="s">
        <v>63</v>
      </c>
      <c r="L15" s="29"/>
      <c r="N15" s="27"/>
      <c r="O15" s="2" t="s">
        <v>4</v>
      </c>
      <c r="P15" s="17" t="s">
        <v>53</v>
      </c>
      <c r="Q15" s="3" t="s">
        <v>104</v>
      </c>
      <c r="R15" s="29"/>
    </row>
    <row r="16" spans="2:24" ht="17.25" thickBot="1">
      <c r="B16" s="27"/>
      <c r="C16" s="2" t="s">
        <v>23</v>
      </c>
      <c r="D16" s="1" t="s">
        <v>24</v>
      </c>
      <c r="E16" s="3" t="s">
        <v>46</v>
      </c>
      <c r="I16" s="4" t="s">
        <v>26</v>
      </c>
      <c r="J16" s="5" t="s">
        <v>24</v>
      </c>
      <c r="K16" s="6" t="s">
        <v>47</v>
      </c>
      <c r="L16" s="29"/>
      <c r="N16" s="27"/>
      <c r="O16" s="2" t="s">
        <v>16</v>
      </c>
      <c r="P16" s="1" t="s">
        <v>8</v>
      </c>
      <c r="Q16" s="3" t="s">
        <v>119</v>
      </c>
      <c r="R16" s="29"/>
    </row>
    <row r="17" spans="2:18">
      <c r="B17" s="27"/>
      <c r="C17" s="2" t="s">
        <v>26</v>
      </c>
      <c r="D17" s="1" t="s">
        <v>24</v>
      </c>
      <c r="E17" s="3" t="s">
        <v>47</v>
      </c>
      <c r="L17" s="29"/>
      <c r="N17" s="27"/>
      <c r="O17" s="2" t="s">
        <v>14</v>
      </c>
      <c r="P17" s="1" t="s">
        <v>8</v>
      </c>
      <c r="Q17" s="3" t="s">
        <v>15</v>
      </c>
      <c r="R17" s="29"/>
    </row>
    <row r="18" spans="2:18" ht="17.25" thickBot="1">
      <c r="B18" s="27"/>
      <c r="C18" s="4" t="s">
        <v>151</v>
      </c>
      <c r="D18" s="5" t="s">
        <v>48</v>
      </c>
      <c r="E18" s="6" t="s">
        <v>49</v>
      </c>
      <c r="L18" s="29"/>
      <c r="N18" s="27"/>
      <c r="O18" s="4" t="s">
        <v>120</v>
      </c>
      <c r="P18" s="5" t="s">
        <v>8</v>
      </c>
      <c r="Q18" s="6" t="s">
        <v>121</v>
      </c>
      <c r="R18" s="29"/>
    </row>
    <row r="19" spans="2:18" ht="17.25" thickBot="1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  <c r="N19" s="30"/>
      <c r="O19" s="31"/>
      <c r="P19" s="31"/>
      <c r="Q19" s="31"/>
      <c r="R19" s="32"/>
    </row>
    <row r="20" spans="2:18" ht="17.25" thickBot="1"/>
    <row r="21" spans="2:18" ht="19.5">
      <c r="B21" s="23" t="s">
        <v>139</v>
      </c>
      <c r="C21" s="24"/>
      <c r="D21" s="25" t="s">
        <v>27</v>
      </c>
      <c r="E21" s="25" t="s">
        <v>50</v>
      </c>
      <c r="F21" s="24"/>
      <c r="G21" s="24"/>
      <c r="H21" s="24"/>
      <c r="I21" s="24"/>
      <c r="J21" s="24"/>
      <c r="K21" s="24"/>
      <c r="L21" s="26"/>
      <c r="N21" s="23" t="s">
        <v>145</v>
      </c>
      <c r="O21" s="24"/>
      <c r="P21" s="24"/>
      <c r="Q21" s="24"/>
      <c r="R21" s="26"/>
    </row>
    <row r="22" spans="2:18" ht="20.25" thickBot="1">
      <c r="B22" s="27"/>
      <c r="C22" s="28" t="s">
        <v>86</v>
      </c>
      <c r="I22" s="28" t="s">
        <v>71</v>
      </c>
      <c r="L22" s="29"/>
      <c r="N22" s="27"/>
      <c r="O22" s="28" t="s">
        <v>101</v>
      </c>
      <c r="R22" s="29"/>
    </row>
    <row r="23" spans="2:18" ht="17.25" thickBot="1">
      <c r="B23" s="27"/>
      <c r="C23" s="10" t="s">
        <v>1</v>
      </c>
      <c r="D23" s="11" t="s">
        <v>2</v>
      </c>
      <c r="E23" s="12" t="s">
        <v>3</v>
      </c>
      <c r="I23" s="10" t="s">
        <v>1</v>
      </c>
      <c r="J23" s="11" t="s">
        <v>2</v>
      </c>
      <c r="K23" s="12" t="s">
        <v>3</v>
      </c>
      <c r="L23" s="29"/>
      <c r="N23" s="27"/>
      <c r="O23" s="13" t="s">
        <v>1</v>
      </c>
      <c r="P23" s="14" t="s">
        <v>2</v>
      </c>
      <c r="Q23" s="15" t="s">
        <v>3</v>
      </c>
      <c r="R23" s="29"/>
    </row>
    <row r="24" spans="2:18">
      <c r="B24" s="27"/>
      <c r="C24" s="7" t="s">
        <v>81</v>
      </c>
      <c r="D24" s="16" t="s">
        <v>131</v>
      </c>
      <c r="E24" s="9" t="s">
        <v>82</v>
      </c>
      <c r="I24" s="7" t="s">
        <v>72</v>
      </c>
      <c r="J24" s="16" t="s">
        <v>5</v>
      </c>
      <c r="K24" s="9" t="s">
        <v>73</v>
      </c>
      <c r="L24" s="29"/>
      <c r="N24" s="27"/>
      <c r="O24" s="7" t="s">
        <v>102</v>
      </c>
      <c r="P24" s="16" t="s">
        <v>5</v>
      </c>
      <c r="Q24" s="9" t="s">
        <v>103</v>
      </c>
      <c r="R24" s="29"/>
    </row>
    <row r="25" spans="2:18">
      <c r="B25" s="27"/>
      <c r="C25" s="2" t="s">
        <v>30</v>
      </c>
      <c r="D25" s="1" t="s">
        <v>87</v>
      </c>
      <c r="E25" s="3" t="s">
        <v>83</v>
      </c>
      <c r="I25" s="2" t="s">
        <v>28</v>
      </c>
      <c r="J25" s="17" t="s">
        <v>53</v>
      </c>
      <c r="K25" s="3" t="s">
        <v>74</v>
      </c>
      <c r="L25" s="29"/>
      <c r="N25" s="27"/>
      <c r="O25" s="2" t="s">
        <v>4</v>
      </c>
      <c r="P25" s="17" t="s">
        <v>53</v>
      </c>
      <c r="Q25" s="3" t="s">
        <v>104</v>
      </c>
      <c r="R25" s="29"/>
    </row>
    <row r="26" spans="2:18">
      <c r="B26" s="27"/>
      <c r="C26" s="2" t="s">
        <v>28</v>
      </c>
      <c r="D26" s="17" t="s">
        <v>53</v>
      </c>
      <c r="E26" s="3" t="s">
        <v>84</v>
      </c>
      <c r="I26" s="2" t="s">
        <v>4</v>
      </c>
      <c r="J26" s="17" t="s">
        <v>53</v>
      </c>
      <c r="K26" s="3" t="s">
        <v>55</v>
      </c>
      <c r="L26" s="29"/>
      <c r="N26" s="27"/>
      <c r="O26" s="2" t="s">
        <v>28</v>
      </c>
      <c r="P26" s="17" t="s">
        <v>53</v>
      </c>
      <c r="Q26" s="3" t="s">
        <v>29</v>
      </c>
      <c r="R26" s="29"/>
    </row>
    <row r="27" spans="2:18" ht="17.25" thickBot="1">
      <c r="B27" s="27"/>
      <c r="C27" s="4" t="s">
        <v>51</v>
      </c>
      <c r="D27" s="18" t="s">
        <v>53</v>
      </c>
      <c r="E27" s="6" t="s">
        <v>85</v>
      </c>
      <c r="I27" s="2" t="s">
        <v>75</v>
      </c>
      <c r="J27" s="1" t="s">
        <v>8</v>
      </c>
      <c r="K27" s="3" t="s">
        <v>76</v>
      </c>
      <c r="L27" s="29"/>
      <c r="N27" s="27"/>
      <c r="O27" s="2" t="s">
        <v>105</v>
      </c>
      <c r="P27" s="1" t="s">
        <v>19</v>
      </c>
      <c r="Q27" s="3" t="s">
        <v>106</v>
      </c>
      <c r="R27" s="29"/>
    </row>
    <row r="28" spans="2:18" ht="17.25" thickBot="1">
      <c r="B28" s="27"/>
      <c r="I28" s="2" t="s">
        <v>57</v>
      </c>
      <c r="J28" s="1" t="s">
        <v>33</v>
      </c>
      <c r="K28" s="3" t="s">
        <v>77</v>
      </c>
      <c r="L28" s="29"/>
      <c r="N28" s="27"/>
      <c r="O28" s="4" t="s">
        <v>107</v>
      </c>
      <c r="P28" s="5" t="s">
        <v>36</v>
      </c>
      <c r="Q28" s="6" t="s">
        <v>108</v>
      </c>
      <c r="R28" s="29"/>
    </row>
    <row r="29" spans="2:18">
      <c r="B29" s="27"/>
      <c r="I29" s="2" t="s">
        <v>78</v>
      </c>
      <c r="J29" s="1" t="s">
        <v>33</v>
      </c>
      <c r="K29" s="3" t="s">
        <v>79</v>
      </c>
      <c r="L29" s="29"/>
      <c r="N29" s="27"/>
      <c r="R29" s="29"/>
    </row>
    <row r="30" spans="2:18">
      <c r="B30" s="27"/>
      <c r="I30" s="2" t="s">
        <v>23</v>
      </c>
      <c r="J30" s="1" t="s">
        <v>24</v>
      </c>
      <c r="K30" s="3" t="s">
        <v>63</v>
      </c>
      <c r="L30" s="29"/>
      <c r="N30" s="27"/>
      <c r="R30" s="29"/>
    </row>
    <row r="31" spans="2:18" ht="17.25" thickBot="1">
      <c r="B31" s="27"/>
      <c r="I31" s="4" t="s">
        <v>26</v>
      </c>
      <c r="J31" s="5" t="s">
        <v>24</v>
      </c>
      <c r="K31" s="6" t="s">
        <v>80</v>
      </c>
      <c r="L31" s="29"/>
      <c r="N31" s="27"/>
      <c r="R31" s="29"/>
    </row>
    <row r="32" spans="2:18" ht="17.25" thickBot="1"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2"/>
      <c r="N32" s="30"/>
      <c r="O32" s="31"/>
      <c r="P32" s="31"/>
      <c r="Q32" s="31"/>
      <c r="R32" s="32"/>
    </row>
    <row r="33" spans="2:18" ht="17.25" thickBot="1"/>
    <row r="34" spans="2:18" ht="19.5">
      <c r="B34" s="23" t="s">
        <v>141</v>
      </c>
      <c r="C34" s="24"/>
      <c r="D34" s="25" t="s">
        <v>50</v>
      </c>
      <c r="E34" s="24"/>
      <c r="F34" s="26"/>
      <c r="N34" s="23" t="s">
        <v>144</v>
      </c>
      <c r="O34" s="24"/>
      <c r="P34" s="24"/>
      <c r="Q34" s="24"/>
      <c r="R34" s="26"/>
    </row>
    <row r="35" spans="2:18" ht="20.25" thickBot="1">
      <c r="B35" s="27"/>
      <c r="C35" s="28" t="s">
        <v>97</v>
      </c>
      <c r="F35" s="29"/>
      <c r="N35" s="27"/>
      <c r="O35" s="28" t="s">
        <v>128</v>
      </c>
      <c r="R35" s="29"/>
    </row>
    <row r="36" spans="2:18" ht="17.25" thickBot="1">
      <c r="B36" s="27"/>
      <c r="C36" s="10" t="s">
        <v>1</v>
      </c>
      <c r="D36" s="11" t="s">
        <v>2</v>
      </c>
      <c r="E36" s="12" t="s">
        <v>3</v>
      </c>
      <c r="F36" s="29"/>
      <c r="N36" s="27"/>
      <c r="O36" s="13" t="s">
        <v>1</v>
      </c>
      <c r="P36" s="14" t="s">
        <v>2</v>
      </c>
      <c r="Q36" s="15" t="s">
        <v>3</v>
      </c>
      <c r="R36" s="29"/>
    </row>
    <row r="37" spans="2:18">
      <c r="B37" s="27"/>
      <c r="C37" s="7" t="s">
        <v>98</v>
      </c>
      <c r="D37" s="16" t="s">
        <v>5</v>
      </c>
      <c r="E37" s="9" t="s">
        <v>99</v>
      </c>
      <c r="F37" s="29"/>
      <c r="N37" s="27"/>
      <c r="O37" s="7" t="s">
        <v>110</v>
      </c>
      <c r="P37" s="22" t="s">
        <v>53</v>
      </c>
      <c r="Q37" s="9" t="s">
        <v>111</v>
      </c>
      <c r="R37" s="29"/>
    </row>
    <row r="38" spans="2:18">
      <c r="B38" s="27"/>
      <c r="C38" s="2" t="s">
        <v>51</v>
      </c>
      <c r="D38" s="17" t="s">
        <v>53</v>
      </c>
      <c r="E38" s="3" t="s">
        <v>66</v>
      </c>
      <c r="F38" s="29"/>
      <c r="N38" s="27"/>
      <c r="O38" s="2" t="s">
        <v>107</v>
      </c>
      <c r="P38" s="1" t="s">
        <v>36</v>
      </c>
      <c r="Q38" s="3" t="s">
        <v>108</v>
      </c>
      <c r="R38" s="29"/>
    </row>
    <row r="39" spans="2:18">
      <c r="B39" s="27"/>
      <c r="C39" s="2" t="s">
        <v>4</v>
      </c>
      <c r="D39" s="17" t="s">
        <v>53</v>
      </c>
      <c r="E39" s="3" t="s">
        <v>55</v>
      </c>
      <c r="F39" s="29"/>
      <c r="N39" s="27"/>
      <c r="O39" s="2" t="s">
        <v>122</v>
      </c>
      <c r="P39" s="1" t="s">
        <v>36</v>
      </c>
      <c r="Q39" s="3" t="s">
        <v>123</v>
      </c>
      <c r="R39" s="29"/>
    </row>
    <row r="40" spans="2:18" ht="17.25" thickBot="1">
      <c r="B40" s="27"/>
      <c r="C40" s="2" t="s">
        <v>57</v>
      </c>
      <c r="D40" s="1" t="s">
        <v>33</v>
      </c>
      <c r="E40" s="3" t="s">
        <v>100</v>
      </c>
      <c r="F40" s="29"/>
      <c r="N40" s="27"/>
      <c r="O40" s="4" t="s">
        <v>124</v>
      </c>
      <c r="P40" s="5" t="s">
        <v>36</v>
      </c>
      <c r="Q40" s="6" t="s">
        <v>125</v>
      </c>
      <c r="R40" s="29"/>
    </row>
    <row r="41" spans="2:18" ht="17.25" thickBot="1">
      <c r="B41" s="27"/>
      <c r="C41" s="4" t="s">
        <v>23</v>
      </c>
      <c r="D41" s="5" t="s">
        <v>24</v>
      </c>
      <c r="E41" s="6" t="s">
        <v>63</v>
      </c>
      <c r="F41" s="29"/>
      <c r="N41" s="30"/>
      <c r="O41" s="31"/>
      <c r="P41" s="31"/>
      <c r="Q41" s="31"/>
      <c r="R41" s="32"/>
    </row>
    <row r="42" spans="2:18" ht="17.25" thickBot="1">
      <c r="B42" s="30"/>
      <c r="C42" s="31"/>
      <c r="D42" s="31"/>
      <c r="E42" s="31"/>
      <c r="F42" s="32"/>
    </row>
    <row r="47" spans="2:18" ht="17.25" thickBot="1"/>
    <row r="48" spans="2:18">
      <c r="B48" s="23" t="s">
        <v>140</v>
      </c>
      <c r="C48" s="24"/>
      <c r="D48" s="24"/>
      <c r="E48" s="24"/>
      <c r="F48" s="24"/>
      <c r="G48" s="24"/>
      <c r="H48" s="24"/>
      <c r="I48" s="24"/>
      <c r="J48" s="24"/>
      <c r="K48" s="24"/>
      <c r="L48" s="26"/>
    </row>
    <row r="49" spans="2:16" ht="20.25" thickBot="1">
      <c r="B49" s="27"/>
      <c r="C49" s="28" t="s">
        <v>0</v>
      </c>
      <c r="I49" s="28" t="s">
        <v>114</v>
      </c>
      <c r="L49" s="29"/>
      <c r="N49" s="28" t="s">
        <v>147</v>
      </c>
    </row>
    <row r="50" spans="2:16" ht="17.25" thickBot="1">
      <c r="B50" s="27"/>
      <c r="C50" s="10" t="s">
        <v>1</v>
      </c>
      <c r="D50" s="11" t="s">
        <v>2</v>
      </c>
      <c r="E50" s="12" t="s">
        <v>3</v>
      </c>
      <c r="I50" s="13" t="s">
        <v>1</v>
      </c>
      <c r="J50" s="14" t="s">
        <v>2</v>
      </c>
      <c r="K50" s="15" t="s">
        <v>3</v>
      </c>
      <c r="L50" s="29"/>
      <c r="N50" s="13" t="s">
        <v>1</v>
      </c>
      <c r="O50" s="14" t="s">
        <v>2</v>
      </c>
      <c r="P50" s="15" t="s">
        <v>3</v>
      </c>
    </row>
    <row r="51" spans="2:16">
      <c r="B51" s="27"/>
      <c r="C51" s="7" t="s">
        <v>93</v>
      </c>
      <c r="D51" s="8" t="s">
        <v>8</v>
      </c>
      <c r="E51" s="9" t="s">
        <v>94</v>
      </c>
      <c r="I51" s="7" t="s">
        <v>115</v>
      </c>
      <c r="J51" s="16" t="s">
        <v>5</v>
      </c>
      <c r="K51" s="9" t="s">
        <v>146</v>
      </c>
      <c r="L51" s="29"/>
      <c r="N51" s="7" t="s">
        <v>148</v>
      </c>
      <c r="O51" s="16" t="s">
        <v>5</v>
      </c>
      <c r="P51" s="9" t="s">
        <v>149</v>
      </c>
    </row>
    <row r="52" spans="2:16">
      <c r="B52" s="27"/>
      <c r="C52" s="7" t="s">
        <v>4</v>
      </c>
      <c r="D52" s="16" t="s">
        <v>5</v>
      </c>
      <c r="E52" s="9" t="s">
        <v>6</v>
      </c>
      <c r="I52" s="2" t="s">
        <v>4</v>
      </c>
      <c r="J52" s="17" t="s">
        <v>53</v>
      </c>
      <c r="K52" s="3" t="s">
        <v>104</v>
      </c>
      <c r="L52" s="29"/>
      <c r="N52" s="2" t="s">
        <v>4</v>
      </c>
      <c r="O52" s="17" t="s">
        <v>53</v>
      </c>
      <c r="P52" s="3" t="s">
        <v>104</v>
      </c>
    </row>
    <row r="53" spans="2:16" ht="17.25" thickBot="1">
      <c r="B53" s="27"/>
      <c r="C53" s="2" t="s">
        <v>7</v>
      </c>
      <c r="D53" s="1" t="s">
        <v>8</v>
      </c>
      <c r="E53" s="3" t="s">
        <v>9</v>
      </c>
      <c r="I53" s="4" t="s">
        <v>28</v>
      </c>
      <c r="J53" s="18" t="s">
        <v>53</v>
      </c>
      <c r="K53" s="6" t="s">
        <v>29</v>
      </c>
      <c r="L53" s="29"/>
      <c r="N53" s="4" t="s">
        <v>28</v>
      </c>
      <c r="O53" s="18" t="s">
        <v>53</v>
      </c>
      <c r="P53" s="6" t="s">
        <v>29</v>
      </c>
    </row>
    <row r="54" spans="2:16">
      <c r="B54" s="27"/>
      <c r="C54" s="2" t="s">
        <v>10</v>
      </c>
      <c r="D54" s="1" t="s">
        <v>87</v>
      </c>
      <c r="E54" s="3" t="s">
        <v>11</v>
      </c>
      <c r="L54" s="29"/>
    </row>
    <row r="55" spans="2:16">
      <c r="B55" s="27"/>
      <c r="C55" s="2" t="s">
        <v>12</v>
      </c>
      <c r="D55" s="1" t="s">
        <v>8</v>
      </c>
      <c r="E55" s="3" t="s">
        <v>13</v>
      </c>
      <c r="L55" s="29"/>
    </row>
    <row r="56" spans="2:16">
      <c r="B56" s="27"/>
      <c r="C56" s="2" t="s">
        <v>14</v>
      </c>
      <c r="D56" s="1" t="s">
        <v>8</v>
      </c>
      <c r="E56" s="3" t="s">
        <v>15</v>
      </c>
      <c r="L56" s="29"/>
    </row>
    <row r="57" spans="2:16">
      <c r="B57" s="27"/>
      <c r="C57" s="2" t="s">
        <v>132</v>
      </c>
      <c r="D57" s="17" t="s">
        <v>133</v>
      </c>
      <c r="E57" s="3" t="s">
        <v>17</v>
      </c>
      <c r="L57" s="29"/>
    </row>
    <row r="58" spans="2:16">
      <c r="B58" s="27"/>
      <c r="C58" s="2" t="s">
        <v>18</v>
      </c>
      <c r="D58" s="17" t="s">
        <v>150</v>
      </c>
      <c r="E58" s="3" t="s">
        <v>20</v>
      </c>
      <c r="L58" s="29"/>
    </row>
    <row r="59" spans="2:16">
      <c r="B59" s="27"/>
      <c r="C59" s="2" t="s">
        <v>136</v>
      </c>
      <c r="D59" s="17" t="s">
        <v>134</v>
      </c>
      <c r="E59" s="3" t="s">
        <v>137</v>
      </c>
      <c r="L59" s="29"/>
    </row>
    <row r="60" spans="2:16">
      <c r="B60" s="27"/>
      <c r="C60" s="2" t="s">
        <v>21</v>
      </c>
      <c r="D60" s="1" t="s">
        <v>8</v>
      </c>
      <c r="E60" s="3" t="s">
        <v>22</v>
      </c>
      <c r="L60" s="29"/>
    </row>
    <row r="61" spans="2:16" ht="17.25" thickBot="1">
      <c r="B61" s="27"/>
      <c r="C61" s="4" t="s">
        <v>23</v>
      </c>
      <c r="D61" s="5" t="s">
        <v>24</v>
      </c>
      <c r="E61" s="6" t="s">
        <v>25</v>
      </c>
      <c r="L61" s="29"/>
    </row>
    <row r="62" spans="2:16" ht="17.25" thickBot="1"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9FB0-00E5-4659-836C-73CFD06F997B}">
  <dimension ref="A1:F41"/>
  <sheetViews>
    <sheetView tabSelected="1" workbookViewId="0">
      <selection activeCell="C6" sqref="C6"/>
    </sheetView>
  </sheetViews>
  <sheetFormatPr defaultRowHeight="16.5"/>
  <sheetData>
    <row r="1" spans="1:6" ht="17.25" thickBot="1">
      <c r="A1" s="33" t="s">
        <v>152</v>
      </c>
      <c r="B1" s="34" t="s">
        <v>153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 ht="17.25" thickBot="1">
      <c r="A2" s="36"/>
      <c r="B2" s="37"/>
      <c r="C2" s="37"/>
      <c r="D2" s="37"/>
      <c r="E2" s="37"/>
      <c r="F2" s="37"/>
    </row>
    <row r="3" spans="1:6" ht="34.5" thickBot="1">
      <c r="A3" s="51" t="s">
        <v>158</v>
      </c>
      <c r="B3" s="38" t="s">
        <v>159</v>
      </c>
      <c r="C3" s="39">
        <f ca="1">MAX(0, MIN(1, (TODAY() -E3 + 1) / (F3 - E3 + 1)))</f>
        <v>1</v>
      </c>
      <c r="D3" s="40" t="s">
        <v>160</v>
      </c>
      <c r="E3" s="41">
        <v>45951</v>
      </c>
      <c r="F3" s="41">
        <v>45952</v>
      </c>
    </row>
    <row r="4" spans="1:6" ht="23.25" thickBot="1">
      <c r="A4" s="52"/>
      <c r="B4" s="38" t="s">
        <v>161</v>
      </c>
      <c r="C4" s="39">
        <f ca="1">MAX(0, MIN(1, (TODAY() -E4 + 1) / (F4 - E4 + 1)))</f>
        <v>1</v>
      </c>
      <c r="D4" s="40" t="s">
        <v>160</v>
      </c>
      <c r="E4" s="41">
        <v>45951</v>
      </c>
      <c r="F4" s="41">
        <v>45952</v>
      </c>
    </row>
    <row r="5" spans="1:6" ht="45.75" thickBot="1">
      <c r="A5" s="52"/>
      <c r="B5" s="38" t="s">
        <v>162</v>
      </c>
      <c r="C5" s="39">
        <f ca="1">MAX(0, MIN(1, (TODAY() -E5 + 1) / (F5 - E5 + 1)))</f>
        <v>1</v>
      </c>
      <c r="D5" s="40" t="s">
        <v>160</v>
      </c>
      <c r="E5" s="41">
        <v>45951</v>
      </c>
      <c r="F5" s="41">
        <v>45952</v>
      </c>
    </row>
    <row r="6" spans="1:6" ht="17.25" thickBot="1">
      <c r="A6" s="52"/>
      <c r="B6" s="42" t="s">
        <v>163</v>
      </c>
      <c r="C6" s="39">
        <f ca="1">MAX(0, MIN(1, (TODAY() -E6 + 1) / (F6 - E6 + 1)))</f>
        <v>0.875</v>
      </c>
      <c r="D6" s="40" t="s">
        <v>164</v>
      </c>
      <c r="E6" s="41">
        <v>45951</v>
      </c>
      <c r="F6" s="41">
        <v>45958</v>
      </c>
    </row>
    <row r="7" spans="1:6" ht="34.5" thickBot="1">
      <c r="A7" s="52"/>
      <c r="B7" s="43" t="s">
        <v>165</v>
      </c>
      <c r="C7" s="39">
        <f ca="1">MAX(0, MIN(1, (TODAY() -E7 + 1) / (F7 - E7 + 1)))</f>
        <v>0.8</v>
      </c>
      <c r="D7" s="40" t="s">
        <v>166</v>
      </c>
      <c r="E7" s="41">
        <v>45954</v>
      </c>
      <c r="F7" s="41">
        <v>45958</v>
      </c>
    </row>
    <row r="8" spans="1:6" ht="17.25" thickBot="1">
      <c r="A8" s="52"/>
      <c r="B8" s="44" t="s">
        <v>167</v>
      </c>
      <c r="C8" s="39">
        <f ca="1">MAX(0, MIN(1, (TODAY() -E8 + 1) / (F8 - E8 + 1)))</f>
        <v>0</v>
      </c>
      <c r="D8" s="40" t="s">
        <v>168</v>
      </c>
      <c r="E8" s="41">
        <v>45958</v>
      </c>
      <c r="F8" s="41">
        <v>45960</v>
      </c>
    </row>
    <row r="9" spans="1:6" ht="17.25" thickBot="1">
      <c r="A9" s="52"/>
      <c r="B9" s="42" t="s">
        <v>169</v>
      </c>
      <c r="C9" s="39">
        <f ca="1">MAX(0, MIN(1, (TODAY() -E9 + 1) / (F9 - E9 + 1)))</f>
        <v>0.8571428571428571</v>
      </c>
      <c r="D9" s="40" t="s">
        <v>170</v>
      </c>
      <c r="E9" s="41">
        <v>45952</v>
      </c>
      <c r="F9" s="41">
        <v>45958</v>
      </c>
    </row>
    <row r="10" spans="1:6" ht="34.5" thickBot="1">
      <c r="A10" s="53"/>
      <c r="B10" s="45" t="s">
        <v>171</v>
      </c>
      <c r="C10" s="39">
        <f ca="1">MAX(0, MIN(1, (TODAY() -E10 + 1) / (F10 - E10 + 1)))</f>
        <v>0.5</v>
      </c>
      <c r="D10" s="40" t="s">
        <v>160</v>
      </c>
      <c r="E10" s="41">
        <v>45957</v>
      </c>
      <c r="F10" s="41">
        <v>45958</v>
      </c>
    </row>
    <row r="11" spans="1:6" ht="41.25" thickBot="1">
      <c r="A11" s="54" t="s">
        <v>172</v>
      </c>
      <c r="B11" s="46" t="s">
        <v>173</v>
      </c>
      <c r="C11" s="39">
        <f ca="1">MAX(0, MIN(1, (TODAY() -E11 + 1) / (F11 - E11 + 1)))</f>
        <v>0</v>
      </c>
      <c r="D11" s="40" t="s">
        <v>174</v>
      </c>
      <c r="E11" s="41">
        <v>45959</v>
      </c>
      <c r="F11" s="41">
        <v>45959</v>
      </c>
    </row>
    <row r="12" spans="1:6" ht="23.25" thickBot="1">
      <c r="A12" s="55"/>
      <c r="B12" s="38" t="s">
        <v>175</v>
      </c>
      <c r="C12" s="39">
        <f ca="1">MAX(0, MIN(1, (TODAY() -E12 + 1) / (F12 - E12 + 1)))</f>
        <v>0</v>
      </c>
      <c r="D12" s="40" t="s">
        <v>174</v>
      </c>
      <c r="E12" s="41">
        <v>45959</v>
      </c>
      <c r="F12" s="41">
        <v>45959</v>
      </c>
    </row>
    <row r="13" spans="1:6" ht="23.25" thickBot="1">
      <c r="A13" s="55"/>
      <c r="B13" s="38" t="s">
        <v>176</v>
      </c>
      <c r="C13" s="39">
        <f ca="1">MAX(0, MIN(1, (TODAY() -E13 + 1) / (F13 - E13 + 1)))</f>
        <v>0</v>
      </c>
      <c r="D13" s="40" t="s">
        <v>174</v>
      </c>
      <c r="E13" s="41">
        <v>45959</v>
      </c>
      <c r="F13" s="41">
        <v>45959</v>
      </c>
    </row>
    <row r="14" spans="1:6" ht="27.75" thickBot="1">
      <c r="A14" s="55"/>
      <c r="B14" s="46" t="s">
        <v>177</v>
      </c>
      <c r="C14" s="39">
        <f ca="1">MAX(0, MIN(1, (TODAY() -E14 + 1) / (F14 - E14 + 1)))</f>
        <v>0</v>
      </c>
      <c r="D14" s="40" t="s">
        <v>178</v>
      </c>
      <c r="E14" s="41">
        <v>45964</v>
      </c>
      <c r="F14" s="41">
        <v>45991</v>
      </c>
    </row>
    <row r="15" spans="1:6" ht="23.25" thickBot="1">
      <c r="A15" s="55"/>
      <c r="B15" s="47" t="s">
        <v>179</v>
      </c>
      <c r="C15" s="39">
        <f ca="1">MAX(0, MIN(1, (TODAY() -E15 + 1) / (F15 - E15 + 1)))</f>
        <v>0</v>
      </c>
      <c r="D15" s="40" t="s">
        <v>174</v>
      </c>
      <c r="E15" s="41">
        <v>45964</v>
      </c>
      <c r="F15" s="41">
        <v>45964</v>
      </c>
    </row>
    <row r="16" spans="1:6" ht="23.25" thickBot="1">
      <c r="A16" s="55"/>
      <c r="B16" s="47" t="s">
        <v>180</v>
      </c>
      <c r="C16" s="39">
        <f ca="1">MAX(0, MIN(1, (TODAY() -E16 + 1) / (F16 - E16 + 1)))</f>
        <v>0</v>
      </c>
      <c r="D16" s="40" t="s">
        <v>170</v>
      </c>
      <c r="E16" s="41">
        <v>45964</v>
      </c>
      <c r="F16" s="41">
        <v>45970</v>
      </c>
    </row>
    <row r="17" spans="1:6" ht="34.5" thickBot="1">
      <c r="A17" s="55"/>
      <c r="B17" s="47" t="s">
        <v>181</v>
      </c>
      <c r="C17" s="39">
        <f ca="1">MAX(0, MIN(1, (TODAY() -E17 + 1) / (F17 - E17 + 1)))</f>
        <v>0</v>
      </c>
      <c r="D17" s="40" t="s">
        <v>170</v>
      </c>
      <c r="E17" s="41">
        <v>45964</v>
      </c>
      <c r="F17" s="41">
        <v>45970</v>
      </c>
    </row>
    <row r="18" spans="1:6" ht="23.25" thickBot="1">
      <c r="A18" s="55"/>
      <c r="B18" s="47" t="s">
        <v>182</v>
      </c>
      <c r="C18" s="39">
        <f ca="1">MAX(0, MIN(1, (TODAY() -E18 + 1) / (F18 - E18 + 1)))</f>
        <v>0</v>
      </c>
      <c r="D18" s="40" t="s">
        <v>170</v>
      </c>
      <c r="E18" s="41">
        <v>45964</v>
      </c>
      <c r="F18" s="41">
        <v>45970</v>
      </c>
    </row>
    <row r="19" spans="1:6" ht="23.25" thickBot="1">
      <c r="A19" s="55"/>
      <c r="B19" s="47" t="s">
        <v>183</v>
      </c>
      <c r="C19" s="39">
        <f ca="1">MAX(0, MIN(1, (TODAY() -E19 + 1) / (F19 - E19 + 1)))</f>
        <v>0</v>
      </c>
      <c r="D19" s="40" t="s">
        <v>168</v>
      </c>
      <c r="E19" s="41">
        <v>45971</v>
      </c>
      <c r="F19" s="41">
        <v>45973</v>
      </c>
    </row>
    <row r="20" spans="1:6" ht="34.5" thickBot="1">
      <c r="A20" s="55"/>
      <c r="B20" s="47" t="s">
        <v>184</v>
      </c>
      <c r="C20" s="39">
        <f ca="1">MAX(0, MIN(1, (TODAY() -E20 + 1) / (F20 - E20 + 1)))</f>
        <v>0</v>
      </c>
      <c r="D20" s="40" t="s">
        <v>170</v>
      </c>
      <c r="E20" s="41">
        <v>45982</v>
      </c>
      <c r="F20" s="41">
        <v>45988</v>
      </c>
    </row>
    <row r="21" spans="1:6" ht="34.5" thickBot="1">
      <c r="A21" s="55"/>
      <c r="B21" s="47" t="s">
        <v>185</v>
      </c>
      <c r="C21" s="39">
        <f ca="1">MAX(0, MIN(1, (TODAY() -E21 + 1) / (F21 - E21 + 1)))</f>
        <v>0</v>
      </c>
      <c r="D21" s="40" t="s">
        <v>170</v>
      </c>
      <c r="E21" s="41">
        <v>45973</v>
      </c>
      <c r="F21" s="41">
        <v>45979</v>
      </c>
    </row>
    <row r="22" spans="1:6" ht="23.25" thickBot="1">
      <c r="A22" s="55"/>
      <c r="B22" s="48" t="s">
        <v>186</v>
      </c>
      <c r="C22" s="39">
        <f ca="1">MAX(0, MIN(1, (TODAY() -E22 + 1) / (F22 - E22 + 1)))</f>
        <v>0</v>
      </c>
      <c r="D22" s="40" t="s">
        <v>170</v>
      </c>
      <c r="E22" s="41">
        <v>45964</v>
      </c>
      <c r="F22" s="41">
        <v>45970</v>
      </c>
    </row>
    <row r="23" spans="1:6" ht="23.25" thickBot="1">
      <c r="A23" s="55"/>
      <c r="B23" s="45" t="s">
        <v>187</v>
      </c>
      <c r="C23" s="39">
        <f ca="1">MAX(0, MIN(1, (TODAY() -E23 + 1) / (F23 - E23 + 1)))</f>
        <v>0</v>
      </c>
      <c r="D23" s="40" t="s">
        <v>160</v>
      </c>
      <c r="E23" s="41">
        <v>45964</v>
      </c>
      <c r="F23" s="41">
        <v>45965</v>
      </c>
    </row>
    <row r="24" spans="1:6" ht="34.5" thickBot="1">
      <c r="A24" s="55"/>
      <c r="B24" s="45" t="s">
        <v>188</v>
      </c>
      <c r="C24" s="39">
        <f ca="1">MAX(0, MIN(1, (TODAY() -E24 + 1) / (F24 - E24 + 1)))</f>
        <v>0</v>
      </c>
      <c r="D24" s="40" t="s">
        <v>174</v>
      </c>
      <c r="E24" s="41">
        <v>45964</v>
      </c>
      <c r="F24" s="41">
        <v>45964</v>
      </c>
    </row>
    <row r="25" spans="1:6" ht="23.25" thickBot="1">
      <c r="A25" s="55"/>
      <c r="B25" s="45" t="s">
        <v>189</v>
      </c>
      <c r="C25" s="39">
        <f ca="1">MAX(0, MIN(1, (TODAY() -E25 + 1) / (F25 - E25 + 1)))</f>
        <v>0</v>
      </c>
      <c r="D25" s="40" t="s">
        <v>190</v>
      </c>
      <c r="E25" s="41">
        <v>45978</v>
      </c>
      <c r="F25" s="41">
        <v>45991</v>
      </c>
    </row>
    <row r="26" spans="1:6" ht="23.25" thickBot="1">
      <c r="A26" s="55"/>
      <c r="B26" s="45" t="s">
        <v>191</v>
      </c>
      <c r="C26" s="39">
        <f ca="1">MAX(0, MIN(1, (TODAY() -E26 + 1) / (F26 - E26 + 1)))</f>
        <v>0</v>
      </c>
      <c r="D26" s="40" t="s">
        <v>170</v>
      </c>
      <c r="E26" s="41">
        <v>45978</v>
      </c>
      <c r="F26" s="41">
        <v>45984</v>
      </c>
    </row>
    <row r="27" spans="1:6" ht="34.5" thickBot="1">
      <c r="A27" s="55"/>
      <c r="B27" s="49" t="s">
        <v>185</v>
      </c>
      <c r="C27" s="39">
        <f ca="1">MAX(0, MIN(1, (TODAY() -E27 + 1) / (F27 - E27 + 1)))</f>
        <v>0</v>
      </c>
      <c r="D27" s="40" t="s">
        <v>170</v>
      </c>
      <c r="E27" s="41">
        <v>45985</v>
      </c>
      <c r="F27" s="41">
        <v>45991</v>
      </c>
    </row>
    <row r="28" spans="1:6" ht="27.75" thickBot="1">
      <c r="A28" s="55"/>
      <c r="B28" s="46" t="s">
        <v>192</v>
      </c>
      <c r="C28" s="39">
        <f ca="1">MAX(0, MIN(1, (TODAY() -E28 + 1) / (F28 - E28 + 1)))</f>
        <v>0</v>
      </c>
      <c r="D28" s="40" t="s">
        <v>193</v>
      </c>
      <c r="E28" s="41">
        <v>45964</v>
      </c>
      <c r="F28" s="41">
        <v>45998</v>
      </c>
    </row>
    <row r="29" spans="1:6" ht="34.5" thickBot="1">
      <c r="A29" s="55"/>
      <c r="B29" s="47" t="s">
        <v>194</v>
      </c>
      <c r="C29" s="39">
        <f ca="1">MAX(0, MIN(1, (TODAY() -E29 + 1) / (F29 - E29 + 1)))</f>
        <v>0</v>
      </c>
      <c r="D29" s="40" t="s">
        <v>170</v>
      </c>
      <c r="E29" s="41">
        <v>45982</v>
      </c>
      <c r="F29" s="41">
        <v>45988</v>
      </c>
    </row>
    <row r="30" spans="1:6" ht="68.25" thickBot="1">
      <c r="A30" s="55"/>
      <c r="B30" s="47" t="s">
        <v>195</v>
      </c>
      <c r="C30" s="39">
        <f ca="1">MAX(0, MIN(1, (TODAY() -E30 + 1) / (F30 - E30 + 1)))</f>
        <v>0</v>
      </c>
      <c r="D30" s="40" t="s">
        <v>170</v>
      </c>
      <c r="E30" s="41">
        <v>45982</v>
      </c>
      <c r="F30" s="41">
        <v>45988</v>
      </c>
    </row>
    <row r="31" spans="1:6" ht="23.25" thickBot="1">
      <c r="A31" s="55"/>
      <c r="B31" s="47" t="s">
        <v>196</v>
      </c>
      <c r="C31" s="39">
        <f ca="1">MAX(0, MIN(1, (TODAY() -E31 + 1) / (F31 - E31 + 1)))</f>
        <v>0</v>
      </c>
      <c r="D31" s="40" t="s">
        <v>174</v>
      </c>
      <c r="E31" s="41">
        <v>45982</v>
      </c>
      <c r="F31" s="41">
        <v>45982</v>
      </c>
    </row>
    <row r="32" spans="1:6" ht="34.5" thickBot="1">
      <c r="A32" s="55"/>
      <c r="B32" s="47" t="s">
        <v>197</v>
      </c>
      <c r="C32" s="39">
        <f ca="1">MAX(0, MIN(1, (TODAY() -E32 + 1) / (F32 - E32 + 1)))</f>
        <v>0</v>
      </c>
      <c r="D32" s="40" t="s">
        <v>170</v>
      </c>
      <c r="E32" s="41">
        <v>45982</v>
      </c>
      <c r="F32" s="41">
        <v>45988</v>
      </c>
    </row>
    <row r="33" spans="1:6" ht="57" thickBot="1">
      <c r="A33" s="55"/>
      <c r="B33" s="47" t="s">
        <v>198</v>
      </c>
      <c r="C33" s="39">
        <f ca="1">MAX(0, MIN(1, (TODAY() -E33 + 1) / (F33 - E33 + 1)))</f>
        <v>0</v>
      </c>
      <c r="D33" s="40" t="s">
        <v>170</v>
      </c>
      <c r="E33" s="41">
        <v>45982</v>
      </c>
      <c r="F33" s="41">
        <v>45988</v>
      </c>
    </row>
    <row r="34" spans="1:6" ht="34.5" thickBot="1">
      <c r="A34" s="55"/>
      <c r="B34" s="45" t="s">
        <v>199</v>
      </c>
      <c r="C34" s="39">
        <f ca="1">MAX(0, MIN(1, (TODAY() -E34 + 1) / (F34 - E34 + 1)))</f>
        <v>0</v>
      </c>
      <c r="D34" s="40" t="s">
        <v>200</v>
      </c>
      <c r="E34" s="41">
        <v>45964</v>
      </c>
      <c r="F34" s="41">
        <v>45995</v>
      </c>
    </row>
    <row r="35" spans="1:6" ht="45.75" thickBot="1">
      <c r="A35" s="55"/>
      <c r="B35" s="48" t="s">
        <v>201</v>
      </c>
      <c r="C35" s="39">
        <f ca="1">MAX(0, MIN(1, (TODAY() -E35 + 1) / (F35 - E35 + 1)))</f>
        <v>0</v>
      </c>
      <c r="D35" s="40" t="s">
        <v>174</v>
      </c>
      <c r="E35" s="41">
        <v>45996</v>
      </c>
      <c r="F35" s="41">
        <v>45996</v>
      </c>
    </row>
    <row r="36" spans="1:6" ht="34.5" thickBot="1">
      <c r="A36" s="56"/>
      <c r="B36" s="48" t="s">
        <v>202</v>
      </c>
      <c r="C36" s="39">
        <f ca="1">MAX(0, MIN(1, (TODAY() -E36 + 1) / (F36 - E36 + 1)))</f>
        <v>0</v>
      </c>
      <c r="D36" s="40" t="s">
        <v>160</v>
      </c>
      <c r="E36" s="41">
        <v>45997</v>
      </c>
      <c r="F36" s="41">
        <v>45998</v>
      </c>
    </row>
    <row r="37" spans="1:6" ht="27.75" thickBot="1">
      <c r="A37" s="54" t="s">
        <v>203</v>
      </c>
      <c r="B37" s="46" t="s">
        <v>203</v>
      </c>
      <c r="C37" s="39">
        <f ca="1">MAX(0, MIN(1, (TODAY() -E37 + 1) / (F37 - E37 + 1)))</f>
        <v>0</v>
      </c>
      <c r="D37" s="40" t="s">
        <v>204</v>
      </c>
      <c r="E37" s="41">
        <v>45999</v>
      </c>
      <c r="F37" s="41">
        <v>46010</v>
      </c>
    </row>
    <row r="38" spans="1:6" ht="23.25" thickBot="1">
      <c r="A38" s="55"/>
      <c r="B38" s="50" t="s">
        <v>205</v>
      </c>
      <c r="C38" s="39">
        <f ca="1">MAX(0, MIN(1, (TODAY() -E38 + 1) / (F38 - E38 + 1)))</f>
        <v>0</v>
      </c>
      <c r="D38" s="40" t="s">
        <v>206</v>
      </c>
      <c r="E38" s="41">
        <v>45999</v>
      </c>
      <c r="F38" s="41">
        <v>46008</v>
      </c>
    </row>
    <row r="39" spans="1:6" ht="34.5" thickBot="1">
      <c r="A39" s="55"/>
      <c r="B39" s="50" t="s">
        <v>207</v>
      </c>
      <c r="C39" s="39">
        <f ca="1">MAX(0, MIN(1, (TODAY() -E39 + 1) / (F39 - E39 + 1)))</f>
        <v>0</v>
      </c>
      <c r="D39" s="40" t="s">
        <v>206</v>
      </c>
      <c r="E39" s="41">
        <v>45999</v>
      </c>
      <c r="F39" s="41">
        <v>46008</v>
      </c>
    </row>
    <row r="40" spans="1:6" ht="23.25" thickBot="1">
      <c r="A40" s="55"/>
      <c r="B40" s="50" t="s">
        <v>208</v>
      </c>
      <c r="C40" s="39">
        <f ca="1">MAX(0, MIN(1, (TODAY() -E40 + 1) / (F40 - E40 + 1)))</f>
        <v>0</v>
      </c>
      <c r="D40" s="40" t="s">
        <v>174</v>
      </c>
      <c r="E40" s="41">
        <v>46010</v>
      </c>
      <c r="F40" s="41">
        <v>46010</v>
      </c>
    </row>
    <row r="41" spans="1:6" ht="23.25" thickBot="1">
      <c r="A41" s="56"/>
      <c r="B41" s="50" t="s">
        <v>209</v>
      </c>
      <c r="C41" s="39">
        <f ca="1">MAX(0, MIN(1, (TODAY() -E41 + 1) / (F41 - E41 + 1)))</f>
        <v>0</v>
      </c>
      <c r="D41" s="40" t="s">
        <v>174</v>
      </c>
      <c r="E41" s="41">
        <v>46010</v>
      </c>
      <c r="F41" s="41">
        <v>46010</v>
      </c>
    </row>
  </sheetData>
  <mergeCells count="3">
    <mergeCell ref="A3:A10"/>
    <mergeCell ref="A11:A36"/>
    <mergeCell ref="A37:A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김석현</dc:creator>
  <cp:lastModifiedBy>김석현</cp:lastModifiedBy>
  <dcterms:created xsi:type="dcterms:W3CDTF">2025-10-24T10:23:19Z</dcterms:created>
  <dcterms:modified xsi:type="dcterms:W3CDTF">2025-10-27T07:19:10Z</dcterms:modified>
</cp:coreProperties>
</file>