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OM\"/>
    </mc:Choice>
  </mc:AlternateContent>
  <xr:revisionPtr revIDLastSave="0" documentId="13_ncr:1_{71204F55-8AA4-45E8-947B-CB2DC25B2E7E}" xr6:coauthVersionLast="47" xr6:coauthVersionMax="47" xr10:uidLastSave="{00000000-0000-0000-0000-000000000000}"/>
  <bookViews>
    <workbookView xWindow="-108" yWindow="-108" windowWidth="22308" windowHeight="13176" xr2:uid="{B3BFADEB-65E7-4248-B4AC-935C7EBFC8FC}"/>
  </bookViews>
  <sheets>
    <sheet name="Task 1" sheetId="1" r:id="rId1"/>
    <sheet name="Task 2" sheetId="2" r:id="rId2"/>
  </sheets>
  <definedNames>
    <definedName name="solver_adj" localSheetId="0" hidden="1">'Task 1'!$Q$10:$Q$12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'Task 1'!$R$10:$R$12</definedName>
    <definedName name="solver_lhs2" localSheetId="0" hidden="1">'Task 1'!$J$9</definedName>
    <definedName name="solver_lhs3" localSheetId="0" hidden="1">'Task 1'!$K$9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'Task 1'!$Q$13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2" l="1"/>
  <c r="I21" i="2"/>
  <c r="H20" i="2"/>
  <c r="G19" i="2"/>
  <c r="G18" i="2"/>
  <c r="F19" i="2" s="1"/>
  <c r="D20" i="2"/>
  <c r="E19" i="2"/>
  <c r="D18" i="2"/>
  <c r="E17" i="2"/>
  <c r="A18" i="2" s="1"/>
  <c r="F17" i="2"/>
  <c r="E18" i="2" s="1"/>
  <c r="D19" i="2" s="1"/>
  <c r="G17" i="2"/>
  <c r="F18" i="2" s="1"/>
  <c r="H17" i="2"/>
  <c r="I17" i="2" s="1"/>
  <c r="J17" i="2" s="1"/>
  <c r="K17" i="2" s="1"/>
  <c r="L17" i="2" s="1"/>
  <c r="M17" i="2" s="1"/>
  <c r="N17" i="2" s="1"/>
  <c r="O17" i="2" s="1"/>
  <c r="P17" i="2" s="1"/>
  <c r="D17" i="2"/>
  <c r="A17" i="2"/>
  <c r="A16" i="2"/>
  <c r="F9" i="2"/>
  <c r="E10" i="2" s="1"/>
  <c r="D11" i="2" s="1"/>
  <c r="F12" i="2"/>
  <c r="G9" i="2"/>
  <c r="F10" i="2" s="1"/>
  <c r="E11" i="2" s="1"/>
  <c r="D12" i="2" s="1"/>
  <c r="G10" i="2"/>
  <c r="F11" i="2" s="1"/>
  <c r="E12" i="2" s="1"/>
  <c r="G12" i="2"/>
  <c r="F8" i="2"/>
  <c r="E9" i="2" s="1"/>
  <c r="D10" i="2" s="1"/>
  <c r="E7" i="2"/>
  <c r="D8" i="2" s="1"/>
  <c r="F7" i="2"/>
  <c r="E8" i="2" s="1"/>
  <c r="D9" i="2" s="1"/>
  <c r="G7" i="2"/>
  <c r="D7" i="2"/>
  <c r="E20" i="2" l="1"/>
  <c r="H18" i="2"/>
  <c r="I18" i="2" s="1"/>
  <c r="J18" i="2" s="1"/>
  <c r="K18" i="2" s="1"/>
  <c r="L18" i="2" s="1"/>
  <c r="M18" i="2" s="1"/>
  <c r="N18" i="2" s="1"/>
  <c r="O18" i="2" s="1"/>
  <c r="P18" i="2" s="1"/>
  <c r="A20" i="2"/>
  <c r="A19" i="2"/>
  <c r="G40" i="1"/>
  <c r="G41" i="1"/>
  <c r="G39" i="1"/>
  <c r="H28" i="1"/>
  <c r="H29" i="1"/>
  <c r="H27" i="1"/>
  <c r="M18" i="1"/>
  <c r="M19" i="1"/>
  <c r="M17" i="1"/>
  <c r="L18" i="1"/>
  <c r="L19" i="1"/>
  <c r="L17" i="1"/>
  <c r="K18" i="1"/>
  <c r="K19" i="1"/>
  <c r="K17" i="1"/>
  <c r="J18" i="1"/>
  <c r="J19" i="1"/>
  <c r="J17" i="1"/>
  <c r="I18" i="1"/>
  <c r="I19" i="1"/>
  <c r="I17" i="1"/>
  <c r="I6" i="1"/>
  <c r="I4" i="1"/>
  <c r="I8" i="1"/>
  <c r="J7" i="1"/>
  <c r="K7" i="1"/>
  <c r="I7" i="1"/>
  <c r="M4" i="1"/>
  <c r="L5" i="1"/>
  <c r="L6" i="1"/>
  <c r="L4" i="1"/>
  <c r="F20" i="2" l="1"/>
  <c r="E21" i="2" s="1"/>
  <c r="H19" i="2"/>
  <c r="A21" i="2"/>
  <c r="D21" i="2"/>
  <c r="J6" i="1"/>
  <c r="I5" i="1"/>
  <c r="K5" i="1"/>
  <c r="J5" i="1"/>
  <c r="J4" i="1"/>
  <c r="K4" i="1"/>
  <c r="K6" i="1"/>
  <c r="D6" i="1"/>
  <c r="E6" i="1"/>
  <c r="C6" i="1"/>
  <c r="D5" i="1"/>
  <c r="E5" i="1"/>
  <c r="C5" i="1"/>
  <c r="D4" i="1"/>
  <c r="E4" i="1"/>
  <c r="C4" i="1"/>
  <c r="G20" i="2" l="1"/>
  <c r="I19" i="2"/>
  <c r="J19" i="2" s="1"/>
  <c r="K19" i="2" s="1"/>
  <c r="L19" i="2" s="1"/>
  <c r="M19" i="2" s="1"/>
  <c r="N19" i="2" s="1"/>
  <c r="O19" i="2" s="1"/>
  <c r="P19" i="2" s="1"/>
  <c r="D22" i="2"/>
  <c r="A22" i="2"/>
  <c r="F21" i="2" l="1"/>
  <c r="E22" i="2" s="1"/>
  <c r="G21" i="2" l="1"/>
  <c r="F22" i="2" s="1"/>
  <c r="I20" i="2"/>
  <c r="H21" i="2" l="1"/>
  <c r="G22" i="2" s="1"/>
  <c r="J20" i="2"/>
  <c r="K20" i="2" l="1"/>
  <c r="L20" i="2" s="1"/>
  <c r="M20" i="2" s="1"/>
  <c r="N20" i="2" s="1"/>
  <c r="O20" i="2" s="1"/>
  <c r="P20" i="2" s="1"/>
  <c r="I22" i="2" l="1"/>
  <c r="J22" i="2" s="1"/>
  <c r="K22" i="2" s="1"/>
  <c r="L22" i="2" s="1"/>
  <c r="M22" i="2" s="1"/>
  <c r="N22" i="2" s="1"/>
  <c r="O22" i="2" s="1"/>
  <c r="P22" i="2" s="1"/>
  <c r="J21" i="2"/>
  <c r="K21" i="2" s="1"/>
  <c r="L21" i="2" s="1"/>
  <c r="M21" i="2" s="1"/>
  <c r="N21" i="2" s="1"/>
  <c r="O21" i="2" s="1"/>
  <c r="P21" i="2" s="1"/>
</calcChain>
</file>

<file path=xl/sharedStrings.xml><?xml version="1.0" encoding="utf-8"?>
<sst xmlns="http://schemas.openxmlformats.org/spreadsheetml/2006/main" count="54" uniqueCount="34">
  <si>
    <t>стратегии</t>
  </si>
  <si>
    <t>а1</t>
  </si>
  <si>
    <t>а2</t>
  </si>
  <si>
    <t>а3</t>
  </si>
  <si>
    <t>б1</t>
  </si>
  <si>
    <t>б2</t>
  </si>
  <si>
    <t>б3</t>
  </si>
  <si>
    <t>платёжная матрица</t>
  </si>
  <si>
    <t>max</t>
  </si>
  <si>
    <t>min</t>
  </si>
  <si>
    <t>b</t>
  </si>
  <si>
    <t>a</t>
  </si>
  <si>
    <t>не соблюдается условие a&lt;b =&gt; оценка стратегии критериями, а не смешанными стратегиями</t>
  </si>
  <si>
    <t>вероятности стратегий игрока Б неизвестны =&gt; кр. Дапласа, Гурвица, Вальда, Сэвиджа</t>
  </si>
  <si>
    <t>кр. Лапласа</t>
  </si>
  <si>
    <t>все вероятности стратегий Б = 1/3</t>
  </si>
  <si>
    <t>Матрица рисков</t>
  </si>
  <si>
    <t>суммы:</t>
  </si>
  <si>
    <t>- минимальное, А1 - оптимальна</t>
  </si>
  <si>
    <t>кр. Вальда</t>
  </si>
  <si>
    <t>max (min)</t>
  </si>
  <si>
    <t>оптимальна А3</t>
  </si>
  <si>
    <t>кр. Сэвиджа</t>
  </si>
  <si>
    <t>min(max)</t>
  </si>
  <si>
    <t>оптимальна А1</t>
  </si>
  <si>
    <t>кр. Гурвица, a =</t>
  </si>
  <si>
    <t>- максимум, А1 оптимальна</t>
  </si>
  <si>
    <t>t</t>
  </si>
  <si>
    <t>f(t)</t>
  </si>
  <si>
    <t>f1(t)</t>
  </si>
  <si>
    <t>f2(t)</t>
  </si>
  <si>
    <t>f3(t)</t>
  </si>
  <si>
    <t>Р</t>
  </si>
  <si>
    <t>f0+Fn-1(1)-P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</si>
</sst>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9" xfId="0" applyBorder="1"/>
    <xf numFmtId="0" fontId="0" fillId="0" borderId="0" xfId="0" applyFill="1" applyBorder="1"/>
    <xf numFmtId="49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DB2A-E8A5-4B5F-8D87-503D295AA832}">
  <dimension ref="A1:M41"/>
  <sheetViews>
    <sheetView tabSelected="1" topLeftCell="B16" workbookViewId="0">
      <selection activeCell="S22" sqref="S22"/>
    </sheetView>
  </sheetViews>
  <sheetFormatPr defaultRowHeight="14.4" x14ac:dyDescent="0.3"/>
  <cols>
    <col min="7" max="8" width="11.33203125" customWidth="1"/>
  </cols>
  <sheetData>
    <row r="1" spans="1:13" ht="15" thickBot="1" x14ac:dyDescent="0.35"/>
    <row r="2" spans="1:13" ht="15" thickTop="1" x14ac:dyDescent="0.3">
      <c r="A2" s="14" t="s">
        <v>0</v>
      </c>
      <c r="B2" s="15"/>
      <c r="C2" s="16" t="s">
        <v>4</v>
      </c>
      <c r="D2" s="16" t="s">
        <v>5</v>
      </c>
      <c r="E2" s="17" t="s">
        <v>6</v>
      </c>
      <c r="G2" s="14" t="s">
        <v>7</v>
      </c>
      <c r="H2" s="15"/>
      <c r="I2" s="16" t="s">
        <v>4</v>
      </c>
      <c r="J2" s="16" t="s">
        <v>5</v>
      </c>
      <c r="K2" s="17" t="s">
        <v>6</v>
      </c>
      <c r="L2" s="31"/>
      <c r="M2" s="31" t="s">
        <v>11</v>
      </c>
    </row>
    <row r="3" spans="1:13" ht="15" thickBot="1" x14ac:dyDescent="0.35">
      <c r="A3" s="18"/>
      <c r="B3" s="19"/>
      <c r="C3" s="28">
        <v>60</v>
      </c>
      <c r="D3" s="28">
        <v>80</v>
      </c>
      <c r="E3" s="29">
        <v>100</v>
      </c>
      <c r="G3" s="18"/>
      <c r="H3" s="19"/>
      <c r="I3" s="28">
        <v>60</v>
      </c>
      <c r="J3" s="28">
        <v>80</v>
      </c>
      <c r="K3" s="29">
        <v>100</v>
      </c>
      <c r="L3" t="s">
        <v>9</v>
      </c>
      <c r="M3" t="s">
        <v>8</v>
      </c>
    </row>
    <row r="4" spans="1:13" ht="15" thickTop="1" x14ac:dyDescent="0.3">
      <c r="A4" s="22" t="s">
        <v>1</v>
      </c>
      <c r="B4" s="26">
        <v>60</v>
      </c>
      <c r="C4" s="30">
        <f>$B$4-C3</f>
        <v>0</v>
      </c>
      <c r="D4" s="16">
        <f t="shared" ref="D4:E4" si="0">$B$4-D3</f>
        <v>-20</v>
      </c>
      <c r="E4" s="17">
        <f t="shared" si="0"/>
        <v>-40</v>
      </c>
      <c r="G4" s="22" t="s">
        <v>1</v>
      </c>
      <c r="H4" s="26">
        <v>60</v>
      </c>
      <c r="I4" s="30">
        <f>6*$H$4-7*$H$4</f>
        <v>-60</v>
      </c>
      <c r="J4" s="16">
        <f t="shared" ref="J4:K4" si="1">6*$H$4-7*$H$4</f>
        <v>-60</v>
      </c>
      <c r="K4" s="17">
        <f t="shared" si="1"/>
        <v>-60</v>
      </c>
      <c r="L4">
        <f>MIN(I4:K4)</f>
        <v>-60</v>
      </c>
      <c r="M4">
        <f>MAX(L4:L6)</f>
        <v>-60</v>
      </c>
    </row>
    <row r="5" spans="1:13" x14ac:dyDescent="0.3">
      <c r="A5" s="22" t="s">
        <v>2</v>
      </c>
      <c r="B5" s="26">
        <v>80</v>
      </c>
      <c r="C5" s="22">
        <f>$B5-C3</f>
        <v>20</v>
      </c>
      <c r="D5" s="20">
        <f t="shared" ref="D5:E5" si="2">$B5-D3</f>
        <v>0</v>
      </c>
      <c r="E5" s="21">
        <f t="shared" si="2"/>
        <v>-20</v>
      </c>
      <c r="G5" s="22" t="s">
        <v>2</v>
      </c>
      <c r="H5" s="26">
        <v>80</v>
      </c>
      <c r="I5" s="22">
        <f>6*I3+3*C5-7*H5</f>
        <v>-140</v>
      </c>
      <c r="J5" s="20">
        <f>6*$H$5-7*$H$5</f>
        <v>-80</v>
      </c>
      <c r="K5" s="21">
        <f>6*$H$5-7*$H$5</f>
        <v>-80</v>
      </c>
      <c r="L5">
        <f t="shared" ref="L5:L6" si="3">MIN(I5:K5)</f>
        <v>-140</v>
      </c>
    </row>
    <row r="6" spans="1:13" ht="15" thickBot="1" x14ac:dyDescent="0.35">
      <c r="A6" s="23" t="s">
        <v>3</v>
      </c>
      <c r="B6" s="27">
        <v>100</v>
      </c>
      <c r="C6" s="23">
        <f>$B6-C3</f>
        <v>40</v>
      </c>
      <c r="D6" s="24">
        <f t="shared" ref="D6:E6" si="4">$B6-D3</f>
        <v>20</v>
      </c>
      <c r="E6" s="25">
        <f t="shared" si="4"/>
        <v>0</v>
      </c>
      <c r="G6" s="23" t="s">
        <v>3</v>
      </c>
      <c r="H6" s="27">
        <v>100</v>
      </c>
      <c r="I6" s="23">
        <f>6*I3+3*C6-7*H6</f>
        <v>-220</v>
      </c>
      <c r="J6" s="24">
        <f>6*J3+3*D6-7*H6</f>
        <v>-160</v>
      </c>
      <c r="K6" s="25">
        <f>6*H6-7*H6</f>
        <v>-100</v>
      </c>
      <c r="L6">
        <f t="shared" si="3"/>
        <v>-220</v>
      </c>
    </row>
    <row r="7" spans="1:13" ht="15" thickTop="1" x14ac:dyDescent="0.3">
      <c r="H7" t="s">
        <v>8</v>
      </c>
      <c r="I7">
        <f>MAX(I4:I6)</f>
        <v>-60</v>
      </c>
      <c r="J7">
        <f t="shared" ref="J7:K7" si="5">MAX(J4:J6)</f>
        <v>-60</v>
      </c>
      <c r="K7">
        <f t="shared" si="5"/>
        <v>-60</v>
      </c>
    </row>
    <row r="8" spans="1:13" x14ac:dyDescent="0.3">
      <c r="G8" t="s">
        <v>10</v>
      </c>
      <c r="H8" t="s">
        <v>9</v>
      </c>
      <c r="I8">
        <f>MIN(I7:K7)</f>
        <v>-60</v>
      </c>
    </row>
    <row r="10" spans="1:13" x14ac:dyDescent="0.3">
      <c r="G10" t="s">
        <v>12</v>
      </c>
    </row>
    <row r="11" spans="1:13" x14ac:dyDescent="0.3">
      <c r="G11" t="s">
        <v>13</v>
      </c>
    </row>
    <row r="14" spans="1:13" ht="15" thickBot="1" x14ac:dyDescent="0.35"/>
    <row r="15" spans="1:13" ht="15" thickTop="1" x14ac:dyDescent="0.3">
      <c r="G15" s="10" t="s">
        <v>16</v>
      </c>
      <c r="H15" s="11"/>
      <c r="I15" s="2" t="s">
        <v>4</v>
      </c>
      <c r="J15" s="2" t="s">
        <v>5</v>
      </c>
      <c r="K15" s="3" t="s">
        <v>6</v>
      </c>
    </row>
    <row r="16" spans="1:13" ht="15" thickBot="1" x14ac:dyDescent="0.35">
      <c r="G16" s="12"/>
      <c r="H16" s="13"/>
      <c r="I16" s="5">
        <v>60</v>
      </c>
      <c r="J16" s="5">
        <v>80</v>
      </c>
      <c r="K16" s="6">
        <v>100</v>
      </c>
      <c r="L16" t="s">
        <v>8</v>
      </c>
      <c r="M16" t="s">
        <v>9</v>
      </c>
    </row>
    <row r="17" spans="7:13" ht="15" thickTop="1" x14ac:dyDescent="0.3">
      <c r="G17" s="4" t="s">
        <v>1</v>
      </c>
      <c r="H17" s="5">
        <v>60</v>
      </c>
      <c r="I17" s="1">
        <f>$I$7-I4</f>
        <v>0</v>
      </c>
      <c r="J17" s="2">
        <f>$J$7-J4</f>
        <v>0</v>
      </c>
      <c r="K17" s="3">
        <f>$K$7-K4</f>
        <v>0</v>
      </c>
      <c r="L17">
        <f>MAX(I17:K17)</f>
        <v>0</v>
      </c>
      <c r="M17" s="31">
        <f>MIN(I17:K17)</f>
        <v>0</v>
      </c>
    </row>
    <row r="18" spans="7:13" x14ac:dyDescent="0.3">
      <c r="G18" s="4" t="s">
        <v>2</v>
      </c>
      <c r="H18" s="5">
        <v>80</v>
      </c>
      <c r="I18" s="4">
        <f t="shared" ref="I18:I19" si="6">$I$7-I5</f>
        <v>80</v>
      </c>
      <c r="J18" s="5">
        <f t="shared" ref="J18:J19" si="7">$J$7-J5</f>
        <v>20</v>
      </c>
      <c r="K18" s="6">
        <f t="shared" ref="K18:K19" si="8">$K$7-K5</f>
        <v>20</v>
      </c>
      <c r="L18">
        <f t="shared" ref="L18:L19" si="9">MAX(I18:K18)</f>
        <v>80</v>
      </c>
      <c r="M18" s="31">
        <f t="shared" ref="M18:M19" si="10">MIN(I18:K18)</f>
        <v>20</v>
      </c>
    </row>
    <row r="19" spans="7:13" ht="15" thickBot="1" x14ac:dyDescent="0.35">
      <c r="G19" s="7" t="s">
        <v>3</v>
      </c>
      <c r="H19" s="8">
        <v>100</v>
      </c>
      <c r="I19" s="7">
        <f t="shared" si="6"/>
        <v>160</v>
      </c>
      <c r="J19" s="8">
        <f t="shared" si="7"/>
        <v>100</v>
      </c>
      <c r="K19" s="9">
        <f t="shared" si="8"/>
        <v>40</v>
      </c>
      <c r="L19">
        <f t="shared" si="9"/>
        <v>160</v>
      </c>
      <c r="M19" s="31">
        <f t="shared" si="10"/>
        <v>40</v>
      </c>
    </row>
    <row r="20" spans="7:13" ht="15" thickTop="1" x14ac:dyDescent="0.3"/>
    <row r="24" spans="7:13" x14ac:dyDescent="0.3">
      <c r="G24" t="s">
        <v>14</v>
      </c>
    </row>
    <row r="25" spans="7:13" x14ac:dyDescent="0.3">
      <c r="H25" t="s">
        <v>15</v>
      </c>
    </row>
    <row r="26" spans="7:13" x14ac:dyDescent="0.3">
      <c r="H26" t="s">
        <v>17</v>
      </c>
    </row>
    <row r="27" spans="7:13" x14ac:dyDescent="0.3">
      <c r="H27">
        <f>SUM(I17:K17)/3</f>
        <v>0</v>
      </c>
      <c r="I27" s="32" t="s">
        <v>18</v>
      </c>
    </row>
    <row r="28" spans="7:13" x14ac:dyDescent="0.3">
      <c r="H28">
        <f t="shared" ref="H28:H29" si="11">SUM(I18:K18)/3</f>
        <v>40</v>
      </c>
    </row>
    <row r="29" spans="7:13" x14ac:dyDescent="0.3">
      <c r="H29">
        <f t="shared" si="11"/>
        <v>100</v>
      </c>
    </row>
    <row r="31" spans="7:13" x14ac:dyDescent="0.3">
      <c r="G31" t="s">
        <v>19</v>
      </c>
      <c r="H31" t="s">
        <v>20</v>
      </c>
    </row>
    <row r="32" spans="7:13" x14ac:dyDescent="0.3">
      <c r="H32" t="s">
        <v>21</v>
      </c>
    </row>
    <row r="34" spans="7:9" x14ac:dyDescent="0.3">
      <c r="G34" t="s">
        <v>22</v>
      </c>
      <c r="H34" t="s">
        <v>23</v>
      </c>
    </row>
    <row r="35" spans="7:9" x14ac:dyDescent="0.3">
      <c r="H35" t="s">
        <v>24</v>
      </c>
    </row>
    <row r="37" spans="7:9" x14ac:dyDescent="0.3">
      <c r="G37" t="s">
        <v>25</v>
      </c>
      <c r="I37">
        <v>0.5</v>
      </c>
    </row>
    <row r="38" spans="7:9" x14ac:dyDescent="0.3">
      <c r="G38" t="s">
        <v>17</v>
      </c>
    </row>
    <row r="39" spans="7:9" x14ac:dyDescent="0.3">
      <c r="G39">
        <f>$I$37*MIN(I4:K4)+(1-$I$37)*MAX(I4:K4)</f>
        <v>-60</v>
      </c>
      <c r="H39" s="32" t="s">
        <v>26</v>
      </c>
    </row>
    <row r="40" spans="7:9" x14ac:dyDescent="0.3">
      <c r="G40">
        <f t="shared" ref="G40:G41" si="12">$I$37*MIN(I5:K5)+(1-$I$37)*MAX(I5:K5)</f>
        <v>-110</v>
      </c>
    </row>
    <row r="41" spans="7:9" x14ac:dyDescent="0.3">
      <c r="G41">
        <f t="shared" si="12"/>
        <v>-160</v>
      </c>
    </row>
  </sheetData>
  <mergeCells count="3">
    <mergeCell ref="G2:H3"/>
    <mergeCell ref="A2:B3"/>
    <mergeCell ref="G15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D38A-C78F-4403-9D9C-B73A71F93264}">
  <dimension ref="A1:XFD26"/>
  <sheetViews>
    <sheetView zoomScale="105" workbookViewId="0">
      <selection activeCell="G16" sqref="G16"/>
    </sheetView>
  </sheetViews>
  <sheetFormatPr defaultRowHeight="14.4" x14ac:dyDescent="0.3"/>
  <sheetData>
    <row r="1" spans="1:16 16384:16384" ht="15" thickBot="1" x14ac:dyDescent="0.35"/>
    <row r="2" spans="1:16 16384:16384" ht="15.6" thickTop="1" thickBot="1" x14ac:dyDescent="0.35">
      <c r="B2" t="s">
        <v>32</v>
      </c>
      <c r="C2" s="36" t="s">
        <v>27</v>
      </c>
      <c r="D2" s="37">
        <v>0</v>
      </c>
      <c r="E2" s="37">
        <v>1</v>
      </c>
      <c r="F2" s="37">
        <v>2</v>
      </c>
      <c r="G2" s="37">
        <v>3</v>
      </c>
      <c r="H2" s="37">
        <v>4</v>
      </c>
      <c r="I2" s="37">
        <v>5</v>
      </c>
      <c r="J2" s="37">
        <v>6</v>
      </c>
      <c r="K2" s="37">
        <v>7</v>
      </c>
      <c r="L2" s="37">
        <v>8</v>
      </c>
      <c r="M2" s="37">
        <v>9</v>
      </c>
      <c r="N2" s="37">
        <v>10</v>
      </c>
      <c r="O2" s="37">
        <v>11</v>
      </c>
      <c r="P2" s="38">
        <v>12</v>
      </c>
    </row>
    <row r="3" spans="1:16 16384:16384" ht="15.6" thickTop="1" thickBot="1" x14ac:dyDescent="0.35">
      <c r="B3">
        <v>12</v>
      </c>
      <c r="C3" s="33" t="s">
        <v>28</v>
      </c>
      <c r="D3" s="34">
        <v>11</v>
      </c>
      <c r="E3" s="34">
        <v>10</v>
      </c>
      <c r="F3" s="34">
        <v>7</v>
      </c>
      <c r="G3" s="34">
        <v>6</v>
      </c>
      <c r="H3" s="34">
        <v>5</v>
      </c>
      <c r="I3" s="34">
        <v>3</v>
      </c>
      <c r="J3" s="34">
        <v>2</v>
      </c>
      <c r="K3" s="34">
        <v>1</v>
      </c>
      <c r="L3" s="34">
        <v>0</v>
      </c>
      <c r="M3" s="34">
        <v>0</v>
      </c>
      <c r="N3" s="34">
        <v>0</v>
      </c>
      <c r="O3" s="34">
        <v>0</v>
      </c>
      <c r="P3" s="35">
        <v>0</v>
      </c>
    </row>
    <row r="4" spans="1:16 16384:16384" ht="15" thickTop="1" x14ac:dyDescent="0.3"/>
    <row r="6" spans="1:16 16384:16384" x14ac:dyDescent="0.3">
      <c r="B6">
        <v>1</v>
      </c>
      <c r="C6" t="s">
        <v>29</v>
      </c>
      <c r="D6">
        <v>11</v>
      </c>
      <c r="E6">
        <v>10</v>
      </c>
      <c r="F6">
        <v>7</v>
      </c>
      <c r="G6" s="41">
        <v>6</v>
      </c>
      <c r="H6">
        <v>5</v>
      </c>
      <c r="I6">
        <v>3</v>
      </c>
      <c r="J6">
        <v>2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6 16384:16384" x14ac:dyDescent="0.3">
      <c r="B7">
        <v>2</v>
      </c>
      <c r="C7" t="s">
        <v>30</v>
      </c>
      <c r="D7">
        <f>D6+E6</f>
        <v>21</v>
      </c>
      <c r="E7">
        <f t="shared" ref="E7:P7" si="0">E6+F6</f>
        <v>17</v>
      </c>
      <c r="F7" s="41">
        <f t="shared" si="0"/>
        <v>13</v>
      </c>
      <c r="G7">
        <f t="shared" si="0"/>
        <v>11</v>
      </c>
      <c r="H7" s="39">
        <v>10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N7" s="39">
        <v>10</v>
      </c>
      <c r="O7" s="39">
        <v>10</v>
      </c>
      <c r="P7" s="39">
        <v>10</v>
      </c>
    </row>
    <row r="8" spans="1:16 16384:16384" x14ac:dyDescent="0.3">
      <c r="B8">
        <v>3</v>
      </c>
      <c r="C8" t="s">
        <v>31</v>
      </c>
      <c r="D8">
        <f>D6+E7</f>
        <v>28</v>
      </c>
      <c r="E8" s="41">
        <f t="shared" ref="E8:P8" si="1">E6+F7</f>
        <v>23</v>
      </c>
      <c r="F8">
        <f t="shared" si="1"/>
        <v>18</v>
      </c>
      <c r="G8" s="39">
        <v>17</v>
      </c>
      <c r="H8" s="39">
        <v>17</v>
      </c>
      <c r="I8" s="39">
        <v>17</v>
      </c>
      <c r="J8" s="39">
        <v>17</v>
      </c>
      <c r="K8" s="39">
        <v>17</v>
      </c>
      <c r="L8" s="39">
        <v>17</v>
      </c>
      <c r="M8" s="39">
        <v>17</v>
      </c>
      <c r="N8" s="39">
        <v>17</v>
      </c>
      <c r="O8" s="39">
        <v>17</v>
      </c>
      <c r="P8" s="39">
        <v>17</v>
      </c>
    </row>
    <row r="9" spans="1:16 16384:16384" x14ac:dyDescent="0.3">
      <c r="B9">
        <v>4</v>
      </c>
      <c r="D9">
        <f>D6+E8</f>
        <v>34</v>
      </c>
      <c r="E9">
        <f>E6+F8</f>
        <v>28</v>
      </c>
      <c r="F9">
        <f>F6+G8</f>
        <v>24</v>
      </c>
      <c r="G9" s="41">
        <f t="shared" ref="E9:P9" si="2">G6+H8</f>
        <v>23</v>
      </c>
      <c r="H9" s="39">
        <v>23</v>
      </c>
      <c r="I9" s="39">
        <v>23</v>
      </c>
      <c r="J9" s="39">
        <v>23</v>
      </c>
      <c r="K9" s="39">
        <v>23</v>
      </c>
      <c r="L9" s="39">
        <v>23</v>
      </c>
      <c r="M9" s="39">
        <v>23</v>
      </c>
      <c r="N9" s="39">
        <v>23</v>
      </c>
      <c r="O9" s="39">
        <v>23</v>
      </c>
      <c r="P9" s="39">
        <v>23</v>
      </c>
    </row>
    <row r="10" spans="1:16 16384:16384" x14ac:dyDescent="0.3">
      <c r="B10">
        <v>5</v>
      </c>
      <c r="D10">
        <f>D6+E9</f>
        <v>39</v>
      </c>
      <c r="E10">
        <f t="shared" ref="E10:P10" si="3">E6+F9</f>
        <v>34</v>
      </c>
      <c r="F10" s="41">
        <f t="shared" si="3"/>
        <v>30</v>
      </c>
      <c r="G10" s="40">
        <f t="shared" si="3"/>
        <v>29</v>
      </c>
      <c r="H10" s="39">
        <v>28</v>
      </c>
      <c r="I10" s="39">
        <v>28</v>
      </c>
      <c r="J10" s="39">
        <v>28</v>
      </c>
      <c r="K10" s="39">
        <v>28</v>
      </c>
      <c r="L10" s="39">
        <v>28</v>
      </c>
      <c r="M10" s="39">
        <v>28</v>
      </c>
      <c r="N10" s="39">
        <v>28</v>
      </c>
      <c r="O10" s="39">
        <v>28</v>
      </c>
      <c r="P10" s="39">
        <v>28</v>
      </c>
    </row>
    <row r="11" spans="1:16 16384:16384" x14ac:dyDescent="0.3">
      <c r="B11">
        <v>6</v>
      </c>
      <c r="D11">
        <f>D6+E10</f>
        <v>45</v>
      </c>
      <c r="E11" s="41">
        <f t="shared" ref="E11:P11" si="4">E6+F10</f>
        <v>40</v>
      </c>
      <c r="F11" s="40">
        <f t="shared" si="4"/>
        <v>36</v>
      </c>
      <c r="G11" s="39">
        <v>34</v>
      </c>
      <c r="H11" s="39">
        <v>34</v>
      </c>
      <c r="I11" s="39">
        <v>34</v>
      </c>
      <c r="J11" s="39">
        <v>34</v>
      </c>
      <c r="K11" s="39">
        <v>34</v>
      </c>
      <c r="L11" s="39">
        <v>34</v>
      </c>
      <c r="M11" s="39">
        <v>34</v>
      </c>
      <c r="N11" s="39">
        <v>34</v>
      </c>
      <c r="O11" s="39">
        <v>34</v>
      </c>
      <c r="P11" s="39">
        <v>34</v>
      </c>
    </row>
    <row r="12" spans="1:16 16384:16384" x14ac:dyDescent="0.3">
      <c r="B12">
        <v>7</v>
      </c>
      <c r="D12" s="41">
        <f>D6+E11</f>
        <v>51</v>
      </c>
      <c r="E12" s="40">
        <f t="shared" ref="E12:P12" si="5">E6+F11</f>
        <v>46</v>
      </c>
      <c r="F12">
        <f t="shared" si="5"/>
        <v>41</v>
      </c>
      <c r="G12">
        <f t="shared" si="5"/>
        <v>40</v>
      </c>
      <c r="H12" s="39">
        <v>40</v>
      </c>
      <c r="I12" s="39">
        <v>40</v>
      </c>
      <c r="J12" s="39">
        <v>40</v>
      </c>
      <c r="K12" s="39">
        <v>40</v>
      </c>
      <c r="L12" s="39">
        <v>40</v>
      </c>
      <c r="M12" s="39">
        <v>40</v>
      </c>
      <c r="N12" s="39">
        <v>40</v>
      </c>
      <c r="O12" s="39">
        <v>40</v>
      </c>
      <c r="P12" s="39">
        <v>40</v>
      </c>
    </row>
    <row r="13" spans="1:16 16384:16384" x14ac:dyDescent="0.3">
      <c r="D13" s="40"/>
      <c r="E13" s="40"/>
      <c r="H13" s="39"/>
      <c r="I13" s="39"/>
      <c r="J13" s="39"/>
      <c r="K13" s="39"/>
      <c r="L13" s="39"/>
      <c r="M13" s="39"/>
      <c r="N13" s="39"/>
      <c r="O13" s="39"/>
      <c r="P13" s="39"/>
    </row>
    <row r="15" spans="1:16 16384:16384" x14ac:dyDescent="0.3">
      <c r="A15" t="s">
        <v>33</v>
      </c>
      <c r="XFD15">
        <v>59</v>
      </c>
    </row>
    <row r="16" spans="1:16 16384:16384" x14ac:dyDescent="0.3">
      <c r="A16">
        <f>$D$3+E15-$B$3</f>
        <v>-1</v>
      </c>
      <c r="B16">
        <v>1</v>
      </c>
      <c r="C16" t="s">
        <v>29</v>
      </c>
      <c r="D16">
        <v>11</v>
      </c>
      <c r="E16">
        <v>10</v>
      </c>
      <c r="F16" s="43">
        <v>7</v>
      </c>
      <c r="G16" s="40">
        <v>6</v>
      </c>
      <c r="H16" s="40">
        <v>5</v>
      </c>
      <c r="I16">
        <v>3</v>
      </c>
      <c r="J16">
        <v>2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>
        <f t="shared" ref="A17:A22" si="6">$D$3+E16-$B$3</f>
        <v>9</v>
      </c>
      <c r="B17">
        <v>2</v>
      </c>
      <c r="C17" t="s">
        <v>30</v>
      </c>
      <c r="D17">
        <f>D16+E16</f>
        <v>21</v>
      </c>
      <c r="E17" s="43">
        <f t="shared" ref="E17:H17" si="7">E16+F16</f>
        <v>17</v>
      </c>
      <c r="F17" s="40">
        <f t="shared" si="7"/>
        <v>13</v>
      </c>
      <c r="G17" s="40">
        <f t="shared" si="7"/>
        <v>11</v>
      </c>
      <c r="H17" s="39">
        <f t="shared" si="7"/>
        <v>8</v>
      </c>
      <c r="I17" s="39">
        <f>H17</f>
        <v>8</v>
      </c>
      <c r="J17" s="39">
        <f t="shared" ref="J17:P17" si="8">I17</f>
        <v>8</v>
      </c>
      <c r="K17" s="39">
        <f t="shared" si="8"/>
        <v>8</v>
      </c>
      <c r="L17" s="39">
        <f t="shared" si="8"/>
        <v>8</v>
      </c>
      <c r="M17" s="39">
        <f t="shared" si="8"/>
        <v>8</v>
      </c>
      <c r="N17" s="39">
        <f t="shared" si="8"/>
        <v>8</v>
      </c>
      <c r="O17" s="39">
        <f t="shared" si="8"/>
        <v>8</v>
      </c>
      <c r="P17" s="39">
        <f t="shared" si="8"/>
        <v>8</v>
      </c>
    </row>
    <row r="18" spans="1:16" x14ac:dyDescent="0.3">
      <c r="A18">
        <f t="shared" si="6"/>
        <v>16</v>
      </c>
      <c r="B18">
        <v>3</v>
      </c>
      <c r="C18" t="s">
        <v>31</v>
      </c>
      <c r="D18">
        <f>D16+E17</f>
        <v>28</v>
      </c>
      <c r="E18" s="40">
        <f t="shared" ref="E18:G18" si="9">E16+F17</f>
        <v>23</v>
      </c>
      <c r="F18" s="40">
        <f t="shared" si="9"/>
        <v>18</v>
      </c>
      <c r="G18" s="39">
        <f>A18</f>
        <v>16</v>
      </c>
      <c r="H18" s="44">
        <f>G18</f>
        <v>16</v>
      </c>
      <c r="I18" s="39">
        <f t="shared" ref="I18:P18" si="10">H18</f>
        <v>16</v>
      </c>
      <c r="J18" s="39">
        <f t="shared" si="10"/>
        <v>16</v>
      </c>
      <c r="K18" s="39">
        <f t="shared" si="10"/>
        <v>16</v>
      </c>
      <c r="L18" s="39">
        <f t="shared" si="10"/>
        <v>16</v>
      </c>
      <c r="M18" s="39">
        <f t="shared" si="10"/>
        <v>16</v>
      </c>
      <c r="N18" s="39">
        <f t="shared" si="10"/>
        <v>16</v>
      </c>
      <c r="O18" s="39">
        <f t="shared" si="10"/>
        <v>16</v>
      </c>
      <c r="P18" s="39">
        <f t="shared" si="10"/>
        <v>16</v>
      </c>
    </row>
    <row r="19" spans="1:16" x14ac:dyDescent="0.3">
      <c r="A19">
        <f t="shared" si="6"/>
        <v>22</v>
      </c>
      <c r="B19">
        <v>4</v>
      </c>
      <c r="D19">
        <f>D16+E18</f>
        <v>34</v>
      </c>
      <c r="E19" s="40">
        <f t="shared" ref="E19:P19" si="11">E16+F18</f>
        <v>28</v>
      </c>
      <c r="F19" s="40">
        <f t="shared" si="11"/>
        <v>23</v>
      </c>
      <c r="G19" s="43">
        <f>G16+H18</f>
        <v>22</v>
      </c>
      <c r="H19" s="39">
        <f t="shared" ref="H19:P19" si="12">G19</f>
        <v>22</v>
      </c>
      <c r="I19" s="39">
        <f t="shared" si="12"/>
        <v>22</v>
      </c>
      <c r="J19" s="39">
        <f t="shared" si="12"/>
        <v>22</v>
      </c>
      <c r="K19" s="39">
        <f t="shared" si="12"/>
        <v>22</v>
      </c>
      <c r="L19" s="39">
        <f t="shared" si="12"/>
        <v>22</v>
      </c>
      <c r="M19" s="39">
        <f t="shared" si="12"/>
        <v>22</v>
      </c>
      <c r="N19" s="39">
        <f t="shared" si="12"/>
        <v>22</v>
      </c>
      <c r="O19" s="39">
        <f t="shared" si="12"/>
        <v>22</v>
      </c>
      <c r="P19" s="39">
        <f t="shared" si="12"/>
        <v>22</v>
      </c>
    </row>
    <row r="20" spans="1:16" x14ac:dyDescent="0.3">
      <c r="A20">
        <f t="shared" si="6"/>
        <v>27</v>
      </c>
      <c r="B20">
        <v>5</v>
      </c>
      <c r="D20">
        <f>D16+E19</f>
        <v>39</v>
      </c>
      <c r="E20">
        <f t="shared" ref="E20:P20" si="13">E16+F19</f>
        <v>33</v>
      </c>
      <c r="F20" s="42">
        <f t="shared" si="13"/>
        <v>29</v>
      </c>
      <c r="G20">
        <f t="shared" si="13"/>
        <v>28</v>
      </c>
      <c r="H20" s="40">
        <f>H16+I19</f>
        <v>27</v>
      </c>
      <c r="I20" s="39">
        <f t="shared" ref="I20:P20" si="14">H20</f>
        <v>27</v>
      </c>
      <c r="J20" s="39">
        <f t="shared" si="14"/>
        <v>27</v>
      </c>
      <c r="K20" s="39">
        <f t="shared" si="14"/>
        <v>27</v>
      </c>
      <c r="L20" s="39">
        <f t="shared" si="14"/>
        <v>27</v>
      </c>
      <c r="M20" s="39">
        <f t="shared" si="14"/>
        <v>27</v>
      </c>
      <c r="N20" s="39">
        <f t="shared" si="14"/>
        <v>27</v>
      </c>
      <c r="O20" s="39">
        <f t="shared" si="14"/>
        <v>27</v>
      </c>
      <c r="P20" s="39">
        <f t="shared" si="14"/>
        <v>27</v>
      </c>
    </row>
    <row r="21" spans="1:16" x14ac:dyDescent="0.3">
      <c r="A21">
        <f t="shared" si="6"/>
        <v>32</v>
      </c>
      <c r="B21">
        <v>6</v>
      </c>
      <c r="D21">
        <f>D16+E20</f>
        <v>44</v>
      </c>
      <c r="E21" s="42">
        <f t="shared" ref="E21:P21" si="15">E16+F20</f>
        <v>39</v>
      </c>
      <c r="F21">
        <f t="shared" si="15"/>
        <v>35</v>
      </c>
      <c r="G21">
        <f t="shared" si="15"/>
        <v>33</v>
      </c>
      <c r="H21">
        <f t="shared" si="15"/>
        <v>32</v>
      </c>
      <c r="I21" s="39">
        <f>H21</f>
        <v>32</v>
      </c>
      <c r="J21" s="39">
        <f>I21</f>
        <v>32</v>
      </c>
      <c r="K21" s="39">
        <f t="shared" ref="K21:P21" si="16">J21</f>
        <v>32</v>
      </c>
      <c r="L21" s="39">
        <f t="shared" si="16"/>
        <v>32</v>
      </c>
      <c r="M21" s="39">
        <f t="shared" si="16"/>
        <v>32</v>
      </c>
      <c r="N21" s="39">
        <f t="shared" si="16"/>
        <v>32</v>
      </c>
      <c r="O21" s="39">
        <f t="shared" si="16"/>
        <v>32</v>
      </c>
      <c r="P21" s="39">
        <f t="shared" si="16"/>
        <v>32</v>
      </c>
    </row>
    <row r="22" spans="1:16" x14ac:dyDescent="0.3">
      <c r="A22">
        <f t="shared" si="6"/>
        <v>38</v>
      </c>
      <c r="B22">
        <v>7</v>
      </c>
      <c r="D22" s="42">
        <f>D16+E21</f>
        <v>50</v>
      </c>
      <c r="E22">
        <f t="shared" ref="E22:P22" si="17">E16+F21</f>
        <v>45</v>
      </c>
      <c r="F22">
        <f t="shared" si="17"/>
        <v>40</v>
      </c>
      <c r="G22">
        <f t="shared" si="17"/>
        <v>38</v>
      </c>
      <c r="H22" s="39">
        <f>G22</f>
        <v>38</v>
      </c>
      <c r="I22" s="39">
        <f>H22</f>
        <v>38</v>
      </c>
      <c r="J22" s="39">
        <f t="shared" ref="J22:P22" si="18">I22</f>
        <v>38</v>
      </c>
      <c r="K22" s="39">
        <f t="shared" si="18"/>
        <v>38</v>
      </c>
      <c r="L22" s="39">
        <f t="shared" si="18"/>
        <v>38</v>
      </c>
      <c r="M22" s="39">
        <f t="shared" si="18"/>
        <v>38</v>
      </c>
      <c r="N22" s="39">
        <f t="shared" si="18"/>
        <v>38</v>
      </c>
      <c r="O22" s="39">
        <f t="shared" si="18"/>
        <v>38</v>
      </c>
      <c r="P22" s="39">
        <f t="shared" si="18"/>
        <v>38</v>
      </c>
    </row>
    <row r="26" spans="1:16" x14ac:dyDescent="0.3">
      <c r="K2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Andmin</dc:creator>
  <cp:lastModifiedBy>Andmin</cp:lastModifiedBy>
  <dcterms:created xsi:type="dcterms:W3CDTF">2022-12-21T07:35:40Z</dcterms:created>
  <dcterms:modified xsi:type="dcterms:W3CDTF">2022-12-21T11:02:22Z</dcterms:modified>
</cp:coreProperties>
</file>