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UIR\5_Sem\OM\_01\"/>
    </mc:Choice>
  </mc:AlternateContent>
  <xr:revisionPtr revIDLastSave="0" documentId="13_ncr:1_{04EE4F1A-7378-42DA-B3AE-277B39D5A122}" xr6:coauthVersionLast="37" xr6:coauthVersionMax="37" xr10:uidLastSave="{00000000-0000-0000-0000-000000000000}"/>
  <bookViews>
    <workbookView xWindow="0" yWindow="0" windowWidth="23040" windowHeight="8124" xr2:uid="{AC4129AE-B32E-43E7-86D6-36DAECC448BE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1" i="1" l="1"/>
  <c r="AD12" i="1"/>
  <c r="AD13" i="1"/>
  <c r="AD14" i="1"/>
  <c r="AD15" i="1"/>
  <c r="AD10" i="1"/>
  <c r="AC11" i="1"/>
  <c r="AC12" i="1"/>
  <c r="AC13" i="1"/>
  <c r="AC14" i="1"/>
  <c r="AC15" i="1"/>
  <c r="AC10" i="1"/>
  <c r="AB11" i="1"/>
  <c r="AB12" i="1"/>
  <c r="AB13" i="1"/>
  <c r="AB14" i="1"/>
  <c r="AB15" i="1"/>
  <c r="AB10" i="1"/>
  <c r="AA11" i="1"/>
  <c r="AA12" i="1"/>
  <c r="AA13" i="1"/>
  <c r="AA14" i="1"/>
  <c r="AA15" i="1"/>
  <c r="AA10" i="1"/>
  <c r="Z11" i="1"/>
  <c r="Z12" i="1"/>
  <c r="Z13" i="1"/>
  <c r="Z14" i="1"/>
  <c r="Z15" i="1"/>
  <c r="Z10" i="1"/>
  <c r="Y11" i="1"/>
  <c r="Y12" i="1"/>
  <c r="Y13" i="1"/>
  <c r="Y14" i="1"/>
  <c r="Y15" i="1"/>
  <c r="Y10" i="1"/>
  <c r="X11" i="1"/>
  <c r="X12" i="1"/>
  <c r="X13" i="1"/>
  <c r="X14" i="1"/>
  <c r="X15" i="1"/>
  <c r="X10" i="1"/>
  <c r="W11" i="1"/>
  <c r="W12" i="1"/>
  <c r="W13" i="1"/>
  <c r="W14" i="1"/>
  <c r="W15" i="1"/>
  <c r="W10" i="1"/>
  <c r="AK7" i="1" l="1"/>
  <c r="AJ7" i="1"/>
  <c r="AJ6" i="1"/>
  <c r="AI6" i="1"/>
  <c r="AI7" i="1"/>
  <c r="AI5" i="1"/>
  <c r="AH5" i="1"/>
  <c r="AH6" i="1"/>
  <c r="AH7" i="1"/>
  <c r="AH4" i="1"/>
  <c r="AG4" i="1"/>
  <c r="AG5" i="1"/>
  <c r="AG6" i="1"/>
  <c r="AG7" i="1"/>
  <c r="AG3" i="1"/>
  <c r="AF3" i="1"/>
  <c r="AL3" i="1" s="1"/>
  <c r="AF4" i="1"/>
  <c r="AL4" i="1" s="1"/>
  <c r="AF5" i="1"/>
  <c r="AF6" i="1"/>
  <c r="AF7" i="1"/>
  <c r="AL7" i="1" s="1"/>
  <c r="AP7" i="1" s="1"/>
  <c r="AF2" i="1"/>
  <c r="AL2" i="1" s="1"/>
  <c r="B4" i="1"/>
  <c r="B5" i="1"/>
  <c r="B6" i="1"/>
  <c r="B7" i="1"/>
  <c r="B8" i="1"/>
  <c r="B9" i="1"/>
  <c r="B10" i="1"/>
  <c r="B11" i="1"/>
  <c r="B3" i="1"/>
  <c r="AQ3" i="1" l="1"/>
  <c r="AS5" i="1"/>
  <c r="AT6" i="1"/>
  <c r="AU7" i="1"/>
  <c r="AP2" i="1"/>
  <c r="AV2" i="1" s="1"/>
  <c r="AR4" i="1"/>
  <c r="AL6" i="1"/>
  <c r="AL5" i="1"/>
  <c r="AS7" i="1"/>
  <c r="AR6" i="1"/>
  <c r="AQ5" i="1"/>
  <c r="AP4" i="1"/>
  <c r="AR5" i="1"/>
  <c r="AP3" i="1"/>
  <c r="AV3" i="1" s="1"/>
  <c r="AQ4" i="1"/>
  <c r="AV4" i="1" s="1"/>
  <c r="AT7" i="1"/>
  <c r="AS6" i="1"/>
  <c r="C4" i="1"/>
  <c r="E11" i="1" s="1"/>
  <c r="C5" i="1"/>
  <c r="D4" i="1" s="1"/>
  <c r="C6" i="1"/>
  <c r="D5" i="1" s="1"/>
  <c r="C7" i="1"/>
  <c r="D6" i="1" s="1"/>
  <c r="C8" i="1"/>
  <c r="C9" i="1"/>
  <c r="C10" i="1"/>
  <c r="C11" i="1"/>
  <c r="C3" i="1"/>
  <c r="AQ7" i="1" l="1"/>
  <c r="AP6" i="1"/>
  <c r="BD7" i="1"/>
  <c r="AZ3" i="1"/>
  <c r="BC6" i="1"/>
  <c r="BB5" i="1"/>
  <c r="BA4" i="1"/>
  <c r="AV5" i="1"/>
  <c r="BE7" i="1"/>
  <c r="BA3" i="1"/>
  <c r="BF3" i="1" s="1"/>
  <c r="AZ2" i="1"/>
  <c r="BF2" i="1" s="1"/>
  <c r="BD6" i="1"/>
  <c r="BC5" i="1"/>
  <c r="BB4" i="1"/>
  <c r="BC7" i="1"/>
  <c r="AZ4" i="1"/>
  <c r="BA5" i="1"/>
  <c r="BB6" i="1"/>
  <c r="E8" i="1"/>
  <c r="G7" i="1" s="1"/>
  <c r="AQ6" i="1"/>
  <c r="AR7" i="1"/>
  <c r="AP5" i="1"/>
  <c r="F10" i="1"/>
  <c r="D10" i="1"/>
  <c r="E3" i="1"/>
  <c r="E5" i="1"/>
  <c r="E7" i="1"/>
  <c r="D9" i="1"/>
  <c r="F7" i="1"/>
  <c r="E6" i="1"/>
  <c r="D3" i="1"/>
  <c r="D11" i="1"/>
  <c r="D8" i="1"/>
  <c r="E10" i="1"/>
  <c r="E4" i="1"/>
  <c r="G10" i="1" s="1"/>
  <c r="D7" i="1"/>
  <c r="E9" i="1"/>
  <c r="BF4" i="1" l="1"/>
  <c r="BB7" i="1"/>
  <c r="BA6" i="1"/>
  <c r="AZ5" i="1"/>
  <c r="BF5" i="1" s="1"/>
  <c r="AV6" i="1"/>
  <c r="AV7" i="1"/>
  <c r="AZ7" i="1" s="1"/>
  <c r="F11" i="1"/>
  <c r="F3" i="1"/>
  <c r="G11" i="1"/>
  <c r="G3" i="1"/>
  <c r="G6" i="1"/>
  <c r="F6" i="1"/>
  <c r="F9" i="1"/>
  <c r="G9" i="1"/>
  <c r="F4" i="1"/>
  <c r="G4" i="1"/>
  <c r="F5" i="1"/>
  <c r="G5" i="1"/>
  <c r="F8" i="1"/>
  <c r="G8" i="1"/>
  <c r="AZ6" i="1" l="1"/>
  <c r="BF6" i="1" s="1"/>
  <c r="BA7" i="1"/>
  <c r="BF7" i="1" s="1"/>
  <c r="H3" i="1"/>
  <c r="H11" i="1"/>
  <c r="I11" i="1"/>
  <c r="I3" i="1"/>
  <c r="H7" i="1"/>
  <c r="I7" i="1"/>
  <c r="H8" i="1"/>
  <c r="I8" i="1"/>
  <c r="I6" i="1"/>
  <c r="H6" i="1"/>
  <c r="I9" i="1"/>
  <c r="H9" i="1"/>
  <c r="I5" i="1"/>
  <c r="H5" i="1"/>
  <c r="H4" i="1"/>
  <c r="I4" i="1"/>
  <c r="H10" i="1"/>
  <c r="I10" i="1"/>
  <c r="J10" i="1" l="1"/>
  <c r="K10" i="1"/>
  <c r="J9" i="1"/>
  <c r="K9" i="1"/>
  <c r="J3" i="1"/>
  <c r="J11" i="1"/>
  <c r="K11" i="1"/>
  <c r="K3" i="1"/>
  <c r="J7" i="1"/>
  <c r="K7" i="1"/>
  <c r="J8" i="1"/>
  <c r="K8" i="1"/>
  <c r="J5" i="1"/>
  <c r="K5" i="1"/>
  <c r="J6" i="1"/>
  <c r="K6" i="1"/>
  <c r="J4" i="1"/>
  <c r="K4" i="1"/>
  <c r="L4" i="1" l="1"/>
  <c r="M4" i="1"/>
  <c r="L8" i="1"/>
  <c r="M8" i="1"/>
  <c r="L6" i="1"/>
  <c r="M6" i="1"/>
  <c r="L5" i="1"/>
  <c r="M5" i="1"/>
  <c r="L7" i="1"/>
  <c r="M7" i="1"/>
  <c r="L3" i="1"/>
  <c r="L11" i="1"/>
  <c r="M3" i="1"/>
  <c r="M11" i="1"/>
  <c r="L9" i="1"/>
  <c r="M9" i="1"/>
  <c r="L10" i="1"/>
  <c r="M10" i="1"/>
  <c r="N6" i="1" l="1"/>
  <c r="O6" i="1"/>
  <c r="N11" i="1"/>
  <c r="N3" i="1"/>
  <c r="O11" i="1"/>
  <c r="O3" i="1"/>
  <c r="N8" i="1"/>
  <c r="O8" i="1"/>
  <c r="N4" i="1"/>
  <c r="O4" i="1"/>
  <c r="N10" i="1"/>
  <c r="O10" i="1"/>
  <c r="N5" i="1"/>
  <c r="O5" i="1"/>
  <c r="N7" i="1"/>
  <c r="O7" i="1"/>
  <c r="N9" i="1"/>
  <c r="O9" i="1"/>
  <c r="Q7" i="1" l="1"/>
  <c r="P7" i="1"/>
  <c r="P6" i="1"/>
  <c r="Q6" i="1"/>
  <c r="P4" i="1"/>
  <c r="Q4" i="1"/>
  <c r="Q10" i="1"/>
  <c r="P10" i="1"/>
  <c r="P9" i="1"/>
  <c r="Q9" i="1"/>
  <c r="P8" i="1"/>
  <c r="Q8" i="1"/>
  <c r="P11" i="1"/>
  <c r="Q11" i="1"/>
  <c r="P3" i="1"/>
  <c r="Q3" i="1"/>
  <c r="P5" i="1"/>
  <c r="Q5" i="1"/>
</calcChain>
</file>

<file path=xl/sharedStrings.xml><?xml version="1.0" encoding="utf-8"?>
<sst xmlns="http://schemas.openxmlformats.org/spreadsheetml/2006/main" count="67" uniqueCount="57">
  <si>
    <t>t</t>
  </si>
  <si>
    <t>i = 8</t>
  </si>
  <si>
    <t>i = 7</t>
  </si>
  <si>
    <t>i = 6</t>
  </si>
  <si>
    <t>i = 5</t>
  </si>
  <si>
    <t>i = 4</t>
  </si>
  <si>
    <t>i = 3</t>
  </si>
  <si>
    <t>i = 2</t>
  </si>
  <si>
    <t>i = 1</t>
  </si>
  <si>
    <t>i = 0</t>
  </si>
  <si>
    <t>x8</t>
  </si>
  <si>
    <t>B8</t>
  </si>
  <si>
    <t>x7</t>
  </si>
  <si>
    <t>B7</t>
  </si>
  <si>
    <t>x6</t>
  </si>
  <si>
    <t>B6</t>
  </si>
  <si>
    <t>x5</t>
  </si>
  <si>
    <t>B5</t>
  </si>
  <si>
    <t>x4</t>
  </si>
  <si>
    <t>B4</t>
  </si>
  <si>
    <t>x3</t>
  </si>
  <si>
    <t>B3</t>
  </si>
  <si>
    <t>x2</t>
  </si>
  <si>
    <t>B2</t>
  </si>
  <si>
    <t>x1</t>
  </si>
  <si>
    <t>B1</t>
  </si>
  <si>
    <t>x0</t>
  </si>
  <si>
    <t>B0</t>
  </si>
  <si>
    <t>f(t)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</si>
  <si>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</si>
  <si>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</si>
  <si>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</si>
  <si>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</si>
  <si>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</si>
  <si>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</si>
  <si>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</si>
  <si>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</si>
  <si>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</si>
  <si>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P</t>
  </si>
  <si>
    <t>c(t)</t>
  </si>
  <si>
    <t>Инвестиции, млн.руб</t>
  </si>
  <si>
    <t>П1</t>
  </si>
  <si>
    <t>П2</t>
  </si>
  <si>
    <t>П3</t>
  </si>
  <si>
    <t>П4</t>
  </si>
  <si>
    <t>Прирост выпусска продукции, млн. руб.</t>
  </si>
  <si>
    <t>B1(c)</t>
  </si>
  <si>
    <t>x1*(c)</t>
  </si>
  <si>
    <t>c\x</t>
  </si>
  <si>
    <t>B2(c)</t>
  </si>
  <si>
    <t>x2*(c)</t>
  </si>
  <si>
    <t>0/50</t>
  </si>
  <si>
    <t>x3*(c)</t>
  </si>
  <si>
    <t>x4*(c)</t>
  </si>
  <si>
    <t>c</t>
  </si>
  <si>
    <t>B3(c)</t>
  </si>
  <si>
    <t>B4(c)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</si>
</sst>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3" xfId="0" applyBorder="1"/>
    <xf numFmtId="0" fontId="0" fillId="0" borderId="5" xfId="0" applyBorder="1"/>
    <xf numFmtId="0" fontId="1" fillId="0" borderId="0" xfId="0" applyFont="1"/>
    <xf numFmtId="0" fontId="2" fillId="0" borderId="28" xfId="0" applyFont="1" applyBorder="1"/>
    <xf numFmtId="0" fontId="2" fillId="0" borderId="29" xfId="0" applyFont="1" applyBorder="1"/>
    <xf numFmtId="0" fontId="2" fillId="0" borderId="1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0" xfId="0" applyFont="1"/>
    <xf numFmtId="0" fontId="2" fillId="0" borderId="2" xfId="0" applyFont="1" applyBorder="1"/>
    <xf numFmtId="0" fontId="2" fillId="0" borderId="19" xfId="0" applyFont="1" applyBorder="1"/>
    <xf numFmtId="0" fontId="2" fillId="0" borderId="0" xfId="0" applyFont="1" applyBorder="1"/>
    <xf numFmtId="0" fontId="2" fillId="0" borderId="17" xfId="0" applyFont="1" applyBorder="1"/>
    <xf numFmtId="0" fontId="2" fillId="0" borderId="22" xfId="0" applyFont="1" applyBorder="1"/>
    <xf numFmtId="0" fontId="2" fillId="0" borderId="2" xfId="0" applyFont="1" applyFill="1" applyBorder="1"/>
    <xf numFmtId="0" fontId="2" fillId="0" borderId="15" xfId="0" applyFont="1" applyBorder="1"/>
    <xf numFmtId="0" fontId="2" fillId="0" borderId="23" xfId="0" applyFont="1" applyBorder="1"/>
    <xf numFmtId="0" fontId="2" fillId="0" borderId="16" xfId="0" applyFont="1" applyBorder="1"/>
    <xf numFmtId="0" fontId="2" fillId="0" borderId="24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1" xfId="0" applyFont="1" applyBorder="1"/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2" fontId="0" fillId="0" borderId="0" xfId="0" applyNumberFormat="1"/>
    <xf numFmtId="0" fontId="0" fillId="0" borderId="39" xfId="0" applyBorder="1"/>
    <xf numFmtId="0" fontId="0" fillId="0" borderId="40" xfId="0" applyBorder="1"/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0" xfId="0" applyFill="1" applyBorder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0" xfId="0" applyBorder="1"/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AEC24-F2DD-417D-8585-693883F94F73}">
  <dimension ref="A1:BG24"/>
  <sheetViews>
    <sheetView tabSelected="1" topLeftCell="R1" workbookViewId="0">
      <selection activeCell="AF12" sqref="AF12"/>
    </sheetView>
  </sheetViews>
  <sheetFormatPr defaultRowHeight="14.4" x14ac:dyDescent="0.3"/>
  <cols>
    <col min="22" max="22" width="19.109375" customWidth="1"/>
  </cols>
  <sheetData>
    <row r="1" spans="1:59" ht="16.2" thickBot="1" x14ac:dyDescent="0.35">
      <c r="A1" s="80" t="s">
        <v>0</v>
      </c>
      <c r="B1" s="78" t="s">
        <v>1</v>
      </c>
      <c r="C1" s="79"/>
      <c r="D1" s="78" t="s">
        <v>2</v>
      </c>
      <c r="E1" s="79"/>
      <c r="F1" s="78" t="s">
        <v>3</v>
      </c>
      <c r="G1" s="79"/>
      <c r="H1" s="78" t="s">
        <v>4</v>
      </c>
      <c r="I1" s="79"/>
      <c r="J1" s="78" t="s">
        <v>5</v>
      </c>
      <c r="K1" s="79"/>
      <c r="L1" s="78" t="s">
        <v>6</v>
      </c>
      <c r="M1" s="79"/>
      <c r="N1" s="78" t="s">
        <v>7</v>
      </c>
      <c r="O1" s="79"/>
      <c r="P1" s="78" t="s">
        <v>8</v>
      </c>
      <c r="Q1" s="79"/>
      <c r="R1" s="78" t="s">
        <v>9</v>
      </c>
      <c r="S1" s="79"/>
      <c r="V1" s="36"/>
      <c r="W1" s="75" t="s">
        <v>45</v>
      </c>
      <c r="X1" s="76"/>
      <c r="Y1" s="76"/>
      <c r="Z1" s="77"/>
      <c r="AB1" s="50" t="s">
        <v>46</v>
      </c>
      <c r="AC1" s="36" t="s">
        <v>47</v>
      </c>
      <c r="AE1" s="62" t="s">
        <v>48</v>
      </c>
      <c r="AF1" s="63">
        <v>0</v>
      </c>
      <c r="AG1" s="64">
        <v>50</v>
      </c>
      <c r="AH1" s="64">
        <v>100</v>
      </c>
      <c r="AI1" s="64">
        <v>150</v>
      </c>
      <c r="AJ1" s="64">
        <v>200</v>
      </c>
      <c r="AK1" s="65">
        <v>250</v>
      </c>
      <c r="AL1" s="70" t="s">
        <v>49</v>
      </c>
      <c r="AM1" s="71" t="s">
        <v>50</v>
      </c>
      <c r="AO1" s="62" t="s">
        <v>48</v>
      </c>
      <c r="AP1" s="63">
        <v>0</v>
      </c>
      <c r="AQ1" s="64">
        <v>50</v>
      </c>
      <c r="AR1" s="64">
        <v>100</v>
      </c>
      <c r="AS1" s="64">
        <v>150</v>
      </c>
      <c r="AT1" s="64">
        <v>200</v>
      </c>
      <c r="AU1" s="65">
        <v>250</v>
      </c>
      <c r="AV1" s="70" t="s">
        <v>55</v>
      </c>
      <c r="AW1" s="71" t="s">
        <v>52</v>
      </c>
      <c r="AY1" s="62" t="s">
        <v>48</v>
      </c>
      <c r="AZ1" s="63">
        <v>0</v>
      </c>
      <c r="BA1" s="64">
        <v>50</v>
      </c>
      <c r="BB1" s="64">
        <v>100</v>
      </c>
      <c r="BC1" s="64">
        <v>150</v>
      </c>
      <c r="BD1" s="64">
        <v>200</v>
      </c>
      <c r="BE1" s="65">
        <v>250</v>
      </c>
      <c r="BF1" s="70" t="s">
        <v>56</v>
      </c>
      <c r="BG1" s="71" t="s">
        <v>53</v>
      </c>
    </row>
    <row r="2" spans="1:59" ht="16.2" thickBot="1" x14ac:dyDescent="0.35">
      <c r="A2" s="81"/>
      <c r="B2" s="8" t="s">
        <v>10</v>
      </c>
      <c r="C2" s="9" t="s">
        <v>11</v>
      </c>
      <c r="D2" s="8" t="s">
        <v>12</v>
      </c>
      <c r="E2" s="9" t="s">
        <v>13</v>
      </c>
      <c r="F2" s="8" t="s">
        <v>14</v>
      </c>
      <c r="G2" s="9" t="s">
        <v>15</v>
      </c>
      <c r="H2" s="8" t="s">
        <v>16</v>
      </c>
      <c r="I2" s="9" t="s">
        <v>17</v>
      </c>
      <c r="J2" s="8" t="s">
        <v>18</v>
      </c>
      <c r="K2" s="9" t="s">
        <v>19</v>
      </c>
      <c r="L2" s="8" t="s">
        <v>20</v>
      </c>
      <c r="M2" s="9" t="s">
        <v>21</v>
      </c>
      <c r="N2" s="8" t="s">
        <v>22</v>
      </c>
      <c r="O2" s="9" t="s">
        <v>23</v>
      </c>
      <c r="P2" s="8" t="s">
        <v>24</v>
      </c>
      <c r="Q2" s="9" t="s">
        <v>25</v>
      </c>
      <c r="R2" s="8" t="s">
        <v>26</v>
      </c>
      <c r="S2" s="9" t="s">
        <v>27</v>
      </c>
      <c r="V2" s="37" t="s">
        <v>40</v>
      </c>
      <c r="W2" s="38" t="s">
        <v>41</v>
      </c>
      <c r="X2" s="39" t="s">
        <v>42</v>
      </c>
      <c r="Y2" s="39" t="s">
        <v>43</v>
      </c>
      <c r="Z2" s="40" t="s">
        <v>44</v>
      </c>
      <c r="AB2" s="51">
        <v>0</v>
      </c>
      <c r="AC2" s="45">
        <v>0</v>
      </c>
      <c r="AE2" s="41">
        <v>0</v>
      </c>
      <c r="AF2" s="42">
        <f>0+AB2</f>
        <v>0</v>
      </c>
      <c r="AG2" s="43"/>
      <c r="AH2" s="43"/>
      <c r="AI2" s="43"/>
      <c r="AJ2" s="43"/>
      <c r="AK2" s="66"/>
      <c r="AL2" s="5">
        <f>MAX(AF2:AK2)</f>
        <v>0</v>
      </c>
      <c r="AM2" s="6">
        <v>0</v>
      </c>
      <c r="AO2" s="36">
        <v>0</v>
      </c>
      <c r="AP2" s="59">
        <f>0+AL2</f>
        <v>0</v>
      </c>
      <c r="AQ2" s="56"/>
      <c r="AR2" s="56"/>
      <c r="AS2" s="56"/>
      <c r="AT2" s="56"/>
      <c r="AU2" s="57"/>
      <c r="AV2" s="5">
        <f>MAX(AP2:AU2)</f>
        <v>0</v>
      </c>
      <c r="AW2" s="6">
        <v>0</v>
      </c>
      <c r="AY2" s="41">
        <v>0</v>
      </c>
      <c r="AZ2" s="55">
        <f>0+AV2</f>
        <v>0</v>
      </c>
      <c r="BA2" s="56"/>
      <c r="BB2" s="56"/>
      <c r="BC2" s="56"/>
      <c r="BD2" s="56"/>
      <c r="BE2" s="57"/>
      <c r="BF2" s="5">
        <f>MAX(AZ2:BE2)</f>
        <v>0</v>
      </c>
      <c r="BG2" s="6">
        <v>0</v>
      </c>
    </row>
    <row r="3" spans="1:59" ht="15.6" x14ac:dyDescent="0.3">
      <c r="A3" s="32">
        <v>0</v>
      </c>
      <c r="B3" s="26" t="str">
        <f>IF(B15=$B$15-$E$14,"0/1",IF(B15&gt;$B$15-$E$14,"0","1"))</f>
        <v>0</v>
      </c>
      <c r="C3" s="82">
        <f>MAX(B15,$B$15-$E$14)</f>
        <v>14</v>
      </c>
      <c r="D3" s="26" t="str">
        <f>IF(B15+C4=$B$15+$C$4-$E$14,"0/1",IF(B15+C4&gt;$B$15+$C$4-$E$14,"0","1"))</f>
        <v>0</v>
      </c>
      <c r="E3" s="27">
        <f>MAX(B15+C4,$B$15+$C$4-$E$14)</f>
        <v>26</v>
      </c>
      <c r="F3" s="26" t="str">
        <f>IF(B15+E4=$B$15+$E$4-$E$14,"0/1",IF(B15+E4&gt;$B$15+$E$4-$E$14,"0","1"))</f>
        <v>0</v>
      </c>
      <c r="G3" s="27">
        <f>MAX(B15+E4,$B$15+$E$4-$E$14)</f>
        <v>36</v>
      </c>
      <c r="H3" s="26" t="str">
        <f>IF(B15+G4=$B$15+$G$4-$E$14,"0/1",IF(B15+G4&gt;$B$15+$G$4-$E$14,"0","1"))</f>
        <v>0</v>
      </c>
      <c r="I3" s="27">
        <f>MAX(B15+G4,$B$15+$G$4-$E$14)</f>
        <v>44</v>
      </c>
      <c r="J3" s="26" t="str">
        <f>IF(B15+I4=$B$15+$I$4-$E$14,"0/1",IF(B15+I4&gt;$B$15+$I$4-$E$14,"0","1"))</f>
        <v>0</v>
      </c>
      <c r="K3" s="27">
        <f>MAX(B15+I4,$B$15+$I$4-$E$14)</f>
        <v>50</v>
      </c>
      <c r="L3" s="26" t="str">
        <f>IF(B15+K4=$B$15+$K$4-$E$14,"0/1",IF(B15+K4&gt;$B$15+$K$4-$E$14,"0","1"))</f>
        <v>0</v>
      </c>
      <c r="M3" s="27">
        <f>MAX(B15+K4,$B$15+$K$4-$E$14)</f>
        <v>58</v>
      </c>
      <c r="N3" s="26" t="str">
        <f>IF(B15+M4=$B$15+$M$4-$E$14,"0/1",IF(B15+M4&gt;$B$15+$M$4-$E$14,"0","1"))</f>
        <v>0</v>
      </c>
      <c r="O3" s="27">
        <f>MAX(B15+M4,$B$15+$M$4-$E$14)</f>
        <v>66</v>
      </c>
      <c r="P3" s="26" t="str">
        <f>IF(B15+O4=$B$15+$O$4-$E$14,"0/1",IF(B15+O4&gt;$B$15+$O$4-$E$14,"0","1"))</f>
        <v>0</v>
      </c>
      <c r="Q3" s="27">
        <f>MAX(B15+O4,$B$15+$O$4-$E$14)</f>
        <v>74</v>
      </c>
      <c r="R3" s="35"/>
      <c r="S3" s="11"/>
      <c r="V3" s="41">
        <v>50</v>
      </c>
      <c r="W3" s="42">
        <v>11</v>
      </c>
      <c r="X3" s="43">
        <v>12</v>
      </c>
      <c r="Y3" s="43">
        <v>10</v>
      </c>
      <c r="Z3" s="44">
        <v>11</v>
      </c>
      <c r="AB3" s="51">
        <v>11</v>
      </c>
      <c r="AC3" s="45">
        <v>50</v>
      </c>
      <c r="AE3" s="60">
        <v>50</v>
      </c>
      <c r="AF3" s="49">
        <f t="shared" ref="AF3:AF7" si="0">0+AB3</f>
        <v>11</v>
      </c>
      <c r="AG3" s="47">
        <f>$X$3+AB2</f>
        <v>12</v>
      </c>
      <c r="AH3" s="47"/>
      <c r="AI3" s="47"/>
      <c r="AJ3" s="47"/>
      <c r="AK3" s="67"/>
      <c r="AL3" s="2">
        <f t="shared" ref="AL3:AL7" si="1">MAX(AF3:AK3)</f>
        <v>12</v>
      </c>
      <c r="AM3" s="1">
        <v>50</v>
      </c>
      <c r="AO3" s="60">
        <v>50</v>
      </c>
      <c r="AP3" s="49">
        <f>0+AL3</f>
        <v>12</v>
      </c>
      <c r="AQ3" s="47">
        <f>$Y$3+AL2</f>
        <v>10</v>
      </c>
      <c r="AR3" s="47"/>
      <c r="AS3" s="47"/>
      <c r="AT3" s="47"/>
      <c r="AU3" s="48"/>
      <c r="AV3" s="2">
        <f t="shared" ref="AV3:AV7" si="2">MAX(AP3:AU3)</f>
        <v>12</v>
      </c>
      <c r="AW3" s="1">
        <v>0</v>
      </c>
      <c r="AY3" s="60">
        <v>50</v>
      </c>
      <c r="AZ3" s="58">
        <f>0+AV3</f>
        <v>12</v>
      </c>
      <c r="BA3" s="47">
        <f>$Z$3+AV2</f>
        <v>11</v>
      </c>
      <c r="BB3" s="47"/>
      <c r="BC3" s="47"/>
      <c r="BD3" s="47"/>
      <c r="BE3" s="48"/>
      <c r="BF3" s="2">
        <f t="shared" ref="BF3:BF7" si="3">MAX(AZ3:BE3)</f>
        <v>12</v>
      </c>
      <c r="BG3" s="1">
        <v>0</v>
      </c>
    </row>
    <row r="4" spans="1:59" ht="15.6" x14ac:dyDescent="0.3">
      <c r="A4" s="33">
        <v>1</v>
      </c>
      <c r="B4" s="29" t="str">
        <f t="shared" ref="B4:B11" si="4">IF(B16=$B$15-$E$14,"0/1",IF(B16&gt;$B$15-$E$14,"0","1"))</f>
        <v>0</v>
      </c>
      <c r="C4" s="28">
        <f t="shared" ref="C4:C11" si="5">MAX(B16,$B$15-$E$14)</f>
        <v>12</v>
      </c>
      <c r="D4" s="29" t="str">
        <f t="shared" ref="D4:D11" si="6">IF(B16+C5=$B$15+$C$4-$E$14,"0/1",IF(B16+C5&gt;$B$15+$C$4-$E$14,"0","1"))</f>
        <v>0</v>
      </c>
      <c r="E4" s="83">
        <f t="shared" ref="E4:E11" si="7">MAX(B16+C5,$B$15+$C$4-$E$14)</f>
        <v>22</v>
      </c>
      <c r="F4" s="29" t="str">
        <f t="shared" ref="F4:F11" si="8">IF(B16+E5=$B$15+$E$4-$E$14,"0/1",IF(B16+E5&gt;$B$15+$E$4-$E$14,"0","1"))</f>
        <v>0</v>
      </c>
      <c r="G4" s="28">
        <f t="shared" ref="G4:G11" si="9">MAX(B16+E5,$B$15+$E$4-$E$14)</f>
        <v>30</v>
      </c>
      <c r="H4" s="29" t="str">
        <f t="shared" ref="H4:H11" si="10">IF(B16+G5=$B$15+$G$4-$E$14,"0/1",IF(B16+G5&gt;$B$15+$G$4-$E$14,"0","1"))</f>
        <v>0</v>
      </c>
      <c r="I4" s="28">
        <f t="shared" ref="I4:I11" si="11">MAX(B16+G5,$B$15+$G$4-$E$14)</f>
        <v>36</v>
      </c>
      <c r="J4" s="29" t="str">
        <f t="shared" ref="J4:J11" si="12">IF(B16+I5=$B$15+$I$4-$E$14,"0/1",IF(B16+I5&gt;$B$15+$I$4-$E$14,"0","1"))</f>
        <v>0</v>
      </c>
      <c r="K4" s="28">
        <f t="shared" ref="K4:K11" si="13">MAX(B16+I5,$B$15+$I$4-$E$14)</f>
        <v>44</v>
      </c>
      <c r="L4" s="29" t="str">
        <f t="shared" ref="L4:L11" si="14">IF(B16+K5=$B$15+$K$4-$E$14,"0/1",IF(B16+K5&gt;$B$15+$K$4-$E$14,"0","1"))</f>
        <v>0</v>
      </c>
      <c r="M4" s="28">
        <f t="shared" ref="M4:M11" si="15">MAX(B16+K5,$B$15+$K$4-$E$14)</f>
        <v>52</v>
      </c>
      <c r="N4" s="29" t="str">
        <f t="shared" ref="N4:N11" si="16">IF(B16+M5=$B$15+$M$4-$E$14,"0/1",IF(B16+M5&gt;$B$15+$M$4-$E$14,"0","1"))</f>
        <v>0</v>
      </c>
      <c r="O4" s="28">
        <f t="shared" ref="O4:O11" si="17">MAX(B16+M5,$B$15+$M$4-$E$14)</f>
        <v>60</v>
      </c>
      <c r="P4" s="29" t="str">
        <f t="shared" ref="P4:P11" si="18">IF(B16+O5=$B$15+$O$4-$E$14,"0/1",IF(B16+O5&gt;$B$15+$O$4-$E$14,"0","1"))</f>
        <v>0</v>
      </c>
      <c r="Q4" s="28">
        <f t="shared" ref="Q4:Q11" si="19">MAX(B16+O5,$B$15+$O$4-$E$14)</f>
        <v>66</v>
      </c>
      <c r="R4" s="13"/>
      <c r="S4" s="12"/>
      <c r="V4" s="45">
        <v>100</v>
      </c>
      <c r="W4" s="46">
        <v>16</v>
      </c>
      <c r="X4" s="47">
        <v>15</v>
      </c>
      <c r="Y4" s="47">
        <v>17</v>
      </c>
      <c r="Z4" s="48">
        <v>14</v>
      </c>
      <c r="AB4" s="51">
        <v>16</v>
      </c>
      <c r="AC4" s="45">
        <v>100</v>
      </c>
      <c r="AE4" s="60">
        <v>100</v>
      </c>
      <c r="AF4" s="49">
        <f t="shared" si="0"/>
        <v>16</v>
      </c>
      <c r="AG4" s="47">
        <f t="shared" ref="AG4:AG7" si="20">$X$3+AB3</f>
        <v>23</v>
      </c>
      <c r="AH4" s="47">
        <f>$X$4+AB2</f>
        <v>15</v>
      </c>
      <c r="AI4" s="47"/>
      <c r="AJ4" s="47"/>
      <c r="AK4" s="67"/>
      <c r="AL4" s="2">
        <f>MAX(AF4:AK4)</f>
        <v>23</v>
      </c>
      <c r="AM4" s="1">
        <v>50</v>
      </c>
      <c r="AO4" s="60">
        <v>100</v>
      </c>
      <c r="AP4" s="49">
        <f>0+AL4</f>
        <v>23</v>
      </c>
      <c r="AQ4" s="47">
        <f t="shared" ref="AQ4:AQ7" si="21">$Y$3+AL3</f>
        <v>22</v>
      </c>
      <c r="AR4" s="47">
        <f>$Y$4+AL2</f>
        <v>17</v>
      </c>
      <c r="AS4" s="47"/>
      <c r="AT4" s="47"/>
      <c r="AU4" s="48"/>
      <c r="AV4" s="2">
        <f t="shared" si="2"/>
        <v>23</v>
      </c>
      <c r="AW4" s="1">
        <v>0</v>
      </c>
      <c r="AY4" s="60">
        <v>100</v>
      </c>
      <c r="AZ4" s="58">
        <f>0+AV4</f>
        <v>23</v>
      </c>
      <c r="BA4" s="47">
        <f t="shared" ref="BA4:BA7" si="22">$Z$3+AV3</f>
        <v>23</v>
      </c>
      <c r="BB4" s="47">
        <f>$Z$4+AV2</f>
        <v>14</v>
      </c>
      <c r="BC4" s="47"/>
      <c r="BD4" s="47"/>
      <c r="BE4" s="48"/>
      <c r="BF4" s="2">
        <f t="shared" si="3"/>
        <v>23</v>
      </c>
      <c r="BG4" s="48" t="s">
        <v>51</v>
      </c>
    </row>
    <row r="5" spans="1:59" ht="15.6" x14ac:dyDescent="0.3">
      <c r="A5" s="33">
        <v>2</v>
      </c>
      <c r="B5" s="29" t="str">
        <f t="shared" si="4"/>
        <v>0</v>
      </c>
      <c r="C5" s="28">
        <f t="shared" si="5"/>
        <v>10</v>
      </c>
      <c r="D5" s="29" t="str">
        <f t="shared" si="6"/>
        <v>0</v>
      </c>
      <c r="E5" s="28">
        <f t="shared" si="7"/>
        <v>18</v>
      </c>
      <c r="F5" s="29" t="str">
        <f t="shared" si="8"/>
        <v>0</v>
      </c>
      <c r="G5" s="83">
        <f>MAX(B17+E6,$B$15+$E$4-$E$14)</f>
        <v>24</v>
      </c>
      <c r="H5" s="29" t="str">
        <f t="shared" si="10"/>
        <v>0</v>
      </c>
      <c r="I5" s="28">
        <f t="shared" si="11"/>
        <v>32</v>
      </c>
      <c r="J5" s="29" t="str">
        <f t="shared" si="12"/>
        <v>0</v>
      </c>
      <c r="K5" s="28">
        <f t="shared" si="13"/>
        <v>40</v>
      </c>
      <c r="L5" s="29" t="str">
        <f t="shared" si="14"/>
        <v>0</v>
      </c>
      <c r="M5" s="28">
        <f t="shared" si="15"/>
        <v>48</v>
      </c>
      <c r="N5" s="29" t="str">
        <f t="shared" si="16"/>
        <v>0</v>
      </c>
      <c r="O5" s="28">
        <f t="shared" si="17"/>
        <v>54</v>
      </c>
      <c r="P5" s="29" t="str">
        <f t="shared" si="18"/>
        <v>0</v>
      </c>
      <c r="Q5" s="28">
        <f t="shared" si="19"/>
        <v>62</v>
      </c>
      <c r="R5" s="13"/>
      <c r="S5" s="12"/>
      <c r="V5" s="45">
        <v>150</v>
      </c>
      <c r="W5" s="49">
        <v>23</v>
      </c>
      <c r="X5" s="47">
        <v>24</v>
      </c>
      <c r="Y5" s="47">
        <v>22</v>
      </c>
      <c r="Z5" s="48">
        <v>25</v>
      </c>
      <c r="AB5" s="54">
        <v>23</v>
      </c>
      <c r="AC5" s="53">
        <v>150</v>
      </c>
      <c r="AE5" s="60">
        <v>150</v>
      </c>
      <c r="AF5" s="49">
        <f>0+AB5</f>
        <v>23</v>
      </c>
      <c r="AG5" s="47">
        <f t="shared" si="20"/>
        <v>28</v>
      </c>
      <c r="AH5" s="47">
        <f t="shared" ref="AH5:AH7" si="23">$X$4+AB3</f>
        <v>26</v>
      </c>
      <c r="AI5" s="47">
        <f>$X$5+AB2</f>
        <v>24</v>
      </c>
      <c r="AJ5" s="47"/>
      <c r="AK5" s="67"/>
      <c r="AL5" s="2">
        <f t="shared" si="1"/>
        <v>28</v>
      </c>
      <c r="AM5" s="1">
        <v>50</v>
      </c>
      <c r="AO5" s="60">
        <v>150</v>
      </c>
      <c r="AP5" s="49">
        <f>0+AL5</f>
        <v>28</v>
      </c>
      <c r="AQ5" s="47">
        <f t="shared" si="21"/>
        <v>33</v>
      </c>
      <c r="AR5" s="47">
        <f t="shared" ref="AR5:AR7" si="24">$Y$4+AL3</f>
        <v>29</v>
      </c>
      <c r="AS5" s="47">
        <f>$Y$5+AL2</f>
        <v>22</v>
      </c>
      <c r="AT5" s="47"/>
      <c r="AU5" s="48"/>
      <c r="AV5" s="2">
        <f t="shared" si="2"/>
        <v>33</v>
      </c>
      <c r="AW5" s="1">
        <v>50</v>
      </c>
      <c r="AY5" s="60">
        <v>150</v>
      </c>
      <c r="AZ5" s="58">
        <f>0+AV5</f>
        <v>33</v>
      </c>
      <c r="BA5" s="47">
        <f t="shared" si="22"/>
        <v>34</v>
      </c>
      <c r="BB5" s="47">
        <f t="shared" ref="BB5:BB7" si="25">$Z$4+AV3</f>
        <v>26</v>
      </c>
      <c r="BC5" s="47">
        <f>$Z$5+AV2</f>
        <v>25</v>
      </c>
      <c r="BD5" s="47"/>
      <c r="BE5" s="48"/>
      <c r="BF5" s="2">
        <f t="shared" si="3"/>
        <v>34</v>
      </c>
      <c r="BG5" s="1">
        <v>50</v>
      </c>
    </row>
    <row r="6" spans="1:59" ht="15.6" x14ac:dyDescent="0.3">
      <c r="A6" s="33">
        <v>3</v>
      </c>
      <c r="B6" s="29" t="str">
        <f t="shared" si="4"/>
        <v>0</v>
      </c>
      <c r="C6" s="28">
        <f t="shared" si="5"/>
        <v>8</v>
      </c>
      <c r="D6" s="29" t="str">
        <f t="shared" si="6"/>
        <v>0</v>
      </c>
      <c r="E6" s="28">
        <f t="shared" si="7"/>
        <v>14</v>
      </c>
      <c r="F6" s="29" t="str">
        <f t="shared" si="8"/>
        <v>1</v>
      </c>
      <c r="G6" s="28">
        <f t="shared" si="9"/>
        <v>22</v>
      </c>
      <c r="H6" s="29" t="str">
        <f t="shared" si="10"/>
        <v>0/1</v>
      </c>
      <c r="I6" s="83">
        <f t="shared" si="11"/>
        <v>30</v>
      </c>
      <c r="J6" s="29" t="str">
        <f t="shared" si="12"/>
        <v>0</v>
      </c>
      <c r="K6" s="28">
        <f t="shared" si="13"/>
        <v>38</v>
      </c>
      <c r="L6" s="29" t="str">
        <f t="shared" si="14"/>
        <v>0/1</v>
      </c>
      <c r="M6" s="28">
        <f t="shared" si="15"/>
        <v>44</v>
      </c>
      <c r="N6" s="29" t="str">
        <f t="shared" si="16"/>
        <v>0/1</v>
      </c>
      <c r="O6" s="28">
        <f t="shared" si="17"/>
        <v>52</v>
      </c>
      <c r="P6" s="29" t="str">
        <f t="shared" si="18"/>
        <v>0/1</v>
      </c>
      <c r="Q6" s="28">
        <f t="shared" si="19"/>
        <v>60</v>
      </c>
      <c r="R6" s="13"/>
      <c r="S6" s="12"/>
      <c r="V6" s="45">
        <v>200</v>
      </c>
      <c r="W6" s="49">
        <v>32</v>
      </c>
      <c r="X6" s="47">
        <v>31</v>
      </c>
      <c r="Y6" s="47">
        <v>32</v>
      </c>
      <c r="Z6" s="48">
        <v>30</v>
      </c>
      <c r="AB6" s="51">
        <v>32</v>
      </c>
      <c r="AC6" s="45">
        <v>200</v>
      </c>
      <c r="AE6" s="60">
        <v>200</v>
      </c>
      <c r="AF6" s="49">
        <f t="shared" si="0"/>
        <v>32</v>
      </c>
      <c r="AG6" s="47">
        <f t="shared" si="20"/>
        <v>35</v>
      </c>
      <c r="AH6" s="47">
        <f t="shared" si="23"/>
        <v>31</v>
      </c>
      <c r="AI6" s="47">
        <f t="shared" ref="AI6:AI7" si="26">$X$5+AB3</f>
        <v>35</v>
      </c>
      <c r="AJ6" s="47">
        <f>$X$6+AB2</f>
        <v>31</v>
      </c>
      <c r="AK6" s="67"/>
      <c r="AL6" s="2">
        <f t="shared" si="1"/>
        <v>35</v>
      </c>
      <c r="AM6" s="1">
        <v>50</v>
      </c>
      <c r="AO6" s="60">
        <v>200</v>
      </c>
      <c r="AP6" s="49">
        <f t="shared" ref="AP6:AP7" si="27">0+AL6</f>
        <v>35</v>
      </c>
      <c r="AQ6" s="47">
        <f t="shared" si="21"/>
        <v>38</v>
      </c>
      <c r="AR6" s="47">
        <f t="shared" si="24"/>
        <v>40</v>
      </c>
      <c r="AS6" s="47">
        <f t="shared" ref="AS6:AS7" si="28">$Y$5+AL3</f>
        <v>34</v>
      </c>
      <c r="AT6" s="47">
        <f>$Y$6+AL2</f>
        <v>32</v>
      </c>
      <c r="AU6" s="48"/>
      <c r="AV6" s="2">
        <f t="shared" si="2"/>
        <v>40</v>
      </c>
      <c r="AW6" s="1">
        <v>100</v>
      </c>
      <c r="AY6" s="60">
        <v>200</v>
      </c>
      <c r="AZ6" s="58">
        <f t="shared" ref="AZ6:AZ7" si="29">0+AV6</f>
        <v>40</v>
      </c>
      <c r="BA6" s="47">
        <f t="shared" si="22"/>
        <v>44</v>
      </c>
      <c r="BB6" s="47">
        <f t="shared" si="25"/>
        <v>37</v>
      </c>
      <c r="BC6" s="47">
        <f t="shared" ref="BC6:BC7" si="30">$Z$5+AV3</f>
        <v>37</v>
      </c>
      <c r="BD6" s="47">
        <f>$Z$6+AV2</f>
        <v>30</v>
      </c>
      <c r="BE6" s="48"/>
      <c r="BF6" s="2">
        <f t="shared" si="3"/>
        <v>44</v>
      </c>
      <c r="BG6" s="1">
        <v>50</v>
      </c>
    </row>
    <row r="7" spans="1:59" ht="16.2" thickBot="1" x14ac:dyDescent="0.35">
      <c r="A7" s="33">
        <v>4</v>
      </c>
      <c r="B7" s="29" t="str">
        <f t="shared" si="4"/>
        <v>0</v>
      </c>
      <c r="C7" s="28">
        <f t="shared" si="5"/>
        <v>6</v>
      </c>
      <c r="D7" s="29" t="str">
        <f t="shared" si="6"/>
        <v>1</v>
      </c>
      <c r="E7" s="28">
        <f>MAX(B19+C8,$B$15+$C$4-$E$14)</f>
        <v>12</v>
      </c>
      <c r="F7" s="29" t="str">
        <f t="shared" si="8"/>
        <v>1</v>
      </c>
      <c r="G7" s="28">
        <f t="shared" si="9"/>
        <v>22</v>
      </c>
      <c r="H7" s="29" t="str">
        <f t="shared" si="10"/>
        <v>1</v>
      </c>
      <c r="I7" s="28">
        <f t="shared" si="11"/>
        <v>30</v>
      </c>
      <c r="J7" s="29" t="str">
        <f t="shared" si="12"/>
        <v>0/1</v>
      </c>
      <c r="K7" s="83">
        <f t="shared" si="13"/>
        <v>36</v>
      </c>
      <c r="L7" s="29" t="str">
        <f t="shared" si="14"/>
        <v>1</v>
      </c>
      <c r="M7" s="28">
        <f t="shared" si="15"/>
        <v>44</v>
      </c>
      <c r="N7" s="29" t="str">
        <f t="shared" si="16"/>
        <v>1</v>
      </c>
      <c r="O7" s="28">
        <f t="shared" si="17"/>
        <v>52</v>
      </c>
      <c r="P7" s="29" t="str">
        <f t="shared" si="18"/>
        <v>1</v>
      </c>
      <c r="Q7" s="28">
        <f t="shared" si="19"/>
        <v>60</v>
      </c>
      <c r="R7" s="13"/>
      <c r="S7" s="12"/>
      <c r="V7" s="37">
        <v>250</v>
      </c>
      <c r="W7" s="38">
        <v>38</v>
      </c>
      <c r="X7" s="39">
        <v>39</v>
      </c>
      <c r="Y7" s="39">
        <v>40</v>
      </c>
      <c r="Z7" s="40">
        <v>38</v>
      </c>
      <c r="AB7" s="52">
        <v>38</v>
      </c>
      <c r="AC7" s="37">
        <v>250</v>
      </c>
      <c r="AE7" s="61">
        <v>250</v>
      </c>
      <c r="AF7" s="38">
        <f t="shared" si="0"/>
        <v>38</v>
      </c>
      <c r="AG7" s="39">
        <f t="shared" si="20"/>
        <v>44</v>
      </c>
      <c r="AH7" s="39">
        <f t="shared" si="23"/>
        <v>38</v>
      </c>
      <c r="AI7" s="39">
        <f t="shared" si="26"/>
        <v>40</v>
      </c>
      <c r="AJ7" s="39">
        <f>$X$6+AB3</f>
        <v>42</v>
      </c>
      <c r="AK7" s="68">
        <f>$X$7+AB2</f>
        <v>39</v>
      </c>
      <c r="AL7" s="3">
        <f t="shared" si="1"/>
        <v>44</v>
      </c>
      <c r="AM7" s="4">
        <v>50</v>
      </c>
      <c r="AO7" s="61">
        <v>250</v>
      </c>
      <c r="AP7" s="38">
        <f t="shared" si="27"/>
        <v>44</v>
      </c>
      <c r="AQ7" s="39">
        <f t="shared" si="21"/>
        <v>45</v>
      </c>
      <c r="AR7" s="39">
        <f t="shared" si="24"/>
        <v>45</v>
      </c>
      <c r="AS7" s="39">
        <f t="shared" si="28"/>
        <v>45</v>
      </c>
      <c r="AT7" s="39">
        <f>$Y$6+AL3</f>
        <v>44</v>
      </c>
      <c r="AU7" s="40">
        <f>$Y$7+AL2</f>
        <v>40</v>
      </c>
      <c r="AV7" s="3">
        <f t="shared" si="2"/>
        <v>45</v>
      </c>
      <c r="AW7" s="4">
        <v>100</v>
      </c>
      <c r="AY7" s="61">
        <v>250</v>
      </c>
      <c r="AZ7" s="72">
        <f t="shared" si="29"/>
        <v>45</v>
      </c>
      <c r="BA7" s="73">
        <f t="shared" si="22"/>
        <v>51</v>
      </c>
      <c r="BB7" s="39">
        <f t="shared" si="25"/>
        <v>47</v>
      </c>
      <c r="BC7" s="39">
        <f t="shared" si="30"/>
        <v>48</v>
      </c>
      <c r="BD7" s="39">
        <f>$Z$6+AV3</f>
        <v>42</v>
      </c>
      <c r="BE7" s="40">
        <f>$Z$7+AV2</f>
        <v>38</v>
      </c>
      <c r="BF7" s="3">
        <f t="shared" si="3"/>
        <v>51</v>
      </c>
      <c r="BG7" s="74">
        <v>50</v>
      </c>
    </row>
    <row r="8" spans="1:59" ht="16.2" thickBot="1" x14ac:dyDescent="0.35">
      <c r="A8" s="33">
        <v>5</v>
      </c>
      <c r="B8" s="29" t="str">
        <f t="shared" si="4"/>
        <v>0</v>
      </c>
      <c r="C8" s="28">
        <f t="shared" si="5"/>
        <v>4</v>
      </c>
      <c r="D8" s="29" t="str">
        <f t="shared" si="6"/>
        <v>1</v>
      </c>
      <c r="E8" s="28">
        <f t="shared" si="7"/>
        <v>12</v>
      </c>
      <c r="F8" s="29" t="str">
        <f t="shared" si="8"/>
        <v>1</v>
      </c>
      <c r="G8" s="28">
        <f t="shared" si="9"/>
        <v>22</v>
      </c>
      <c r="H8" s="29" t="str">
        <f t="shared" si="10"/>
        <v>1</v>
      </c>
      <c r="I8" s="28">
        <f t="shared" si="11"/>
        <v>30</v>
      </c>
      <c r="J8" s="29" t="str">
        <f t="shared" si="12"/>
        <v>1</v>
      </c>
      <c r="K8" s="28">
        <f t="shared" si="13"/>
        <v>36</v>
      </c>
      <c r="L8" s="29" t="str">
        <f t="shared" si="14"/>
        <v>1</v>
      </c>
      <c r="M8" s="28">
        <f t="shared" si="15"/>
        <v>44</v>
      </c>
      <c r="N8" s="29" t="str">
        <f t="shared" si="16"/>
        <v>1</v>
      </c>
      <c r="O8" s="28">
        <f t="shared" si="17"/>
        <v>52</v>
      </c>
      <c r="P8" s="29" t="str">
        <f t="shared" si="18"/>
        <v>1</v>
      </c>
      <c r="Q8" s="28">
        <f t="shared" si="19"/>
        <v>60</v>
      </c>
      <c r="R8" s="13"/>
      <c r="S8" s="12"/>
    </row>
    <row r="9" spans="1:59" ht="16.2" thickBot="1" x14ac:dyDescent="0.35">
      <c r="A9" s="33">
        <v>6</v>
      </c>
      <c r="B9" s="29" t="str">
        <f t="shared" si="4"/>
        <v>0</v>
      </c>
      <c r="C9" s="28">
        <f t="shared" si="5"/>
        <v>1</v>
      </c>
      <c r="D9" s="29" t="str">
        <f t="shared" si="6"/>
        <v>1</v>
      </c>
      <c r="E9" s="28">
        <f t="shared" si="7"/>
        <v>12</v>
      </c>
      <c r="F9" s="29" t="str">
        <f t="shared" si="8"/>
        <v>1</v>
      </c>
      <c r="G9" s="28">
        <f t="shared" si="9"/>
        <v>22</v>
      </c>
      <c r="H9" s="29" t="str">
        <f t="shared" si="10"/>
        <v>1</v>
      </c>
      <c r="I9" s="28">
        <f t="shared" si="11"/>
        <v>30</v>
      </c>
      <c r="J9" s="29" t="str">
        <f t="shared" si="12"/>
        <v>1</v>
      </c>
      <c r="K9" s="28">
        <f t="shared" si="13"/>
        <v>36</v>
      </c>
      <c r="L9" s="29" t="str">
        <f t="shared" si="14"/>
        <v>1</v>
      </c>
      <c r="M9" s="28">
        <f t="shared" si="15"/>
        <v>44</v>
      </c>
      <c r="N9" s="29" t="str">
        <f t="shared" si="16"/>
        <v>1</v>
      </c>
      <c r="O9" s="28">
        <f t="shared" si="17"/>
        <v>52</v>
      </c>
      <c r="P9" s="29" t="str">
        <f t="shared" si="18"/>
        <v>1</v>
      </c>
      <c r="Q9" s="28">
        <f t="shared" si="19"/>
        <v>60</v>
      </c>
      <c r="R9" s="13"/>
      <c r="S9" s="12"/>
      <c r="V9" s="89" t="s">
        <v>54</v>
      </c>
      <c r="W9" s="90" t="s">
        <v>46</v>
      </c>
      <c r="X9" s="91" t="s">
        <v>47</v>
      </c>
      <c r="Y9" s="90" t="s">
        <v>49</v>
      </c>
      <c r="Z9" s="91" t="s">
        <v>50</v>
      </c>
      <c r="AA9" s="90" t="s">
        <v>55</v>
      </c>
      <c r="AB9" s="91" t="s">
        <v>52</v>
      </c>
      <c r="AC9" s="90" t="s">
        <v>56</v>
      </c>
      <c r="AD9" s="91" t="s">
        <v>53</v>
      </c>
    </row>
    <row r="10" spans="1:59" ht="15.6" x14ac:dyDescent="0.3">
      <c r="A10" s="33">
        <v>7</v>
      </c>
      <c r="B10" s="29" t="str">
        <f t="shared" si="4"/>
        <v>0/1</v>
      </c>
      <c r="C10" s="28">
        <f t="shared" si="5"/>
        <v>0</v>
      </c>
      <c r="D10" s="29" t="str">
        <f t="shared" si="6"/>
        <v>1</v>
      </c>
      <c r="E10" s="28">
        <f t="shared" si="7"/>
        <v>12</v>
      </c>
      <c r="F10" s="29" t="str">
        <f t="shared" si="8"/>
        <v>1</v>
      </c>
      <c r="G10" s="28">
        <f t="shared" si="9"/>
        <v>22</v>
      </c>
      <c r="H10" s="29" t="str">
        <f t="shared" si="10"/>
        <v>1</v>
      </c>
      <c r="I10" s="28">
        <f t="shared" si="11"/>
        <v>30</v>
      </c>
      <c r="J10" s="29" t="str">
        <f t="shared" si="12"/>
        <v>1</v>
      </c>
      <c r="K10" s="28">
        <f t="shared" si="13"/>
        <v>36</v>
      </c>
      <c r="L10" s="29" t="str">
        <f t="shared" si="14"/>
        <v>1</v>
      </c>
      <c r="M10" s="28">
        <f t="shared" si="15"/>
        <v>44</v>
      </c>
      <c r="N10" s="29" t="str">
        <f t="shared" si="16"/>
        <v>1</v>
      </c>
      <c r="O10" s="28">
        <f t="shared" si="17"/>
        <v>52</v>
      </c>
      <c r="P10" s="29" t="str">
        <f t="shared" si="18"/>
        <v>1</v>
      </c>
      <c r="Q10" s="28">
        <f t="shared" si="19"/>
        <v>60</v>
      </c>
      <c r="R10" s="13"/>
      <c r="S10" s="12"/>
      <c r="V10" s="87">
        <v>0</v>
      </c>
      <c r="W10" s="88">
        <f>AB2</f>
        <v>0</v>
      </c>
      <c r="X10" s="44">
        <f>AC2</f>
        <v>0</v>
      </c>
      <c r="Y10" s="88">
        <f>AL2</f>
        <v>0</v>
      </c>
      <c r="Z10" s="44">
        <f>AM2</f>
        <v>0</v>
      </c>
      <c r="AA10" s="88">
        <f>AV2</f>
        <v>0</v>
      </c>
      <c r="AB10" s="44">
        <f>AW2</f>
        <v>0</v>
      </c>
      <c r="AC10" s="88">
        <f>BF2</f>
        <v>0</v>
      </c>
      <c r="AD10" s="44">
        <f>BG2</f>
        <v>0</v>
      </c>
      <c r="AF10" s="69"/>
      <c r="AG10" s="69"/>
      <c r="AH10" s="69"/>
      <c r="AI10" s="69"/>
    </row>
    <row r="11" spans="1:59" ht="16.2" thickBot="1" x14ac:dyDescent="0.35">
      <c r="A11" s="34">
        <v>8</v>
      </c>
      <c r="B11" s="31" t="str">
        <f t="shared" si="4"/>
        <v>0/1</v>
      </c>
      <c r="C11" s="30">
        <f t="shared" si="5"/>
        <v>0</v>
      </c>
      <c r="D11" s="31" t="str">
        <f t="shared" si="6"/>
        <v>1</v>
      </c>
      <c r="E11" s="30">
        <f t="shared" si="7"/>
        <v>12</v>
      </c>
      <c r="F11" s="31" t="str">
        <f t="shared" si="8"/>
        <v>1</v>
      </c>
      <c r="G11" s="30">
        <f t="shared" si="9"/>
        <v>22</v>
      </c>
      <c r="H11" s="31" t="str">
        <f t="shared" si="10"/>
        <v>1</v>
      </c>
      <c r="I11" s="30">
        <f t="shared" si="11"/>
        <v>30</v>
      </c>
      <c r="J11" s="31" t="str">
        <f t="shared" si="12"/>
        <v>1</v>
      </c>
      <c r="K11" s="30">
        <f t="shared" si="13"/>
        <v>36</v>
      </c>
      <c r="L11" s="31" t="str">
        <f t="shared" si="14"/>
        <v>1</v>
      </c>
      <c r="M11" s="30">
        <f t="shared" si="15"/>
        <v>44</v>
      </c>
      <c r="N11" s="31" t="str">
        <f t="shared" si="16"/>
        <v>1</v>
      </c>
      <c r="O11" s="30">
        <f t="shared" si="17"/>
        <v>52</v>
      </c>
      <c r="P11" s="31" t="str">
        <f t="shared" si="18"/>
        <v>1</v>
      </c>
      <c r="Q11" s="30">
        <f t="shared" si="19"/>
        <v>60</v>
      </c>
      <c r="R11" s="14"/>
      <c r="S11" s="10"/>
      <c r="V11" s="85">
        <v>50</v>
      </c>
      <c r="W11" s="58">
        <f t="shared" ref="W11:W15" si="31">AB3</f>
        <v>11</v>
      </c>
      <c r="X11" s="48">
        <f t="shared" ref="X11:X15" si="32">AC3</f>
        <v>50</v>
      </c>
      <c r="Y11" s="58">
        <f t="shared" ref="Y11:Y15" si="33">AL3</f>
        <v>12</v>
      </c>
      <c r="Z11" s="48">
        <f t="shared" ref="Z11:Z15" si="34">AM3</f>
        <v>50</v>
      </c>
      <c r="AA11" s="58">
        <f t="shared" ref="AA11:AA15" si="35">AV3</f>
        <v>12</v>
      </c>
      <c r="AB11" s="48">
        <f t="shared" ref="AB11:AB15" si="36">AW3</f>
        <v>0</v>
      </c>
      <c r="AC11" s="58">
        <f t="shared" ref="AC11:AC15" si="37">BF3</f>
        <v>12</v>
      </c>
      <c r="AD11" s="48">
        <f t="shared" ref="AD11:AD15" si="38">BG3</f>
        <v>0</v>
      </c>
    </row>
    <row r="12" spans="1:59" ht="15.6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V12" s="85">
        <v>100</v>
      </c>
      <c r="W12" s="58">
        <f t="shared" si="31"/>
        <v>16</v>
      </c>
      <c r="X12" s="48">
        <f t="shared" si="32"/>
        <v>100</v>
      </c>
      <c r="Y12" s="58">
        <f t="shared" si="33"/>
        <v>23</v>
      </c>
      <c r="Z12" s="48">
        <f t="shared" si="34"/>
        <v>50</v>
      </c>
      <c r="AA12" s="58">
        <f t="shared" si="35"/>
        <v>23</v>
      </c>
      <c r="AB12" s="48">
        <f t="shared" si="36"/>
        <v>0</v>
      </c>
      <c r="AC12" s="58">
        <f t="shared" si="37"/>
        <v>23</v>
      </c>
      <c r="AD12" s="48" t="str">
        <f t="shared" si="38"/>
        <v>0/50</v>
      </c>
    </row>
    <row r="13" spans="1:59" ht="16.2" thickBot="1" x14ac:dyDescent="0.3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V13" s="85">
        <v>150</v>
      </c>
      <c r="W13" s="58">
        <f t="shared" si="31"/>
        <v>23</v>
      </c>
      <c r="X13" s="48">
        <f t="shared" si="32"/>
        <v>150</v>
      </c>
      <c r="Y13" s="58">
        <f t="shared" si="33"/>
        <v>28</v>
      </c>
      <c r="Z13" s="48">
        <f t="shared" si="34"/>
        <v>50</v>
      </c>
      <c r="AA13" s="58">
        <f t="shared" si="35"/>
        <v>33</v>
      </c>
      <c r="AB13" s="48">
        <f t="shared" si="36"/>
        <v>50</v>
      </c>
      <c r="AC13" s="58">
        <f t="shared" si="37"/>
        <v>34</v>
      </c>
      <c r="AD13" s="48">
        <f t="shared" si="38"/>
        <v>50</v>
      </c>
    </row>
    <row r="14" spans="1:59" ht="16.2" thickBot="1" x14ac:dyDescent="0.35">
      <c r="A14" s="16" t="s">
        <v>28</v>
      </c>
      <c r="B14" s="17"/>
      <c r="C14" s="18"/>
      <c r="D14" s="16" t="s">
        <v>38</v>
      </c>
      <c r="E14" s="17">
        <v>14</v>
      </c>
      <c r="F14" s="18"/>
      <c r="G14" s="18"/>
      <c r="H14" s="18"/>
      <c r="I14" s="18"/>
      <c r="J14" s="18"/>
      <c r="K14" s="15"/>
      <c r="L14" s="15"/>
      <c r="M14" s="15"/>
      <c r="N14" s="15"/>
      <c r="O14" s="15"/>
      <c r="P14" s="15"/>
      <c r="Q14" s="15"/>
      <c r="R14" s="15"/>
      <c r="S14" s="15"/>
      <c r="V14" s="85">
        <v>200</v>
      </c>
      <c r="W14" s="58">
        <f t="shared" si="31"/>
        <v>32</v>
      </c>
      <c r="X14" s="48">
        <f t="shared" si="32"/>
        <v>200</v>
      </c>
      <c r="Y14" s="58">
        <f t="shared" si="33"/>
        <v>35</v>
      </c>
      <c r="Z14" s="48">
        <f t="shared" si="34"/>
        <v>50</v>
      </c>
      <c r="AA14" s="58">
        <f t="shared" si="35"/>
        <v>40</v>
      </c>
      <c r="AB14" s="48">
        <f t="shared" si="36"/>
        <v>100</v>
      </c>
      <c r="AC14" s="58">
        <f t="shared" si="37"/>
        <v>44</v>
      </c>
      <c r="AD14" s="48">
        <f t="shared" si="38"/>
        <v>50</v>
      </c>
    </row>
    <row r="15" spans="1:59" ht="16.2" thickBot="1" x14ac:dyDescent="0.35">
      <c r="A15" s="19" t="s">
        <v>29</v>
      </c>
      <c r="B15" s="20">
        <v>14</v>
      </c>
      <c r="C15" s="18"/>
      <c r="D15" s="21" t="s">
        <v>39</v>
      </c>
      <c r="E15" s="17">
        <v>0</v>
      </c>
      <c r="F15" s="18"/>
      <c r="G15" s="18"/>
      <c r="H15" s="18"/>
      <c r="I15" s="18"/>
      <c r="J15" s="18"/>
      <c r="K15" s="15"/>
      <c r="L15" s="15"/>
      <c r="M15" s="15"/>
      <c r="N15" s="15"/>
      <c r="O15" s="15"/>
      <c r="P15" s="15"/>
      <c r="Q15" s="15"/>
      <c r="R15" s="15"/>
      <c r="S15" s="15"/>
      <c r="V15" s="86">
        <v>250</v>
      </c>
      <c r="W15" s="72">
        <f t="shared" si="31"/>
        <v>38</v>
      </c>
      <c r="X15" s="40">
        <f t="shared" si="32"/>
        <v>250</v>
      </c>
      <c r="Y15" s="72">
        <f t="shared" si="33"/>
        <v>44</v>
      </c>
      <c r="Z15" s="40">
        <f t="shared" si="34"/>
        <v>50</v>
      </c>
      <c r="AA15" s="72">
        <f t="shared" si="35"/>
        <v>45</v>
      </c>
      <c r="AB15" s="40">
        <f t="shared" si="36"/>
        <v>100</v>
      </c>
      <c r="AC15" s="72">
        <f t="shared" si="37"/>
        <v>51</v>
      </c>
      <c r="AD15" s="40">
        <f t="shared" si="38"/>
        <v>50</v>
      </c>
    </row>
    <row r="16" spans="1:59" ht="15.6" x14ac:dyDescent="0.3">
      <c r="A16" s="22" t="s">
        <v>30</v>
      </c>
      <c r="B16" s="23">
        <v>12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V16" s="84"/>
      <c r="W16" s="84"/>
      <c r="X16" s="84"/>
      <c r="Y16" s="84"/>
      <c r="Z16" s="84"/>
      <c r="AA16" s="84"/>
      <c r="AB16" s="84"/>
      <c r="AC16" s="84"/>
      <c r="AD16" s="84"/>
    </row>
    <row r="17" spans="1:30" ht="15.6" x14ac:dyDescent="0.3">
      <c r="A17" s="22" t="s">
        <v>31</v>
      </c>
      <c r="B17" s="23">
        <v>10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V17" s="84"/>
      <c r="W17" s="84"/>
      <c r="X17" s="84"/>
      <c r="Y17" s="84"/>
      <c r="Z17" s="84"/>
      <c r="AA17" s="84"/>
      <c r="AB17" s="84"/>
      <c r="AC17" s="84"/>
      <c r="AD17" s="84"/>
    </row>
    <row r="18" spans="1:30" ht="15.6" x14ac:dyDescent="0.3">
      <c r="A18" s="22" t="s">
        <v>32</v>
      </c>
      <c r="B18" s="23">
        <v>8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1:30" ht="15.6" x14ac:dyDescent="0.3">
      <c r="A19" s="22" t="s">
        <v>33</v>
      </c>
      <c r="B19" s="23">
        <v>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30" ht="15.6" x14ac:dyDescent="0.3">
      <c r="A20" s="22" t="s">
        <v>34</v>
      </c>
      <c r="B20" s="23">
        <v>4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30" ht="15.6" x14ac:dyDescent="0.3">
      <c r="A21" s="22" t="s">
        <v>35</v>
      </c>
      <c r="B21" s="23">
        <v>1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30" ht="15.6" x14ac:dyDescent="0.3">
      <c r="A22" s="22" t="s">
        <v>36</v>
      </c>
      <c r="B22" s="23">
        <v>0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30" ht="16.2" thickBot="1" x14ac:dyDescent="0.35">
      <c r="A23" s="24" t="s">
        <v>37</v>
      </c>
      <c r="B23" s="25">
        <v>0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spans="1:30" ht="18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</sheetData>
  <mergeCells count="11">
    <mergeCell ref="J1:K1"/>
    <mergeCell ref="A1:A2"/>
    <mergeCell ref="B1:C1"/>
    <mergeCell ref="D1:E1"/>
    <mergeCell ref="F1:G1"/>
    <mergeCell ref="H1:I1"/>
    <mergeCell ref="W1:Z1"/>
    <mergeCell ref="L1:M1"/>
    <mergeCell ref="N1:O1"/>
    <mergeCell ref="P1:Q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2022-09-23T19:57:24Z</dcterms:created>
  <dcterms:modified xsi:type="dcterms:W3CDTF">2022-09-24T07:55:46Z</dcterms:modified>
</cp:coreProperties>
</file>