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18520035/Desktop/Новая папка/ДИПЛОМ/Активная/"/>
    </mc:Choice>
  </mc:AlternateContent>
  <xr:revisionPtr revIDLastSave="0" documentId="13_ncr:1_{192414AA-D800-434B-B08C-37BD53A8CBF9}" xr6:coauthVersionLast="47" xr6:coauthVersionMax="47" xr10:uidLastSave="{00000000-0000-0000-0000-000000000000}"/>
  <bookViews>
    <workbookView xWindow="0" yWindow="500" windowWidth="35840" windowHeight="19680" xr2:uid="{9579902A-D714-0C4F-B792-05A1DF5B0010}"/>
  </bookViews>
  <sheets>
    <sheet name="Опросник аналитика" sheetId="8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81" i="8" l="1"/>
  <c r="N82" i="8"/>
  <c r="M81" i="8"/>
  <c r="M82" i="8"/>
  <c r="L81" i="8"/>
  <c r="L82" i="8"/>
  <c r="M80" i="8"/>
  <c r="N80" i="8"/>
  <c r="L80" i="8"/>
  <c r="K81" i="8"/>
  <c r="K82" i="8"/>
  <c r="K80" i="8"/>
  <c r="J81" i="8"/>
  <c r="J82" i="8"/>
  <c r="J80" i="8"/>
  <c r="AA26" i="8"/>
  <c r="U26" i="8"/>
  <c r="Z25" i="8"/>
  <c r="Q25" i="8"/>
  <c r="L25" i="8"/>
  <c r="L26" i="8"/>
  <c r="W11" i="8"/>
  <c r="S11" i="8"/>
  <c r="P11" i="8"/>
  <c r="Z10" i="8"/>
  <c r="AB24" i="8" l="1"/>
  <c r="R24" i="8"/>
  <c r="K24" i="8"/>
  <c r="X23" i="8"/>
  <c r="T23" i="8"/>
  <c r="N23" i="8"/>
  <c r="AA22" i="8"/>
  <c r="U22" i="8"/>
  <c r="N22" i="8"/>
  <c r="Z21" i="8"/>
  <c r="R21" i="8"/>
  <c r="K21" i="8"/>
  <c r="W20" i="8"/>
  <c r="R20" i="8"/>
  <c r="L20" i="8"/>
  <c r="Z19" i="8"/>
  <c r="T19" i="8"/>
  <c r="P19" i="8"/>
  <c r="Z18" i="8"/>
  <c r="T18" i="8"/>
  <c r="L18" i="8"/>
  <c r="AA17" i="8"/>
  <c r="R17" i="8"/>
  <c r="M17" i="8"/>
  <c r="AA16" i="8"/>
  <c r="Q16" i="8"/>
  <c r="L16" i="8"/>
  <c r="Z15" i="8"/>
  <c r="U15" i="8"/>
  <c r="P15" i="8"/>
  <c r="X14" i="8"/>
  <c r="R14" i="8"/>
  <c r="M14" i="8"/>
  <c r="W13" i="8"/>
  <c r="Q13" i="8"/>
  <c r="Z9" i="8"/>
  <c r="S9" i="8"/>
  <c r="S10" i="8"/>
  <c r="AA12" i="8"/>
  <c r="T12" i="8"/>
  <c r="P12" i="8"/>
  <c r="P10" i="8"/>
  <c r="K13" i="8"/>
  <c r="K9" i="8"/>
  <c r="Y36" i="8" l="1"/>
  <c r="F42" i="8" s="1"/>
  <c r="F82" i="8" s="1"/>
  <c r="O36" i="8"/>
  <c r="H40" i="8" s="1"/>
  <c r="H80" i="8" s="1"/>
  <c r="AB36" i="8"/>
  <c r="I42" i="8" s="1"/>
  <c r="I82" i="8" s="1"/>
  <c r="AA36" i="8"/>
  <c r="H42" i="8" s="1"/>
  <c r="H82" i="8" s="1"/>
  <c r="V36" i="8"/>
  <c r="I41" i="8" s="1"/>
  <c r="I81" i="8" s="1"/>
  <c r="N36" i="8"/>
  <c r="G40" i="8" s="1"/>
  <c r="G80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B27" i="8" l="1"/>
  <c r="B28" i="8" s="1"/>
  <c r="B29" i="8" s="1"/>
  <c r="B30" i="8" s="1"/>
  <c r="B31" i="8" s="1"/>
  <c r="B32" i="8" s="1"/>
  <c r="B33" i="8" s="1"/>
  <c r="B34" i="8" s="1"/>
  <c r="B35" i="8" s="1"/>
  <c r="S36" i="8"/>
  <c r="F41" i="8" s="1"/>
  <c r="F81" i="8" s="1"/>
  <c r="Z36" i="8"/>
  <c r="G42" i="8" s="1"/>
  <c r="G82" i="8" s="1"/>
  <c r="T36" i="8"/>
  <c r="G41" i="8" s="1"/>
  <c r="G81" i="8" s="1"/>
  <c r="U36" i="8"/>
  <c r="H41" i="8" s="1"/>
  <c r="H81" i="8" s="1"/>
  <c r="P36" i="8"/>
  <c r="I40" i="8" s="1"/>
  <c r="I80" i="8" s="1"/>
  <c r="X36" i="8"/>
  <c r="E42" i="8" s="1"/>
  <c r="E82" i="8" s="1"/>
  <c r="W36" i="8"/>
  <c r="D42" i="8" s="1"/>
  <c r="D82" i="8" s="1"/>
  <c r="K36" i="8"/>
  <c r="D40" i="8" s="1"/>
  <c r="D80" i="8" s="1"/>
  <c r="L36" i="8"/>
  <c r="E40" i="8" s="1"/>
  <c r="E80" i="8" s="1"/>
  <c r="R36" i="8"/>
  <c r="E41" i="8" s="1"/>
  <c r="E81" i="8" s="1"/>
  <c r="M36" i="8"/>
  <c r="F40" i="8" s="1"/>
  <c r="F80" i="8" s="1"/>
  <c r="Q36" i="8"/>
  <c r="D41" i="8" s="1"/>
  <c r="D81" i="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C9" authorId="0" shapeId="0" xr:uid="{2BDA6965-E74C-724E-8456-022937278213}">
      <text>
        <r>
          <rPr>
            <b/>
            <sz val="10"/>
            <color rgb="FF000000"/>
            <rFont val="Tahoma"/>
            <family val="2"/>
            <charset val="204"/>
          </rPr>
          <t xml:space="preserve">Критерии отнесения к К-2:
</t>
        </r>
        <r>
          <rPr>
            <sz val="10"/>
            <color rgb="FF000000"/>
            <rFont val="Tahoma"/>
            <family val="2"/>
            <charset val="204"/>
          </rPr>
          <t xml:space="preserve">Разглашение или незаконное использование влекут существенные негативные   последствия для Банка в виде:
</t>
        </r>
        <r>
          <rPr>
            <sz val="10"/>
            <color rgb="FF000000"/>
            <rFont val="Tahoma"/>
            <family val="2"/>
            <charset val="204"/>
          </rPr>
          <t xml:space="preserve">- незначительного материального ущерба;
</t>
        </r>
        <r>
          <rPr>
            <sz val="10"/>
            <color rgb="FF000000"/>
            <rFont val="Tahoma"/>
            <family val="2"/>
            <charset val="204"/>
          </rPr>
          <t xml:space="preserve">- невозможности для Банка выполнить свои обязательства по договорам с клиентами массового сегмента;
</t>
        </r>
        <r>
          <rPr>
            <sz val="10"/>
            <color rgb="FF000000"/>
            <rFont val="Tahoma"/>
            <family val="2"/>
            <charset val="204"/>
          </rPr>
          <t xml:space="preserve">- ущерба репутации (информация о факте разглашения или незаконного использования опубликована в новостных лентах профильных групп в социальных сетях, единичных статьях на профильных порталах);
</t>
        </r>
        <r>
          <rPr>
            <sz val="10"/>
            <color rgb="FF000000"/>
            <rFont val="Tahoma"/>
            <family val="2"/>
            <charset val="204"/>
          </rPr>
          <t xml:space="preserve">- наложения штрафов регуляторами.
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b/>
            <sz val="10"/>
            <color rgb="FF000000"/>
            <rFont val="Tahoma"/>
            <family val="2"/>
            <charset val="204"/>
          </rPr>
          <t>Состав информации К-2:</t>
        </r>
        <r>
          <rPr>
            <sz val="10"/>
            <color rgb="FF000000"/>
            <rFont val="Tahoma"/>
            <family val="2"/>
            <charset val="204"/>
          </rPr>
          <t xml:space="preserve">
</t>
        </r>
        <r>
          <rPr>
            <sz val="10"/>
            <color rgb="FF000000"/>
            <rFont val="Tahoma"/>
            <family val="2"/>
            <charset val="204"/>
          </rPr>
          <t xml:space="preserve">1. Коммерческая и иная информация, обладателем которой является Банк (коммерческая тайна), отнесенная установленным порядком к категории К-2 в соответствии с Перечнем информации, составляющей КТ Банка.
</t>
        </r>
        <r>
          <rPr>
            <sz val="10"/>
            <color rgb="FF000000"/>
            <rFont val="Tahoma"/>
            <family val="2"/>
            <charset val="204"/>
          </rPr>
          <t xml:space="preserve">2. Персональные данные клиентов, контрагентов и работников.
</t>
        </r>
        <r>
          <rPr>
            <sz val="10"/>
            <color rgb="FF000000"/>
            <rFont val="Tahoma"/>
            <family val="2"/>
            <charset val="204"/>
          </rPr>
          <t xml:space="preserve">3. Банковская тайна контрагентов и клиентов Банка.
</t>
        </r>
        <r>
          <rPr>
            <sz val="10"/>
            <color rgb="FF000000"/>
            <rFont val="Tahoma"/>
            <family val="2"/>
            <charset val="204"/>
          </rPr>
          <t xml:space="preserve">- Данные платежных карт – номер карты (PAN – primary account number), имя держателя, срок действия, сервисный   код
</t>
        </r>
        <r>
          <rPr>
            <sz val="10"/>
            <color rgb="FF000000"/>
            <rFont val="Tahoma"/>
            <family val="2"/>
            <charset val="204"/>
          </rPr>
          <t xml:space="preserve">- Критичные данные аутентификации (полные данные магнитной полосы или её эквивалента на чипе, коды безопасности – CAV2/CVC2/CVV2/CID, коды PIN/PIN-блоки)
</t>
        </r>
      </text>
    </comment>
    <comment ref="C12" authorId="0" shapeId="0" xr:uid="{4D494387-BD47-4B4F-A21E-8CD17805FEB9}">
      <text>
        <r>
          <rPr>
            <b/>
            <sz val="12"/>
            <color rgb="FF000000"/>
            <rFont val="Calibri"/>
            <family val="2"/>
          </rPr>
          <t xml:space="preserve">Структурированный (шаблонированный) документ </t>
        </r>
        <r>
          <rPr>
            <sz val="12"/>
            <color rgb="FF000000"/>
            <rFont val="Calibri"/>
            <family val="2"/>
          </rPr>
          <t xml:space="preserve">– это документ, который имеет фиксированный, жесткий формат.  Например, какой-нибудь бланк, платежная квитанция или счет за коммунальные услуги являются структурированными документами. Данные в этих документах имеют фиксированное расположение - дата всегда будет располагаться в одном месте, имя человека будет занимать фиксированное местоположение и т.д.
</t>
        </r>
        <r>
          <rPr>
            <sz val="7"/>
            <color rgb="FF000000"/>
            <rFont val="Tahoma"/>
            <family val="2"/>
            <charset val="204"/>
          </rPr>
          <t xml:space="preserve">
</t>
        </r>
      </text>
    </comment>
    <comment ref="C13" authorId="0" shapeId="0" xr:uid="{DE7A3D7B-8321-B645-992A-E5CA940EDF54}">
      <text>
        <r>
          <rPr>
            <b/>
            <sz val="12"/>
            <color rgb="FF000000"/>
            <rFont val="Calibri"/>
            <family val="2"/>
            <scheme val="minor"/>
          </rPr>
          <t xml:space="preserve">Полуструктурированный (частично структурированный, частично шаблонированный) документ </t>
        </r>
        <r>
          <rPr>
            <sz val="12"/>
            <color rgb="FF000000"/>
            <rFont val="Calibri"/>
            <family val="2"/>
            <scheme val="minor"/>
          </rPr>
          <t xml:space="preserve">– это документ, который содержит фиксированный набор данных, но не имеет фиксированного формата для этих данных. В некоторых документах дата отображается в правом верхнем углу, в другом варианте она находится в центре документа, а в еще одном вы найдете ее в левом нижнем углу. Еще одна дополнительная сложность заключается в том, что одни и те же данные обозначаются разными именами. В одном варианте поле может называться “Номер заказа на покупку”, в другом - “Номер заказа на поставку”.
</t>
        </r>
      </text>
    </comment>
    <comment ref="C14" authorId="0" shapeId="0" xr:uid="{2A41DAE2-DACD-4448-ADB6-9A27E7D9DAB4}">
      <text>
        <r>
          <rPr>
            <b/>
            <sz val="12"/>
            <color rgb="FF000000"/>
            <rFont val="Calibri"/>
            <family val="2"/>
            <scheme val="minor"/>
          </rPr>
          <t xml:space="preserve">Неструктурированный (не шаблонированный) документ </t>
        </r>
        <r>
          <rPr>
            <sz val="12"/>
            <color rgb="FF000000"/>
            <rFont val="Calibri"/>
            <family val="2"/>
            <scheme val="minor"/>
          </rPr>
          <t xml:space="preserve">– это документ, который не имеет какого-либо фиксированного макета или фиксированных точек данных, в нем может быть представлена любая информация в любом месте и в любом формате. Пример: письма, научные публикации и т.д.
</t>
        </r>
      </text>
    </comment>
    <comment ref="C15" authorId="0" shapeId="0" xr:uid="{494AE056-55C6-FC4E-86C5-34B83B1584B9}">
      <text>
        <r>
          <rPr>
            <b/>
            <sz val="12"/>
            <color rgb="FF000000"/>
            <rFont val="Calibri"/>
            <family val="2"/>
          </rPr>
          <t>Низкая вариативность</t>
        </r>
        <r>
          <rPr>
            <sz val="12"/>
            <color rgb="FF000000"/>
            <rFont val="Calibri"/>
            <family val="2"/>
          </rPr>
          <t xml:space="preserve">: Информация, которую нужно извлечь, представлена в стандартном формате и не требует сложных алгоритмов для ее обработки. Примером может служить извлечение ИНН из документа.
</t>
        </r>
      </text>
    </comment>
    <comment ref="C16" authorId="0" shapeId="0" xr:uid="{69877F59-F374-3F4C-9A10-C5A475D71BFF}">
      <text>
        <r>
          <rPr>
            <b/>
            <sz val="12"/>
            <color rgb="FF000000"/>
            <rFont val="Calibri"/>
            <family val="2"/>
          </rPr>
          <t xml:space="preserve">Средняя вариативность: </t>
        </r>
        <r>
          <rPr>
            <sz val="12"/>
            <color rgb="FF000000"/>
            <rFont val="Calibri"/>
            <family val="2"/>
          </rPr>
          <t xml:space="preserve">Информация представлена в различных форматах, но все они достаточно стандартны и понятны. Примером может служить извлечение имени и адреса из документа, который может быть представлен в различных форматах.
</t>
        </r>
      </text>
    </comment>
    <comment ref="C17" authorId="0" shapeId="0" xr:uid="{76C35FD1-99A4-4343-985A-0DAAED533628}">
      <text>
        <r>
          <rPr>
            <b/>
            <sz val="12"/>
            <color rgb="FF000000"/>
            <rFont val="Calibri"/>
            <family val="2"/>
            <scheme val="minor"/>
          </rPr>
          <t xml:space="preserve">Высокая вариативность: </t>
        </r>
        <r>
          <rPr>
            <sz val="12"/>
            <color rgb="FF000000"/>
            <rFont val="Calibri"/>
            <family val="2"/>
            <scheme val="minor"/>
          </rPr>
          <t xml:space="preserve">Информация представлена в сложном и нестандартном формате, требующем сложных алгоритмов для ее обработки. Примером может служить извлечение специфической информации из научного документа.
</t>
        </r>
      </text>
    </comment>
  </commentList>
</comments>
</file>

<file path=xl/sharedStrings.xml><?xml version="1.0" encoding="utf-8"?>
<sst xmlns="http://schemas.openxmlformats.org/spreadsheetml/2006/main" count="114" uniqueCount="51">
  <si>
    <t>ML</t>
  </si>
  <si>
    <t>LLM</t>
  </si>
  <si>
    <t>Rule Based</t>
  </si>
  <si>
    <t>нет</t>
  </si>
  <si>
    <t>да</t>
  </si>
  <si>
    <t>№</t>
  </si>
  <si>
    <t>Малозначимый минус</t>
  </si>
  <si>
    <t>Серьезный минус</t>
  </si>
  <si>
    <t>Критичный минус</t>
  </si>
  <si>
    <t>Малый плюс</t>
  </si>
  <si>
    <t>Средний плюс</t>
  </si>
  <si>
    <t>Значимый плюс</t>
  </si>
  <si>
    <t>Да/Нет</t>
  </si>
  <si>
    <r>
      <t xml:space="preserve">Категория информации К-2 и выше? 
</t>
    </r>
    <r>
      <rPr>
        <i/>
        <sz val="12"/>
        <color theme="1"/>
        <rFont val="Calibri"/>
        <family val="2"/>
        <scheme val="minor"/>
      </rPr>
      <t>При категории информации К-2 мы не сможем разметить документы для обучения ML модели</t>
    </r>
  </si>
  <si>
    <r>
      <t xml:space="preserve">Большая выборка для обучения/разметки отсутствует (больше 750 на документ)?
</t>
    </r>
    <r>
      <rPr>
        <i/>
        <sz val="12"/>
        <color theme="1"/>
        <rFont val="Calibri"/>
        <family val="2"/>
        <scheme val="minor"/>
      </rPr>
      <t>При отсутвии большой выборки для обучения мы не сможем построить ML</t>
    </r>
  </si>
  <si>
    <r>
      <t xml:space="preserve">"Большая выборка для разметки отсутствует (около 100-200 на документ)?
</t>
    </r>
    <r>
      <rPr>
        <i/>
        <sz val="12"/>
        <color theme="1"/>
        <rFont val="Calibri"/>
        <family val="2"/>
        <scheme val="minor"/>
      </rPr>
      <t>При отсутвии большой выборки для разметки мы не сможем построить benchmark для LLM</t>
    </r>
  </si>
  <si>
    <t xml:space="preserve">К извлечению есть структурированные документы? </t>
  </si>
  <si>
    <t>К извлечению есть полуструктурированные документы?</t>
  </si>
  <si>
    <t>К извлечению есть не структурированные документы?</t>
  </si>
  <si>
    <t>Вопрос по характиристикам БП/документам БП</t>
  </si>
  <si>
    <r>
      <t xml:space="preserve">У документов среднее качество?
</t>
    </r>
    <r>
      <rPr>
        <i/>
        <sz val="12"/>
        <color theme="1"/>
        <rFont val="Calibri"/>
        <family val="2"/>
        <scheme val="minor"/>
      </rPr>
      <t>Если в процессе возможна обработка фотографий, то ставить да.</t>
    </r>
  </si>
  <si>
    <r>
      <t xml:space="preserve">У документов высокое качество?  
</t>
    </r>
    <r>
      <rPr>
        <i/>
        <sz val="12"/>
        <color theme="1"/>
        <rFont val="Calibri"/>
        <family val="2"/>
        <scheme val="minor"/>
      </rPr>
      <t xml:space="preserve">
Если в процессе обрабатываются только сканы или электронные документы, то ставить да.</t>
    </r>
  </si>
  <si>
    <t>Типов документов больше 10?</t>
  </si>
  <si>
    <r>
      <t xml:space="preserve">Новые типы документов будут появляться раз в квартал или чаще? 
</t>
    </r>
    <r>
      <rPr>
        <i/>
        <sz val="12"/>
        <color theme="1"/>
        <rFont val="Calibri"/>
        <family val="2"/>
        <scheme val="minor"/>
      </rPr>
      <t>Если процесс новые типы будут появляться часто, то каждый раз дообучать ML невыгодно</t>
    </r>
  </si>
  <si>
    <r>
      <t xml:space="preserve">Сущности, которые нужно извлекать, сгруппированы на нескольких страницах?
</t>
    </r>
    <r>
      <rPr>
        <i/>
        <sz val="12"/>
        <color theme="1"/>
        <rFont val="Calibri"/>
        <family val="2"/>
        <scheme val="minor"/>
      </rPr>
      <t>Если сущности не "размазаны" по документу, по ML и LLM будет дешевле из извлекать.</t>
    </r>
  </si>
  <si>
    <t>Ниже представлен опросник, который поможет аналитику выбрать самую оптимальную технологию, основывая на различных характеристиках бизнес процесса (БП) и самой технологии. 
Перед началом заполнения опросника аналитик должен внимательно ознакомиться с требрваниями заказчика и проанализировать документы т.к. многие вопросы здесь касаются глубокого понимания процесса (например, как часто будут добавляться новые типы документов или сколько полей в среднем нужно извлекать из документов)</t>
  </si>
  <si>
    <t>Этап 1. Оценка применимости технологий извлечения по характеристикам БП</t>
  </si>
  <si>
    <t>Вариативность извлекаемой информации низкая? В среднем по документам</t>
  </si>
  <si>
    <t>Вариативность извлекаемой информации средняя? В среднем по документам</t>
  </si>
  <si>
    <t>Вариативность извлекаемой информации высокая? В среднем по документам</t>
  </si>
  <si>
    <t>Логика расчетов: Если в опроснике ставится "да", "Да" или "ДА", то в соотвествующий ячейках (выделены цветом) проставляется 1, иначе - 0. Местоположение ячейки определяет является ли для данной технологии выбранный признак плюсом или минусом и в какой степени. После заполнения опросника "Этапа 1" все единицы суммируются и выводятся в итоговой сводной таблице, давая представление о применимости технологий для конкретного БП. Таблица может дополняться.</t>
  </si>
  <si>
    <t>Технология извлечения</t>
  </si>
  <si>
    <t>Rule Based (AFC и CC в частности)</t>
  </si>
  <si>
    <r>
      <t xml:space="preserve">Требуется вывести доработку в текущем квартале?
</t>
    </r>
    <r>
      <rPr>
        <i/>
        <sz val="12"/>
        <color theme="1"/>
        <rFont val="Calibri"/>
        <family val="2"/>
        <scheme val="minor"/>
      </rPr>
      <t>Разработка ML требует много времени.</t>
    </r>
  </si>
  <si>
    <t>В среднем в документах нужно извлекать больше 30 сущностей (полей)?</t>
  </si>
  <si>
    <r>
      <t xml:space="preserve">Скорость извлечения крайне важна? Маленький SLA?
</t>
    </r>
    <r>
      <rPr>
        <i/>
        <sz val="12"/>
        <color theme="1"/>
        <rFont val="Calibri"/>
        <family val="2"/>
        <scheme val="minor"/>
      </rPr>
      <t>ML и LLM отрабатывают в среднем быстрее чем RB</t>
    </r>
  </si>
  <si>
    <t xml:space="preserve">Инструкция: Заполните опросник ниже
Примечание: данный опросник базируется на выявлении как физически невозможной для применения технологии, так и на выявлении более экономически целесообразной для данного кейса технологии.
</t>
  </si>
  <si>
    <t>Итоговая таблица плюсов и минусов (с точки зрения применимости технологий и эконмической эффективности)</t>
  </si>
  <si>
    <t>Этап 2. Оценка качества извлечения различными технологиями по примерам документов</t>
  </si>
  <si>
    <t xml:space="preserve">Критичные минисы указывают на то, что для данного бизнес процесса выбранную технологию чисто физически нельзя применить (например, нет выбор для обучения модели). В дальнейшем анализе необходимо учитывать только технологии с нулевыми критичными минусами. 
</t>
  </si>
  <si>
    <t>Этап 3. Оценка ресурсов для разработки и поддержки. Бэклог</t>
  </si>
  <si>
    <t>Достижимое качество извлечения</t>
  </si>
  <si>
    <t>Для технологий с нулевыми критичными минусами аналитику необходимо уточнить наличие команды разработки и поддержки выбраной технологии, наличие места в бэклоги соотвествующих команд. 
По итогу заполнить таблицу ниже.</t>
  </si>
  <si>
    <t>Команда разработки (IDP/Бизнес)</t>
  </si>
  <si>
    <t>Бэклог 
(Квартал)</t>
  </si>
  <si>
    <t>Команда поддержки (IDP/Бизнес)</t>
  </si>
  <si>
    <t>Этап 4. Выбор оптимальной технологии по соотношению возможность/цена/качество/срок</t>
  </si>
  <si>
    <r>
      <t xml:space="preserve">Поток в ПРОМ будет больше 1000 файлов/день? 
</t>
    </r>
    <r>
      <rPr>
        <i/>
        <sz val="12"/>
        <color theme="1"/>
        <rFont val="Calibri"/>
        <family val="2"/>
        <scheme val="minor"/>
      </rPr>
      <t>У LLM большая стоимость эксплуатации, на большом потоке его невыгодно использовать.</t>
    </r>
  </si>
  <si>
    <t>Затрачивоемое время</t>
  </si>
  <si>
    <t xml:space="preserve">На основе этапов 1-3, используя сводную таблицу ниже, аналитик делает вывод какую технологию лучше использовать для данного бизнес процесса. </t>
  </si>
  <si>
    <t>Для технологий с нулевыми критичными минусами аналитику необходимо связаться с экспертами из этой области:
1) AFC/CC - ФИО отвественного
2) ML - ФИО отвественного
3) LLM - ФИО отвественного
Предоставить им примеры документов и попросить примерно прикинуть достижимое качество извлечения на данных документах. Желательно получить ответ в виде "за 2 недели можно получить качество 80%, а за 2 месяца - 95%", чтобы у заказчика был выбор. 
По итогу заполнить таблицу нижу.
Примечание: некоторым бизнес процессам критично высокое качество.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</si>
</sst>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2"/>
      <color theme="0"/>
      <name val="Calibri"/>
      <family val="2"/>
      <charset val="204"/>
      <scheme val="minor"/>
    </font>
    <font>
      <i/>
      <sz val="12"/>
      <color theme="1"/>
      <name val="Calibri"/>
      <family val="2"/>
      <scheme val="minor"/>
    </font>
    <font>
      <sz val="12"/>
      <color rgb="FF00B050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ahoma"/>
      <family val="2"/>
      <charset val="204"/>
    </font>
    <font>
      <b/>
      <sz val="10"/>
      <color rgb="FF000000"/>
      <name val="Tahoma"/>
      <family val="2"/>
      <charset val="204"/>
    </font>
    <font>
      <sz val="7"/>
      <color rgb="FF000000"/>
      <name val="Tahoma"/>
      <family val="2"/>
      <charset val="204"/>
    </font>
    <font>
      <i/>
      <sz val="14"/>
      <color theme="1"/>
      <name val="Calibri"/>
      <family val="2"/>
      <scheme val="minor"/>
    </font>
    <font>
      <b/>
      <sz val="12"/>
      <color theme="1"/>
      <name val="Calibri (Основной текст)"/>
      <charset val="204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89DCE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7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Dashed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Dashed">
        <color indexed="64"/>
      </right>
      <top style="medium">
        <color indexed="64"/>
      </top>
      <bottom style="medium">
        <color indexed="64"/>
      </bottom>
      <diagonal/>
    </border>
    <border>
      <left/>
      <right style="mediumDash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Dashed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Dashed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/>
      <diagonal/>
    </border>
    <border>
      <left style="mediumDashed">
        <color indexed="64"/>
      </left>
      <right/>
      <top style="mediumDashed">
        <color indexed="64"/>
      </top>
      <bottom style="mediumDashed">
        <color indexed="64"/>
      </bottom>
      <diagonal/>
    </border>
    <border>
      <left/>
      <right/>
      <top style="mediumDashed">
        <color indexed="64"/>
      </top>
      <bottom style="mediumDashed">
        <color indexed="64"/>
      </bottom>
      <diagonal/>
    </border>
    <border>
      <left/>
      <right style="mediumDashed">
        <color indexed="64"/>
      </right>
      <top style="mediumDashed">
        <color indexed="64"/>
      </top>
      <bottom style="mediumDashed">
        <color indexed="64"/>
      </bottom>
      <diagonal/>
    </border>
    <border>
      <left/>
      <right style="dashDotDot">
        <color indexed="64"/>
      </right>
      <top/>
      <bottom/>
      <diagonal/>
    </border>
    <border>
      <left/>
      <right style="dashDotDot">
        <color indexed="64"/>
      </right>
      <top style="dashDotDot">
        <color indexed="64"/>
      </top>
      <bottom/>
      <diagonal/>
    </border>
    <border>
      <left/>
      <right/>
      <top style="dashDotDot">
        <color indexed="64"/>
      </top>
      <bottom/>
      <diagonal/>
    </border>
    <border>
      <left/>
      <right/>
      <top style="dashDotDot">
        <color indexed="64"/>
      </top>
      <bottom style="medium">
        <color indexed="64"/>
      </bottom>
      <diagonal/>
    </border>
    <border>
      <left style="dashDotDot">
        <color indexed="64"/>
      </left>
      <right style="dashDotDot">
        <color indexed="64"/>
      </right>
      <top style="dashDotDot">
        <color indexed="64"/>
      </top>
      <bottom style="dashDotDot">
        <color indexed="64"/>
      </bottom>
      <diagonal/>
    </border>
  </borders>
  <cellStyleXfs count="2">
    <xf numFmtId="0" fontId="0" fillId="0" borderId="0"/>
    <xf numFmtId="0" fontId="6" fillId="0" borderId="0"/>
  </cellStyleXfs>
  <cellXfs count="166">
    <xf numFmtId="0" fontId="0" fillId="0" borderId="0" xfId="0"/>
    <xf numFmtId="0" fontId="0" fillId="0" borderId="0" xfId="0" applyAlignment="1">
      <alignment wrapText="1"/>
    </xf>
    <xf numFmtId="0" fontId="0" fillId="0" borderId="13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19" xfId="0" applyBorder="1" applyAlignment="1">
      <alignment horizontal="center"/>
    </xf>
    <xf numFmtId="0" fontId="3" fillId="0" borderId="0" xfId="0" applyFont="1"/>
    <xf numFmtId="0" fontId="0" fillId="0" borderId="26" xfId="0" applyBorder="1"/>
    <xf numFmtId="0" fontId="0" fillId="0" borderId="29" xfId="0" applyBorder="1" applyAlignment="1">
      <alignment horizontal="center"/>
    </xf>
    <xf numFmtId="0" fontId="0" fillId="0" borderId="31" xfId="0" applyBorder="1" applyAlignment="1">
      <alignment horizont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25" xfId="0" applyFont="1" applyFill="1" applyBorder="1" applyAlignment="1">
      <alignment horizontal="center" vertical="center" wrapText="1"/>
    </xf>
    <xf numFmtId="0" fontId="4" fillId="2" borderId="2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4" fillId="2" borderId="36" xfId="0" applyFont="1" applyFill="1" applyBorder="1" applyAlignment="1">
      <alignment horizontal="center" vertical="center" wrapText="1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4" fillId="2" borderId="35" xfId="0" applyFont="1" applyFill="1" applyBorder="1" applyAlignment="1">
      <alignment horizontal="center" vertical="center" wrapText="1"/>
    </xf>
    <xf numFmtId="0" fontId="4" fillId="4" borderId="41" xfId="0" applyFont="1" applyFill="1" applyBorder="1" applyAlignment="1">
      <alignment horizontal="center" vertical="center" wrapText="1"/>
    </xf>
    <xf numFmtId="0" fontId="0" fillId="0" borderId="43" xfId="0" applyBorder="1" applyAlignment="1">
      <alignment horizontal="center"/>
    </xf>
    <xf numFmtId="0" fontId="0" fillId="0" borderId="45" xfId="0" applyBorder="1" applyAlignment="1">
      <alignment horizontal="center"/>
    </xf>
    <xf numFmtId="0" fontId="4" fillId="4" borderId="46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4" borderId="52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37" xfId="0" applyBorder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60" xfId="0" applyBorder="1" applyAlignment="1">
      <alignment horizontal="center"/>
    </xf>
    <xf numFmtId="0" fontId="0" fillId="0" borderId="60" xfId="0" applyBorder="1"/>
    <xf numFmtId="0" fontId="0" fillId="0" borderId="61" xfId="0" applyBorder="1"/>
    <xf numFmtId="0" fontId="0" fillId="0" borderId="27" xfId="0" applyBorder="1"/>
    <xf numFmtId="0" fontId="1" fillId="0" borderId="1" xfId="0" applyFont="1" applyBorder="1" applyAlignment="1">
      <alignment vertical="center"/>
    </xf>
    <xf numFmtId="0" fontId="1" fillId="0" borderId="2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0" xfId="0" applyAlignment="1">
      <alignment vertical="center"/>
    </xf>
    <xf numFmtId="0" fontId="0" fillId="0" borderId="62" xfId="0" applyBorder="1" applyAlignment="1">
      <alignment vertical="center" wrapText="1"/>
    </xf>
    <xf numFmtId="0" fontId="0" fillId="0" borderId="63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26" xfId="0" applyBorder="1" applyAlignment="1">
      <alignment wrapText="1"/>
    </xf>
    <xf numFmtId="0" fontId="1" fillId="0" borderId="0" xfId="0" applyFont="1" applyAlignment="1">
      <alignment horizontal="left"/>
    </xf>
    <xf numFmtId="0" fontId="0" fillId="10" borderId="34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0" borderId="56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0" fillId="10" borderId="50" xfId="0" applyFill="1" applyBorder="1" applyAlignment="1">
      <alignment horizontal="center" vertical="center"/>
    </xf>
    <xf numFmtId="0" fontId="0" fillId="10" borderId="23" xfId="0" applyFill="1" applyBorder="1" applyAlignment="1">
      <alignment horizontal="center" vertical="center"/>
    </xf>
    <xf numFmtId="0" fontId="0" fillId="0" borderId="64" xfId="0" applyBorder="1"/>
    <xf numFmtId="0" fontId="1" fillId="8" borderId="6" xfId="0" applyFont="1" applyFill="1" applyBorder="1" applyAlignment="1">
      <alignment horizontal="right"/>
    </xf>
    <xf numFmtId="0" fontId="2" fillId="0" borderId="6" xfId="0" applyFont="1" applyBorder="1"/>
    <xf numFmtId="0" fontId="5" fillId="0" borderId="6" xfId="0" applyFont="1" applyBorder="1"/>
    <xf numFmtId="0" fontId="1" fillId="3" borderId="6" xfId="0" applyFont="1" applyFill="1" applyBorder="1" applyAlignment="1">
      <alignment horizontal="right"/>
    </xf>
    <xf numFmtId="0" fontId="1" fillId="4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5" fillId="0" borderId="13" xfId="0" applyFont="1" applyBorder="1"/>
    <xf numFmtId="0" fontId="1" fillId="9" borderId="15" xfId="0" applyFont="1" applyFill="1" applyBorder="1" applyAlignment="1">
      <alignment horizontal="right"/>
    </xf>
    <xf numFmtId="0" fontId="2" fillId="0" borderId="15" xfId="0" applyFont="1" applyBorder="1"/>
    <xf numFmtId="0" fontId="5" fillId="0" borderId="15" xfId="0" applyFont="1" applyBorder="1"/>
    <xf numFmtId="0" fontId="5" fillId="0" borderId="16" xfId="0" applyFont="1" applyBorder="1"/>
    <xf numFmtId="0" fontId="0" fillId="8" borderId="12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2" fillId="0" borderId="0" xfId="0" applyFont="1"/>
    <xf numFmtId="0" fontId="5" fillId="0" borderId="0" xfId="0" applyFont="1"/>
    <xf numFmtId="0" fontId="1" fillId="0" borderId="0" xfId="0" applyFont="1" applyAlignment="1">
      <alignment horizontal="right"/>
    </xf>
    <xf numFmtId="0" fontId="0" fillId="0" borderId="71" xfId="0" applyBorder="1"/>
    <xf numFmtId="0" fontId="0" fillId="0" borderId="68" xfId="0" applyBorder="1"/>
    <xf numFmtId="0" fontId="4" fillId="0" borderId="0" xfId="0" applyFont="1" applyAlignment="1">
      <alignment horizontal="left" vertical="center" wrapText="1"/>
    </xf>
    <xf numFmtId="0" fontId="1" fillId="0" borderId="18" xfId="0" applyFont="1" applyBorder="1" applyAlignment="1">
      <alignment horizontal="center" vertical="center"/>
    </xf>
    <xf numFmtId="0" fontId="1" fillId="8" borderId="17" xfId="0" applyFont="1" applyFill="1" applyBorder="1" applyAlignment="1">
      <alignment horizontal="right"/>
    </xf>
    <xf numFmtId="0" fontId="1" fillId="3" borderId="17" xfId="0" applyFont="1" applyFill="1" applyBorder="1" applyAlignment="1">
      <alignment horizontal="right"/>
    </xf>
    <xf numFmtId="0" fontId="1" fillId="9" borderId="19" xfId="0" applyFont="1" applyFill="1" applyBorder="1" applyAlignment="1">
      <alignment horizontal="right"/>
    </xf>
    <xf numFmtId="0" fontId="0" fillId="10" borderId="33" xfId="0" applyFill="1" applyBorder="1" applyAlignment="1">
      <alignment horizontal="center" vertical="center"/>
    </xf>
    <xf numFmtId="0" fontId="0" fillId="10" borderId="43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51" xfId="0" applyFill="1" applyBorder="1" applyAlignment="1">
      <alignment horizontal="center" vertical="center"/>
    </xf>
    <xf numFmtId="0" fontId="0" fillId="10" borderId="38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12" xfId="0" applyFill="1" applyBorder="1" applyAlignment="1">
      <alignment horizontal="center" vertical="center"/>
    </xf>
    <xf numFmtId="0" fontId="0" fillId="10" borderId="53" xfId="0" applyFill="1" applyBorder="1" applyAlignment="1">
      <alignment horizontal="center" vertical="center"/>
    </xf>
    <xf numFmtId="0" fontId="0" fillId="10" borderId="47" xfId="0" applyFill="1" applyBorder="1" applyAlignment="1">
      <alignment horizontal="center" vertical="center"/>
    </xf>
    <xf numFmtId="0" fontId="0" fillId="10" borderId="57" xfId="0" applyFill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44" xfId="0" applyFill="1" applyBorder="1" applyAlignment="1">
      <alignment horizontal="center" vertical="center"/>
    </xf>
    <xf numFmtId="0" fontId="0" fillId="10" borderId="55" xfId="0" applyFill="1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48" xfId="0" applyFill="1" applyBorder="1" applyAlignment="1">
      <alignment horizontal="center" vertical="center"/>
    </xf>
    <xf numFmtId="0" fontId="0" fillId="10" borderId="49" xfId="0" applyFill="1" applyBorder="1" applyAlignment="1">
      <alignment horizontal="center" vertical="center"/>
    </xf>
    <xf numFmtId="0" fontId="0" fillId="10" borderId="54" xfId="0" applyFill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0" fillId="10" borderId="58" xfId="0" applyFill="1" applyBorder="1" applyAlignment="1">
      <alignment horizontal="center" vertical="center"/>
    </xf>
    <xf numFmtId="0" fontId="0" fillId="10" borderId="24" xfId="0" applyFill="1" applyBorder="1" applyAlignment="1">
      <alignment horizontal="center" vertical="center"/>
    </xf>
    <xf numFmtId="0" fontId="0" fillId="0" borderId="54" xfId="0" applyBorder="1" applyAlignment="1">
      <alignment horizontal="center" vertical="top"/>
    </xf>
    <xf numFmtId="0" fontId="0" fillId="0" borderId="28" xfId="0" applyBorder="1" applyAlignment="1">
      <alignment horizontal="center" vertical="top"/>
    </xf>
    <xf numFmtId="0" fontId="16" fillId="0" borderId="0" xfId="0" applyFont="1"/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5" fillId="0" borderId="16" xfId="0" applyFont="1" applyBorder="1" applyAlignment="1">
      <alignment horizontal="center"/>
    </xf>
    <xf numFmtId="0" fontId="1" fillId="11" borderId="21" xfId="0" applyFont="1" applyFill="1" applyBorder="1" applyAlignment="1">
      <alignment horizontal="center" vertical="center" wrapText="1"/>
    </xf>
    <xf numFmtId="0" fontId="1" fillId="11" borderId="18" xfId="0" applyFont="1" applyFill="1" applyBorder="1" applyAlignment="1">
      <alignment horizontal="center" vertical="center" wrapText="1"/>
    </xf>
    <xf numFmtId="0" fontId="1" fillId="11" borderId="9" xfId="0" applyFont="1" applyFill="1" applyBorder="1" applyAlignment="1">
      <alignment horizontal="center" vertical="center" wrapText="1"/>
    </xf>
    <xf numFmtId="0" fontId="1" fillId="11" borderId="10" xfId="0" applyFont="1" applyFill="1" applyBorder="1" applyAlignment="1">
      <alignment horizontal="center" vertical="center" wrapText="1"/>
    </xf>
    <xf numFmtId="0" fontId="13" fillId="11" borderId="11" xfId="0" applyFont="1" applyFill="1" applyBorder="1" applyAlignment="1">
      <alignment horizontal="center" vertical="center" wrapText="1"/>
    </xf>
    <xf numFmtId="0" fontId="1" fillId="11" borderId="11" xfId="0" applyFont="1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2" fillId="0" borderId="65" xfId="0" applyFont="1" applyBorder="1" applyAlignment="1">
      <alignment horizontal="left" vertical="center" wrapText="1"/>
    </xf>
    <xf numFmtId="0" fontId="12" fillId="0" borderId="66" xfId="0" applyFont="1" applyBorder="1" applyAlignment="1">
      <alignment horizontal="left" vertical="center" wrapText="1"/>
    </xf>
    <xf numFmtId="0" fontId="12" fillId="0" borderId="67" xfId="0" applyFont="1" applyBorder="1" applyAlignment="1">
      <alignment horizontal="left" vertical="center" wrapText="1"/>
    </xf>
    <xf numFmtId="0" fontId="4" fillId="0" borderId="72" xfId="0" applyFont="1" applyBorder="1" applyAlignment="1">
      <alignment horizontal="left" vertical="center" wrapText="1"/>
    </xf>
    <xf numFmtId="0" fontId="1" fillId="9" borderId="0" xfId="0" applyFont="1" applyFill="1" applyAlignment="1">
      <alignment horizontal="left"/>
    </xf>
    <xf numFmtId="0" fontId="1" fillId="7" borderId="2" xfId="0" applyFont="1" applyFill="1" applyBorder="1" applyAlignment="1">
      <alignment horizontal="center"/>
    </xf>
    <xf numFmtId="0" fontId="1" fillId="7" borderId="25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center"/>
    </xf>
    <xf numFmtId="0" fontId="1" fillId="5" borderId="36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6" xfId="0" applyFont="1" applyFill="1" applyBorder="1" applyAlignment="1">
      <alignment horizontal="center"/>
    </xf>
    <xf numFmtId="0" fontId="4" fillId="9" borderId="0" xfId="0" applyFont="1" applyFill="1" applyAlignment="1">
      <alignment horizontal="left" vertical="center" wrapText="1"/>
    </xf>
    <xf numFmtId="0" fontId="1" fillId="9" borderId="0" xfId="0" applyFont="1" applyFill="1" applyAlignment="1">
      <alignment horizontal="left" wrapText="1"/>
    </xf>
    <xf numFmtId="0" fontId="4" fillId="0" borderId="70" xfId="0" applyFont="1" applyBorder="1" applyAlignment="1">
      <alignment horizontal="left" vertical="center" wrapText="1"/>
    </xf>
    <xf numFmtId="0" fontId="4" fillId="0" borderId="69" xfId="0" applyFont="1" applyBorder="1" applyAlignment="1">
      <alignment horizontal="left" vertical="center" wrapText="1"/>
    </xf>
  </cellXfs>
  <cellStyles count="2">
    <cellStyle name="Обычный" xfId="0" builtinId="0"/>
    <cellStyle name="Обычный 2" xfId="1" xr:uid="{422B5CC8-FFD3-EF47-8542-AA05B7417E63}"/>
  </cellStyles>
  <dxfs count="0"/>
  <tableStyles count="0" defaultTableStyle="TableStyleMedium2" defaultPivotStyle="PivotStyleLight16"/>
  <colors>
    <mruColors>
      <color rgb="FFF89DC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062AA-D0B5-C045-A7C7-CCE75BF1DA83}">
  <dimension ref="A1:AB90"/>
  <sheetViews>
    <sheetView tabSelected="1" topLeftCell="A47" zoomScale="130" zoomScaleNormal="130" workbookViewId="0">
      <selection activeCell="B50" sqref="B50:D55"/>
    </sheetView>
  </sheetViews>
  <sheetFormatPr baseColWidth="10" defaultRowHeight="16" x14ac:dyDescent="0.2"/>
  <cols>
    <col min="1" max="1" width="3.33203125" customWidth="1"/>
    <col min="2" max="2" width="2.83203125" customWidth="1"/>
    <col min="3" max="3" width="74.33203125" customWidth="1"/>
    <col min="4" max="9" width="19" customWidth="1"/>
    <col min="10" max="10" width="22.1640625" customWidth="1"/>
    <col min="11" max="11" width="15.1640625" customWidth="1"/>
    <col min="12" max="16" width="13.5" customWidth="1"/>
    <col min="17" max="17" width="16.83203125" customWidth="1"/>
    <col min="18" max="18" width="14.1640625" customWidth="1"/>
    <col min="19" max="22" width="13.33203125" customWidth="1"/>
    <col min="23" max="23" width="15.83203125" customWidth="1"/>
    <col min="24" max="27" width="12.83203125" customWidth="1"/>
    <col min="28" max="28" width="13.33203125" customWidth="1"/>
    <col min="31" max="31" width="16.6640625" customWidth="1"/>
    <col min="32" max="32" width="14.33203125" customWidth="1"/>
    <col min="33" max="33" width="15.6640625" customWidth="1"/>
  </cols>
  <sheetData>
    <row r="1" spans="1:28" ht="17" thickBot="1" x14ac:dyDescent="0.25"/>
    <row r="2" spans="1:28" ht="136" customHeight="1" thickBot="1" x14ac:dyDescent="0.25">
      <c r="A2" s="68"/>
      <c r="B2" s="150" t="s">
        <v>25</v>
      </c>
      <c r="C2" s="151"/>
      <c r="D2" s="152"/>
    </row>
    <row r="3" spans="1:28" x14ac:dyDescent="0.2">
      <c r="K3" s="162" t="s">
        <v>30</v>
      </c>
      <c r="L3" s="162"/>
      <c r="M3" s="162"/>
      <c r="N3" s="162"/>
      <c r="O3" s="162"/>
      <c r="P3" s="162"/>
      <c r="Q3" s="162"/>
      <c r="R3" s="162"/>
      <c r="S3" s="162"/>
      <c r="T3" s="162"/>
      <c r="U3" s="162"/>
      <c r="V3" s="162"/>
    </row>
    <row r="4" spans="1:28" ht="16" customHeight="1" x14ac:dyDescent="0.2">
      <c r="A4" s="36"/>
      <c r="B4" s="154" t="s">
        <v>26</v>
      </c>
      <c r="C4" s="154"/>
      <c r="D4" s="154"/>
      <c r="E4" s="36"/>
      <c r="F4" s="36"/>
      <c r="G4" s="36"/>
      <c r="H4" s="36"/>
      <c r="I4" s="36"/>
      <c r="K4" s="162"/>
      <c r="L4" s="162"/>
      <c r="M4" s="162"/>
      <c r="N4" s="162"/>
      <c r="O4" s="162"/>
      <c r="P4" s="162"/>
      <c r="Q4" s="162"/>
      <c r="R4" s="162"/>
      <c r="S4" s="162"/>
      <c r="T4" s="162"/>
      <c r="U4" s="162"/>
      <c r="V4" s="162"/>
    </row>
    <row r="5" spans="1:28" x14ac:dyDescent="0.2">
      <c r="A5" s="36"/>
      <c r="B5" s="56"/>
      <c r="C5" s="56"/>
      <c r="D5" s="56"/>
      <c r="E5" s="36"/>
      <c r="F5" s="36"/>
      <c r="G5" s="36"/>
      <c r="H5" s="36"/>
      <c r="I5" s="36"/>
      <c r="K5" s="162"/>
      <c r="L5" s="162"/>
      <c r="M5" s="162"/>
      <c r="N5" s="162"/>
      <c r="O5" s="162"/>
      <c r="P5" s="162"/>
      <c r="Q5" s="162"/>
      <c r="R5" s="162"/>
      <c r="S5" s="162"/>
      <c r="T5" s="162"/>
      <c r="U5" s="162"/>
      <c r="V5" s="162"/>
    </row>
    <row r="6" spans="1:28" ht="83" customHeight="1" thickBot="1" x14ac:dyDescent="0.25">
      <c r="A6" s="90"/>
      <c r="B6" s="164" t="s">
        <v>36</v>
      </c>
      <c r="C6" s="164"/>
      <c r="D6" s="165"/>
    </row>
    <row r="7" spans="1:28" ht="17" customHeight="1" thickBot="1" x14ac:dyDescent="0.25">
      <c r="B7" s="89"/>
      <c r="C7" s="89"/>
      <c r="D7" s="89"/>
      <c r="K7" s="157" t="s">
        <v>2</v>
      </c>
      <c r="L7" s="158"/>
      <c r="M7" s="158"/>
      <c r="N7" s="158"/>
      <c r="O7" s="158"/>
      <c r="P7" s="159"/>
      <c r="Q7" s="160" t="s">
        <v>0</v>
      </c>
      <c r="R7" s="160"/>
      <c r="S7" s="160"/>
      <c r="T7" s="160"/>
      <c r="U7" s="160"/>
      <c r="V7" s="161"/>
      <c r="W7" s="155" t="s">
        <v>1</v>
      </c>
      <c r="X7" s="155"/>
      <c r="Y7" s="155"/>
      <c r="Z7" s="155"/>
      <c r="AA7" s="155"/>
      <c r="AB7" s="156"/>
    </row>
    <row r="8" spans="1:28" ht="35" thickBot="1" x14ac:dyDescent="0.25">
      <c r="B8" s="46" t="s">
        <v>5</v>
      </c>
      <c r="C8" s="44" t="s">
        <v>19</v>
      </c>
      <c r="D8" s="45" t="s">
        <v>12</v>
      </c>
      <c r="K8" s="28" t="s">
        <v>6</v>
      </c>
      <c r="L8" s="16" t="s">
        <v>7</v>
      </c>
      <c r="M8" s="24" t="s">
        <v>8</v>
      </c>
      <c r="N8" s="18" t="s">
        <v>9</v>
      </c>
      <c r="O8" s="18" t="s">
        <v>10</v>
      </c>
      <c r="P8" s="20" t="s">
        <v>11</v>
      </c>
      <c r="Q8" s="17" t="s">
        <v>6</v>
      </c>
      <c r="R8" s="16" t="s">
        <v>7</v>
      </c>
      <c r="S8" s="29" t="s">
        <v>8</v>
      </c>
      <c r="T8" s="19" t="s">
        <v>9</v>
      </c>
      <c r="U8" s="19" t="s">
        <v>10</v>
      </c>
      <c r="V8" s="23" t="s">
        <v>11</v>
      </c>
      <c r="W8" s="17" t="s">
        <v>6</v>
      </c>
      <c r="X8" s="30" t="s">
        <v>7</v>
      </c>
      <c r="Y8" s="27" t="s">
        <v>8</v>
      </c>
      <c r="Z8" s="18" t="s">
        <v>9</v>
      </c>
      <c r="AA8" s="18" t="s">
        <v>10</v>
      </c>
      <c r="AB8" s="18" t="s">
        <v>11</v>
      </c>
    </row>
    <row r="9" spans="1:28" s="49" customFormat="1" ht="69" thickBot="1" x14ac:dyDescent="0.25">
      <c r="B9" s="121">
        <v>1</v>
      </c>
      <c r="C9" s="50" t="s">
        <v>13</v>
      </c>
      <c r="D9" s="51" t="s">
        <v>3</v>
      </c>
      <c r="E9" s="52"/>
      <c r="F9" s="52"/>
      <c r="G9" s="52"/>
      <c r="H9" s="52"/>
      <c r="I9" s="52"/>
      <c r="K9" s="53">
        <f>IF(OR(D9="да", D9="ДА", D9="Да"), 1, 0)</f>
        <v>0</v>
      </c>
      <c r="L9" s="57"/>
      <c r="M9" s="58"/>
      <c r="N9" s="57"/>
      <c r="O9" s="59"/>
      <c r="P9" s="60"/>
      <c r="Q9" s="57"/>
      <c r="R9" s="61"/>
      <c r="S9" s="53">
        <f>IF(OR(D9="да", D9="ДА", D9="Да"), 1, 0)</f>
        <v>0</v>
      </c>
      <c r="T9" s="62"/>
      <c r="U9" s="63"/>
      <c r="V9" s="64"/>
      <c r="W9" s="57"/>
      <c r="X9" s="65"/>
      <c r="Y9" s="66"/>
      <c r="Z9" s="54">
        <f>IF(OR(D9="да", D9="ДА", D9="Да"), 1, 0)</f>
        <v>0</v>
      </c>
      <c r="AA9" s="61"/>
      <c r="AB9" s="67"/>
    </row>
    <row r="10" spans="1:28" ht="52" thickBot="1" x14ac:dyDescent="0.25">
      <c r="B10" s="122">
        <f>B9+1</f>
        <v>2</v>
      </c>
      <c r="C10" s="55" t="s">
        <v>14</v>
      </c>
      <c r="D10" s="40" t="s">
        <v>4</v>
      </c>
      <c r="E10" s="39"/>
      <c r="F10" s="39"/>
      <c r="G10" s="39"/>
      <c r="H10" s="39"/>
      <c r="I10" s="39"/>
      <c r="K10" s="96"/>
      <c r="L10" s="65"/>
      <c r="M10" s="97"/>
      <c r="N10" s="98"/>
      <c r="O10" s="99"/>
      <c r="P10" s="54">
        <f>IF(OR(D10="да", D10="ДА", D10="Да"), 1, 0)</f>
        <v>1</v>
      </c>
      <c r="Q10" s="98"/>
      <c r="R10" s="99"/>
      <c r="S10" s="53">
        <f>IF(OR(D10="да", D10="ДА", D10="Да"), 1, 0)</f>
        <v>1</v>
      </c>
      <c r="T10" s="100"/>
      <c r="U10" s="65"/>
      <c r="V10" s="101"/>
      <c r="W10" s="57"/>
      <c r="X10" s="102"/>
      <c r="Y10" s="97"/>
      <c r="Z10" s="54">
        <f>IF(OR(D10="да", D10="ДА", D10="Да"), 1, 0)</f>
        <v>1</v>
      </c>
      <c r="AA10" s="99"/>
      <c r="AB10" s="118"/>
    </row>
    <row r="11" spans="1:28" ht="69" thickBot="1" x14ac:dyDescent="0.25">
      <c r="B11" s="122">
        <f t="shared" ref="B11:B33" si="0">B10+1</f>
        <v>3</v>
      </c>
      <c r="C11" s="55" t="s">
        <v>15</v>
      </c>
      <c r="D11" s="40" t="s">
        <v>3</v>
      </c>
      <c r="E11" s="39"/>
      <c r="F11" s="39"/>
      <c r="G11" s="39"/>
      <c r="H11" s="39"/>
      <c r="I11" s="39"/>
      <c r="K11" s="96"/>
      <c r="L11" s="103"/>
      <c r="M11" s="97"/>
      <c r="N11" s="98"/>
      <c r="O11" s="104"/>
      <c r="P11" s="54">
        <f>IF(OR(D11="да", D11="ДА", D11="Да"), 1, 0)</f>
        <v>0</v>
      </c>
      <c r="Q11" s="100"/>
      <c r="R11" s="99"/>
      <c r="S11" s="53">
        <f>IF(OR(D11="да", D11="ДА", D11="Да"), 1, 0)</f>
        <v>0</v>
      </c>
      <c r="T11" s="65"/>
      <c r="U11" s="98"/>
      <c r="V11" s="101"/>
      <c r="W11" s="53">
        <f>IF(OR(D11="да", D11="ДА", D11="Да"), 1, 0)</f>
        <v>0</v>
      </c>
      <c r="X11" s="98"/>
      <c r="Y11" s="97"/>
      <c r="Z11" s="109"/>
      <c r="AA11" s="99"/>
      <c r="AB11" s="118"/>
    </row>
    <row r="12" spans="1:28" ht="17" thickBot="1" x14ac:dyDescent="0.25">
      <c r="B12" s="122">
        <f t="shared" si="0"/>
        <v>4</v>
      </c>
      <c r="C12" s="13" t="s">
        <v>16</v>
      </c>
      <c r="D12" s="40" t="s">
        <v>4</v>
      </c>
      <c r="E12" s="39"/>
      <c r="F12" s="39"/>
      <c r="G12" s="39"/>
      <c r="H12" s="39"/>
      <c r="I12" s="39"/>
      <c r="K12" s="105"/>
      <c r="L12" s="103"/>
      <c r="M12" s="97"/>
      <c r="N12" s="98"/>
      <c r="O12" s="98"/>
      <c r="P12" s="54">
        <f>IF(OR(D12="да", D12="ДА", D12="Да"), 1, 0)</f>
        <v>1</v>
      </c>
      <c r="Q12" s="100"/>
      <c r="R12" s="65"/>
      <c r="S12" s="61"/>
      <c r="T12" s="54">
        <f>IF(OR(D12="да", D12="ДА", D12="Да"), 1, 0)</f>
        <v>1</v>
      </c>
      <c r="U12" s="98"/>
      <c r="V12" s="101"/>
      <c r="W12" s="106"/>
      <c r="X12" s="65"/>
      <c r="Y12" s="97"/>
      <c r="Z12" s="109"/>
      <c r="AA12" s="54">
        <f>IF(OR(D12="да", D12="ДА", D12="Да"), 1, 0)</f>
        <v>1</v>
      </c>
      <c r="AB12" s="118"/>
    </row>
    <row r="13" spans="1:28" ht="17" thickBot="1" x14ac:dyDescent="0.25">
      <c r="B13" s="122">
        <f t="shared" si="0"/>
        <v>5</v>
      </c>
      <c r="C13" s="13" t="s">
        <v>17</v>
      </c>
      <c r="D13" s="40" t="s">
        <v>4</v>
      </c>
      <c r="E13" s="39"/>
      <c r="F13" s="39"/>
      <c r="G13" s="39"/>
      <c r="H13" s="39"/>
      <c r="I13" s="39"/>
      <c r="K13" s="53">
        <f>IF(OR(D13="да", D13="ДА", D13="Да"), 1, 0)</f>
        <v>1</v>
      </c>
      <c r="L13" s="103"/>
      <c r="M13" s="107"/>
      <c r="N13" s="98"/>
      <c r="O13" s="65"/>
      <c r="P13" s="99"/>
      <c r="Q13" s="53">
        <f>IF(OR(D13="да", D13="ДА", D13="Да"), 1, 0)</f>
        <v>1</v>
      </c>
      <c r="R13" s="100"/>
      <c r="S13" s="97"/>
      <c r="T13" s="57"/>
      <c r="U13" s="65"/>
      <c r="V13" s="99"/>
      <c r="W13" s="53">
        <f>IF(OR(D13="да", D13="ДА", D13="Да"), 1, 0)</f>
        <v>1</v>
      </c>
      <c r="X13" s="98"/>
      <c r="Y13" s="97"/>
      <c r="Z13" s="109"/>
      <c r="AA13" s="99"/>
      <c r="AB13" s="118"/>
    </row>
    <row r="14" spans="1:28" ht="17" thickBot="1" x14ac:dyDescent="0.25">
      <c r="B14" s="122">
        <f t="shared" si="0"/>
        <v>6</v>
      </c>
      <c r="C14" s="13" t="s">
        <v>18</v>
      </c>
      <c r="D14" s="40" t="s">
        <v>3</v>
      </c>
      <c r="E14" s="39"/>
      <c r="F14" s="39"/>
      <c r="G14" s="39"/>
      <c r="H14" s="39"/>
      <c r="I14" s="39"/>
      <c r="K14" s="105"/>
      <c r="L14" s="103"/>
      <c r="M14" s="53">
        <f>IF(OR(D14="да", D14="ДА", D14="Да"), 1, 0)</f>
        <v>0</v>
      </c>
      <c r="N14" s="98"/>
      <c r="O14" s="65"/>
      <c r="P14" s="108"/>
      <c r="Q14" s="109"/>
      <c r="R14" s="53">
        <f>IF(OR(D14="да", D14="ДА", D14="Да"), 1, 0)</f>
        <v>0</v>
      </c>
      <c r="S14" s="110"/>
      <c r="T14" s="98"/>
      <c r="U14" s="103"/>
      <c r="V14" s="101"/>
      <c r="W14" s="98"/>
      <c r="X14" s="53">
        <f>IF(OR(D14="да", D14="ДА", D14="Да"), 1, 0)</f>
        <v>0</v>
      </c>
      <c r="Y14" s="97"/>
      <c r="Z14" s="119"/>
      <c r="AA14" s="99"/>
      <c r="AB14" s="118"/>
    </row>
    <row r="15" spans="1:28" ht="17" thickBot="1" x14ac:dyDescent="0.25">
      <c r="B15" s="122">
        <f t="shared" si="0"/>
        <v>7</v>
      </c>
      <c r="C15" s="13" t="s">
        <v>27</v>
      </c>
      <c r="D15" s="40" t="s">
        <v>3</v>
      </c>
      <c r="E15" s="39"/>
      <c r="F15" s="39"/>
      <c r="G15" s="39"/>
      <c r="H15" s="39"/>
      <c r="I15" s="39"/>
      <c r="K15" s="105"/>
      <c r="L15" s="103"/>
      <c r="M15" s="58"/>
      <c r="N15" s="98"/>
      <c r="O15" s="99"/>
      <c r="P15" s="54">
        <f>IF(OR(D15="да", D15="ДА", D15="Да"), 1, 0)</f>
        <v>0</v>
      </c>
      <c r="Q15" s="100"/>
      <c r="R15" s="59"/>
      <c r="S15" s="97"/>
      <c r="T15" s="104"/>
      <c r="U15" s="54">
        <f>IF(OR(D15="да", D15="ДА", D15="Да"), 1, 0)</f>
        <v>0</v>
      </c>
      <c r="V15" s="111"/>
      <c r="W15" s="57"/>
      <c r="X15" s="65"/>
      <c r="Y15" s="99"/>
      <c r="Z15" s="54">
        <f>IF(OR(D15="да", D15="ДА", D15="Да"), 1, 0)</f>
        <v>0</v>
      </c>
      <c r="AA15" s="104"/>
      <c r="AB15" s="118"/>
    </row>
    <row r="16" spans="1:28" ht="17" thickBot="1" x14ac:dyDescent="0.25">
      <c r="B16" s="122">
        <f t="shared" si="0"/>
        <v>8</v>
      </c>
      <c r="C16" s="13" t="s">
        <v>28</v>
      </c>
      <c r="D16" s="40" t="s">
        <v>4</v>
      </c>
      <c r="E16" s="39"/>
      <c r="F16" s="39"/>
      <c r="G16" s="39"/>
      <c r="H16" s="39"/>
      <c r="I16" s="39"/>
      <c r="K16" s="112"/>
      <c r="L16" s="53">
        <f>IF(OR(D16="да", D16="ДА", D16="Да"), 1, 0)</f>
        <v>1</v>
      </c>
      <c r="M16" s="107"/>
      <c r="N16" s="98"/>
      <c r="O16" s="65"/>
      <c r="P16" s="61"/>
      <c r="Q16" s="53">
        <f>IF(OR(D16="да", D16="ДА", D16="Да"), 1, 0)</f>
        <v>1</v>
      </c>
      <c r="R16" s="100"/>
      <c r="S16" s="97"/>
      <c r="T16" s="98"/>
      <c r="U16" s="59"/>
      <c r="V16" s="101"/>
      <c r="W16" s="57"/>
      <c r="X16" s="98"/>
      <c r="Y16" s="97"/>
      <c r="Z16" s="109"/>
      <c r="AA16" s="54">
        <f>IF(OR(D16="да", D16="ДА", D16="Да"), 1, 0)</f>
        <v>1</v>
      </c>
      <c r="AB16" s="118"/>
    </row>
    <row r="17" spans="2:28" ht="17" thickBot="1" x14ac:dyDescent="0.25">
      <c r="B17" s="122">
        <f t="shared" si="0"/>
        <v>9</v>
      </c>
      <c r="C17" s="13" t="s">
        <v>29</v>
      </c>
      <c r="D17" s="40" t="s">
        <v>3</v>
      </c>
      <c r="E17" s="39"/>
      <c r="F17" s="39"/>
      <c r="G17" s="39"/>
      <c r="H17" s="39"/>
      <c r="I17" s="39"/>
      <c r="K17" s="113"/>
      <c r="L17" s="61"/>
      <c r="M17" s="53">
        <f>IF(OR(D17="да", D17="ДА", D17="Да"), 1, 0)</f>
        <v>0</v>
      </c>
      <c r="N17" s="98"/>
      <c r="O17" s="65"/>
      <c r="P17" s="101"/>
      <c r="Q17" s="109"/>
      <c r="R17" s="53">
        <f>IF(OR(D17="да", D17="ДА", D17="Да"), 1, 0)</f>
        <v>0</v>
      </c>
      <c r="S17" s="110"/>
      <c r="T17" s="100"/>
      <c r="U17" s="65"/>
      <c r="V17" s="101"/>
      <c r="W17" s="57"/>
      <c r="X17" s="98"/>
      <c r="Y17" s="97"/>
      <c r="Z17" s="119"/>
      <c r="AA17" s="54">
        <f>IF(OR(D17="да", D17="ДА", D17="Да"), 1, 0)</f>
        <v>0</v>
      </c>
      <c r="AB17" s="118"/>
    </row>
    <row r="18" spans="2:28" ht="52" thickBot="1" x14ac:dyDescent="0.25">
      <c r="B18" s="122">
        <f t="shared" si="0"/>
        <v>10</v>
      </c>
      <c r="C18" s="55" t="s">
        <v>20</v>
      </c>
      <c r="D18" s="40" t="s">
        <v>3</v>
      </c>
      <c r="E18" s="39"/>
      <c r="F18" s="39"/>
      <c r="G18" s="39"/>
      <c r="H18" s="39"/>
      <c r="I18" s="39"/>
      <c r="K18" s="112"/>
      <c r="L18" s="53">
        <f>IF(OR(D18="да", D18="ДА", D18="Да"), 1, 0)</f>
        <v>0</v>
      </c>
      <c r="M18" s="58"/>
      <c r="N18" s="100"/>
      <c r="O18" s="65"/>
      <c r="P18" s="101"/>
      <c r="Q18" s="100"/>
      <c r="R18" s="59"/>
      <c r="S18" s="97"/>
      <c r="T18" s="54">
        <f>IF(OR(D18="да", D18="ДА", D18="Да"), 1, 0)</f>
        <v>0</v>
      </c>
      <c r="U18" s="98"/>
      <c r="V18" s="101"/>
      <c r="W18" s="57"/>
      <c r="X18" s="65"/>
      <c r="Y18" s="99"/>
      <c r="Z18" s="54">
        <f>IF(OR(D18="да", D18="ДА", D18="Да"), 1, 0)</f>
        <v>0</v>
      </c>
      <c r="AA18" s="104"/>
      <c r="AB18" s="118"/>
    </row>
    <row r="19" spans="2:28" ht="69" thickBot="1" x14ac:dyDescent="0.25">
      <c r="B19" s="122">
        <f t="shared" si="0"/>
        <v>11</v>
      </c>
      <c r="C19" s="55" t="s">
        <v>21</v>
      </c>
      <c r="D19" s="40" t="s">
        <v>4</v>
      </c>
      <c r="E19" s="39"/>
      <c r="F19" s="39"/>
      <c r="G19" s="39"/>
      <c r="H19" s="39"/>
      <c r="I19" s="39"/>
      <c r="K19" s="96"/>
      <c r="L19" s="103"/>
      <c r="M19" s="97"/>
      <c r="N19" s="100"/>
      <c r="O19" s="98"/>
      <c r="P19" s="54">
        <f>IF(OR(D19="да", D19="ДА", D19="Да"), 1, 0)</f>
        <v>1</v>
      </c>
      <c r="Q19" s="100"/>
      <c r="R19" s="65"/>
      <c r="S19" s="99"/>
      <c r="T19" s="54">
        <f>IF(OR(D19="да", D19="ДА", D19="Да"), 1, 0)</f>
        <v>1</v>
      </c>
      <c r="U19" s="98"/>
      <c r="V19" s="101"/>
      <c r="W19" s="100"/>
      <c r="X19" s="65"/>
      <c r="Y19" s="99"/>
      <c r="Z19" s="54">
        <f>IF(OR(D19="да", D19="ДА", D19="Да"), 1, 0)</f>
        <v>1</v>
      </c>
      <c r="AA19" s="104"/>
      <c r="AB19" s="118"/>
    </row>
    <row r="20" spans="2:28" ht="17" thickBot="1" x14ac:dyDescent="0.25">
      <c r="B20" s="122">
        <f t="shared" si="0"/>
        <v>12</v>
      </c>
      <c r="C20" s="13" t="s">
        <v>22</v>
      </c>
      <c r="D20" s="40" t="s">
        <v>4</v>
      </c>
      <c r="E20" s="39"/>
      <c r="F20" s="39"/>
      <c r="G20" s="39"/>
      <c r="H20" s="39"/>
      <c r="I20" s="39"/>
      <c r="K20" s="114"/>
      <c r="L20" s="53">
        <f>IF(OR(D20="да", D20="ДА", D20="Да"), 1, 0)</f>
        <v>1</v>
      </c>
      <c r="M20" s="110"/>
      <c r="N20" s="98"/>
      <c r="O20" s="65"/>
      <c r="P20" s="101"/>
      <c r="Q20" s="100"/>
      <c r="R20" s="53">
        <f>IF(OR(D20="да", D20="ДА", D20="Да"), 1, 0)</f>
        <v>1</v>
      </c>
      <c r="S20" s="97"/>
      <c r="T20" s="98"/>
      <c r="U20" s="65"/>
      <c r="V20" s="99"/>
      <c r="W20" s="53">
        <f>IF(OR(D20="да", D20="ДА", D20="Да"), 1, 0)</f>
        <v>1</v>
      </c>
      <c r="X20" s="98"/>
      <c r="Y20" s="97"/>
      <c r="Z20" s="104"/>
      <c r="AA20" s="99"/>
      <c r="AB20" s="118"/>
    </row>
    <row r="21" spans="2:28" ht="69" thickBot="1" x14ac:dyDescent="0.25">
      <c r="B21" s="122">
        <f t="shared" si="0"/>
        <v>13</v>
      </c>
      <c r="C21" s="55" t="s">
        <v>23</v>
      </c>
      <c r="D21" s="40" t="s">
        <v>3</v>
      </c>
      <c r="E21" s="39"/>
      <c r="F21" s="39"/>
      <c r="G21" s="39"/>
      <c r="H21" s="39"/>
      <c r="I21" s="39"/>
      <c r="K21" s="53">
        <f>IF(OR(D21="да", D21="ДА", D21="Да"), 1, 0)</f>
        <v>0</v>
      </c>
      <c r="L21" s="57"/>
      <c r="M21" s="97"/>
      <c r="N21" s="98"/>
      <c r="O21" s="65"/>
      <c r="P21" s="101"/>
      <c r="Q21" s="100"/>
      <c r="R21" s="53">
        <f>IF(OR(D21="да", D21="ДА", D21="Да"), 1, 0)</f>
        <v>0</v>
      </c>
      <c r="S21" s="110"/>
      <c r="T21" s="98"/>
      <c r="U21" s="65"/>
      <c r="V21" s="101"/>
      <c r="W21" s="65"/>
      <c r="X21" s="100"/>
      <c r="Y21" s="97"/>
      <c r="Z21" s="54">
        <f>IF(OR(D21="да", D21="ДА", D21="Да"), 1, 0)</f>
        <v>0</v>
      </c>
      <c r="AA21" s="99"/>
      <c r="AB21" s="118"/>
    </row>
    <row r="22" spans="2:28" ht="69" thickBot="1" x14ac:dyDescent="0.25">
      <c r="B22" s="122">
        <f t="shared" si="0"/>
        <v>14</v>
      </c>
      <c r="C22" s="55" t="s">
        <v>24</v>
      </c>
      <c r="D22" s="40" t="s">
        <v>4</v>
      </c>
      <c r="E22" s="39"/>
      <c r="F22" s="39"/>
      <c r="G22" s="39"/>
      <c r="H22" s="39"/>
      <c r="I22" s="39"/>
      <c r="K22" s="96"/>
      <c r="L22" s="65"/>
      <c r="M22" s="97"/>
      <c r="N22" s="54">
        <f>IF(OR(D22="да", D22="ДА", D22="Да"), 1, 0)</f>
        <v>1</v>
      </c>
      <c r="O22" s="65"/>
      <c r="P22" s="101"/>
      <c r="Q22" s="100"/>
      <c r="R22" s="65"/>
      <c r="S22" s="110"/>
      <c r="T22" s="100"/>
      <c r="U22" s="54">
        <f>IF(OR(D22="да", D22="ДА", D22="Да"), 1, 0)</f>
        <v>1</v>
      </c>
      <c r="V22" s="101"/>
      <c r="W22" s="98"/>
      <c r="X22" s="100"/>
      <c r="Y22" s="110"/>
      <c r="Z22" s="104"/>
      <c r="AA22" s="54">
        <f>IF(OR(D22="да", D22="ДА", D22="Да"), 1, 0)</f>
        <v>1</v>
      </c>
      <c r="AB22" s="118"/>
    </row>
    <row r="23" spans="2:28" ht="69" thickBot="1" x14ac:dyDescent="0.25">
      <c r="B23" s="122">
        <f t="shared" si="0"/>
        <v>15</v>
      </c>
      <c r="C23" s="55" t="s">
        <v>47</v>
      </c>
      <c r="D23" s="40" t="s">
        <v>3</v>
      </c>
      <c r="E23" s="39"/>
      <c r="F23" s="39"/>
      <c r="G23" s="39"/>
      <c r="H23" s="39"/>
      <c r="I23" s="39"/>
      <c r="K23" s="113"/>
      <c r="L23" s="65"/>
      <c r="M23" s="97"/>
      <c r="N23" s="54">
        <f>IF(OR(D23="да", D23="ДА", D23="Да"), 1, 0)</f>
        <v>0</v>
      </c>
      <c r="O23" s="65"/>
      <c r="P23" s="101"/>
      <c r="Q23" s="98"/>
      <c r="R23" s="104"/>
      <c r="S23" s="99"/>
      <c r="T23" s="54">
        <f>IF(OR(D23="да", D23="ДА", D23="Да"), 1, 0)</f>
        <v>0</v>
      </c>
      <c r="U23" s="98"/>
      <c r="V23" s="101"/>
      <c r="W23" s="104"/>
      <c r="X23" s="53">
        <f>IF(OR(D23="да", D23="ДА", D23="Да"), 1, 0)</f>
        <v>0</v>
      </c>
      <c r="Y23" s="110"/>
      <c r="Z23" s="104"/>
      <c r="AA23" s="99"/>
      <c r="AB23" s="120"/>
    </row>
    <row r="24" spans="2:28" ht="52" thickBot="1" x14ac:dyDescent="0.25">
      <c r="B24" s="122">
        <f t="shared" si="0"/>
        <v>16</v>
      </c>
      <c r="C24" s="55" t="s">
        <v>33</v>
      </c>
      <c r="D24" s="40" t="s">
        <v>3</v>
      </c>
      <c r="E24" s="39"/>
      <c r="F24" s="39"/>
      <c r="G24" s="39"/>
      <c r="H24" s="39"/>
      <c r="I24" s="39"/>
      <c r="K24" s="53">
        <f>IF(OR(D24="да", D24="ДА", D24="Да"), 1, 0)</f>
        <v>0</v>
      </c>
      <c r="L24" s="98"/>
      <c r="M24" s="97"/>
      <c r="N24" s="98"/>
      <c r="O24" s="65"/>
      <c r="P24" s="101"/>
      <c r="Q24" s="104"/>
      <c r="R24" s="53">
        <f>IF(OR(D24="да", D24="ДА", D24="Да"), 1, 0)</f>
        <v>0</v>
      </c>
      <c r="S24" s="110"/>
      <c r="T24" s="106"/>
      <c r="U24" s="65"/>
      <c r="V24" s="101"/>
      <c r="W24" s="98"/>
      <c r="X24" s="59"/>
      <c r="Y24" s="97"/>
      <c r="Z24" s="119"/>
      <c r="AA24" s="99"/>
      <c r="AB24" s="54">
        <f>IF(OR(D24="да", D24="ДА", D24="Да"), 1, 0)</f>
        <v>0</v>
      </c>
    </row>
    <row r="25" spans="2:28" ht="16" customHeight="1" thickBot="1" x14ac:dyDescent="0.25">
      <c r="B25" s="122">
        <f>B24+1</f>
        <v>17</v>
      </c>
      <c r="C25" s="13" t="s">
        <v>34</v>
      </c>
      <c r="D25" s="40" t="s">
        <v>4</v>
      </c>
      <c r="E25" s="39"/>
      <c r="F25" s="1"/>
      <c r="G25" s="1"/>
      <c r="H25" s="1"/>
      <c r="I25" s="1"/>
      <c r="K25" s="115"/>
      <c r="L25" s="53">
        <f>IF(OR(D25="да", D25="ДА", D25="Да"), 1, 0)</f>
        <v>1</v>
      </c>
      <c r="M25" s="97"/>
      <c r="N25" s="98"/>
      <c r="O25" s="65"/>
      <c r="P25" s="101"/>
      <c r="Q25" s="53">
        <f>IF(OR(D25="да", D25="ДА", D25="Да"), 1, 0)</f>
        <v>1</v>
      </c>
      <c r="R25" s="59"/>
      <c r="S25" s="116"/>
      <c r="T25" s="117"/>
      <c r="U25" s="100"/>
      <c r="V25" s="101"/>
      <c r="W25" s="98"/>
      <c r="X25" s="65"/>
      <c r="Y25" s="99"/>
      <c r="Z25" s="54">
        <f>IF(OR(D25="да", D25="ДА", D25="Да"), 1, 0)</f>
        <v>1</v>
      </c>
      <c r="AA25" s="119"/>
      <c r="AB25" s="67"/>
    </row>
    <row r="26" spans="2:28" ht="52" thickBot="1" x14ac:dyDescent="0.25">
      <c r="B26" s="122">
        <f t="shared" si="0"/>
        <v>18</v>
      </c>
      <c r="C26" s="55" t="s">
        <v>35</v>
      </c>
      <c r="D26" s="40" t="s">
        <v>3</v>
      </c>
      <c r="E26" s="39"/>
      <c r="F26" s="39"/>
      <c r="G26" s="39"/>
      <c r="H26" s="39"/>
      <c r="I26" s="39"/>
      <c r="K26" s="115"/>
      <c r="L26" s="53">
        <f>IF(OR(D26="да", D26="ДА", D26="Да"), 1, 0)</f>
        <v>0</v>
      </c>
      <c r="M26" s="97"/>
      <c r="N26" s="98"/>
      <c r="O26" s="65"/>
      <c r="P26" s="101"/>
      <c r="Q26" s="117"/>
      <c r="R26" s="65"/>
      <c r="S26" s="97"/>
      <c r="T26" s="117"/>
      <c r="U26" s="54">
        <f>IF(OR(D26="да", D26="ДА", D26="Да"), 1, 0)</f>
        <v>0</v>
      </c>
      <c r="V26" s="101"/>
      <c r="W26" s="98"/>
      <c r="X26" s="65"/>
      <c r="Y26" s="97"/>
      <c r="Z26" s="104"/>
      <c r="AA26" s="54">
        <f>IF(OR(D26="да", D26="ДА", D26="Да"), 1, 0)</f>
        <v>0</v>
      </c>
      <c r="AB26" s="65"/>
    </row>
    <row r="27" spans="2:28" hidden="1" x14ac:dyDescent="0.2">
      <c r="B27" s="47">
        <f t="shared" si="0"/>
        <v>19</v>
      </c>
      <c r="C27" s="13"/>
      <c r="D27" s="41"/>
      <c r="E27" s="36"/>
      <c r="F27" s="36"/>
      <c r="G27" s="36"/>
      <c r="H27" s="36"/>
      <c r="I27" s="36"/>
      <c r="K27" s="6"/>
      <c r="L27" s="3"/>
      <c r="M27" s="25"/>
      <c r="N27" s="5"/>
      <c r="O27" s="5"/>
      <c r="P27" s="21"/>
      <c r="Q27" s="14"/>
      <c r="R27" s="3"/>
      <c r="S27" s="34"/>
      <c r="T27" s="5"/>
      <c r="U27" s="3"/>
      <c r="V27" s="35"/>
      <c r="W27" s="5"/>
      <c r="X27" s="3"/>
      <c r="Y27" s="25"/>
      <c r="Z27" s="14"/>
      <c r="AA27" s="4"/>
      <c r="AB27" s="2"/>
    </row>
    <row r="28" spans="2:28" hidden="1" x14ac:dyDescent="0.2">
      <c r="B28" s="47">
        <f t="shared" si="0"/>
        <v>20</v>
      </c>
      <c r="C28" s="13"/>
      <c r="D28" s="41"/>
      <c r="E28" s="36"/>
      <c r="F28" s="36"/>
      <c r="G28" s="36"/>
      <c r="H28" s="36"/>
      <c r="I28" s="36"/>
      <c r="K28" s="6"/>
      <c r="L28" s="3"/>
      <c r="M28" s="25"/>
      <c r="N28" s="32"/>
      <c r="O28" s="3"/>
      <c r="P28" s="21"/>
      <c r="Q28" s="5"/>
      <c r="R28" s="31"/>
      <c r="S28" s="25"/>
      <c r="T28" s="5"/>
      <c r="U28" s="3"/>
      <c r="V28" s="21"/>
      <c r="W28" s="5"/>
      <c r="X28" s="3"/>
      <c r="Y28" s="25"/>
      <c r="Z28" s="14"/>
      <c r="AA28" s="33"/>
      <c r="AB28" s="2"/>
    </row>
    <row r="29" spans="2:28" hidden="1" x14ac:dyDescent="0.2">
      <c r="B29" s="47">
        <f t="shared" si="0"/>
        <v>21</v>
      </c>
      <c r="C29" s="13"/>
      <c r="D29" s="41"/>
      <c r="E29" s="36"/>
      <c r="F29" s="36"/>
      <c r="G29" s="36"/>
      <c r="H29" s="36"/>
      <c r="I29" s="36"/>
      <c r="K29" s="6"/>
      <c r="L29" s="3"/>
      <c r="M29" s="25"/>
      <c r="N29" s="5"/>
      <c r="O29" s="3"/>
      <c r="P29" s="21"/>
      <c r="Q29" s="5"/>
      <c r="R29" s="3"/>
      <c r="S29" s="25"/>
      <c r="T29" s="5"/>
      <c r="U29" s="3"/>
      <c r="V29" s="21"/>
      <c r="W29" s="5"/>
      <c r="X29" s="3"/>
      <c r="Y29" s="25"/>
      <c r="Z29" s="14"/>
      <c r="AA29" s="4"/>
      <c r="AB29" s="2"/>
    </row>
    <row r="30" spans="2:28" hidden="1" x14ac:dyDescent="0.2">
      <c r="B30" s="47">
        <f t="shared" si="0"/>
        <v>22</v>
      </c>
      <c r="C30" s="13"/>
      <c r="D30" s="41"/>
      <c r="E30" s="36"/>
      <c r="F30" s="36"/>
      <c r="G30" s="36"/>
      <c r="H30" s="36"/>
      <c r="I30" s="36"/>
      <c r="K30" s="6"/>
      <c r="L30" s="3"/>
      <c r="M30" s="25"/>
      <c r="N30" s="5"/>
      <c r="O30" s="3"/>
      <c r="P30" s="21"/>
      <c r="Q30" s="5"/>
      <c r="R30" s="3"/>
      <c r="S30" s="25"/>
      <c r="T30" s="5"/>
      <c r="U30" s="3"/>
      <c r="V30" s="21"/>
      <c r="W30" s="5"/>
      <c r="X30" s="3"/>
      <c r="Y30" s="25"/>
      <c r="Z30" s="14"/>
      <c r="AA30" s="4"/>
      <c r="AB30" s="2"/>
    </row>
    <row r="31" spans="2:28" hidden="1" x14ac:dyDescent="0.2">
      <c r="B31" s="47">
        <f t="shared" si="0"/>
        <v>23</v>
      </c>
      <c r="C31" s="13"/>
      <c r="D31" s="41"/>
      <c r="E31" s="36"/>
      <c r="F31" s="36"/>
      <c r="G31" s="36"/>
      <c r="H31" s="36"/>
      <c r="I31" s="36"/>
      <c r="K31" s="6"/>
      <c r="L31" s="3"/>
      <c r="M31" s="25"/>
      <c r="N31" s="5"/>
      <c r="O31" s="3"/>
      <c r="P31" s="21"/>
      <c r="Q31" s="5"/>
      <c r="R31" s="3"/>
      <c r="S31" s="25"/>
      <c r="T31" s="5"/>
      <c r="U31" s="3"/>
      <c r="V31" s="21"/>
      <c r="W31" s="5"/>
      <c r="X31" s="3"/>
      <c r="Y31" s="25"/>
      <c r="Z31" s="14"/>
      <c r="AA31" s="4"/>
      <c r="AB31" s="2"/>
    </row>
    <row r="32" spans="2:28" hidden="1" x14ac:dyDescent="0.2">
      <c r="B32" s="47">
        <f t="shared" si="0"/>
        <v>24</v>
      </c>
      <c r="C32" s="13"/>
      <c r="D32" s="41"/>
      <c r="E32" s="36"/>
      <c r="F32" s="36"/>
      <c r="G32" s="36"/>
      <c r="H32" s="36"/>
      <c r="I32" s="36"/>
      <c r="K32" s="6"/>
      <c r="L32" s="3"/>
      <c r="M32" s="25"/>
      <c r="N32" s="5"/>
      <c r="O32" s="3"/>
      <c r="P32" s="21"/>
      <c r="Q32" s="5"/>
      <c r="R32" s="3"/>
      <c r="S32" s="25"/>
      <c r="T32" s="5"/>
      <c r="U32" s="3"/>
      <c r="V32" s="21"/>
      <c r="W32" s="5"/>
      <c r="X32" s="3"/>
      <c r="Y32" s="25"/>
      <c r="Z32" s="14"/>
      <c r="AA32" s="4"/>
      <c r="AB32" s="2"/>
    </row>
    <row r="33" spans="2:28" hidden="1" x14ac:dyDescent="0.2">
      <c r="B33" s="47">
        <f t="shared" si="0"/>
        <v>25</v>
      </c>
      <c r="C33" s="13"/>
      <c r="D33" s="41"/>
      <c r="E33" s="36"/>
      <c r="F33" s="36"/>
      <c r="G33" s="36"/>
      <c r="H33" s="36"/>
      <c r="I33" s="36"/>
      <c r="K33" s="6"/>
      <c r="L33" s="3"/>
      <c r="M33" s="25"/>
      <c r="N33" s="5"/>
      <c r="O33" s="3"/>
      <c r="P33" s="21"/>
      <c r="Q33" s="5"/>
      <c r="R33" s="3"/>
      <c r="S33" s="25"/>
      <c r="T33" s="5"/>
      <c r="U33" s="3"/>
      <c r="V33" s="21"/>
      <c r="W33" s="5"/>
      <c r="X33" s="3"/>
      <c r="Y33" s="25"/>
      <c r="Z33" s="14"/>
      <c r="AA33" s="4"/>
      <c r="AB33" s="2"/>
    </row>
    <row r="34" spans="2:28" hidden="1" x14ac:dyDescent="0.2">
      <c r="B34" s="47">
        <f t="shared" ref="B34:B35" si="1">B33+1</f>
        <v>26</v>
      </c>
      <c r="C34" s="13"/>
      <c r="D34" s="41"/>
      <c r="E34" s="36"/>
      <c r="F34" s="36"/>
      <c r="G34" s="36"/>
      <c r="H34" s="36"/>
      <c r="I34" s="36"/>
      <c r="K34" s="6"/>
      <c r="L34" s="3"/>
      <c r="M34" s="25"/>
      <c r="N34" s="5"/>
      <c r="O34" s="3"/>
      <c r="P34" s="21"/>
      <c r="Q34" s="5"/>
      <c r="R34" s="3"/>
      <c r="S34" s="25"/>
      <c r="T34" s="5"/>
      <c r="U34" s="3"/>
      <c r="V34" s="21"/>
      <c r="W34" s="5"/>
      <c r="X34" s="3"/>
      <c r="Y34" s="25"/>
      <c r="Z34" s="14"/>
      <c r="AA34" s="4"/>
      <c r="AB34" s="2"/>
    </row>
    <row r="35" spans="2:28" ht="17" hidden="1" thickBot="1" x14ac:dyDescent="0.25">
      <c r="B35" s="48">
        <f t="shared" si="1"/>
        <v>27</v>
      </c>
      <c r="C35" s="43"/>
      <c r="D35" s="42"/>
      <c r="E35" s="36"/>
      <c r="F35" s="36"/>
      <c r="G35" s="36"/>
      <c r="H35" s="36"/>
      <c r="I35" s="36"/>
      <c r="K35" s="7"/>
      <c r="L35" s="8"/>
      <c r="M35" s="26"/>
      <c r="N35" s="10"/>
      <c r="O35" s="8"/>
      <c r="P35" s="22"/>
      <c r="Q35" s="10"/>
      <c r="R35" s="8"/>
      <c r="S35" s="26"/>
      <c r="T35" s="10"/>
      <c r="U35" s="8"/>
      <c r="V35" s="22"/>
      <c r="W35" s="10"/>
      <c r="X35" s="8"/>
      <c r="Y35" s="26"/>
      <c r="Z35" s="15"/>
      <c r="AA35" s="11"/>
      <c r="AB35" s="9"/>
    </row>
    <row r="36" spans="2:28" x14ac:dyDescent="0.2">
      <c r="K36" s="12">
        <f t="shared" ref="K36:AB36" si="2">SUM(K9:K35)</f>
        <v>1</v>
      </c>
      <c r="L36" s="12">
        <f t="shared" si="2"/>
        <v>3</v>
      </c>
      <c r="M36" s="12">
        <f t="shared" si="2"/>
        <v>0</v>
      </c>
      <c r="N36" s="12">
        <f t="shared" si="2"/>
        <v>1</v>
      </c>
      <c r="O36" s="12">
        <f t="shared" si="2"/>
        <v>0</v>
      </c>
      <c r="P36" s="12">
        <f t="shared" si="2"/>
        <v>3</v>
      </c>
      <c r="Q36" s="12">
        <f t="shared" si="2"/>
        <v>3</v>
      </c>
      <c r="R36" s="12">
        <f t="shared" si="2"/>
        <v>1</v>
      </c>
      <c r="S36" s="12">
        <f t="shared" si="2"/>
        <v>1</v>
      </c>
      <c r="T36" s="12">
        <f t="shared" si="2"/>
        <v>2</v>
      </c>
      <c r="U36" s="12">
        <f t="shared" si="2"/>
        <v>1</v>
      </c>
      <c r="V36" s="12">
        <f t="shared" si="2"/>
        <v>0</v>
      </c>
      <c r="W36" s="12">
        <f t="shared" si="2"/>
        <v>2</v>
      </c>
      <c r="X36" s="12">
        <f t="shared" si="2"/>
        <v>0</v>
      </c>
      <c r="Y36" s="12">
        <f t="shared" si="2"/>
        <v>0</v>
      </c>
      <c r="Z36" s="12">
        <f t="shared" si="2"/>
        <v>3</v>
      </c>
      <c r="AA36" s="12">
        <f t="shared" si="2"/>
        <v>3</v>
      </c>
      <c r="AB36" s="12">
        <f t="shared" si="2"/>
        <v>0</v>
      </c>
    </row>
    <row r="37" spans="2:28" ht="34" customHeight="1" x14ac:dyDescent="0.2">
      <c r="B37" s="163" t="s">
        <v>37</v>
      </c>
      <c r="C37" s="163"/>
      <c r="D37" s="163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</row>
    <row r="38" spans="2:28" ht="17" thickBot="1" x14ac:dyDescent="0.25"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spans="2:28" ht="34" x14ac:dyDescent="0.2">
      <c r="B39" s="85" t="s">
        <v>5</v>
      </c>
      <c r="C39" s="84" t="s">
        <v>31</v>
      </c>
      <c r="D39" s="73" t="s">
        <v>6</v>
      </c>
      <c r="E39" s="73" t="s">
        <v>7</v>
      </c>
      <c r="F39" s="73" t="s">
        <v>8</v>
      </c>
      <c r="G39" s="74" t="s">
        <v>9</v>
      </c>
      <c r="H39" s="74" t="s">
        <v>10</v>
      </c>
      <c r="I39" s="75" t="s">
        <v>11</v>
      </c>
    </row>
    <row r="40" spans="2:28" x14ac:dyDescent="0.2">
      <c r="B40" s="81">
        <v>1</v>
      </c>
      <c r="C40" s="69" t="s">
        <v>32</v>
      </c>
      <c r="D40" s="70">
        <f t="shared" ref="D40:I40" si="3">K36</f>
        <v>1</v>
      </c>
      <c r="E40" s="70">
        <f t="shared" si="3"/>
        <v>3</v>
      </c>
      <c r="F40" s="70">
        <f t="shared" si="3"/>
        <v>0</v>
      </c>
      <c r="G40" s="71">
        <f t="shared" si="3"/>
        <v>1</v>
      </c>
      <c r="H40" s="71">
        <f t="shared" si="3"/>
        <v>0</v>
      </c>
      <c r="I40" s="76">
        <f t="shared" si="3"/>
        <v>3</v>
      </c>
    </row>
    <row r="41" spans="2:28" x14ac:dyDescent="0.2">
      <c r="B41" s="82">
        <v>2</v>
      </c>
      <c r="C41" s="72" t="s">
        <v>0</v>
      </c>
      <c r="D41" s="70">
        <f t="shared" ref="D41:I41" si="4">Q36</f>
        <v>3</v>
      </c>
      <c r="E41" s="70">
        <f t="shared" si="4"/>
        <v>1</v>
      </c>
      <c r="F41" s="70">
        <f t="shared" si="4"/>
        <v>1</v>
      </c>
      <c r="G41" s="71">
        <f t="shared" si="4"/>
        <v>2</v>
      </c>
      <c r="H41" s="71">
        <f t="shared" si="4"/>
        <v>1</v>
      </c>
      <c r="I41" s="76">
        <f t="shared" si="4"/>
        <v>0</v>
      </c>
    </row>
    <row r="42" spans="2:28" ht="17" thickBot="1" x14ac:dyDescent="0.25">
      <c r="B42" s="83">
        <v>3</v>
      </c>
      <c r="C42" s="77" t="s">
        <v>1</v>
      </c>
      <c r="D42" s="78">
        <f t="shared" ref="D42:I42" si="5">W36</f>
        <v>2</v>
      </c>
      <c r="E42" s="78">
        <f t="shared" si="5"/>
        <v>0</v>
      </c>
      <c r="F42" s="78">
        <f t="shared" si="5"/>
        <v>0</v>
      </c>
      <c r="G42" s="79">
        <f t="shared" si="5"/>
        <v>3</v>
      </c>
      <c r="H42" s="79">
        <f t="shared" si="5"/>
        <v>3</v>
      </c>
      <c r="I42" s="80">
        <f t="shared" si="5"/>
        <v>0</v>
      </c>
    </row>
    <row r="43" spans="2:28" x14ac:dyDescent="0.2">
      <c r="B43" s="37"/>
      <c r="C43" s="88"/>
      <c r="D43" s="86"/>
      <c r="E43" s="86"/>
      <c r="F43" s="86"/>
      <c r="G43" s="87"/>
      <c r="H43" s="87"/>
      <c r="I43" s="87"/>
    </row>
    <row r="44" spans="2:28" x14ac:dyDescent="0.2">
      <c r="B44" s="153" t="s">
        <v>39</v>
      </c>
      <c r="C44" s="153"/>
      <c r="D44" s="153"/>
      <c r="E44" s="86"/>
      <c r="F44" s="86"/>
      <c r="G44" s="87"/>
      <c r="H44" s="87"/>
      <c r="I44" s="87"/>
    </row>
    <row r="45" spans="2:28" x14ac:dyDescent="0.2">
      <c r="B45" s="153"/>
      <c r="C45" s="153"/>
      <c r="D45" s="153"/>
      <c r="E45" s="86"/>
      <c r="F45" s="86"/>
      <c r="G45" s="87"/>
      <c r="H45" s="87"/>
      <c r="I45" s="87"/>
    </row>
    <row r="46" spans="2:28" x14ac:dyDescent="0.2">
      <c r="B46" s="153"/>
      <c r="C46" s="153"/>
      <c r="D46" s="153"/>
      <c r="E46" s="86"/>
      <c r="F46" s="86"/>
      <c r="G46" s="87"/>
      <c r="H46" s="87"/>
      <c r="I46" s="87"/>
    </row>
    <row r="47" spans="2:28" x14ac:dyDescent="0.2">
      <c r="B47" s="37"/>
      <c r="C47" s="88"/>
      <c r="D47" s="86"/>
      <c r="E47" s="86"/>
      <c r="F47" s="86"/>
      <c r="G47" s="87"/>
      <c r="H47" s="87"/>
      <c r="I47" s="87"/>
    </row>
    <row r="48" spans="2:28" x14ac:dyDescent="0.2">
      <c r="B48" s="154" t="s">
        <v>38</v>
      </c>
      <c r="C48" s="154"/>
      <c r="D48" s="154"/>
      <c r="E48" s="86"/>
      <c r="F48" s="86"/>
      <c r="G48" s="87"/>
      <c r="H48" s="87"/>
      <c r="I48" s="87"/>
    </row>
    <row r="49" spans="2:9" x14ac:dyDescent="0.2">
      <c r="B49" s="37"/>
      <c r="C49" s="88"/>
      <c r="D49" s="86"/>
      <c r="E49" s="86"/>
      <c r="F49" s="86"/>
      <c r="G49" s="87"/>
      <c r="H49" s="87"/>
      <c r="I49" s="87"/>
    </row>
    <row r="50" spans="2:9" ht="16" customHeight="1" x14ac:dyDescent="0.2">
      <c r="B50" s="153" t="s">
        <v>50</v>
      </c>
      <c r="C50" s="153"/>
      <c r="D50" s="153"/>
      <c r="E50" s="86"/>
      <c r="F50" s="86"/>
      <c r="G50" s="87"/>
      <c r="H50" s="87"/>
      <c r="I50" s="87"/>
    </row>
    <row r="51" spans="2:9" x14ac:dyDescent="0.2">
      <c r="B51" s="153"/>
      <c r="C51" s="153"/>
      <c r="D51" s="153"/>
      <c r="E51" s="86"/>
      <c r="F51" s="86"/>
      <c r="G51" s="87"/>
      <c r="H51" s="87"/>
      <c r="I51" s="87"/>
    </row>
    <row r="52" spans="2:9" x14ac:dyDescent="0.2">
      <c r="B52" s="153"/>
      <c r="C52" s="153"/>
      <c r="D52" s="153"/>
      <c r="E52" s="86"/>
      <c r="F52" s="86"/>
      <c r="G52" s="87"/>
      <c r="H52" s="87"/>
      <c r="I52" s="87"/>
    </row>
    <row r="53" spans="2:9" x14ac:dyDescent="0.2">
      <c r="B53" s="153"/>
      <c r="C53" s="153"/>
      <c r="D53" s="153"/>
      <c r="E53" s="86"/>
      <c r="F53" s="86"/>
      <c r="G53" s="87"/>
      <c r="H53" s="87"/>
      <c r="I53" s="87"/>
    </row>
    <row r="54" spans="2:9" x14ac:dyDescent="0.2">
      <c r="B54" s="153"/>
      <c r="C54" s="153"/>
      <c r="D54" s="153"/>
      <c r="E54" s="86"/>
      <c r="F54" s="86"/>
      <c r="G54" s="87"/>
      <c r="H54" s="87"/>
      <c r="I54" s="87"/>
    </row>
    <row r="55" spans="2:9" ht="101" customHeight="1" x14ac:dyDescent="0.2">
      <c r="B55" s="153"/>
      <c r="C55" s="153"/>
      <c r="D55" s="153"/>
      <c r="E55" s="86"/>
      <c r="F55" s="86"/>
      <c r="G55" s="87"/>
      <c r="H55" s="87"/>
      <c r="I55" s="87"/>
    </row>
    <row r="56" spans="2:9" ht="17" customHeight="1" thickBot="1" x14ac:dyDescent="0.25">
      <c r="B56" s="91"/>
      <c r="C56" s="91"/>
      <c r="D56" s="91"/>
      <c r="E56" s="86"/>
      <c r="F56" s="86"/>
      <c r="G56" s="87"/>
      <c r="H56" s="87"/>
      <c r="I56" s="87"/>
    </row>
    <row r="57" spans="2:9" ht="59" customHeight="1" x14ac:dyDescent="0.2">
      <c r="B57" s="85" t="s">
        <v>5</v>
      </c>
      <c r="C57" s="84" t="s">
        <v>31</v>
      </c>
      <c r="D57" s="140" t="s">
        <v>41</v>
      </c>
      <c r="E57" s="144" t="s">
        <v>48</v>
      </c>
      <c r="F57" s="86"/>
      <c r="G57" s="87"/>
      <c r="H57" s="87"/>
      <c r="I57" s="87"/>
    </row>
    <row r="58" spans="2:9" ht="17" customHeight="1" x14ac:dyDescent="0.2">
      <c r="B58" s="81">
        <v>1</v>
      </c>
      <c r="C58" s="69" t="s">
        <v>32</v>
      </c>
      <c r="D58" s="148"/>
      <c r="E58" s="146"/>
      <c r="F58" s="86"/>
      <c r="G58" s="87"/>
      <c r="H58" s="87"/>
      <c r="I58" s="87"/>
    </row>
    <row r="59" spans="2:9" ht="17" customHeight="1" x14ac:dyDescent="0.2">
      <c r="B59" s="82">
        <v>2</v>
      </c>
      <c r="C59" s="72" t="s">
        <v>0</v>
      </c>
      <c r="D59" s="148"/>
      <c r="E59" s="146"/>
      <c r="F59" s="86"/>
      <c r="G59" s="87"/>
      <c r="H59" s="87"/>
      <c r="I59" s="87"/>
    </row>
    <row r="60" spans="2:9" ht="14" customHeight="1" thickBot="1" x14ac:dyDescent="0.25">
      <c r="B60" s="83">
        <v>3</v>
      </c>
      <c r="C60" s="77" t="s">
        <v>1</v>
      </c>
      <c r="D60" s="149"/>
      <c r="E60" s="147"/>
      <c r="F60" s="86"/>
      <c r="G60" s="87"/>
      <c r="H60" s="87"/>
      <c r="I60" s="87"/>
    </row>
    <row r="61" spans="2:9" x14ac:dyDescent="0.2">
      <c r="B61" s="37"/>
      <c r="C61" s="88"/>
      <c r="D61" s="86"/>
      <c r="E61" s="86"/>
      <c r="F61" s="86"/>
      <c r="G61" s="87"/>
      <c r="H61" s="87"/>
      <c r="I61" s="87"/>
    </row>
    <row r="62" spans="2:9" x14ac:dyDescent="0.2">
      <c r="B62" s="154" t="s">
        <v>40</v>
      </c>
      <c r="C62" s="154"/>
      <c r="D62" s="154"/>
      <c r="E62" s="86"/>
      <c r="F62" s="86"/>
      <c r="G62" s="87"/>
      <c r="H62" s="87"/>
      <c r="I62" s="87"/>
    </row>
    <row r="63" spans="2:9" x14ac:dyDescent="0.2">
      <c r="B63" s="37"/>
      <c r="C63" s="88"/>
      <c r="D63" s="86"/>
      <c r="E63" s="86"/>
      <c r="F63" s="86"/>
      <c r="G63" s="87"/>
      <c r="H63" s="87"/>
      <c r="I63" s="87"/>
    </row>
    <row r="64" spans="2:9" x14ac:dyDescent="0.2">
      <c r="B64" s="153" t="s">
        <v>42</v>
      </c>
      <c r="C64" s="153"/>
      <c r="D64" s="153"/>
      <c r="E64" s="86"/>
      <c r="F64" s="86"/>
      <c r="G64" s="87"/>
      <c r="H64" s="87"/>
      <c r="I64" s="87"/>
    </row>
    <row r="65" spans="2:14" x14ac:dyDescent="0.2">
      <c r="B65" s="153"/>
      <c r="C65" s="153"/>
      <c r="D65" s="153"/>
      <c r="E65" s="86"/>
      <c r="F65" s="86"/>
      <c r="G65" s="87"/>
      <c r="H65" s="87"/>
      <c r="I65" s="87"/>
    </row>
    <row r="66" spans="2:14" x14ac:dyDescent="0.2">
      <c r="B66" s="153"/>
      <c r="C66" s="153"/>
      <c r="D66" s="153"/>
      <c r="E66" s="86"/>
      <c r="F66" s="86"/>
      <c r="G66" s="87"/>
      <c r="H66" s="87"/>
      <c r="I66" s="87"/>
    </row>
    <row r="67" spans="2:14" ht="17" thickBot="1" x14ac:dyDescent="0.25">
      <c r="B67" s="37"/>
      <c r="C67" s="88"/>
      <c r="D67" s="86"/>
      <c r="E67" s="86"/>
      <c r="F67" s="86"/>
      <c r="G67" s="87"/>
      <c r="H67" s="87"/>
      <c r="I67" s="87"/>
    </row>
    <row r="68" spans="2:14" ht="51" x14ac:dyDescent="0.2">
      <c r="B68" s="85" t="s">
        <v>5</v>
      </c>
      <c r="C68" s="92" t="s">
        <v>31</v>
      </c>
      <c r="D68" s="142" t="s">
        <v>43</v>
      </c>
      <c r="E68" s="142" t="s">
        <v>45</v>
      </c>
      <c r="F68" s="143" t="s">
        <v>44</v>
      </c>
      <c r="G68" s="87"/>
      <c r="H68" s="87"/>
      <c r="I68" s="87"/>
    </row>
    <row r="69" spans="2:14" x14ac:dyDescent="0.2">
      <c r="B69" s="81">
        <v>1</v>
      </c>
      <c r="C69" s="93" t="s">
        <v>32</v>
      </c>
      <c r="D69" s="145"/>
      <c r="E69" s="145"/>
      <c r="F69" s="146"/>
      <c r="G69" s="87"/>
      <c r="H69" s="87"/>
      <c r="I69" s="87"/>
    </row>
    <row r="70" spans="2:14" x14ac:dyDescent="0.2">
      <c r="B70" s="82">
        <v>2</v>
      </c>
      <c r="C70" s="94" t="s">
        <v>0</v>
      </c>
      <c r="D70" s="145"/>
      <c r="E70" s="145"/>
      <c r="F70" s="146"/>
      <c r="G70" s="87"/>
      <c r="H70" s="87"/>
      <c r="I70" s="87"/>
    </row>
    <row r="71" spans="2:14" ht="17" thickBot="1" x14ac:dyDescent="0.25">
      <c r="B71" s="83">
        <v>3</v>
      </c>
      <c r="C71" s="95" t="s">
        <v>1</v>
      </c>
      <c r="D71" s="38"/>
      <c r="E71" s="38"/>
      <c r="F71" s="147"/>
      <c r="G71" s="87"/>
      <c r="H71" s="87"/>
      <c r="I71" s="87"/>
    </row>
    <row r="72" spans="2:14" x14ac:dyDescent="0.2">
      <c r="B72" s="37"/>
      <c r="C72" s="88"/>
      <c r="D72" s="86"/>
      <c r="E72" s="86"/>
      <c r="F72" s="86"/>
      <c r="G72" s="87"/>
      <c r="H72" s="87"/>
      <c r="I72" s="87"/>
    </row>
    <row r="73" spans="2:14" x14ac:dyDescent="0.2">
      <c r="B73" s="154" t="s">
        <v>46</v>
      </c>
      <c r="C73" s="154"/>
      <c r="D73" s="154"/>
      <c r="E73" s="86"/>
      <c r="F73" s="86"/>
      <c r="G73" s="87"/>
      <c r="H73" s="87"/>
      <c r="I73" s="87"/>
    </row>
    <row r="74" spans="2:14" x14ac:dyDescent="0.2">
      <c r="B74" s="37"/>
      <c r="C74" s="88"/>
      <c r="D74" s="86"/>
      <c r="E74" s="86"/>
      <c r="F74" s="86"/>
      <c r="G74" s="87"/>
      <c r="H74" s="87"/>
      <c r="I74" s="87"/>
    </row>
    <row r="75" spans="2:14" x14ac:dyDescent="0.2">
      <c r="B75" s="153" t="s">
        <v>49</v>
      </c>
      <c r="C75" s="153"/>
      <c r="D75" s="153"/>
      <c r="E75" s="86"/>
      <c r="F75" s="86"/>
      <c r="G75" s="87"/>
      <c r="H75" s="87"/>
      <c r="I75" s="87"/>
    </row>
    <row r="76" spans="2:14" x14ac:dyDescent="0.2">
      <c r="B76" s="153"/>
      <c r="C76" s="153"/>
      <c r="D76" s="153"/>
      <c r="E76" s="86"/>
      <c r="F76" s="86"/>
      <c r="G76" s="87"/>
      <c r="H76" s="87"/>
      <c r="I76" s="87"/>
    </row>
    <row r="77" spans="2:14" x14ac:dyDescent="0.2">
      <c r="B77" s="153"/>
      <c r="C77" s="153"/>
      <c r="D77" s="153"/>
      <c r="E77" s="86"/>
      <c r="F77" s="86"/>
      <c r="G77" s="87"/>
      <c r="H77" s="87"/>
      <c r="I77" s="87"/>
    </row>
    <row r="78" spans="2:14" ht="17" thickBot="1" x14ac:dyDescent="0.25">
      <c r="B78" s="37"/>
      <c r="C78" s="88"/>
      <c r="D78" s="86"/>
      <c r="E78" s="86"/>
      <c r="F78" s="86"/>
      <c r="G78" s="87"/>
      <c r="H78" s="87"/>
      <c r="I78" s="87"/>
    </row>
    <row r="79" spans="2:14" ht="51" x14ac:dyDescent="0.2">
      <c r="B79" s="85" t="s">
        <v>5</v>
      </c>
      <c r="C79" s="92" t="s">
        <v>31</v>
      </c>
      <c r="D79" s="124" t="s">
        <v>6</v>
      </c>
      <c r="E79" s="73" t="s">
        <v>7</v>
      </c>
      <c r="F79" s="125" t="s">
        <v>8</v>
      </c>
      <c r="G79" s="126" t="s">
        <v>9</v>
      </c>
      <c r="H79" s="74" t="s">
        <v>10</v>
      </c>
      <c r="I79" s="75" t="s">
        <v>11</v>
      </c>
      <c r="J79" s="139" t="s">
        <v>41</v>
      </c>
      <c r="K79" s="140" t="s">
        <v>48</v>
      </c>
      <c r="L79" s="141" t="s">
        <v>43</v>
      </c>
      <c r="M79" s="142" t="s">
        <v>45</v>
      </c>
      <c r="N79" s="143" t="s">
        <v>44</v>
      </c>
    </row>
    <row r="80" spans="2:14" x14ac:dyDescent="0.2">
      <c r="B80" s="81">
        <v>1</v>
      </c>
      <c r="C80" s="93" t="s">
        <v>32</v>
      </c>
      <c r="D80" s="127">
        <f>D40</f>
        <v>1</v>
      </c>
      <c r="E80" s="128">
        <f t="shared" ref="E80:I80" si="6">E40</f>
        <v>3</v>
      </c>
      <c r="F80" s="129">
        <f t="shared" si="6"/>
        <v>0</v>
      </c>
      <c r="G80" s="133">
        <f t="shared" si="6"/>
        <v>1</v>
      </c>
      <c r="H80" s="134">
        <f t="shared" si="6"/>
        <v>0</v>
      </c>
      <c r="I80" s="135">
        <f t="shared" si="6"/>
        <v>3</v>
      </c>
      <c r="J80" s="5">
        <f>D58</f>
        <v>0</v>
      </c>
      <c r="K80" s="4">
        <f>E58</f>
        <v>0</v>
      </c>
      <c r="L80" s="6">
        <f>D69</f>
        <v>0</v>
      </c>
      <c r="M80" s="3">
        <f t="shared" ref="M80:M82" si="7">E69</f>
        <v>0</v>
      </c>
      <c r="N80" s="2">
        <f>F69</f>
        <v>0</v>
      </c>
    </row>
    <row r="81" spans="2:14" x14ac:dyDescent="0.2">
      <c r="B81" s="82">
        <v>2</v>
      </c>
      <c r="C81" s="94" t="s">
        <v>0</v>
      </c>
      <c r="D81" s="127">
        <f>D41</f>
        <v>3</v>
      </c>
      <c r="E81" s="128">
        <f t="shared" ref="E81:I81" si="8">E41</f>
        <v>1</v>
      </c>
      <c r="F81" s="129">
        <f t="shared" si="8"/>
        <v>1</v>
      </c>
      <c r="G81" s="133">
        <f t="shared" si="8"/>
        <v>2</v>
      </c>
      <c r="H81" s="134">
        <f t="shared" si="8"/>
        <v>1</v>
      </c>
      <c r="I81" s="135">
        <f t="shared" si="8"/>
        <v>0</v>
      </c>
      <c r="J81" s="5">
        <f t="shared" ref="J81:J82" si="9">D59</f>
        <v>0</v>
      </c>
      <c r="K81" s="4">
        <f t="shared" ref="K81:K82" si="10">E59</f>
        <v>0</v>
      </c>
      <c r="L81" s="6">
        <f t="shared" ref="L81:L82" si="11">D70</f>
        <v>0</v>
      </c>
      <c r="M81" s="3">
        <f t="shared" si="7"/>
        <v>0</v>
      </c>
      <c r="N81" s="2">
        <f t="shared" ref="N81:N82" si="12">F70</f>
        <v>0</v>
      </c>
    </row>
    <row r="82" spans="2:14" ht="17" thickBot="1" x14ac:dyDescent="0.25">
      <c r="B82" s="83">
        <v>3</v>
      </c>
      <c r="C82" s="95" t="s">
        <v>1</v>
      </c>
      <c r="D82" s="130">
        <f>D42</f>
        <v>2</v>
      </c>
      <c r="E82" s="131">
        <f t="shared" ref="E82:I82" si="13">E42</f>
        <v>0</v>
      </c>
      <c r="F82" s="132">
        <f t="shared" si="13"/>
        <v>0</v>
      </c>
      <c r="G82" s="136">
        <f t="shared" si="13"/>
        <v>3</v>
      </c>
      <c r="H82" s="137">
        <f t="shared" si="13"/>
        <v>3</v>
      </c>
      <c r="I82" s="138">
        <f t="shared" si="13"/>
        <v>0</v>
      </c>
      <c r="J82" s="10">
        <f t="shared" si="9"/>
        <v>0</v>
      </c>
      <c r="K82" s="11">
        <f t="shared" si="10"/>
        <v>0</v>
      </c>
      <c r="L82" s="7">
        <f t="shared" si="11"/>
        <v>0</v>
      </c>
      <c r="M82" s="8">
        <f t="shared" si="7"/>
        <v>0</v>
      </c>
      <c r="N82" s="9">
        <f t="shared" si="12"/>
        <v>0</v>
      </c>
    </row>
    <row r="88" spans="2:14" x14ac:dyDescent="0.2">
      <c r="C88" s="123"/>
      <c r="D88" s="123"/>
    </row>
    <row r="89" spans="2:14" x14ac:dyDescent="0.2">
      <c r="D89" s="123"/>
    </row>
    <row r="90" spans="2:14" x14ac:dyDescent="0.2">
      <c r="D90" s="123"/>
    </row>
  </sheetData>
  <mergeCells count="15">
    <mergeCell ref="W7:AB7"/>
    <mergeCell ref="K7:P7"/>
    <mergeCell ref="Q7:V7"/>
    <mergeCell ref="B44:D46"/>
    <mergeCell ref="K3:V5"/>
    <mergeCell ref="B37:D37"/>
    <mergeCell ref="B4:D4"/>
    <mergeCell ref="B6:D6"/>
    <mergeCell ref="B2:D2"/>
    <mergeCell ref="B64:D66"/>
    <mergeCell ref="B73:D73"/>
    <mergeCell ref="B75:D77"/>
    <mergeCell ref="B48:D48"/>
    <mergeCell ref="B50:D55"/>
    <mergeCell ref="B62:D62"/>
  </mergeCells>
  <pageMargins left="0.7" right="0.7" top="0.75" bottom="0.75" header="0.3" footer="0.3"/>
  <pageSetup paperSize="9"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Опросник аналитика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2024-05-06T18:11:34Z</cp:lastPrinted>
  <dcterms:created xsi:type="dcterms:W3CDTF">2024-01-16T19:47:31Z</dcterms:created>
  <dcterms:modified xsi:type="dcterms:W3CDTF">2024-05-06T18:54:06Z</dcterms:modified>
</cp:coreProperties>
</file>