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<sst xmlns="http://schemas.openxmlformats.org/spreadsheetml/2006/main" count="12" uniqueCount="12">
  <si>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任务名称</t>
  </si>
  <si>
    <t>开始日期</t>
  </si>
  <si>
    <t>天数</t>
  </si>
  <si>
    <t>结束日期</t>
  </si>
  <si>
    <t>完成进度</t>
  </si>
  <si>
    <t>系统设计与文档编写</t>
  </si>
  <si>
    <t>建筑系统</t>
  </si>
  <si>
    <t>顾客系统</t>
  </si>
  <si>
    <t>评分系统</t>
  </si>
  <si>
    <t>关卡设计</t>
  </si>
  <si>
    <t>测试与DEBUG</t>
  </si>
  <si>
    <t>界面绘制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</si>
</sst>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0" tint="-0.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Sheet1!$B$3:$B$9</c:f>
                <c:numCache>
                  <c:formatCode>General</c:formatCode>
                  <c:ptCount val="7"/>
                  <c:pt idx="0">
                    <c:v>1.8</c:v>
                  </c:pt>
                  <c:pt idx="1">
                    <c:v>8</c:v>
                  </c:pt>
                  <c:pt idx="2">
                    <c:v>6</c:v>
                  </c:pt>
                  <c:pt idx="3">
                    <c:v>2</c:v>
                  </c:pt>
                  <c:pt idx="4">
                    <c:v>6</c:v>
                  </c:pt>
                  <c:pt idx="5">
                    <c:v>2.4</c:v>
                  </c:pt>
                  <c:pt idx="6">
                    <c:v>24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Sheet1!$D$3:$D$9</c:f>
              <c:numCache>
                <c:formatCode>m/d;@</c:formatCode>
                <c:ptCount val="7"/>
                <c:pt idx="0">
                  <c:v>44231</c:v>
                </c:pt>
                <c:pt idx="1">
                  <c:v>44233</c:v>
                </c:pt>
                <c:pt idx="2">
                  <c:v>44241</c:v>
                </c:pt>
                <c:pt idx="3">
                  <c:v>44247</c:v>
                </c:pt>
                <c:pt idx="4">
                  <c:v>44249</c:v>
                </c:pt>
                <c:pt idx="5">
                  <c:v>44255</c:v>
                </c:pt>
                <c:pt idx="6">
                  <c:v>44232</c:v>
                </c:pt>
              </c:numCache>
            </c:numRef>
          </c:val>
        </c:ser>
        <c:ser>
          <c:idx val="1"/>
          <c:order val="1"/>
          <c:tx>
            <c:strRef>
              <c:f>"天数"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6564639"/>
        <c:axId val="982224888"/>
      </c:barChart>
      <c:catAx>
        <c:axId val="486564639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224888"/>
        <c:crosses val="autoZero"/>
        <c:auto val="1"/>
        <c:lblAlgn val="ctr"/>
        <c:lblOffset val="100"/>
        <c:noMultiLvlLbl val="0"/>
      </c:catAx>
      <c:valAx>
        <c:axId val="982224888"/>
        <c:scaling>
          <c:orientation val="minMax"/>
          <c:max val="44258"/>
          <c:min val="442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 cmpd="sng">
            <a:solidFill>
              <a:schemeClr val="bg1">
                <a:lumMod val="50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6463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628650</xdr:colOff>
      <xdr:row>1</xdr:row>
      <xdr:rowOff>0</xdr:rowOff>
    </xdr:from>
    <xdr:to>
      <xdr:col>23</xdr:col>
      <xdr:colOff>427355</xdr:colOff>
      <xdr:row>10</xdr:row>
      <xdr:rowOff>241300</xdr:rowOff>
    </xdr:to>
    <xdr:graphicFrame>
      <xdr:nvGraphicFramePr>
        <xdr:cNvPr id="4" name="图表 3"/>
        <xdr:cNvGraphicFramePr/>
      </xdr:nvGraphicFramePr>
      <xdr:xfrm>
        <a:off x="4356735" y="254000"/>
        <a:ext cx="10302875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showGridLines="0" tabSelected="1" zoomScale="85" zoomScaleNormal="85" workbookViewId="0">
      <selection activeCell="G9" sqref="G9"/>
    </sheetView>
  </sheetViews>
  <sheetFormatPr defaultColWidth="9" defaultRowHeight="20" customHeight="1" outlineLevelCol="6"/>
  <cols>
    <col min="1" max="1" width="9.37962962962963" customWidth="1"/>
    <col min="2" max="2" width="0.648148148148148" customWidth="1"/>
    <col min="3" max="3" width="17.5" customWidth="1"/>
  </cols>
  <sheetData>
    <row r="2" ht="25" customHeight="1" spans="3:7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5" customHeight="1" spans="2:7">
      <c r="B3">
        <f t="shared" ref="B3:B9" si="0">E3*G3</f>
        <v>1.8</v>
      </c>
      <c r="C3" s="3" t="s">
        <v>5</v>
      </c>
      <c r="D3" s="4">
        <v>44231</v>
      </c>
      <c r="E3" s="3">
        <v>2</v>
      </c>
      <c r="F3" s="5">
        <f t="shared" ref="F3:F10" si="1">D3+E3-1</f>
        <v>44232</v>
      </c>
      <c r="G3" s="6">
        <v>0.9</v>
      </c>
    </row>
    <row r="4" ht="25" customHeight="1" spans="2:7">
      <c r="B4">
        <f t="shared" si="0"/>
        <v>8</v>
      </c>
      <c r="C4" s="7" t="s">
        <v>6</v>
      </c>
      <c r="D4" s="8">
        <f>F3+1</f>
        <v>44233</v>
      </c>
      <c r="E4" s="7">
        <v>8</v>
      </c>
      <c r="F4" s="8">
        <f t="shared" si="1"/>
        <v>44240</v>
      </c>
      <c r="G4" s="9">
        <v>1</v>
      </c>
    </row>
    <row r="5" ht="25" customHeight="1" spans="2:7">
      <c r="B5">
        <f t="shared" si="0"/>
        <v>6</v>
      </c>
      <c r="C5" t="s">
        <v>7</v>
      </c>
      <c r="D5" s="8">
        <f>F4+1</f>
        <v>44241</v>
      </c>
      <c r="E5" s="7">
        <v>6</v>
      </c>
      <c r="F5" s="8">
        <f t="shared" si="1"/>
        <v>44246</v>
      </c>
      <c r="G5" s="9">
        <v>1</v>
      </c>
    </row>
    <row r="6" ht="25" customHeight="1" spans="2:7">
      <c r="B6">
        <f t="shared" si="0"/>
        <v>2</v>
      </c>
      <c r="C6" s="7" t="s">
        <v>8</v>
      </c>
      <c r="D6" s="8">
        <f>F5+1</f>
        <v>44247</v>
      </c>
      <c r="E6" s="7">
        <v>2</v>
      </c>
      <c r="F6" s="8">
        <f t="shared" si="1"/>
        <v>44248</v>
      </c>
      <c r="G6" s="9">
        <v>1</v>
      </c>
    </row>
    <row r="7" ht="25" customHeight="1" spans="2:7">
      <c r="B7">
        <f t="shared" si="0"/>
        <v>6</v>
      </c>
      <c r="C7" s="7" t="s">
        <v>9</v>
      </c>
      <c r="D7" s="8">
        <f>F6+1</f>
        <v>44249</v>
      </c>
      <c r="E7" s="7">
        <v>6</v>
      </c>
      <c r="F7" s="8">
        <f t="shared" si="1"/>
        <v>44254</v>
      </c>
      <c r="G7" s="9">
        <v>1</v>
      </c>
    </row>
    <row r="8" ht="25" customHeight="1" spans="2:7">
      <c r="B8">
        <f t="shared" si="0"/>
        <v>2.4</v>
      </c>
      <c r="C8" t="s">
        <v>10</v>
      </c>
      <c r="D8" s="8">
        <f>F7+1</f>
        <v>44255</v>
      </c>
      <c r="E8" s="7">
        <v>3</v>
      </c>
      <c r="F8" s="8">
        <f t="shared" si="1"/>
        <v>44257</v>
      </c>
      <c r="G8" s="9">
        <v>0.8</v>
      </c>
    </row>
    <row r="9" customHeight="1" spans="2:7">
      <c r="B9">
        <f t="shared" si="0"/>
        <v>24</v>
      </c>
      <c r="C9" s="7" t="s">
        <v>11</v>
      </c>
      <c r="D9" s="8">
        <v>44232</v>
      </c>
      <c r="E9" s="7">
        <v>24</v>
      </c>
      <c r="F9" s="8">
        <f t="shared" si="1"/>
        <v>44255</v>
      </c>
      <c r="G9" s="9">
        <v>1</v>
      </c>
    </row>
    <row r="10" customHeight="1" spans="3:3">
      <c r="C10" s="1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忘月醉清风</cp:lastModifiedBy>
  <dcterms:created xsi:type="dcterms:W3CDTF">2021-01-31T06:15:00Z</dcterms:created>
  <dcterms:modified xsi:type="dcterms:W3CDTF">2021-02-26T02:38:58Z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