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690" windowWidth="28275" windowHeight="11520" activeTab="3"/>
  </bookViews>
  <sheets>
    <sheet name="Requirements" sheetId="4" r:id="rId1"/>
    <sheet name="Check list Smoke" sheetId="1" r:id="rId2"/>
    <sheet name="Check list Crit" sheetId="3" r:id="rId3"/>
    <sheet name="Test cases" sheetId="2" r:id="rId4"/>
    <sheet name="TRR" sheetId="5" r:id="rId5"/>
    <sheet name="Data" sheetId="6" r:id="rId6"/>
  </sheets>
  <externalReferences>
    <externalReference r:id="rId7"/>
  </externalReferences>
  <definedNames>
    <definedName name="_GoBack" localSheetId="4">TRR!$A$2</definedName>
  </definedNames>
  <calcPr calcId="125725"/>
</workbook>
</file>

<file path=xl/calcChain.xml><?xml version="1.0" encoding="utf-8"?>
<calcChain xmlns="http://schemas.openxmlformats.org/spreadsheetml/2006/main">
  <c r="G36" i="6"/>
  <c r="F36"/>
  <c r="E36"/>
  <c r="D36"/>
  <c r="C36"/>
  <c r="G35"/>
  <c r="G34"/>
  <c r="A27"/>
  <c r="C25" s="1"/>
  <c r="A8"/>
  <c r="C4" s="1"/>
  <c r="C27" l="1"/>
  <c r="C8"/>
  <c r="C7"/>
  <c r="C5"/>
  <c r="C6"/>
  <c r="C26"/>
  <c r="F147" i="2" l="1"/>
  <c r="F146"/>
  <c r="F145"/>
  <c r="F140"/>
  <c r="F139"/>
  <c r="F138"/>
  <c r="F129"/>
  <c r="F128"/>
  <c r="F127"/>
  <c r="F118"/>
  <c r="F117"/>
  <c r="F116"/>
  <c r="F108"/>
  <c r="F107"/>
  <c r="F106"/>
  <c r="F99"/>
  <c r="F98"/>
  <c r="F97"/>
  <c r="F89"/>
  <c r="F88"/>
  <c r="F87"/>
  <c r="F76"/>
  <c r="F75"/>
  <c r="F74"/>
  <c r="F64"/>
  <c r="F63"/>
  <c r="F62"/>
  <c r="F53"/>
  <c r="F52"/>
  <c r="F51"/>
  <c r="F45"/>
  <c r="F44"/>
  <c r="F43"/>
  <c r="F36"/>
  <c r="F35"/>
  <c r="F34"/>
  <c r="F28"/>
  <c r="F27"/>
  <c r="F26"/>
  <c r="F19"/>
  <c r="A4"/>
  <c r="A5" s="1"/>
  <c r="A6" s="1"/>
  <c r="A7" s="1"/>
  <c r="A8" s="1"/>
  <c r="A9" s="1"/>
  <c r="A10" s="1"/>
  <c r="A11" s="1"/>
  <c r="A12" s="1"/>
  <c r="A13" s="1"/>
  <c r="A14" s="1"/>
  <c r="A15" s="1"/>
  <c r="A16" s="1"/>
  <c r="F46" i="1"/>
  <c r="F41"/>
  <c r="F40"/>
  <c r="F36"/>
  <c r="F35"/>
  <c r="F29"/>
  <c r="F28"/>
  <c r="F24"/>
  <c r="F23"/>
  <c r="F17"/>
  <c r="F16"/>
  <c r="F12"/>
</calcChain>
</file>

<file path=xl/sharedStrings.xml><?xml version="1.0" encoding="utf-8"?>
<sst xmlns="http://schemas.openxmlformats.org/spreadsheetml/2006/main" count="502" uniqueCount="319">
  <si>
    <t>Smoke Check-list and corresponding Test suite for calc application.</t>
  </si>
  <si>
    <t>Run Calculator application by double-click.</t>
  </si>
  <si>
    <t>Checking the activity of buttons of input by clicking on the keyboard [0…..9], [+/-], [+, -, *, /, …], "=".</t>
  </si>
  <si>
    <t>Checking the switching modes.</t>
  </si>
  <si>
    <t>Performing mathematical operations Addition in "Simple" mode.</t>
  </si>
  <si>
    <t>5</t>
  </si>
  <si>
    <t>Performing mathematical operations Squaring in "Scientific" mode.</t>
  </si>
  <si>
    <t>6</t>
  </si>
  <si>
    <t>Checking division by "0".</t>
  </si>
  <si>
    <t>7</t>
  </si>
  <si>
    <t>Exit the application using the button [x].</t>
  </si>
  <si>
    <t>ID</t>
  </si>
  <si>
    <t>Priority</t>
  </si>
  <si>
    <t>Req.</t>
  </si>
  <si>
    <t>Module</t>
  </si>
  <si>
    <t>Sub Module</t>
  </si>
  <si>
    <t>Description and steps</t>
  </si>
  <si>
    <t>Expected results</t>
  </si>
  <si>
    <t>C</t>
  </si>
  <si>
    <t>10</t>
  </si>
  <si>
    <t>Calculator</t>
  </si>
  <si>
    <t>-</t>
  </si>
  <si>
    <t xml:space="preserve">Preconditions: </t>
  </si>
  <si>
    <t>Application is downloaded to PC.</t>
  </si>
  <si>
    <t>1. Run the app by double-click on the icon of the app.</t>
  </si>
  <si>
    <t>1. The app is displayed.</t>
  </si>
  <si>
    <t>27</t>
  </si>
  <si>
    <t>Input buttons</t>
  </si>
  <si>
    <t>Numbers, arithmetical buttons, action buttons</t>
  </si>
  <si>
    <t xml:space="preserve">The calculator application is open. </t>
  </si>
  <si>
    <t>1. Click the buttons [0….9]</t>
  </si>
  <si>
    <t>1. Numbers [0….9] are displayed.</t>
  </si>
  <si>
    <t>2. Click the button "+/-"</t>
  </si>
  <si>
    <t>2. Number changes sign.</t>
  </si>
  <si>
    <t>3. Click the button [+, -, *, /, …]</t>
  </si>
  <si>
    <t>3.  [+, -, *, /, …] are displayed.</t>
  </si>
  <si>
    <t>4. Click the button "="</t>
  </si>
  <si>
    <t>4. "=" is displayed.</t>
  </si>
  <si>
    <t>13</t>
  </si>
  <si>
    <t>Mode</t>
  </si>
  <si>
    <t xml:space="preserve">The calculator application is open. Mode “Simple” is active. </t>
  </si>
  <si>
    <t>1. Click the button "Mode".</t>
  </si>
  <si>
    <t>1. 2 modes are displayed.</t>
  </si>
  <si>
    <t>2. Select "Scientific" mode.</t>
  </si>
  <si>
    <t>2. Mode "Scientific" is active.</t>
  </si>
  <si>
    <t>4</t>
  </si>
  <si>
    <t>7.1</t>
  </si>
  <si>
    <t xml:space="preserve">Mat. operations </t>
  </si>
  <si>
    <t>Addition</t>
  </si>
  <si>
    <t>The calculator application is open. Mode “Simple” is active. Input/output field is empty.</t>
  </si>
  <si>
    <t xml:space="preserve">1. Click number "6" </t>
  </si>
  <si>
    <t>1. Number "6" is displayed.</t>
  </si>
  <si>
    <t>2. Click "+"</t>
  </si>
  <si>
    <t>2. "+" is displayed.</t>
  </si>
  <si>
    <t>3. Click number "3"</t>
  </si>
  <si>
    <t>3. Number "3" is displayed.</t>
  </si>
  <si>
    <t>4. Click "="</t>
  </si>
  <si>
    <t>4. Value "9" is displayed in the I/O field.</t>
  </si>
  <si>
    <t>9.1</t>
  </si>
  <si>
    <t>Squaring</t>
  </si>
  <si>
    <t>The calculator application is open. Mode “Scientific” is active. Input/output field is empty.</t>
  </si>
  <si>
    <r>
      <t xml:space="preserve">2. Click </t>
    </r>
    <r>
      <rPr>
        <sz val="13"/>
        <rFont val="Calibri"/>
        <family val="2"/>
        <charset val="204"/>
        <scheme val="minor"/>
      </rPr>
      <t>"x²"</t>
    </r>
  </si>
  <si>
    <t>2. Value "36" is displayed in the I/O field.</t>
  </si>
  <si>
    <t>12</t>
  </si>
  <si>
    <t>Division</t>
  </si>
  <si>
    <t>2. Click "/"</t>
  </si>
  <si>
    <t>2. "/" is displayed.</t>
  </si>
  <si>
    <t>3. Click number "0"</t>
  </si>
  <si>
    <t>3. Value "0" is displayed in the I/O field.</t>
  </si>
  <si>
    <t>27.6</t>
  </si>
  <si>
    <t>Control panel</t>
  </si>
  <si>
    <t>Close</t>
  </si>
  <si>
    <t>1. Click the button [x] on the control panel of app.</t>
  </si>
  <si>
    <t>1. The app is closed.</t>
  </si>
  <si>
    <t>Check-list and Test Suite for requirement # 7.2.</t>
  </si>
  <si>
    <t>Subtraction a positive integer number from a positive integer number: [6 – 3 = 3].</t>
  </si>
  <si>
    <t>Subtraction a positive integer number from a negative integer number: [-2 – 3 = -5].</t>
  </si>
  <si>
    <t>Subtraction a negative integer number from a negative integer number: [-2 - (-4) = 2].</t>
  </si>
  <si>
    <t>Subtraction a negative integer number from a positive integer number: [2 – (-3) = 5].</t>
  </si>
  <si>
    <t>Subtraction a positive fractional number from a positive fractional number: [6.3 – 3.1 = 3.2].</t>
  </si>
  <si>
    <t>Subtraction a positive fractional number from a negative fractional number: [-5.2 – 3.2 = - 8.4].</t>
  </si>
  <si>
    <t>Subtraction a negative fractional number from a negative fractional number: [-2,5 – (-4,5) = 2].</t>
  </si>
  <si>
    <t>Subtraction a negative fractional number from a positive fractional number: [3 – (-3,2) = 6,2].</t>
  </si>
  <si>
    <t>Subtraction a positive fractional number from a positive integer number: [6 – 3,5 = 2,5].</t>
  </si>
  <si>
    <t>Subtraction a positive fractional number from a negative integer number: [-4 – 3,3 = -7,3].</t>
  </si>
  <si>
    <t>Subtraction a negative fractional number from a positive integer number: [-4 – (-4,2) = 0,2].</t>
  </si>
  <si>
    <t>Subtraction a negative fractional number from a negative integer number: [-2 – (-3,3) = 1,3].</t>
  </si>
  <si>
    <t>Subtraction 0 from a positive integer number: [5-0 = 5].</t>
  </si>
  <si>
    <t>Subtraction a positive integer number from “0”: [0-5 = -5].</t>
  </si>
  <si>
    <t>7.2</t>
  </si>
  <si>
    <t>Math. operations in “Simple” mode</t>
  </si>
  <si>
    <t>Subtraction</t>
  </si>
  <si>
    <t>2. Click "-"</t>
  </si>
  <si>
    <t>4. Value "3" is displayed in the I/O field.</t>
  </si>
  <si>
    <t xml:space="preserve">1. Click number "2" </t>
  </si>
  <si>
    <t>2. Click "+/-"</t>
  </si>
  <si>
    <t>3. Click "-"</t>
  </si>
  <si>
    <t>4. Click number "3"</t>
  </si>
  <si>
    <t>5. Click "="</t>
  </si>
  <si>
    <t>5. Value "-5" is displayed in the I/O field.</t>
  </si>
  <si>
    <t>4. Click number "4"</t>
  </si>
  <si>
    <t>5. Click "+/-"</t>
  </si>
  <si>
    <t>6. Click "="</t>
  </si>
  <si>
    <t>6. Value "2" is displayed in the I/O field.</t>
  </si>
  <si>
    <t>4. Click "+/-"</t>
  </si>
  <si>
    <t>5. Value "5" is displayed in the I/O field.</t>
  </si>
  <si>
    <t xml:space="preserve">2. Click "," </t>
  </si>
  <si>
    <t>4. Click "-"</t>
  </si>
  <si>
    <t xml:space="preserve">5. Click number "3" </t>
  </si>
  <si>
    <t xml:space="preserve">6. Click "," </t>
  </si>
  <si>
    <t>7. Click number "1"</t>
  </si>
  <si>
    <t>8. Click "="</t>
  </si>
  <si>
    <t>8. Value "3,2" is displayed in the I/O field.</t>
  </si>
  <si>
    <t xml:space="preserve">1. Click number "5" </t>
  </si>
  <si>
    <t>3. Click number "2"</t>
  </si>
  <si>
    <t>5. Click "-"</t>
  </si>
  <si>
    <t xml:space="preserve">6. Click number "3" </t>
  </si>
  <si>
    <t xml:space="preserve">7. Click "," </t>
  </si>
  <si>
    <t>8. Click number "2"</t>
  </si>
  <si>
    <t>9. Click "="</t>
  </si>
  <si>
    <t>9. Value "-8,4" is displayed in the I/O field.</t>
  </si>
  <si>
    <t>С</t>
  </si>
  <si>
    <t>3. Click number "5"</t>
  </si>
  <si>
    <t xml:space="preserve">6. Click number "4" </t>
  </si>
  <si>
    <t>8. Click number "5"</t>
  </si>
  <si>
    <t>9. Click "+/-"</t>
  </si>
  <si>
    <t>10. Click "="</t>
  </si>
  <si>
    <t>10. Value "2" is displayed in the I/O field.</t>
  </si>
  <si>
    <t xml:space="preserve">1. Click number "3" </t>
  </si>
  <si>
    <t xml:space="preserve">4. Click "," </t>
  </si>
  <si>
    <t>5. Click number "2"</t>
  </si>
  <si>
    <t>6. Click "+/-"</t>
  </si>
  <si>
    <t>7. Click "="</t>
  </si>
  <si>
    <t>7. Value "6,2" is displayed in the I/O field.</t>
  </si>
  <si>
    <t>5. Click number "5"</t>
  </si>
  <si>
    <t>6. Value "2,5" is displayed in the I/O field.</t>
  </si>
  <si>
    <t xml:space="preserve">1. Click number "4" </t>
  </si>
  <si>
    <t xml:space="preserve">4. Click number "3" </t>
  </si>
  <si>
    <t xml:space="preserve">5. Click "," </t>
  </si>
  <si>
    <t>6. Click number "3"</t>
  </si>
  <si>
    <t>7. Value "-7,3" is displayed in the I/O field.</t>
  </si>
  <si>
    <t xml:space="preserve">4. Click number "4" </t>
  </si>
  <si>
    <t>6. Click number "2"</t>
  </si>
  <si>
    <t>7. Click "+/-"</t>
  </si>
  <si>
    <t>8. Value "0,2" is displayed in the I/O field.</t>
  </si>
  <si>
    <t>8. Value "1,3" is displayed in the I/O field.</t>
  </si>
  <si>
    <t xml:space="preserve">3. Click number "0" </t>
  </si>
  <si>
    <t>4. Value "5" is displayed in the I/O field.</t>
  </si>
  <si>
    <t xml:space="preserve">1. Click number "0" </t>
  </si>
  <si>
    <t xml:space="preserve">3. Click number "5" </t>
  </si>
  <si>
    <t>4. Value "-5" is displayed in the I/O field.</t>
  </si>
  <si>
    <r>
      <t>Check-list</t>
    </r>
    <r>
      <rPr>
        <sz val="14"/>
        <color rgb="FF212121"/>
        <rFont val="Calibri"/>
        <family val="2"/>
        <charset val="204"/>
        <scheme val="minor"/>
      </rPr>
      <t xml:space="preserve"> for</t>
    </r>
    <r>
      <rPr>
        <sz val="14"/>
        <color rgb="FF1F497D"/>
        <rFont val="Calibri"/>
        <family val="2"/>
        <charset val="204"/>
        <scheme val="minor"/>
      </rPr>
      <t xml:space="preserve"> </t>
    </r>
    <r>
      <rPr>
        <u/>
        <sz val="14"/>
        <color rgb="FF212121"/>
        <rFont val="Calibri"/>
        <family val="2"/>
        <charset val="204"/>
        <scheme val="minor"/>
      </rPr>
      <t xml:space="preserve">Critical path </t>
    </r>
    <r>
      <rPr>
        <sz val="14"/>
        <color rgb="FF212121"/>
        <rFont val="Calibri"/>
        <family val="2"/>
        <charset val="204"/>
        <scheme val="minor"/>
      </rPr>
      <t>test.</t>
    </r>
  </si>
  <si>
    <t>1</t>
  </si>
  <si>
    <t>Open the application by clicking the button "Enter".</t>
  </si>
  <si>
    <t>2</t>
  </si>
  <si>
    <t>Check the possiblity to adjust the size of the application window.</t>
  </si>
  <si>
    <t>3</t>
  </si>
  <si>
    <t>Check the possiblity to open several calculators at the same time.</t>
  </si>
  <si>
    <t>Check possiblity to pin an application on top of other windows.</t>
  </si>
  <si>
    <t>Click "_" to minimize the application.</t>
  </si>
  <si>
    <t>Input in I/O field by the click mouse.</t>
  </si>
  <si>
    <t>Check the possibility of entering numbers by "copy-paste".</t>
  </si>
  <si>
    <t>8</t>
  </si>
  <si>
    <t>Check mathematical operation "Addition" in "Simple" mode with:</t>
  </si>
  <si>
    <t>8.1</t>
  </si>
  <si>
    <t>positive numbers;</t>
  </si>
  <si>
    <t>8.2</t>
  </si>
  <si>
    <t>negative numbers;</t>
  </si>
  <si>
    <t>8.3</t>
  </si>
  <si>
    <t>positive integer numbers;</t>
  </si>
  <si>
    <t>8.4</t>
  </si>
  <si>
    <t>negative fractional numbers;</t>
  </si>
  <si>
    <t>9</t>
  </si>
  <si>
    <t>Check mathematical operation "Subtraction" in "Simple" mode with:</t>
  </si>
  <si>
    <t>9.2</t>
  </si>
  <si>
    <t>Check mathematical operation "Multiplication" in "Simple" mode with:</t>
  </si>
  <si>
    <t>10.1</t>
  </si>
  <si>
    <t>10.2</t>
  </si>
  <si>
    <t>11</t>
  </si>
  <si>
    <t>Check mathematical operation "Division" in "Simple" mode with:</t>
  </si>
  <si>
    <t>11.1</t>
  </si>
  <si>
    <t>11.2</t>
  </si>
  <si>
    <t>Check mathematical operation "Squaring" in "Scientific" mode with:</t>
  </si>
  <si>
    <t>12.1</t>
  </si>
  <si>
    <t>12.2</t>
  </si>
  <si>
    <t>Check mathematical operation "Square root extraction" in "Scientific" mode with:</t>
  </si>
  <si>
    <t>13.1</t>
  </si>
  <si>
    <t>13.2</t>
  </si>
  <si>
    <t>14</t>
  </si>
  <si>
    <t>Check that the result appears after pressing the button "Enter".</t>
  </si>
  <si>
    <t>15</t>
  </si>
  <si>
    <t>Check that the result appears after pressing the button "=".</t>
  </si>
  <si>
    <t>16</t>
  </si>
  <si>
    <t>Check the result after  input "=" several times.</t>
  </si>
  <si>
    <t>17</t>
  </si>
  <si>
    <t>Remove the result in I/O field by the button "C".</t>
  </si>
  <si>
    <t>18</t>
  </si>
  <si>
    <t>Check that the button "&lt;" deletes the last number.</t>
  </si>
  <si>
    <t>19</t>
  </si>
  <si>
    <t>Check that in case square root of negative number the application drops the result "0".</t>
  </si>
  <si>
    <t>20</t>
  </si>
  <si>
    <t>Check that in case incorrect operations the application drops the result "0".</t>
  </si>
  <si>
    <t>21</t>
  </si>
  <si>
    <t>Click "User guide" to see User guide.</t>
  </si>
  <si>
    <t>The list of requirements for the Calculator.</t>
  </si>
  <si>
    <r>
      <t>1.</t>
    </r>
    <r>
      <rPr>
        <sz val="7"/>
        <color theme="1"/>
        <rFont val="Times New Roman"/>
        <family val="1"/>
        <charset val="204"/>
      </rPr>
      <t xml:space="preserve">     </t>
    </r>
    <r>
      <rPr>
        <u/>
        <sz val="10"/>
        <color theme="1"/>
        <rFont val="Arial"/>
        <family val="2"/>
        <charset val="204"/>
      </rPr>
      <t>Business Requirements:</t>
    </r>
  </si>
  <si>
    <r>
      <t>1.1.</t>
    </r>
    <r>
      <rPr>
        <sz val="7"/>
        <color rgb="FF000000"/>
        <rFont val="Times New Roman"/>
        <family val="1"/>
        <charset val="204"/>
      </rPr>
      <t xml:space="preserve">       </t>
    </r>
    <r>
      <rPr>
        <sz val="10"/>
        <color theme="1"/>
        <rFont val="Arial"/>
        <family val="2"/>
        <charset val="204"/>
      </rPr>
      <t xml:space="preserve">This application is for our employees of our company. </t>
    </r>
  </si>
  <si>
    <r>
      <t>2.</t>
    </r>
    <r>
      <rPr>
        <sz val="7"/>
        <color theme="1"/>
        <rFont val="Times New Roman"/>
        <family val="1"/>
        <charset val="204"/>
      </rPr>
      <t xml:space="preserve">     </t>
    </r>
    <r>
      <rPr>
        <u/>
        <sz val="10"/>
        <color theme="1"/>
        <rFont val="Arial"/>
        <family val="2"/>
        <charset val="204"/>
      </rPr>
      <t>User Requirements:</t>
    </r>
  </si>
  <si>
    <r>
      <t>2.1.</t>
    </r>
    <r>
      <rPr>
        <sz val="7"/>
        <color rgb="FF000000"/>
        <rFont val="Times New Roman"/>
        <family val="1"/>
        <charset val="204"/>
      </rPr>
      <t xml:space="preserve">       </t>
    </r>
    <r>
      <rPr>
        <sz val="10"/>
        <color theme="1"/>
        <rFont val="Arial"/>
        <family val="2"/>
        <charset val="204"/>
      </rPr>
      <t>Employee can use application in 2 modes – simple and scientific.</t>
    </r>
  </si>
  <si>
    <r>
      <t>2.2.</t>
    </r>
    <r>
      <rPr>
        <sz val="7"/>
        <color rgb="FF000000"/>
        <rFont val="Times New Roman"/>
        <family val="1"/>
        <charset val="204"/>
      </rPr>
      <t xml:space="preserve">       </t>
    </r>
    <r>
      <rPr>
        <sz val="10"/>
        <color theme="1"/>
        <rFont val="Arial"/>
        <family val="2"/>
        <charset val="204"/>
      </rPr>
      <t xml:space="preserve">In simple mode employee can add, subtract, multiply and divide. </t>
    </r>
  </si>
  <si>
    <r>
      <t>2.3.</t>
    </r>
    <r>
      <rPr>
        <sz val="7"/>
        <color rgb="FF000000"/>
        <rFont val="Times New Roman"/>
        <family val="1"/>
        <charset val="204"/>
      </rPr>
      <t xml:space="preserve">       </t>
    </r>
    <r>
      <rPr>
        <sz val="10"/>
        <color theme="1"/>
        <rFont val="Arial"/>
        <family val="2"/>
        <charset val="204"/>
      </rPr>
      <t>In scientific employee can perform squaring and square root extraction.</t>
    </r>
  </si>
  <si>
    <r>
      <t>2.4.</t>
    </r>
    <r>
      <rPr>
        <sz val="7"/>
        <color rgb="FF000000"/>
        <rFont val="Times New Roman"/>
        <family val="1"/>
        <charset val="204"/>
      </rPr>
      <t xml:space="preserve">       </t>
    </r>
    <r>
      <rPr>
        <sz val="10"/>
        <color theme="1"/>
        <rFont val="Arial"/>
        <family val="2"/>
        <charset val="204"/>
      </rPr>
      <t>The employee is able to see performed the actions and the result.</t>
    </r>
  </si>
  <si>
    <r>
      <t>2.5.</t>
    </r>
    <r>
      <rPr>
        <sz val="7"/>
        <color rgb="FF000000"/>
        <rFont val="Times New Roman"/>
        <family val="1"/>
        <charset val="204"/>
      </rPr>
      <t xml:space="preserve">       </t>
    </r>
    <r>
      <rPr>
        <sz val="10"/>
        <color theme="1"/>
        <rFont val="Arial"/>
        <family val="2"/>
        <charset val="204"/>
      </rPr>
      <t xml:space="preserve">Employee should have an access to user guide.  </t>
    </r>
  </si>
  <si>
    <r>
      <t>3.</t>
    </r>
    <r>
      <rPr>
        <sz val="7"/>
        <color theme="1"/>
        <rFont val="Times New Roman"/>
        <family val="1"/>
        <charset val="204"/>
      </rPr>
      <t xml:space="preserve">     </t>
    </r>
    <r>
      <rPr>
        <u/>
        <sz val="10"/>
        <color theme="1"/>
        <rFont val="Arial"/>
        <family val="2"/>
        <charset val="204"/>
      </rPr>
      <t>Functional Specifications:</t>
    </r>
  </si>
  <si>
    <r>
      <t>3.1.</t>
    </r>
    <r>
      <rPr>
        <sz val="7"/>
        <color rgb="FF000000"/>
        <rFont val="Times New Roman"/>
        <family val="1"/>
        <charset val="204"/>
      </rPr>
      <t xml:space="preserve">       </t>
    </r>
    <r>
      <rPr>
        <sz val="10"/>
        <color theme="1"/>
        <rFont val="Arial"/>
        <family val="2"/>
        <charset val="204"/>
      </rPr>
      <t>The “Simple” mode</t>
    </r>
  </si>
  <si>
    <r>
      <t>3.1.1.</t>
    </r>
    <r>
      <rPr>
        <sz val="7"/>
        <color rgb="FF000000"/>
        <rFont val="Times New Roman"/>
        <family val="1"/>
        <charset val="204"/>
      </rPr>
      <t xml:space="preserve">      </t>
    </r>
    <r>
      <rPr>
        <sz val="10"/>
        <color theme="1"/>
        <rFont val="Arial"/>
        <family val="2"/>
        <charset val="204"/>
      </rPr>
      <t>supports operations:</t>
    </r>
  </si>
  <si>
    <r>
      <t>-</t>
    </r>
    <r>
      <rPr>
        <sz val="7"/>
        <color rgb="FF000000"/>
        <rFont val="Times New Roman"/>
        <family val="1"/>
        <charset val="204"/>
      </rPr>
      <t xml:space="preserve">       </t>
    </r>
    <r>
      <rPr>
        <sz val="10"/>
        <color theme="1"/>
        <rFont val="Arial"/>
        <family val="2"/>
        <charset val="204"/>
      </rPr>
      <t xml:space="preserve">addition, </t>
    </r>
  </si>
  <si>
    <r>
      <t>-</t>
    </r>
    <r>
      <rPr>
        <sz val="7"/>
        <color rgb="FF000000"/>
        <rFont val="Times New Roman"/>
        <family val="1"/>
        <charset val="204"/>
      </rPr>
      <t xml:space="preserve">       </t>
    </r>
    <r>
      <rPr>
        <sz val="10"/>
        <color theme="1"/>
        <rFont val="Arial"/>
        <family val="2"/>
        <charset val="204"/>
      </rPr>
      <t xml:space="preserve">subtraction, </t>
    </r>
  </si>
  <si>
    <r>
      <t>-</t>
    </r>
    <r>
      <rPr>
        <sz val="7"/>
        <color rgb="FF000000"/>
        <rFont val="Times New Roman"/>
        <family val="1"/>
        <charset val="204"/>
      </rPr>
      <t xml:space="preserve">       </t>
    </r>
    <r>
      <rPr>
        <sz val="10"/>
        <color theme="1"/>
        <rFont val="Arial"/>
        <family val="2"/>
        <charset val="204"/>
      </rPr>
      <t xml:space="preserve">multiplication, </t>
    </r>
  </si>
  <si>
    <r>
      <t>-</t>
    </r>
    <r>
      <rPr>
        <sz val="7"/>
        <color rgb="FF000000"/>
        <rFont val="Times New Roman"/>
        <family val="1"/>
        <charset val="204"/>
      </rPr>
      <t xml:space="preserve">       </t>
    </r>
    <r>
      <rPr>
        <sz val="10"/>
        <color theme="1"/>
        <rFont val="Arial"/>
        <family val="2"/>
        <charset val="204"/>
      </rPr>
      <t>division.</t>
    </r>
  </si>
  <si>
    <r>
      <t>3.1.2.</t>
    </r>
    <r>
      <rPr>
        <sz val="7"/>
        <color rgb="FF000000"/>
        <rFont val="Times New Roman"/>
        <family val="1"/>
        <charset val="204"/>
      </rPr>
      <t xml:space="preserve">      </t>
    </r>
    <r>
      <rPr>
        <sz val="10"/>
        <color theme="1"/>
        <rFont val="Arial"/>
        <family val="2"/>
        <charset val="204"/>
      </rPr>
      <t>supports operations with four types of numbers:</t>
    </r>
  </si>
  <si>
    <r>
      <t>-</t>
    </r>
    <r>
      <rPr>
        <sz val="7"/>
        <color rgb="FF000000"/>
        <rFont val="Times New Roman"/>
        <family val="1"/>
        <charset val="204"/>
      </rPr>
      <t xml:space="preserve">       </t>
    </r>
    <r>
      <rPr>
        <sz val="10"/>
        <color theme="1"/>
        <rFont val="Arial"/>
        <family val="2"/>
        <charset val="204"/>
      </rPr>
      <t xml:space="preserve">the positive, </t>
    </r>
  </si>
  <si>
    <r>
      <t>-</t>
    </r>
    <r>
      <rPr>
        <sz val="7"/>
        <color rgb="FF000000"/>
        <rFont val="Times New Roman"/>
        <family val="1"/>
        <charset val="204"/>
      </rPr>
      <t xml:space="preserve">       </t>
    </r>
    <r>
      <rPr>
        <sz val="10"/>
        <color theme="1"/>
        <rFont val="Arial"/>
        <family val="2"/>
        <charset val="204"/>
      </rPr>
      <t xml:space="preserve">negative, </t>
    </r>
  </si>
  <si>
    <r>
      <t>-</t>
    </r>
    <r>
      <rPr>
        <sz val="7"/>
        <color rgb="FF000000"/>
        <rFont val="Times New Roman"/>
        <family val="1"/>
        <charset val="204"/>
      </rPr>
      <t xml:space="preserve">       </t>
    </r>
    <r>
      <rPr>
        <sz val="10"/>
        <color theme="1"/>
        <rFont val="Arial"/>
        <family val="2"/>
        <charset val="204"/>
      </rPr>
      <t>integer,</t>
    </r>
  </si>
  <si>
    <r>
      <t>-</t>
    </r>
    <r>
      <rPr>
        <sz val="7"/>
        <color rgb="FF000000"/>
        <rFont val="Times New Roman"/>
        <family val="1"/>
        <charset val="204"/>
      </rPr>
      <t xml:space="preserve">       </t>
    </r>
    <r>
      <rPr>
        <sz val="10"/>
        <color theme="1"/>
        <rFont val="Arial"/>
        <family val="2"/>
        <charset val="204"/>
      </rPr>
      <t>fractional.</t>
    </r>
  </si>
  <si>
    <r>
      <t>3.2.</t>
    </r>
    <r>
      <rPr>
        <sz val="7"/>
        <color rgb="FF000000"/>
        <rFont val="Times New Roman"/>
        <family val="1"/>
        <charset val="204"/>
      </rPr>
      <t xml:space="preserve">       </t>
    </r>
    <r>
      <rPr>
        <sz val="10"/>
        <color theme="1"/>
        <rFont val="Arial"/>
        <family val="2"/>
        <charset val="204"/>
      </rPr>
      <t>The “Scientific” mode</t>
    </r>
  </si>
  <si>
    <r>
      <t>3.2.1.</t>
    </r>
    <r>
      <rPr>
        <sz val="7"/>
        <color rgb="FF000000"/>
        <rFont val="Times New Roman"/>
        <family val="1"/>
        <charset val="204"/>
      </rPr>
      <t xml:space="preserve">      </t>
    </r>
    <r>
      <rPr>
        <sz val="10"/>
        <color theme="1"/>
        <rFont val="Arial"/>
        <family val="2"/>
        <charset val="204"/>
      </rPr>
      <t>supports operations:</t>
    </r>
  </si>
  <si>
    <r>
      <t>-</t>
    </r>
    <r>
      <rPr>
        <sz val="7"/>
        <color rgb="FF000000"/>
        <rFont val="Times New Roman"/>
        <family val="1"/>
        <charset val="204"/>
      </rPr>
      <t xml:space="preserve">       </t>
    </r>
    <r>
      <rPr>
        <sz val="10"/>
        <color theme="1"/>
        <rFont val="Arial"/>
        <family val="2"/>
        <charset val="204"/>
      </rPr>
      <t xml:space="preserve">division, </t>
    </r>
  </si>
  <si>
    <r>
      <t>-</t>
    </r>
    <r>
      <rPr>
        <sz val="7"/>
        <color rgb="FF000000"/>
        <rFont val="Times New Roman"/>
        <family val="1"/>
        <charset val="204"/>
      </rPr>
      <t xml:space="preserve">       </t>
    </r>
    <r>
      <rPr>
        <sz val="10"/>
        <color theme="1"/>
        <rFont val="Arial"/>
        <family val="2"/>
        <charset val="204"/>
      </rPr>
      <t xml:space="preserve">squaring, </t>
    </r>
  </si>
  <si>
    <r>
      <t>-</t>
    </r>
    <r>
      <rPr>
        <sz val="7"/>
        <color rgb="FF000000"/>
        <rFont val="Times New Roman"/>
        <family val="1"/>
        <charset val="204"/>
      </rPr>
      <t xml:space="preserve">       </t>
    </r>
    <r>
      <rPr>
        <sz val="10"/>
        <color theme="1"/>
        <rFont val="Arial"/>
        <family val="2"/>
        <charset val="204"/>
      </rPr>
      <t>square root extraction.</t>
    </r>
  </si>
  <si>
    <r>
      <t>3.2.2.</t>
    </r>
    <r>
      <rPr>
        <sz val="7"/>
        <color rgb="FF000000"/>
        <rFont val="Times New Roman"/>
        <family val="1"/>
        <charset val="204"/>
      </rPr>
      <t xml:space="preserve">      </t>
    </r>
    <r>
      <rPr>
        <sz val="10"/>
        <color theme="1"/>
        <rFont val="Arial"/>
        <family val="2"/>
        <charset val="204"/>
      </rPr>
      <t>supports operations with four types of numbers:</t>
    </r>
  </si>
  <si>
    <r>
      <t>-</t>
    </r>
    <r>
      <rPr>
        <sz val="7"/>
        <color rgb="FF000000"/>
        <rFont val="Times New Roman"/>
        <family val="1"/>
        <charset val="204"/>
      </rPr>
      <t xml:space="preserve">       </t>
    </r>
    <r>
      <rPr>
        <sz val="10"/>
        <color theme="1"/>
        <rFont val="Arial"/>
        <family val="2"/>
        <charset val="204"/>
      </rPr>
      <t xml:space="preserve">integer, </t>
    </r>
  </si>
  <si>
    <r>
      <t>3.3.</t>
    </r>
    <r>
      <rPr>
        <sz val="7"/>
        <color rgb="FF000000"/>
        <rFont val="Times New Roman"/>
        <family val="1"/>
        <charset val="204"/>
      </rPr>
      <t xml:space="preserve">       </t>
    </r>
    <r>
      <rPr>
        <sz val="10"/>
        <color theme="1"/>
        <rFont val="Arial"/>
        <family val="2"/>
        <charset val="204"/>
      </rPr>
      <t>There should be an opportunity to create a sequence of calculations, e.g. 1+2+4*3, in this case all records are displayed in I/O field and result appears only after clicking on “=” button or pressing “Enter” button on a keyboard.</t>
    </r>
  </si>
  <si>
    <r>
      <t>3.4.</t>
    </r>
    <r>
      <rPr>
        <sz val="7"/>
        <color rgb="FF000000"/>
        <rFont val="Times New Roman"/>
        <family val="1"/>
        <charset val="204"/>
      </rPr>
      <t xml:space="preserve">       </t>
    </r>
    <r>
      <rPr>
        <sz val="10"/>
        <color theme="1"/>
        <rFont val="Arial"/>
        <family val="2"/>
        <charset val="204"/>
      </rPr>
      <t>Application has to drop the result to “0” without any additional notification or an error in case of division by Zero or square root of negative number or any other incorrect operation.</t>
    </r>
  </si>
  <si>
    <r>
      <t>3.5.</t>
    </r>
    <r>
      <rPr>
        <sz val="7"/>
        <color rgb="FF000000"/>
        <rFont val="Times New Roman"/>
        <family val="1"/>
        <charset val="204"/>
      </rPr>
      <t xml:space="preserve">       </t>
    </r>
    <r>
      <rPr>
        <sz val="10"/>
        <color theme="1"/>
        <rFont val="Arial"/>
        <family val="2"/>
        <charset val="204"/>
      </rPr>
      <t>Buttons of squaring and square root should be displayed after changing the mode to “Scientific”.</t>
    </r>
  </si>
  <si>
    <r>
      <t>4.</t>
    </r>
    <r>
      <rPr>
        <sz val="7"/>
        <color theme="1"/>
        <rFont val="Times New Roman"/>
        <family val="1"/>
        <charset val="204"/>
      </rPr>
      <t xml:space="preserve">     </t>
    </r>
    <r>
      <rPr>
        <u/>
        <sz val="10"/>
        <color theme="1"/>
        <rFont val="Arial"/>
        <family val="2"/>
        <charset val="204"/>
      </rPr>
      <t>Non-Functional Specifications:</t>
    </r>
  </si>
  <si>
    <r>
      <t>4.1.</t>
    </r>
    <r>
      <rPr>
        <sz val="7"/>
        <color rgb="FF000000"/>
        <rFont val="Times New Roman"/>
        <family val="1"/>
        <charset val="204"/>
      </rPr>
      <t xml:space="preserve">       </t>
    </r>
    <r>
      <rPr>
        <u/>
        <sz val="10"/>
        <color theme="1"/>
        <rFont val="Arial"/>
        <family val="2"/>
        <charset val="204"/>
      </rPr>
      <t>External Interfaces:</t>
    </r>
  </si>
  <si>
    <r>
      <t>4.1.1.</t>
    </r>
    <r>
      <rPr>
        <sz val="7"/>
        <color rgb="FF000000"/>
        <rFont val="Times New Roman"/>
        <family val="1"/>
        <charset val="204"/>
      </rPr>
      <t xml:space="preserve">      </t>
    </r>
    <r>
      <rPr>
        <sz val="10"/>
        <color theme="1"/>
        <rFont val="Arial"/>
        <family val="2"/>
        <charset val="204"/>
      </rPr>
      <t>There is a small picture of calculator and the name of application – «Calculator» in the top left corner.</t>
    </r>
  </si>
  <si>
    <r>
      <t>4.1.2.</t>
    </r>
    <r>
      <rPr>
        <sz val="7"/>
        <color rgb="FF000000"/>
        <rFont val="Times New Roman"/>
        <family val="1"/>
        <charset val="204"/>
      </rPr>
      <t xml:space="preserve">      </t>
    </r>
    <r>
      <rPr>
        <sz val="10"/>
        <color theme="1"/>
        <rFont val="Arial"/>
        <family val="2"/>
        <charset val="204"/>
      </rPr>
      <t>Font size of all signatures has to be equal.</t>
    </r>
  </si>
  <si>
    <r>
      <t>4.1.3.</t>
    </r>
    <r>
      <rPr>
        <sz val="7"/>
        <color rgb="FF000000"/>
        <rFont val="Times New Roman"/>
        <family val="1"/>
        <charset val="204"/>
      </rPr>
      <t xml:space="preserve">      </t>
    </r>
    <r>
      <rPr>
        <sz val="10"/>
        <color theme="1"/>
        <rFont val="Arial"/>
        <family val="2"/>
        <charset val="204"/>
      </rPr>
      <t>Font color is black.</t>
    </r>
  </si>
  <si>
    <r>
      <t>4.1.4.</t>
    </r>
    <r>
      <rPr>
        <sz val="7"/>
        <color rgb="FF000000"/>
        <rFont val="Times New Roman"/>
        <family val="1"/>
        <charset val="204"/>
      </rPr>
      <t xml:space="preserve">      </t>
    </r>
    <r>
      <rPr>
        <sz val="10"/>
        <color theme="1"/>
        <rFont val="Arial"/>
        <family val="2"/>
        <charset val="204"/>
      </rPr>
      <t>Input/output field color is white.</t>
    </r>
  </si>
  <si>
    <r>
      <t>4.2.</t>
    </r>
    <r>
      <rPr>
        <sz val="7"/>
        <color rgb="FF000000"/>
        <rFont val="Times New Roman"/>
        <family val="1"/>
        <charset val="204"/>
      </rPr>
      <t xml:space="preserve">       </t>
    </r>
    <r>
      <rPr>
        <u/>
        <sz val="10"/>
        <color theme="1"/>
        <rFont val="Arial"/>
        <family val="2"/>
        <charset val="204"/>
      </rPr>
      <t>Constraints:</t>
    </r>
  </si>
  <si>
    <r>
      <t>4.2.1.</t>
    </r>
    <r>
      <rPr>
        <sz val="7"/>
        <color rgb="FF000000"/>
        <rFont val="Times New Roman"/>
        <family val="1"/>
        <charset val="204"/>
      </rPr>
      <t xml:space="preserve">      </t>
    </r>
    <r>
      <rPr>
        <sz val="10"/>
        <color theme="1"/>
        <rFont val="Arial"/>
        <family val="2"/>
        <charset val="204"/>
      </rPr>
      <t>The application must be implemented using programming language Delphi.</t>
    </r>
  </si>
  <si>
    <r>
      <t>4.2.2.</t>
    </r>
    <r>
      <rPr>
        <sz val="7"/>
        <color rgb="FF000000"/>
        <rFont val="Times New Roman"/>
        <family val="1"/>
        <charset val="204"/>
      </rPr>
      <t xml:space="preserve">      </t>
    </r>
    <r>
      <rPr>
        <sz val="10"/>
        <color theme="1"/>
        <rFont val="Arial"/>
        <family val="2"/>
        <charset val="204"/>
      </rPr>
      <t>The language of the application is Russian.</t>
    </r>
  </si>
  <si>
    <r>
      <t>4.2.3.</t>
    </r>
    <r>
      <rPr>
        <sz val="7"/>
        <color rgb="FF000000"/>
        <rFont val="Times New Roman"/>
        <family val="1"/>
        <charset val="204"/>
      </rPr>
      <t xml:space="preserve">      </t>
    </r>
    <r>
      <rPr>
        <sz val="10"/>
        <color theme="1"/>
        <rFont val="Arial"/>
        <family val="2"/>
        <charset val="204"/>
      </rPr>
      <t>Application size should be less than 100 Mb.</t>
    </r>
  </si>
  <si>
    <r>
      <t>4.2.4.</t>
    </r>
    <r>
      <rPr>
        <sz val="7"/>
        <color rgb="FF000000"/>
        <rFont val="Times New Roman"/>
        <family val="1"/>
        <charset val="204"/>
      </rPr>
      <t xml:space="preserve">      </t>
    </r>
    <r>
      <rPr>
        <sz val="10"/>
        <color theme="1"/>
        <rFont val="Arial"/>
        <family val="2"/>
        <charset val="204"/>
      </rPr>
      <t>Capacity of input/output field should be at least 20 symbols.</t>
    </r>
  </si>
  <si>
    <r>
      <t>4.2.5.</t>
    </r>
    <r>
      <rPr>
        <sz val="7"/>
        <color rgb="FF000000"/>
        <rFont val="Times New Roman"/>
        <family val="1"/>
        <charset val="204"/>
      </rPr>
      <t xml:space="preserve">      </t>
    </r>
    <r>
      <rPr>
        <sz val="10"/>
        <color theme="1"/>
        <rFont val="Arial"/>
        <family val="2"/>
        <charset val="204"/>
      </rPr>
      <t>Option “Mode” in menu bar consists of 2 options: “Simple” and “Scientific”.</t>
    </r>
  </si>
  <si>
    <r>
      <t>4.3.</t>
    </r>
    <r>
      <rPr>
        <sz val="7"/>
        <color rgb="FF000000"/>
        <rFont val="Times New Roman"/>
        <family val="1"/>
        <charset val="204"/>
      </rPr>
      <t xml:space="preserve">       </t>
    </r>
    <r>
      <rPr>
        <u/>
        <sz val="10"/>
        <color theme="1"/>
        <rFont val="Arial"/>
        <family val="2"/>
        <charset val="204"/>
      </rPr>
      <t>Systems requirements:</t>
    </r>
  </si>
  <si>
    <r>
      <t>4.3.1.</t>
    </r>
    <r>
      <rPr>
        <sz val="7"/>
        <color rgb="FF000000"/>
        <rFont val="Times New Roman"/>
        <family val="1"/>
        <charset val="204"/>
      </rPr>
      <t xml:space="preserve">      </t>
    </r>
    <r>
      <rPr>
        <sz val="10"/>
        <color theme="1"/>
        <rFont val="Arial"/>
        <family val="2"/>
        <charset val="204"/>
      </rPr>
      <t>OS support is Windows 7-10 latest builds.</t>
    </r>
  </si>
  <si>
    <r>
      <t>4.3.2.</t>
    </r>
    <r>
      <rPr>
        <sz val="7"/>
        <color rgb="FF000000"/>
        <rFont val="Times New Roman"/>
        <family val="1"/>
        <charset val="204"/>
      </rPr>
      <t xml:space="preserve">      </t>
    </r>
    <r>
      <rPr>
        <sz val="10"/>
        <color theme="1"/>
        <rFont val="Arial"/>
        <family val="2"/>
        <charset val="204"/>
      </rPr>
      <t>Application should be downloaded to PС as .exe file.</t>
    </r>
  </si>
  <si>
    <t xml:space="preserve">Test result report </t>
  </si>
  <si>
    <t>Calculator (calc.exe)</t>
  </si>
  <si>
    <t>11.03.2022-17.03.2022</t>
  </si>
  <si>
    <t>Test team:</t>
  </si>
  <si>
    <t>Name</t>
  </si>
  <si>
    <t>Position</t>
  </si>
  <si>
    <t>Role in the project</t>
  </si>
  <si>
    <t>Vera Harbachova</t>
  </si>
  <si>
    <t>Student of IT-Academy</t>
  </si>
  <si>
    <t>Creation test-cases, writing bug-reports</t>
  </si>
  <si>
    <t>Testing process description:</t>
  </si>
  <si>
    <r>
      <rPr>
        <i/>
        <u/>
        <sz val="11"/>
        <color theme="1"/>
        <rFont val="Calibri"/>
        <family val="2"/>
        <charset val="204"/>
        <scheme val="minor"/>
      </rPr>
      <t xml:space="preserve">Test environment: </t>
    </r>
    <r>
      <rPr>
        <sz val="11"/>
        <color theme="1"/>
        <rFont val="Calibri"/>
        <family val="2"/>
        <charset val="204"/>
        <scheme val="minor"/>
      </rPr>
      <t>Windows 10 Pro, 21H2.</t>
    </r>
  </si>
  <si>
    <r>
      <rPr>
        <i/>
        <u/>
        <sz val="11"/>
        <color theme="1"/>
        <rFont val="Calibri"/>
        <family val="2"/>
        <charset val="204"/>
        <scheme val="minor"/>
      </rPr>
      <t>Test types used:</t>
    </r>
    <r>
      <rPr>
        <sz val="11"/>
        <color theme="1"/>
        <rFont val="Calibri"/>
        <family val="2"/>
        <charset val="204"/>
        <scheme val="minor"/>
      </rPr>
      <t xml:space="preserve"> Functional, GUI.</t>
    </r>
  </si>
  <si>
    <t>All tests performed manually.</t>
  </si>
  <si>
    <r>
      <rPr>
        <b/>
        <u/>
        <sz val="12"/>
        <color theme="1"/>
        <rFont val="Calibri"/>
        <family val="2"/>
        <charset val="204"/>
        <scheme val="minor"/>
      </rPr>
      <t xml:space="preserve">Summary: </t>
    </r>
    <r>
      <rPr>
        <sz val="12"/>
        <color theme="1"/>
        <rFont val="Calibri"/>
        <family val="2"/>
        <charset val="204"/>
        <scheme val="minor"/>
      </rPr>
      <t xml:space="preserve">As a result of studying the requirements, test cases for testing the app "Calculator", test cases for functionality “Subtraction” and “Addition” were created. After receiving feedback, test cases were updated. The amount of ideas of test cases – 22. The app was tested according to created test cases. A large number of critical bugs were found. Most of found bugs are in the main functionality of the app. The work of several buttons is broken. The program requires revision. </t>
    </r>
  </si>
  <si>
    <t>Testing timetable:</t>
  </si>
  <si>
    <t>Tester</t>
  </si>
  <si>
    <t>Date</t>
  </si>
  <si>
    <t>Description</t>
  </si>
  <si>
    <t>Duration</t>
  </si>
  <si>
    <t>Creating test cases for “Subtraction” functionality, test cases for the app "Calculator".</t>
  </si>
  <si>
    <t>5 h</t>
  </si>
  <si>
    <t>Testing the app, writing bug reports.</t>
  </si>
  <si>
    <t>4 h</t>
  </si>
  <si>
    <t>Creating test cases for “Addition” functionality.</t>
  </si>
  <si>
    <t>Writing Test Result Report.</t>
  </si>
  <si>
    <t>2 h</t>
  </si>
  <si>
    <r>
      <t>Recommendations</t>
    </r>
    <r>
      <rPr>
        <sz val="12"/>
        <color theme="1"/>
        <rFont val="Calibri"/>
        <family val="2"/>
        <charset val="204"/>
        <scheme val="minor"/>
      </rPr>
      <t xml:space="preserve">: </t>
    </r>
  </si>
  <si>
    <t xml:space="preserve">Due to that fact that most of issues found related to math operations, I would recommend to focus on corrections for basic functionality first. </t>
  </si>
  <si>
    <t>New bugs found:</t>
  </si>
  <si>
    <t>ID (Jira)</t>
  </si>
  <si>
    <t>Summary</t>
  </si>
  <si>
    <t>Severity</t>
  </si>
  <si>
    <t>GLKST2722-106</t>
  </si>
  <si>
    <t>The result of addition 2-digit positive integer numbers in the app is incorrect.</t>
  </si>
  <si>
    <t>Critical</t>
  </si>
  <si>
    <t>GLKST2722-107</t>
  </si>
  <si>
    <t>The result of addition negative integer numbers in the app is incorrect.</t>
  </si>
  <si>
    <t>GLKST2722-108</t>
  </si>
  <si>
    <t>The result of addition a positive integer number and a negative integer number is incorrect.</t>
  </si>
  <si>
    <t>GLKST2722-109</t>
  </si>
  <si>
    <t>The result of addition, when the user adds zero to zero, is incorrect.</t>
  </si>
  <si>
    <t>GLKST2722-111</t>
  </si>
  <si>
    <t>The result of addition fractional negative numbers in the app is incorrect.</t>
  </si>
  <si>
    <t>GLKST2722-119</t>
  </si>
  <si>
    <t>The result of addition negative integer numbers to zero in the app is incorrect.</t>
  </si>
  <si>
    <t>GLKST2722-120</t>
  </si>
  <si>
    <t>The result of addition zero to positive integer numbers in the app is incorrect.</t>
  </si>
  <si>
    <t>GLKST2722-121</t>
  </si>
  <si>
    <t>The result of addition three integer numbers is incorrect.</t>
  </si>
  <si>
    <t>GLKST2722-122</t>
  </si>
  <si>
    <t>When the user clicks the button "+" twice after entering a number, an error is displayed in the pop-up.</t>
  </si>
  <si>
    <t>Medium</t>
  </si>
  <si>
    <t>All bugs statistics:</t>
  </si>
  <si>
    <t>Status</t>
  </si>
  <si>
    <t>Quantity</t>
  </si>
  <si>
    <t>Major</t>
  </si>
  <si>
    <t>Minor</t>
  </si>
  <si>
    <t>Submitted</t>
  </si>
  <si>
    <t>Статистика по всем багам</t>
  </si>
  <si>
    <t>Количество багов</t>
  </si>
  <si>
    <t>Важность</t>
  </si>
  <si>
    <t>%</t>
  </si>
  <si>
    <t>Количество найденных багов по дате</t>
  </si>
  <si>
    <t>Дата</t>
  </si>
  <si>
    <t>Количество</t>
  </si>
  <si>
    <t xml:space="preserve">Количество новых багов </t>
  </si>
  <si>
    <t>Количество найденных багов (общая статистика)</t>
  </si>
  <si>
    <t>Итого:</t>
  </si>
</sst>
</file>

<file path=xl/styles.xml><?xml version="1.0" encoding="utf-8"?>
<styleSheet xmlns="http://schemas.openxmlformats.org/spreadsheetml/2006/main">
  <fonts count="26">
    <font>
      <sz val="11"/>
      <color theme="1"/>
      <name val="Calibri"/>
      <family val="2"/>
      <charset val="204"/>
      <scheme val="minor"/>
    </font>
    <font>
      <b/>
      <sz val="11"/>
      <color theme="1"/>
      <name val="Calibri"/>
      <family val="2"/>
      <charset val="204"/>
      <scheme val="minor"/>
    </font>
    <font>
      <b/>
      <sz val="16"/>
      <color theme="1"/>
      <name val="Calibri"/>
      <family val="2"/>
      <charset val="204"/>
      <scheme val="minor"/>
    </font>
    <font>
      <u/>
      <sz val="11"/>
      <color theme="10"/>
      <name val="Calibri"/>
      <family val="2"/>
      <charset val="204"/>
    </font>
    <font>
      <sz val="11"/>
      <name val="Calibri"/>
      <family val="2"/>
      <charset val="204"/>
      <scheme val="minor"/>
    </font>
    <font>
      <b/>
      <sz val="11"/>
      <name val="Calibri"/>
      <family val="2"/>
      <charset val="204"/>
      <scheme val="minor"/>
    </font>
    <font>
      <i/>
      <u/>
      <sz val="11"/>
      <name val="Calibri"/>
      <family val="2"/>
      <charset val="204"/>
      <scheme val="minor"/>
    </font>
    <font>
      <sz val="13"/>
      <name val="Calibri"/>
      <family val="2"/>
      <charset val="204"/>
      <scheme val="minor"/>
    </font>
    <font>
      <i/>
      <u/>
      <sz val="11"/>
      <color theme="1"/>
      <name val="Calibri"/>
      <family val="2"/>
      <charset val="204"/>
      <scheme val="minor"/>
    </font>
    <font>
      <sz val="11"/>
      <color rgb="FF000000"/>
      <name val="Calibri"/>
      <family val="2"/>
      <charset val="204"/>
      <scheme val="minor"/>
    </font>
    <font>
      <b/>
      <sz val="14"/>
      <color rgb="FF212121"/>
      <name val="Calibri"/>
      <family val="2"/>
      <charset val="204"/>
      <scheme val="minor"/>
    </font>
    <font>
      <sz val="14"/>
      <color rgb="FF212121"/>
      <name val="Calibri"/>
      <family val="2"/>
      <charset val="204"/>
      <scheme val="minor"/>
    </font>
    <font>
      <sz val="14"/>
      <color rgb="FF1F497D"/>
      <name val="Calibri"/>
      <family val="2"/>
      <charset val="204"/>
      <scheme val="minor"/>
    </font>
    <font>
      <u/>
      <sz val="14"/>
      <color rgb="FF212121"/>
      <name val="Calibri"/>
      <family val="2"/>
      <charset val="204"/>
      <scheme val="minor"/>
    </font>
    <font>
      <sz val="11"/>
      <color theme="1"/>
      <name val="Calibri"/>
      <family val="2"/>
      <charset val="204"/>
    </font>
    <font>
      <b/>
      <sz val="12"/>
      <color theme="1"/>
      <name val="Arial"/>
      <family val="2"/>
      <charset val="204"/>
    </font>
    <font>
      <sz val="10"/>
      <color theme="1"/>
      <name val="Arial"/>
      <family val="2"/>
      <charset val="204"/>
    </font>
    <font>
      <sz val="7"/>
      <color theme="1"/>
      <name val="Times New Roman"/>
      <family val="1"/>
      <charset val="204"/>
    </font>
    <font>
      <u/>
      <sz val="10"/>
      <color theme="1"/>
      <name val="Arial"/>
      <family val="2"/>
      <charset val="204"/>
    </font>
    <font>
      <sz val="12"/>
      <color rgb="FF000000"/>
      <name val="Calibri"/>
      <family val="2"/>
      <charset val="204"/>
      <scheme val="minor"/>
    </font>
    <font>
      <sz val="7"/>
      <color rgb="FF000000"/>
      <name val="Times New Roman"/>
      <family val="1"/>
      <charset val="204"/>
    </font>
    <font>
      <sz val="10"/>
      <color rgb="FF000000"/>
      <name val="Arial"/>
      <family val="2"/>
      <charset val="204"/>
    </font>
    <font>
      <b/>
      <sz val="14"/>
      <color theme="1"/>
      <name val="Calibri"/>
      <family val="2"/>
      <charset val="204"/>
      <scheme val="minor"/>
    </font>
    <font>
      <b/>
      <u/>
      <sz val="11"/>
      <color theme="1"/>
      <name val="Calibri"/>
      <family val="2"/>
      <charset val="204"/>
      <scheme val="minor"/>
    </font>
    <font>
      <b/>
      <u/>
      <sz val="12"/>
      <color theme="1"/>
      <name val="Calibri"/>
      <family val="2"/>
      <charset val="204"/>
      <scheme val="minor"/>
    </font>
    <font>
      <sz val="12"/>
      <color theme="1"/>
      <name val="Calibri"/>
      <family val="2"/>
      <charset val="204"/>
      <scheme val="minor"/>
    </font>
  </fonts>
  <fills count="2">
    <fill>
      <patternFill patternType="none"/>
    </fill>
    <fill>
      <patternFill patternType="gray125"/>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147">
    <xf numFmtId="0" fontId="0" fillId="0" borderId="0" xfId="0"/>
    <xf numFmtId="0" fontId="0" fillId="0" borderId="0" xfId="0" applyAlignment="1">
      <alignment horizontal="center"/>
    </xf>
    <xf numFmtId="0" fontId="3" fillId="0" borderId="0" xfId="1" applyAlignment="1" applyProtection="1">
      <alignment horizontal="center" vertical="center"/>
    </xf>
    <xf numFmtId="0" fontId="3" fillId="0" borderId="1" xfId="1" applyBorder="1" applyAlignment="1" applyProtection="1">
      <alignment horizontal="center"/>
    </xf>
    <xf numFmtId="49" fontId="3" fillId="0" borderId="1" xfId="1" applyNumberFormat="1" applyBorder="1" applyAlignment="1" applyProtection="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5" fillId="0" borderId="6" xfId="0" applyFont="1" applyBorder="1" applyAlignment="1">
      <alignment wrapText="1"/>
    </xf>
    <xf numFmtId="0" fontId="4" fillId="0" borderId="6" xfId="0" applyFont="1" applyBorder="1" applyAlignment="1">
      <alignment wrapText="1"/>
    </xf>
    <xf numFmtId="0" fontId="6" fillId="0" borderId="1" xfId="0" applyFont="1" applyBorder="1" applyAlignment="1">
      <alignment wrapText="1"/>
    </xf>
    <xf numFmtId="0" fontId="4" fillId="0" borderId="1" xfId="0" applyFont="1" applyBorder="1" applyAlignment="1">
      <alignment wrapText="1"/>
    </xf>
    <xf numFmtId="0" fontId="5" fillId="0" borderId="1" xfId="0" applyFont="1" applyBorder="1" applyAlignment="1">
      <alignment wrapText="1"/>
    </xf>
    <xf numFmtId="0" fontId="4" fillId="0" borderId="7" xfId="0" applyFont="1" applyBorder="1" applyAlignment="1">
      <alignment wrapText="1"/>
    </xf>
    <xf numFmtId="0" fontId="0" fillId="0" borderId="0" xfId="0" applyBorder="1" applyAlignment="1">
      <alignment vertical="center"/>
    </xf>
    <xf numFmtId="49" fontId="0" fillId="0" borderId="0" xfId="0" applyNumberFormat="1" applyBorder="1" applyAlignment="1">
      <alignment vertical="center"/>
    </xf>
    <xf numFmtId="0" fontId="0" fillId="0" borderId="0" xfId="0" applyBorder="1" applyAlignment="1">
      <alignment vertical="center" wrapText="1"/>
    </xf>
    <xf numFmtId="0" fontId="8" fillId="0" borderId="0" xfId="0" applyFont="1" applyBorder="1" applyAlignment="1">
      <alignment wrapText="1"/>
    </xf>
    <xf numFmtId="0" fontId="0" fillId="0" borderId="0" xfId="0" applyBorder="1" applyAlignment="1">
      <alignment wrapText="1"/>
    </xf>
    <xf numFmtId="0" fontId="1" fillId="0" borderId="0" xfId="0" applyFont="1" applyBorder="1" applyAlignment="1">
      <alignment wrapText="1"/>
    </xf>
    <xf numFmtId="0" fontId="0" fillId="0" borderId="0" xfId="0" applyBorder="1" applyAlignment="1">
      <alignment wrapText="1" shrinkToFit="1"/>
    </xf>
    <xf numFmtId="0" fontId="0" fillId="0" borderId="0" xfId="0" applyBorder="1" applyAlignment="1">
      <alignment vertical="center" wrapText="1" shrinkToFit="1"/>
    </xf>
    <xf numFmtId="49" fontId="0" fillId="0" borderId="0" xfId="0" applyNumberFormat="1" applyBorder="1" applyAlignment="1">
      <alignment vertical="center" wrapText="1" shrinkToFit="1"/>
    </xf>
    <xf numFmtId="0" fontId="1" fillId="0" borderId="0" xfId="0" applyFont="1" applyBorder="1" applyAlignment="1">
      <alignment wrapText="1" shrinkToFit="1"/>
    </xf>
    <xf numFmtId="0" fontId="8" fillId="0" borderId="0" xfId="0" applyFont="1" applyBorder="1" applyAlignment="1">
      <alignment wrapText="1" shrinkToFit="1"/>
    </xf>
    <xf numFmtId="49" fontId="0" fillId="0" borderId="0" xfId="0" applyNumberFormat="1"/>
    <xf numFmtId="0" fontId="0" fillId="0" borderId="0" xfId="0" applyAlignment="1">
      <alignment wrapText="1"/>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1" xfId="0" applyFont="1" applyBorder="1" applyAlignment="1">
      <alignment wrapText="1"/>
    </xf>
    <xf numFmtId="0" fontId="0" fillId="0" borderId="1" xfId="0" applyBorder="1" applyAlignment="1">
      <alignment wrapText="1"/>
    </xf>
    <xf numFmtId="0" fontId="8" fillId="0" borderId="1" xfId="0" applyFont="1" applyBorder="1" applyAlignment="1">
      <alignment wrapText="1"/>
    </xf>
    <xf numFmtId="0" fontId="0" fillId="0" borderId="1" xfId="0" applyBorder="1"/>
    <xf numFmtId="0" fontId="0" fillId="0" borderId="1" xfId="0" applyBorder="1" applyAlignment="1">
      <alignment wrapText="1" shrinkToFit="1"/>
    </xf>
    <xf numFmtId="0" fontId="1" fillId="0" borderId="1" xfId="0" applyFont="1" applyBorder="1" applyAlignment="1">
      <alignment wrapText="1" shrinkToFit="1"/>
    </xf>
    <xf numFmtId="0" fontId="8" fillId="0" borderId="1" xfId="0" applyFont="1" applyBorder="1" applyAlignment="1">
      <alignment wrapText="1" shrinkToFit="1"/>
    </xf>
    <xf numFmtId="49" fontId="14" fillId="0" borderId="1" xfId="0" applyNumberFormat="1" applyFont="1" applyBorder="1" applyAlignment="1">
      <alignment horizontal="right"/>
    </xf>
    <xf numFmtId="49" fontId="0" fillId="0" borderId="1" xfId="0" applyNumberFormat="1" applyBorder="1" applyAlignment="1">
      <alignment horizontal="right"/>
    </xf>
    <xf numFmtId="0" fontId="0" fillId="0" borderId="0" xfId="0" applyAlignment="1">
      <alignment horizontal="left"/>
    </xf>
    <xf numFmtId="0" fontId="16" fillId="0" borderId="0" xfId="0" applyFont="1" applyAlignment="1">
      <alignment wrapText="1"/>
    </xf>
    <xf numFmtId="0" fontId="16" fillId="0" borderId="0" xfId="0" applyFont="1" applyAlignment="1">
      <alignment horizontal="left" wrapText="1"/>
    </xf>
    <xf numFmtId="0" fontId="19" fillId="0" borderId="0" xfId="0" applyFont="1" applyAlignment="1">
      <alignment horizontal="left" wrapText="1"/>
    </xf>
    <xf numFmtId="0" fontId="21" fillId="0" borderId="0" xfId="0" applyFont="1" applyAlignment="1">
      <alignment horizontal="left" wrapText="1"/>
    </xf>
    <xf numFmtId="0" fontId="15" fillId="0" borderId="0" xfId="0" applyFont="1" applyAlignment="1">
      <alignment horizontal="center" wrapText="1"/>
    </xf>
    <xf numFmtId="0" fontId="22" fillId="0" borderId="0" xfId="0" applyFont="1" applyAlignment="1"/>
    <xf numFmtId="0" fontId="22" fillId="0" borderId="0" xfId="0" applyFont="1" applyAlignment="1">
      <alignment horizontal="center"/>
    </xf>
    <xf numFmtId="0" fontId="23" fillId="0" borderId="0" xfId="0" applyFont="1" applyAlignment="1"/>
    <xf numFmtId="0" fontId="24" fillId="0" borderId="0" xfId="0" applyFont="1" applyAlignment="1"/>
    <xf numFmtId="0" fontId="24" fillId="0" borderId="0" xfId="0" applyFont="1" applyAlignment="1">
      <alignment horizontal="left"/>
    </xf>
    <xf numFmtId="0" fontId="0" fillId="0" borderId="1" xfId="0" applyBorder="1" applyAlignment="1">
      <alignment horizontal="center"/>
    </xf>
    <xf numFmtId="14" fontId="0" fillId="0" borderId="1" xfId="0" applyNumberFormat="1" applyBorder="1" applyAlignment="1">
      <alignment horizontal="center"/>
    </xf>
    <xf numFmtId="0" fontId="25" fillId="0" borderId="1" xfId="0" applyFont="1" applyBorder="1" applyAlignment="1">
      <alignment horizontal="center"/>
    </xf>
    <xf numFmtId="0" fontId="0" fillId="0" borderId="1" xfId="0" applyFont="1" applyBorder="1" applyAlignment="1">
      <alignment horizontal="center"/>
    </xf>
    <xf numFmtId="0" fontId="1" fillId="0" borderId="0" xfId="0" applyFont="1" applyAlignment="1"/>
    <xf numFmtId="0" fontId="1" fillId="0" borderId="1" xfId="0" applyFont="1" applyBorder="1" applyAlignment="1">
      <alignment horizontal="center"/>
    </xf>
    <xf numFmtId="2" fontId="0" fillId="0" borderId="1" xfId="0" applyNumberFormat="1" applyBorder="1"/>
    <xf numFmtId="2" fontId="0" fillId="0" borderId="0" xfId="0" applyNumberFormat="1"/>
    <xf numFmtId="0" fontId="23" fillId="0" borderId="11" xfId="0" applyFont="1" applyBorder="1" applyAlignment="1">
      <alignment horizontal="center"/>
    </xf>
    <xf numFmtId="14" fontId="0" fillId="0" borderId="1" xfId="0" applyNumberFormat="1" applyBorder="1"/>
    <xf numFmtId="2" fontId="1" fillId="0" borderId="1" xfId="0" applyNumberFormat="1" applyFont="1" applyBorder="1" applyAlignment="1">
      <alignment horizontal="center"/>
    </xf>
    <xf numFmtId="0" fontId="1" fillId="0" borderId="1" xfId="0" applyFont="1" applyBorder="1" applyAlignment="1">
      <alignment horizontal="center" vertical="center"/>
    </xf>
    <xf numFmtId="49" fontId="4" fillId="0" borderId="7" xfId="0" applyNumberFormat="1" applyFont="1" applyBorder="1" applyAlignment="1">
      <alignment horizontal="center" vertical="center"/>
    </xf>
    <xf numFmtId="49" fontId="4" fillId="0" borderId="5" xfId="0" applyNumberFormat="1" applyFont="1" applyBorder="1" applyAlignment="1">
      <alignment horizontal="center" vertical="center"/>
    </xf>
    <xf numFmtId="49" fontId="4" fillId="0" borderId="6" xfId="0" applyNumberFormat="1" applyFont="1" applyBorder="1" applyAlignment="1">
      <alignment horizontal="center" vertical="center"/>
    </xf>
    <xf numFmtId="0" fontId="4" fillId="0" borderId="7" xfId="0" applyFon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1" xfId="0" applyFont="1" applyBorder="1" applyAlignment="1">
      <alignment horizontal="center" vertical="center"/>
    </xf>
    <xf numFmtId="49" fontId="4" fillId="0" borderId="1" xfId="0" applyNumberFormat="1" applyFont="1" applyBorder="1" applyAlignment="1">
      <alignment horizontal="center" vertical="center"/>
    </xf>
    <xf numFmtId="0"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0" fontId="4" fillId="0" borderId="7"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NumberFormat="1" applyFont="1" applyBorder="1" applyAlignment="1">
      <alignment horizontal="center" vertical="center" wrapText="1"/>
    </xf>
    <xf numFmtId="0" fontId="4" fillId="0" borderId="5" xfId="0" applyNumberFormat="1" applyFont="1" applyBorder="1" applyAlignment="1">
      <alignment horizontal="center" vertical="center" wrapText="1"/>
    </xf>
    <xf numFmtId="0" fontId="4" fillId="0" borderId="6" xfId="0" applyNumberFormat="1" applyFont="1" applyBorder="1" applyAlignment="1">
      <alignment horizontal="center" vertical="center" wrapText="1"/>
    </xf>
    <xf numFmtId="0" fontId="0" fillId="0" borderId="1" xfId="0" applyBorder="1" applyAlignment="1">
      <alignment horizontal="left"/>
    </xf>
    <xf numFmtId="0" fontId="0" fillId="0" borderId="0" xfId="0" applyAlignment="1">
      <alignment horizontal="left"/>
    </xf>
    <xf numFmtId="0" fontId="2" fillId="0" borderId="0" xfId="0" applyFont="1" applyAlignment="1">
      <alignment horizontal="center"/>
    </xf>
    <xf numFmtId="0" fontId="10" fillId="0" borderId="0" xfId="0" applyFont="1" applyAlignment="1">
      <alignment horizontal="center"/>
    </xf>
    <xf numFmtId="0" fontId="0" fillId="0" borderId="7"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49" fontId="0" fillId="0" borderId="7" xfId="0" applyNumberFormat="1" applyBorder="1" applyAlignment="1">
      <alignment horizontal="center" vertical="center"/>
    </xf>
    <xf numFmtId="49" fontId="0" fillId="0" borderId="5" xfId="0" applyNumberFormat="1" applyBorder="1" applyAlignment="1">
      <alignment horizontal="center" vertical="center"/>
    </xf>
    <xf numFmtId="49" fontId="0" fillId="0" borderId="6" xfId="0" applyNumberFormat="1" applyBorder="1" applyAlignment="1">
      <alignment horizontal="center" vertical="center"/>
    </xf>
    <xf numFmtId="0" fontId="0" fillId="0" borderId="7"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1" xfId="0" applyBorder="1" applyAlignment="1">
      <alignment horizontal="center" vertical="center" wrapText="1" shrinkToFit="1"/>
    </xf>
    <xf numFmtId="49" fontId="0" fillId="0" borderId="1" xfId="0" applyNumberFormat="1" applyBorder="1" applyAlignment="1">
      <alignment horizontal="center" vertical="center" wrapText="1" shrinkToFit="1"/>
    </xf>
    <xf numFmtId="0" fontId="0" fillId="0" borderId="7" xfId="0" applyBorder="1" applyAlignment="1">
      <alignment horizontal="center" vertical="center" wrapText="1" shrinkToFit="1"/>
    </xf>
    <xf numFmtId="0" fontId="0" fillId="0" borderId="5" xfId="0" applyBorder="1" applyAlignment="1">
      <alignment horizontal="center" vertical="center" wrapText="1" shrinkToFit="1"/>
    </xf>
    <xf numFmtId="0" fontId="0" fillId="0" borderId="6" xfId="0" applyBorder="1" applyAlignment="1">
      <alignment horizontal="center" vertical="center" wrapText="1" shrinkToFit="1"/>
    </xf>
    <xf numFmtId="49" fontId="0" fillId="0" borderId="7" xfId="0" applyNumberFormat="1" applyBorder="1" applyAlignment="1">
      <alignment horizontal="center" vertical="center" wrapText="1" shrinkToFit="1"/>
    </xf>
    <xf numFmtId="49" fontId="0" fillId="0" borderId="5" xfId="0" applyNumberFormat="1" applyBorder="1" applyAlignment="1">
      <alignment horizontal="center" vertical="center" wrapText="1" shrinkToFit="1"/>
    </xf>
    <xf numFmtId="49" fontId="0" fillId="0" borderId="6" xfId="0" applyNumberFormat="1" applyBorder="1" applyAlignment="1">
      <alignment horizontal="center" vertical="center" wrapText="1" shrinkToFit="1"/>
    </xf>
    <xf numFmtId="0" fontId="0" fillId="0" borderId="1" xfId="0" applyBorder="1" applyAlignment="1">
      <alignment horizontal="center" vertical="center"/>
    </xf>
    <xf numFmtId="49" fontId="0" fillId="0" borderId="1" xfId="0" applyNumberFormat="1" applyBorder="1" applyAlignment="1">
      <alignment horizontal="center" vertical="center"/>
    </xf>
    <xf numFmtId="0" fontId="0" fillId="0" borderId="1" xfId="0" applyNumberFormat="1" applyBorder="1" applyAlignment="1">
      <alignment horizontal="center" vertical="center" wrapText="1"/>
    </xf>
    <xf numFmtId="0" fontId="0" fillId="0" borderId="7" xfId="0" applyNumberFormat="1" applyBorder="1" applyAlignment="1">
      <alignment horizontal="center" vertical="center" wrapText="1"/>
    </xf>
    <xf numFmtId="0" fontId="0" fillId="0" borderId="5" xfId="0" applyNumberFormat="1" applyBorder="1" applyAlignment="1">
      <alignment horizontal="center" vertical="center" wrapText="1"/>
    </xf>
    <xf numFmtId="0" fontId="0" fillId="0" borderId="6" xfId="0" applyNumberFormat="1" applyBorder="1" applyAlignment="1">
      <alignment horizontal="center" vertical="center" wrapText="1"/>
    </xf>
    <xf numFmtId="0" fontId="9" fillId="0" borderId="7" xfId="0" applyNumberFormat="1" applyFont="1" applyBorder="1" applyAlignment="1">
      <alignment horizontal="center" vertical="center" wrapText="1"/>
    </xf>
    <xf numFmtId="0" fontId="9" fillId="0" borderId="5" xfId="0" applyNumberFormat="1" applyFont="1" applyBorder="1" applyAlignment="1">
      <alignment horizontal="center" vertical="center" wrapText="1"/>
    </xf>
    <xf numFmtId="0" fontId="9" fillId="0" borderId="6" xfId="0" applyNumberFormat="1" applyFont="1" applyBorder="1" applyAlignment="1">
      <alignment horizontal="center" vertical="center" wrapText="1"/>
    </xf>
    <xf numFmtId="0" fontId="0" fillId="0" borderId="1" xfId="0" applyBorder="1" applyAlignment="1">
      <alignment horizontal="center"/>
    </xf>
    <xf numFmtId="0" fontId="0" fillId="0" borderId="12" xfId="0" applyFont="1" applyBorder="1" applyAlignment="1">
      <alignment horizontal="center" vertical="center"/>
    </xf>
    <xf numFmtId="0" fontId="0" fillId="0" borderId="13" xfId="0" applyFont="1" applyBorder="1" applyAlignment="1">
      <alignment horizontal="center" vertical="center"/>
    </xf>
    <xf numFmtId="0" fontId="0" fillId="0" borderId="12" xfId="0" applyFont="1" applyBorder="1" applyAlignment="1">
      <alignment horizontal="left" wrapText="1"/>
    </xf>
    <xf numFmtId="0" fontId="0" fillId="0" borderId="14" xfId="0" applyFont="1" applyBorder="1" applyAlignment="1">
      <alignment horizontal="left" wrapText="1"/>
    </xf>
    <xf numFmtId="0" fontId="0" fillId="0" borderId="13" xfId="0" applyFont="1" applyBorder="1" applyAlignment="1">
      <alignment horizontal="left" wrapText="1"/>
    </xf>
    <xf numFmtId="0" fontId="24" fillId="0" borderId="0" xfId="0" applyFont="1" applyAlignment="1">
      <alignment horizontal="left"/>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1" fillId="0" borderId="7" xfId="0" applyFont="1" applyBorder="1" applyAlignment="1">
      <alignment horizontal="center" vertical="center"/>
    </xf>
    <xf numFmtId="0" fontId="1" fillId="0" borderId="6" xfId="0" applyFont="1" applyBorder="1" applyAlignment="1">
      <alignment horizontal="center" vertical="center"/>
    </xf>
    <xf numFmtId="0" fontId="1" fillId="0" borderId="1" xfId="0" applyFont="1" applyBorder="1" applyAlignment="1">
      <alignment horizontal="center"/>
    </xf>
    <xf numFmtId="0" fontId="25" fillId="0" borderId="1" xfId="0" applyFont="1" applyBorder="1" applyAlignment="1">
      <alignment horizontal="center"/>
    </xf>
    <xf numFmtId="0" fontId="0" fillId="0" borderId="1" xfId="0" applyFont="1" applyBorder="1" applyAlignment="1">
      <alignment horizontal="center"/>
    </xf>
    <xf numFmtId="0" fontId="0" fillId="0" borderId="1" xfId="0" applyBorder="1" applyAlignment="1">
      <alignment horizontal="left" wrapText="1"/>
    </xf>
    <xf numFmtId="0" fontId="0" fillId="0" borderId="0" xfId="0" applyAlignment="1">
      <alignment horizontal="left" wrapText="1"/>
    </xf>
    <xf numFmtId="0" fontId="24" fillId="0" borderId="0" xfId="0" applyFont="1" applyAlignment="1">
      <alignment horizontal="center"/>
    </xf>
    <xf numFmtId="0" fontId="0" fillId="0" borderId="12" xfId="0" applyBorder="1" applyAlignment="1">
      <alignment horizontal="left"/>
    </xf>
    <xf numFmtId="0" fontId="0" fillId="0" borderId="14" xfId="0" applyBorder="1" applyAlignment="1">
      <alignment horizontal="left"/>
    </xf>
    <xf numFmtId="0" fontId="0" fillId="0" borderId="13" xfId="0" applyBorder="1" applyAlignment="1">
      <alignment horizontal="left"/>
    </xf>
    <xf numFmtId="0" fontId="25" fillId="0" borderId="0" xfId="0" applyFont="1" applyAlignment="1">
      <alignment horizontal="left" vertical="top" wrapText="1"/>
    </xf>
    <xf numFmtId="49" fontId="0" fillId="0" borderId="12" xfId="0" applyNumberFormat="1" applyBorder="1" applyAlignment="1">
      <alignment horizontal="left" wrapText="1"/>
    </xf>
    <xf numFmtId="49" fontId="0" fillId="0" borderId="14" xfId="0" applyNumberFormat="1" applyBorder="1" applyAlignment="1">
      <alignment horizontal="left" wrapText="1"/>
    </xf>
    <xf numFmtId="49" fontId="0" fillId="0" borderId="13" xfId="0" applyNumberFormat="1" applyBorder="1" applyAlignment="1">
      <alignment horizontal="left" wrapText="1"/>
    </xf>
    <xf numFmtId="49" fontId="0" fillId="0" borderId="12" xfId="0" applyNumberFormat="1" applyBorder="1" applyAlignment="1">
      <alignment horizontal="center" vertical="center" wrapText="1"/>
    </xf>
    <xf numFmtId="49" fontId="0" fillId="0" borderId="14" xfId="0" applyNumberFormat="1" applyBorder="1" applyAlignment="1">
      <alignment horizontal="center" vertical="center" wrapText="1"/>
    </xf>
    <xf numFmtId="49" fontId="0" fillId="0" borderId="13" xfId="0" applyNumberFormat="1" applyBorder="1" applyAlignment="1">
      <alignment horizontal="center" vertical="center" wrapText="1"/>
    </xf>
    <xf numFmtId="0" fontId="22" fillId="0" borderId="0" xfId="0" applyFont="1" applyAlignment="1">
      <alignment horizontal="center"/>
    </xf>
    <xf numFmtId="0" fontId="23" fillId="0" borderId="11" xfId="0" applyFont="1" applyBorder="1" applyAlignment="1">
      <alignment horizontal="left"/>
    </xf>
    <xf numFmtId="0" fontId="1" fillId="0" borderId="12" xfId="0" applyFont="1" applyBorder="1" applyAlignment="1">
      <alignment horizontal="center"/>
    </xf>
    <xf numFmtId="0" fontId="1" fillId="0" borderId="13" xfId="0" applyFont="1" applyBorder="1" applyAlignment="1">
      <alignment horizontal="center"/>
    </xf>
    <xf numFmtId="0" fontId="23" fillId="0" borderId="0" xfId="0" applyFont="1" applyAlignment="1">
      <alignment horizontal="center"/>
    </xf>
    <xf numFmtId="0" fontId="23" fillId="0" borderId="11" xfId="0" applyFont="1" applyBorder="1" applyAlignment="1">
      <alignment horizontal="center"/>
    </xf>
    <xf numFmtId="0" fontId="0" fillId="0" borderId="7"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1" fillId="0" borderId="1" xfId="0" applyFont="1" applyBorder="1" applyAlignment="1">
      <alignment horizontal="center" vertical="center"/>
    </xf>
  </cellXfs>
  <cellStyles count="2">
    <cellStyle name="Гиперссылка" xfId="1" builtinId="8"/>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lang val="ru-RU"/>
  <c:chart>
    <c:title>
      <c:tx>
        <c:rich>
          <a:bodyPr/>
          <a:lstStyle/>
          <a:p>
            <a:pPr>
              <a:defRPr/>
            </a:pPr>
            <a:r>
              <a:rPr lang="en-US" sz="1800" b="1" i="0" u="sng" strike="noStrike" baseline="0"/>
              <a:t>Statistics for all bugs</a:t>
            </a:r>
            <a:endParaRPr lang="ru-RU" u="sng"/>
          </a:p>
        </c:rich>
      </c:tx>
      <c:layout/>
    </c:title>
    <c:plotArea>
      <c:layout/>
      <c:pieChart>
        <c:varyColors val="1"/>
        <c:ser>
          <c:idx val="0"/>
          <c:order val="0"/>
          <c:tx>
            <c:strRef>
              <c:f>'[1]Данные для диаграммы'!$A$3</c:f>
              <c:strCache>
                <c:ptCount val="1"/>
                <c:pt idx="0">
                  <c:v>Количество багов</c:v>
                </c:pt>
              </c:strCache>
            </c:strRef>
          </c:tx>
          <c:explosion val="25"/>
          <c:dPt>
            <c:idx val="0"/>
            <c:spPr>
              <a:solidFill>
                <a:srgbClr val="6D8CC9"/>
              </a:solidFill>
            </c:spPr>
          </c:dPt>
          <c:dPt>
            <c:idx val="2"/>
            <c:spPr>
              <a:solidFill>
                <a:srgbClr val="9E94A2"/>
              </a:solidFill>
            </c:spPr>
          </c:dPt>
          <c:dPt>
            <c:idx val="3"/>
            <c:spPr>
              <a:solidFill>
                <a:srgbClr val="C175A2"/>
              </a:solidFill>
            </c:spPr>
          </c:dPt>
          <c:dLbls>
            <c:dLbl>
              <c:idx val="0"/>
              <c:layout>
                <c:manualLayout>
                  <c:x val="3.7212379702537192E-2"/>
                  <c:y val="-0.32576480023330462"/>
                </c:manualLayout>
              </c:layout>
              <c:showPercent val="1"/>
            </c:dLbl>
            <c:dLbl>
              <c:idx val="1"/>
              <c:layout>
                <c:manualLayout>
                  <c:x val="-9.1117563429571308E-2"/>
                  <c:y val="-4.8264800233304168E-3"/>
                </c:manualLayout>
              </c:layout>
              <c:showPercent val="1"/>
            </c:dLbl>
            <c:dLbl>
              <c:idx val="2"/>
              <c:layout>
                <c:manualLayout>
                  <c:x val="-6.7864282589676334E-2"/>
                  <c:y val="-8.3866652085156229E-2"/>
                </c:manualLayout>
              </c:layout>
              <c:showPercent val="1"/>
            </c:dLbl>
            <c:dLbl>
              <c:idx val="3"/>
              <c:layout>
                <c:manualLayout>
                  <c:x val="-8.0700896762904706E-2"/>
                  <c:y val="-6.8992053076698784E-2"/>
                </c:manualLayout>
              </c:layout>
              <c:showPercent val="1"/>
            </c:dLbl>
            <c:txPr>
              <a:bodyPr/>
              <a:lstStyle/>
              <a:p>
                <a:pPr>
                  <a:defRPr sz="1600"/>
                </a:pPr>
                <a:endParaRPr lang="ru-RU"/>
              </a:p>
            </c:txPr>
            <c:showPercent val="1"/>
            <c:showLeaderLines val="1"/>
          </c:dLbls>
          <c:cat>
            <c:strRef>
              <c:f>'[1]Данные для диаграммы'!$B$4:$B$7</c:f>
              <c:strCache>
                <c:ptCount val="4"/>
                <c:pt idx="0">
                  <c:v>Critical</c:v>
                </c:pt>
                <c:pt idx="1">
                  <c:v>Major</c:v>
                </c:pt>
                <c:pt idx="2">
                  <c:v>Medium</c:v>
                </c:pt>
                <c:pt idx="3">
                  <c:v>Minor</c:v>
                </c:pt>
              </c:strCache>
            </c:strRef>
          </c:cat>
          <c:val>
            <c:numRef>
              <c:f>'[1]Данные для диаграммы'!$C$4:$C$7</c:f>
              <c:numCache>
                <c:formatCode>General</c:formatCode>
                <c:ptCount val="4"/>
                <c:pt idx="0">
                  <c:v>54.54545454545454</c:v>
                </c:pt>
                <c:pt idx="1">
                  <c:v>13.636363636363635</c:v>
                </c:pt>
                <c:pt idx="2">
                  <c:v>9.0909090909090917</c:v>
                </c:pt>
                <c:pt idx="3">
                  <c:v>22.727272727272727</c:v>
                </c:pt>
              </c:numCache>
            </c:numRef>
          </c:val>
        </c:ser>
        <c:dLbls>
          <c:showPercent val="1"/>
        </c:dLbls>
        <c:firstSliceAng val="0"/>
      </c:pieChart>
    </c:plotArea>
    <c:legend>
      <c:legendPos val="r"/>
      <c:layout>
        <c:manualLayout>
          <c:xMode val="edge"/>
          <c:yMode val="edge"/>
          <c:x val="0.7264527559055115"/>
          <c:y val="0.38341754155730573"/>
          <c:w val="0.24576946631671062"/>
          <c:h val="0.51082677165354362"/>
        </c:manualLayout>
      </c:layout>
      <c:txPr>
        <a:bodyPr/>
        <a:lstStyle/>
        <a:p>
          <a:pPr>
            <a:defRPr sz="1200"/>
          </a:pPr>
          <a:endParaRPr lang="ru-RU"/>
        </a:p>
      </c:txPr>
    </c:legend>
    <c:plotVisOnly val="1"/>
  </c:chart>
  <c:printSettings>
    <c:headerFooter/>
    <c:pageMargins b="0.75000000000000089" l="0.70000000000000062" r="0.70000000000000062" t="0.750000000000000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ru-RU"/>
  <c:chart>
    <c:title>
      <c:tx>
        <c:rich>
          <a:bodyPr/>
          <a:lstStyle/>
          <a:p>
            <a:pPr>
              <a:defRPr u="sng"/>
            </a:pPr>
            <a:r>
              <a:rPr lang="en-US" sz="1800" b="1" i="0" u="sng" strike="noStrike" baseline="0"/>
              <a:t>New found bugs</a:t>
            </a:r>
            <a:endParaRPr lang="ru-RU" u="sng"/>
          </a:p>
        </c:rich>
      </c:tx>
      <c:layout/>
    </c:title>
    <c:plotArea>
      <c:layout/>
      <c:pieChart>
        <c:varyColors val="1"/>
        <c:ser>
          <c:idx val="0"/>
          <c:order val="0"/>
          <c:explosion val="25"/>
          <c:dPt>
            <c:idx val="0"/>
            <c:spPr>
              <a:solidFill>
                <a:srgbClr val="6D8CC9"/>
              </a:solidFill>
            </c:spPr>
          </c:dPt>
          <c:dPt>
            <c:idx val="2"/>
            <c:spPr>
              <a:solidFill>
                <a:srgbClr val="9E94A2"/>
              </a:solidFill>
            </c:spPr>
          </c:dPt>
          <c:dPt>
            <c:idx val="3"/>
            <c:spPr>
              <a:solidFill>
                <a:srgbClr val="C175A2"/>
              </a:solidFill>
            </c:spPr>
          </c:dPt>
          <c:dLbls>
            <c:dLbl>
              <c:idx val="0"/>
              <c:layout>
                <c:manualLayout>
                  <c:x val="9.288401580282632E-2"/>
                  <c:y val="-0.5935480980251937"/>
                </c:manualLayout>
              </c:layout>
              <c:showPercent val="1"/>
            </c:dLbl>
            <c:dLbl>
              <c:idx val="1"/>
              <c:layout>
                <c:manualLayout>
                  <c:x val="-0.12730414961177872"/>
                  <c:y val="-3.27203098121834E-2"/>
                </c:manualLayout>
              </c:layout>
              <c:showPercent val="1"/>
            </c:dLbl>
            <c:dLbl>
              <c:idx val="2"/>
              <c:layout>
                <c:manualLayout>
                  <c:x val="-6.7864282589676334E-2"/>
                  <c:y val="-8.3866652085156271E-2"/>
                </c:manualLayout>
              </c:layout>
              <c:showPercent val="1"/>
            </c:dLbl>
            <c:dLbl>
              <c:idx val="3"/>
              <c:layout>
                <c:manualLayout>
                  <c:x val="-8.0700896762904706E-2"/>
                  <c:y val="-6.8992053076698784E-2"/>
                </c:manualLayout>
              </c:layout>
              <c:showPercent val="1"/>
            </c:dLbl>
            <c:txPr>
              <a:bodyPr/>
              <a:lstStyle/>
              <a:p>
                <a:pPr>
                  <a:defRPr sz="1600"/>
                </a:pPr>
                <a:endParaRPr lang="ru-RU"/>
              </a:p>
            </c:txPr>
            <c:showPercent val="1"/>
            <c:showLeaderLines val="1"/>
          </c:dLbls>
          <c:cat>
            <c:strRef>
              <c:f>'[1]Данные для диаграммы'!$B$25:$B$26</c:f>
              <c:strCache>
                <c:ptCount val="2"/>
                <c:pt idx="0">
                  <c:v>Critical</c:v>
                </c:pt>
                <c:pt idx="1">
                  <c:v>Medium</c:v>
                </c:pt>
              </c:strCache>
            </c:strRef>
          </c:cat>
          <c:val>
            <c:numRef>
              <c:f>'[1]Данные для диаграммы'!$C$25:$C$26</c:f>
              <c:numCache>
                <c:formatCode>General</c:formatCode>
                <c:ptCount val="2"/>
                <c:pt idx="0">
                  <c:v>88.888888888888886</c:v>
                </c:pt>
                <c:pt idx="1">
                  <c:v>11.111111111111111</c:v>
                </c:pt>
              </c:numCache>
            </c:numRef>
          </c:val>
        </c:ser>
        <c:dLbls>
          <c:showPercent val="1"/>
        </c:dLbls>
        <c:firstSliceAng val="0"/>
      </c:pieChart>
    </c:plotArea>
    <c:legend>
      <c:legendPos val="r"/>
      <c:layout>
        <c:manualLayout>
          <c:xMode val="edge"/>
          <c:yMode val="edge"/>
          <c:x val="0.7264527559055115"/>
          <c:y val="0.3834175415573059"/>
          <c:w val="0.24576946631671073"/>
          <c:h val="0.51082677165354362"/>
        </c:manualLayout>
      </c:layout>
      <c:txPr>
        <a:bodyPr/>
        <a:lstStyle/>
        <a:p>
          <a:pPr>
            <a:defRPr sz="1600"/>
          </a:pPr>
          <a:endParaRPr lang="ru-RU"/>
        </a:p>
      </c:txPr>
    </c:legend>
    <c:plotVisOnly val="1"/>
  </c:chart>
  <c:printSettings>
    <c:headerFooter/>
    <c:pageMargins b="0.75000000000000111" l="0.70000000000000062" r="0.70000000000000062" t="0.75000000000000111"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ru-RU"/>
  <c:chart>
    <c:title>
      <c:tx>
        <c:rich>
          <a:bodyPr/>
          <a:lstStyle/>
          <a:p>
            <a:pPr>
              <a:defRPr u="sng"/>
            </a:pPr>
            <a:r>
              <a:rPr lang="en-US" sz="1800" b="1" i="0" u="sng" strike="noStrike" baseline="0"/>
              <a:t>Statistics for all bugs</a:t>
            </a:r>
            <a:endParaRPr lang="ru-RU" u="sng"/>
          </a:p>
        </c:rich>
      </c:tx>
      <c:layout/>
    </c:title>
    <c:plotArea>
      <c:layout/>
      <c:pieChart>
        <c:varyColors val="1"/>
        <c:ser>
          <c:idx val="0"/>
          <c:order val="0"/>
          <c:tx>
            <c:strRef>
              <c:f>Data!$A$3</c:f>
              <c:strCache>
                <c:ptCount val="1"/>
                <c:pt idx="0">
                  <c:v>Количество багов</c:v>
                </c:pt>
              </c:strCache>
            </c:strRef>
          </c:tx>
          <c:explosion val="25"/>
          <c:dPt>
            <c:idx val="0"/>
            <c:spPr>
              <a:solidFill>
                <a:srgbClr val="6D8CC9"/>
              </a:solidFill>
            </c:spPr>
          </c:dPt>
          <c:dPt>
            <c:idx val="2"/>
            <c:spPr>
              <a:solidFill>
                <a:srgbClr val="9E94A2"/>
              </a:solidFill>
            </c:spPr>
          </c:dPt>
          <c:dPt>
            <c:idx val="3"/>
            <c:spPr>
              <a:solidFill>
                <a:srgbClr val="C175A2"/>
              </a:solidFill>
            </c:spPr>
          </c:dPt>
          <c:dLbls>
            <c:dLbl>
              <c:idx val="0"/>
              <c:layout>
                <c:manualLayout>
                  <c:x val="3.7212379702537192E-2"/>
                  <c:y val="-0.32576480023330451"/>
                </c:manualLayout>
              </c:layout>
              <c:showPercent val="1"/>
            </c:dLbl>
            <c:dLbl>
              <c:idx val="1"/>
              <c:layout>
                <c:manualLayout>
                  <c:x val="-9.1117563429571308E-2"/>
                  <c:y val="-4.8264800233304168E-3"/>
                </c:manualLayout>
              </c:layout>
              <c:showPercent val="1"/>
            </c:dLbl>
            <c:dLbl>
              <c:idx val="2"/>
              <c:layout>
                <c:manualLayout>
                  <c:x val="-6.7864282589676334E-2"/>
                  <c:y val="-8.3866652085156174E-2"/>
                </c:manualLayout>
              </c:layout>
              <c:showPercent val="1"/>
            </c:dLbl>
            <c:dLbl>
              <c:idx val="3"/>
              <c:layout>
                <c:manualLayout>
                  <c:x val="-8.0700896762904706E-2"/>
                  <c:y val="-6.8992053076698784E-2"/>
                </c:manualLayout>
              </c:layout>
              <c:showPercent val="1"/>
            </c:dLbl>
            <c:txPr>
              <a:bodyPr/>
              <a:lstStyle/>
              <a:p>
                <a:pPr>
                  <a:defRPr sz="1600"/>
                </a:pPr>
                <a:endParaRPr lang="ru-RU"/>
              </a:p>
            </c:txPr>
            <c:showPercent val="1"/>
            <c:showLeaderLines val="1"/>
          </c:dLbls>
          <c:cat>
            <c:strRef>
              <c:f>Data!$B$4:$B$7</c:f>
              <c:strCache>
                <c:ptCount val="4"/>
                <c:pt idx="0">
                  <c:v>Critical</c:v>
                </c:pt>
                <c:pt idx="1">
                  <c:v>Major</c:v>
                </c:pt>
                <c:pt idx="2">
                  <c:v>Medium</c:v>
                </c:pt>
                <c:pt idx="3">
                  <c:v>Minor</c:v>
                </c:pt>
              </c:strCache>
            </c:strRef>
          </c:cat>
          <c:val>
            <c:numRef>
              <c:f>Data!$C$4:$C$7</c:f>
              <c:numCache>
                <c:formatCode>0.00</c:formatCode>
                <c:ptCount val="4"/>
                <c:pt idx="0">
                  <c:v>54.54545454545454</c:v>
                </c:pt>
                <c:pt idx="1">
                  <c:v>13.636363636363635</c:v>
                </c:pt>
                <c:pt idx="2">
                  <c:v>9.0909090909090917</c:v>
                </c:pt>
                <c:pt idx="3">
                  <c:v>22.727272727272727</c:v>
                </c:pt>
              </c:numCache>
            </c:numRef>
          </c:val>
        </c:ser>
        <c:dLbls>
          <c:showPercent val="1"/>
        </c:dLbls>
        <c:firstSliceAng val="0"/>
      </c:pieChart>
    </c:plotArea>
    <c:legend>
      <c:legendPos val="r"/>
      <c:layout>
        <c:manualLayout>
          <c:xMode val="edge"/>
          <c:yMode val="edge"/>
          <c:x val="0.7264527559055115"/>
          <c:y val="0.38341754155730562"/>
          <c:w val="0.24576946631671054"/>
          <c:h val="0.51082677165354362"/>
        </c:manualLayout>
      </c:layout>
      <c:txPr>
        <a:bodyPr/>
        <a:lstStyle/>
        <a:p>
          <a:pPr>
            <a:defRPr sz="1600"/>
          </a:pPr>
          <a:endParaRPr lang="ru-RU"/>
        </a:p>
      </c:txPr>
    </c:legend>
    <c:plotVisOnly val="1"/>
  </c:chart>
  <c:printSettings>
    <c:headerFooter/>
    <c:pageMargins b="0.75000000000000056" l="0.70000000000000051" r="0.70000000000000051" t="0.75000000000000056" header="0.30000000000000027" footer="0.30000000000000027"/>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ru-RU"/>
  <c:chart>
    <c:title>
      <c:tx>
        <c:rich>
          <a:bodyPr/>
          <a:lstStyle/>
          <a:p>
            <a:pPr>
              <a:defRPr u="sng"/>
            </a:pPr>
            <a:r>
              <a:rPr lang="en-US" sz="1800" b="1" i="0" u="sng" strike="noStrike" baseline="0"/>
              <a:t>New found bugs</a:t>
            </a:r>
            <a:endParaRPr lang="ru-RU" u="sng"/>
          </a:p>
        </c:rich>
      </c:tx>
      <c:layout>
        <c:manualLayout>
          <c:xMode val="edge"/>
          <c:yMode val="edge"/>
          <c:x val="0.32293044619422606"/>
          <c:y val="3.7634408602150581E-2"/>
        </c:manualLayout>
      </c:layout>
    </c:title>
    <c:plotArea>
      <c:layout/>
      <c:pieChart>
        <c:varyColors val="1"/>
        <c:ser>
          <c:idx val="0"/>
          <c:order val="0"/>
          <c:explosion val="25"/>
          <c:dPt>
            <c:idx val="0"/>
            <c:spPr>
              <a:solidFill>
                <a:srgbClr val="6D8CC9"/>
              </a:solidFill>
            </c:spPr>
          </c:dPt>
          <c:dPt>
            <c:idx val="2"/>
            <c:spPr>
              <a:solidFill>
                <a:srgbClr val="9E94A2"/>
              </a:solidFill>
            </c:spPr>
          </c:dPt>
          <c:dPt>
            <c:idx val="3"/>
            <c:spPr>
              <a:solidFill>
                <a:srgbClr val="C175A2"/>
              </a:solidFill>
            </c:spPr>
          </c:dPt>
          <c:dLbls>
            <c:dLbl>
              <c:idx val="0"/>
              <c:layout>
                <c:manualLayout>
                  <c:x val="3.7212379702537192E-2"/>
                  <c:y val="-0.32576480023330462"/>
                </c:manualLayout>
              </c:layout>
              <c:showPercent val="1"/>
            </c:dLbl>
            <c:dLbl>
              <c:idx val="1"/>
              <c:layout>
                <c:manualLayout>
                  <c:x val="-9.1117563429571308E-2"/>
                  <c:y val="-4.8264800233304168E-3"/>
                </c:manualLayout>
              </c:layout>
              <c:showPercent val="1"/>
            </c:dLbl>
            <c:dLbl>
              <c:idx val="2"/>
              <c:layout>
                <c:manualLayout>
                  <c:x val="-6.7864282589676334E-2"/>
                  <c:y val="-8.3866652085156229E-2"/>
                </c:manualLayout>
              </c:layout>
              <c:showPercent val="1"/>
            </c:dLbl>
            <c:dLbl>
              <c:idx val="3"/>
              <c:layout>
                <c:manualLayout>
                  <c:x val="-8.0700896762904706E-2"/>
                  <c:y val="-6.8992053076698784E-2"/>
                </c:manualLayout>
              </c:layout>
              <c:showPercent val="1"/>
            </c:dLbl>
            <c:txPr>
              <a:bodyPr/>
              <a:lstStyle/>
              <a:p>
                <a:pPr>
                  <a:defRPr sz="1600"/>
                </a:pPr>
                <a:endParaRPr lang="ru-RU"/>
              </a:p>
            </c:txPr>
            <c:showPercent val="1"/>
            <c:showLeaderLines val="1"/>
          </c:dLbls>
          <c:cat>
            <c:strRef>
              <c:f>Data!$B$25:$B$26</c:f>
              <c:strCache>
                <c:ptCount val="2"/>
                <c:pt idx="0">
                  <c:v>Critical</c:v>
                </c:pt>
                <c:pt idx="1">
                  <c:v>Medium</c:v>
                </c:pt>
              </c:strCache>
            </c:strRef>
          </c:cat>
          <c:val>
            <c:numRef>
              <c:f>Data!$C$25:$C$26</c:f>
              <c:numCache>
                <c:formatCode>0.00</c:formatCode>
                <c:ptCount val="2"/>
                <c:pt idx="0">
                  <c:v>88.888888888888886</c:v>
                </c:pt>
                <c:pt idx="1">
                  <c:v>11.111111111111111</c:v>
                </c:pt>
              </c:numCache>
            </c:numRef>
          </c:val>
        </c:ser>
        <c:dLbls>
          <c:showPercent val="1"/>
        </c:dLbls>
        <c:firstSliceAng val="0"/>
      </c:pieChart>
    </c:plotArea>
    <c:legend>
      <c:legendPos val="r"/>
      <c:layout>
        <c:manualLayout>
          <c:xMode val="edge"/>
          <c:yMode val="edge"/>
          <c:x val="0.7264527559055115"/>
          <c:y val="0.38341754155730573"/>
          <c:w val="0.24576946631671062"/>
          <c:h val="0.51082677165354362"/>
        </c:manualLayout>
      </c:layout>
      <c:txPr>
        <a:bodyPr/>
        <a:lstStyle/>
        <a:p>
          <a:pPr>
            <a:defRPr sz="1600"/>
          </a:pPr>
          <a:endParaRPr lang="ru-RU"/>
        </a:p>
      </c:txPr>
    </c:legend>
    <c:plotVisOnly val="1"/>
  </c:chart>
  <c:printSettings>
    <c:headerFooter/>
    <c:pageMargins b="0.75000000000000089" l="0.70000000000000062" r="0.70000000000000062" t="0.75000000000000089"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ru-RU"/>
  <c:chart>
    <c:plotArea>
      <c:layout>
        <c:manualLayout>
          <c:layoutTarget val="inner"/>
          <c:xMode val="edge"/>
          <c:yMode val="edge"/>
          <c:x val="8.1388888559628947E-2"/>
          <c:y val="0.21809889341721758"/>
          <c:w val="0.66634335218751295"/>
          <c:h val="0.68122555032379828"/>
        </c:manualLayout>
      </c:layout>
      <c:barChart>
        <c:barDir val="col"/>
        <c:grouping val="clustered"/>
        <c:ser>
          <c:idx val="0"/>
          <c:order val="0"/>
          <c:tx>
            <c:strRef>
              <c:f>Data!$C$33</c:f>
              <c:strCache>
                <c:ptCount val="1"/>
                <c:pt idx="0">
                  <c:v>Critical</c:v>
                </c:pt>
              </c:strCache>
            </c:strRef>
          </c:tx>
          <c:cat>
            <c:numRef>
              <c:f>Data!$B$34:$B$35</c:f>
              <c:numCache>
                <c:formatCode>dd/mm/yyyy</c:formatCode>
                <c:ptCount val="2"/>
                <c:pt idx="0">
                  <c:v>44632</c:v>
                </c:pt>
                <c:pt idx="1">
                  <c:v>44636</c:v>
                </c:pt>
              </c:numCache>
            </c:numRef>
          </c:cat>
          <c:val>
            <c:numRef>
              <c:f>Data!$C$34:$C$35</c:f>
              <c:numCache>
                <c:formatCode>General</c:formatCode>
                <c:ptCount val="2"/>
                <c:pt idx="0">
                  <c:v>4</c:v>
                </c:pt>
                <c:pt idx="1">
                  <c:v>8</c:v>
                </c:pt>
              </c:numCache>
            </c:numRef>
          </c:val>
        </c:ser>
        <c:ser>
          <c:idx val="1"/>
          <c:order val="1"/>
          <c:tx>
            <c:strRef>
              <c:f>Data!$D$33</c:f>
              <c:strCache>
                <c:ptCount val="1"/>
                <c:pt idx="0">
                  <c:v>Major</c:v>
                </c:pt>
              </c:strCache>
            </c:strRef>
          </c:tx>
          <c:cat>
            <c:numRef>
              <c:f>Data!$B$34:$B$35</c:f>
              <c:numCache>
                <c:formatCode>dd/mm/yyyy</c:formatCode>
                <c:ptCount val="2"/>
                <c:pt idx="0">
                  <c:v>44632</c:v>
                </c:pt>
                <c:pt idx="1">
                  <c:v>44636</c:v>
                </c:pt>
              </c:numCache>
            </c:numRef>
          </c:cat>
          <c:val>
            <c:numRef>
              <c:f>Data!$D$34:$D$35</c:f>
              <c:numCache>
                <c:formatCode>General</c:formatCode>
                <c:ptCount val="2"/>
                <c:pt idx="0">
                  <c:v>3</c:v>
                </c:pt>
                <c:pt idx="1">
                  <c:v>0</c:v>
                </c:pt>
              </c:numCache>
            </c:numRef>
          </c:val>
        </c:ser>
        <c:ser>
          <c:idx val="2"/>
          <c:order val="2"/>
          <c:tx>
            <c:strRef>
              <c:f>Data!$E$33</c:f>
              <c:strCache>
                <c:ptCount val="1"/>
                <c:pt idx="0">
                  <c:v>Medium</c:v>
                </c:pt>
              </c:strCache>
            </c:strRef>
          </c:tx>
          <c:cat>
            <c:numRef>
              <c:f>Data!$B$34:$B$35</c:f>
              <c:numCache>
                <c:formatCode>dd/mm/yyyy</c:formatCode>
                <c:ptCount val="2"/>
                <c:pt idx="0">
                  <c:v>44632</c:v>
                </c:pt>
                <c:pt idx="1">
                  <c:v>44636</c:v>
                </c:pt>
              </c:numCache>
            </c:numRef>
          </c:cat>
          <c:val>
            <c:numRef>
              <c:f>Data!$E$34:$E$35</c:f>
              <c:numCache>
                <c:formatCode>General</c:formatCode>
                <c:ptCount val="2"/>
                <c:pt idx="0">
                  <c:v>1</c:v>
                </c:pt>
                <c:pt idx="1">
                  <c:v>1</c:v>
                </c:pt>
              </c:numCache>
            </c:numRef>
          </c:val>
        </c:ser>
        <c:ser>
          <c:idx val="3"/>
          <c:order val="3"/>
          <c:tx>
            <c:strRef>
              <c:f>Data!$F$33</c:f>
              <c:strCache>
                <c:ptCount val="1"/>
                <c:pt idx="0">
                  <c:v>Minor</c:v>
                </c:pt>
              </c:strCache>
            </c:strRef>
          </c:tx>
          <c:cat>
            <c:numRef>
              <c:f>Data!$B$34:$B$35</c:f>
              <c:numCache>
                <c:formatCode>dd/mm/yyyy</c:formatCode>
                <c:ptCount val="2"/>
                <c:pt idx="0">
                  <c:v>44632</c:v>
                </c:pt>
                <c:pt idx="1">
                  <c:v>44636</c:v>
                </c:pt>
              </c:numCache>
            </c:numRef>
          </c:cat>
          <c:val>
            <c:numRef>
              <c:f>Data!$F$34:$F$35</c:f>
              <c:numCache>
                <c:formatCode>General</c:formatCode>
                <c:ptCount val="2"/>
                <c:pt idx="0">
                  <c:v>5</c:v>
                </c:pt>
                <c:pt idx="1">
                  <c:v>0</c:v>
                </c:pt>
              </c:numCache>
            </c:numRef>
          </c:val>
        </c:ser>
        <c:axId val="190550784"/>
        <c:axId val="190552320"/>
      </c:barChart>
      <c:dateAx>
        <c:axId val="190550784"/>
        <c:scaling>
          <c:orientation val="minMax"/>
          <c:max val="44636"/>
          <c:min val="44632"/>
        </c:scaling>
        <c:axPos val="b"/>
        <c:numFmt formatCode="dd/mm/yyyy" sourceLinked="1"/>
        <c:tickLblPos val="nextTo"/>
        <c:txPr>
          <a:bodyPr/>
          <a:lstStyle/>
          <a:p>
            <a:pPr>
              <a:defRPr sz="1000"/>
            </a:pPr>
            <a:endParaRPr lang="ru-RU"/>
          </a:p>
        </c:txPr>
        <c:crossAx val="190552320"/>
        <c:crosses val="autoZero"/>
        <c:auto val="1"/>
        <c:lblOffset val="100"/>
      </c:dateAx>
      <c:valAx>
        <c:axId val="190552320"/>
        <c:scaling>
          <c:orientation val="minMax"/>
        </c:scaling>
        <c:axPos val="l"/>
        <c:majorGridlines/>
        <c:numFmt formatCode="General" sourceLinked="1"/>
        <c:tickLblPos val="nextTo"/>
        <c:crossAx val="190550784"/>
        <c:crosses val="autoZero"/>
        <c:crossBetween val="between"/>
      </c:valAx>
    </c:plotArea>
    <c:legend>
      <c:legendPos val="r"/>
      <c:layout>
        <c:manualLayout>
          <c:xMode val="edge"/>
          <c:yMode val="edge"/>
          <c:x val="0.7739616523184587"/>
          <c:y val="0.30512038596331564"/>
          <c:w val="0.19808144723755905"/>
          <c:h val="0.40314050339083363"/>
        </c:manualLayout>
      </c:layout>
      <c:txPr>
        <a:bodyPr/>
        <a:lstStyle/>
        <a:p>
          <a:pPr>
            <a:defRPr sz="1600"/>
          </a:pPr>
          <a:endParaRPr lang="ru-RU"/>
        </a:p>
      </c:txPr>
    </c:legend>
    <c:plotVisOnly val="1"/>
    <c:dispBlanksAs val="gap"/>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85724</xdr:colOff>
      <xdr:row>48</xdr:row>
      <xdr:rowOff>9524</xdr:rowOff>
    </xdr:from>
    <xdr:to>
      <xdr:col>5</xdr:col>
      <xdr:colOff>161924</xdr:colOff>
      <xdr:row>59</xdr:row>
      <xdr:rowOff>190499</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447674</xdr:colOff>
      <xdr:row>47</xdr:row>
      <xdr:rowOff>190499</xdr:rowOff>
    </xdr:from>
    <xdr:to>
      <xdr:col>11</xdr:col>
      <xdr:colOff>542924</xdr:colOff>
      <xdr:row>59</xdr:row>
      <xdr:rowOff>180975</xdr:rowOff>
    </xdr:to>
    <xdr:graphicFrame macro="">
      <xdr:nvGraphicFramePr>
        <xdr:cNvPr id="3" name="Диаграмма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0.46138</cdr:x>
      <cdr:y>0.35565</cdr:y>
    </cdr:from>
    <cdr:to>
      <cdr:x>0.52192</cdr:x>
      <cdr:y>0.44351</cdr:y>
    </cdr:to>
    <cdr:sp macro="" textlink="">
      <cdr:nvSpPr>
        <cdr:cNvPr id="3" name="Прямая соединительная линия 2"/>
        <cdr:cNvSpPr/>
      </cdr:nvSpPr>
      <cdr:spPr>
        <a:xfrm xmlns:a="http://schemas.openxmlformats.org/drawingml/2006/main" flipV="1">
          <a:off x="2105026" y="809625"/>
          <a:ext cx="276225" cy="200026"/>
        </a:xfrm>
        <a:prstGeom xmlns:a="http://schemas.openxmlformats.org/drawingml/2006/main" prst="line">
          <a:avLst/>
        </a:prstGeom>
        <a:ln xmlns:a="http://schemas.openxmlformats.org/drawingml/2006/mai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ru-RU"/>
        </a:p>
      </cdr:txBody>
    </cdr:sp>
  </cdr:relSizeAnchor>
</c:userShapes>
</file>

<file path=xl/drawings/drawing3.xml><?xml version="1.0" encoding="utf-8"?>
<xdr:wsDr xmlns:xdr="http://schemas.openxmlformats.org/drawingml/2006/spreadsheetDrawing" xmlns:a="http://schemas.openxmlformats.org/drawingml/2006/main">
  <xdr:twoCellAnchor>
    <xdr:from>
      <xdr:col>4</xdr:col>
      <xdr:colOff>0</xdr:colOff>
      <xdr:row>1</xdr:row>
      <xdr:rowOff>19050</xdr:rowOff>
    </xdr:from>
    <xdr:to>
      <xdr:col>11</xdr:col>
      <xdr:colOff>304800</xdr:colOff>
      <xdr:row>16</xdr:row>
      <xdr:rowOff>95250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190500</xdr:colOff>
      <xdr:row>1</xdr:row>
      <xdr:rowOff>19050</xdr:rowOff>
    </xdr:from>
    <xdr:to>
      <xdr:col>19</xdr:col>
      <xdr:colOff>495300</xdr:colOff>
      <xdr:row>14</xdr:row>
      <xdr:rowOff>95250</xdr:rowOff>
    </xdr:to>
    <xdr:graphicFrame macro="">
      <xdr:nvGraphicFramePr>
        <xdr:cNvPr id="3" name="Диаграмма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142874</xdr:colOff>
      <xdr:row>18</xdr:row>
      <xdr:rowOff>0</xdr:rowOff>
    </xdr:from>
    <xdr:to>
      <xdr:col>20</xdr:col>
      <xdr:colOff>438150</xdr:colOff>
      <xdr:row>43</xdr:row>
      <xdr:rowOff>47625</xdr:rowOff>
    </xdr:to>
    <xdr:graphicFrame macro="">
      <xdr:nvGraphicFramePr>
        <xdr:cNvPr id="4" name="Диаграмма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RR.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RR"/>
      <sheetName val="Данные для диаграммы"/>
    </sheetNames>
    <sheetDataSet>
      <sheetData sheetId="0"/>
      <sheetData sheetId="1">
        <row r="3">
          <cell r="A3" t="str">
            <v>Количество багов</v>
          </cell>
        </row>
        <row r="4">
          <cell r="B4" t="str">
            <v>Critical</v>
          </cell>
          <cell r="C4">
            <v>54.54545454545454</v>
          </cell>
        </row>
        <row r="5">
          <cell r="B5" t="str">
            <v>Major</v>
          </cell>
          <cell r="C5">
            <v>13.636363636363635</v>
          </cell>
        </row>
        <row r="6">
          <cell r="B6" t="str">
            <v>Medium</v>
          </cell>
          <cell r="C6">
            <v>9.0909090909090917</v>
          </cell>
        </row>
        <row r="7">
          <cell r="B7" t="str">
            <v>Minor</v>
          </cell>
          <cell r="C7">
            <v>22.727272727272727</v>
          </cell>
        </row>
        <row r="25">
          <cell r="B25" t="str">
            <v>Critical</v>
          </cell>
          <cell r="C25">
            <v>88.888888888888886</v>
          </cell>
        </row>
        <row r="26">
          <cell r="B26" t="str">
            <v>Medium</v>
          </cell>
          <cell r="C26">
            <v>11.111111111111111</v>
          </cell>
        </row>
      </sheetData>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A56"/>
  <sheetViews>
    <sheetView workbookViewId="0">
      <selection activeCell="A8" sqref="A8"/>
    </sheetView>
  </sheetViews>
  <sheetFormatPr defaultRowHeight="15"/>
  <cols>
    <col min="1" max="1" width="106.5703125" customWidth="1"/>
  </cols>
  <sheetData>
    <row r="1" spans="1:1" ht="15.75">
      <c r="A1" s="44" t="s">
        <v>204</v>
      </c>
    </row>
    <row r="2" spans="1:1">
      <c r="A2" s="40"/>
    </row>
    <row r="3" spans="1:1">
      <c r="A3" s="41" t="s">
        <v>205</v>
      </c>
    </row>
    <row r="4" spans="1:1" ht="15.75">
      <c r="A4" s="42" t="s">
        <v>206</v>
      </c>
    </row>
    <row r="5" spans="1:1">
      <c r="A5" s="41"/>
    </row>
    <row r="6" spans="1:1">
      <c r="A6" s="41" t="s">
        <v>207</v>
      </c>
    </row>
    <row r="7" spans="1:1" ht="15.75">
      <c r="A7" s="42" t="s">
        <v>208</v>
      </c>
    </row>
    <row r="8" spans="1:1" ht="15.75">
      <c r="A8" s="42" t="s">
        <v>209</v>
      </c>
    </row>
    <row r="9" spans="1:1" ht="15.75">
      <c r="A9" s="42" t="s">
        <v>210</v>
      </c>
    </row>
    <row r="10" spans="1:1" ht="15.75">
      <c r="A10" s="42" t="s">
        <v>211</v>
      </c>
    </row>
    <row r="11" spans="1:1" ht="15.75">
      <c r="A11" s="42" t="s">
        <v>212</v>
      </c>
    </row>
    <row r="12" spans="1:1">
      <c r="A12" s="41"/>
    </row>
    <row r="13" spans="1:1">
      <c r="A13" s="41" t="s">
        <v>213</v>
      </c>
    </row>
    <row r="14" spans="1:1" ht="15.75">
      <c r="A14" s="42" t="s">
        <v>214</v>
      </c>
    </row>
    <row r="15" spans="1:1" ht="15.75">
      <c r="A15" s="42" t="s">
        <v>215</v>
      </c>
    </row>
    <row r="16" spans="1:1">
      <c r="A16" s="43" t="s">
        <v>216</v>
      </c>
    </row>
    <row r="17" spans="1:1">
      <c r="A17" s="43" t="s">
        <v>217</v>
      </c>
    </row>
    <row r="18" spans="1:1">
      <c r="A18" s="43" t="s">
        <v>218</v>
      </c>
    </row>
    <row r="19" spans="1:1">
      <c r="A19" s="43" t="s">
        <v>219</v>
      </c>
    </row>
    <row r="20" spans="1:1" ht="15.75">
      <c r="A20" s="42" t="s">
        <v>220</v>
      </c>
    </row>
    <row r="21" spans="1:1">
      <c r="A21" s="43" t="s">
        <v>221</v>
      </c>
    </row>
    <row r="22" spans="1:1">
      <c r="A22" s="43" t="s">
        <v>222</v>
      </c>
    </row>
    <row r="23" spans="1:1">
      <c r="A23" s="43" t="s">
        <v>223</v>
      </c>
    </row>
    <row r="24" spans="1:1">
      <c r="A24" s="43" t="s">
        <v>224</v>
      </c>
    </row>
    <row r="25" spans="1:1" ht="15.75">
      <c r="A25" s="42" t="s">
        <v>225</v>
      </c>
    </row>
    <row r="26" spans="1:1" ht="15.75">
      <c r="A26" s="42" t="s">
        <v>226</v>
      </c>
    </row>
    <row r="27" spans="1:1">
      <c r="A27" s="43" t="s">
        <v>216</v>
      </c>
    </row>
    <row r="28" spans="1:1">
      <c r="A28" s="43" t="s">
        <v>217</v>
      </c>
    </row>
    <row r="29" spans="1:1">
      <c r="A29" s="43" t="s">
        <v>218</v>
      </c>
    </row>
    <row r="30" spans="1:1">
      <c r="A30" s="43" t="s">
        <v>227</v>
      </c>
    </row>
    <row r="31" spans="1:1">
      <c r="A31" s="43" t="s">
        <v>228</v>
      </c>
    </row>
    <row r="32" spans="1:1">
      <c r="A32" s="43" t="s">
        <v>229</v>
      </c>
    </row>
    <row r="33" spans="1:1" ht="15.75">
      <c r="A33" s="42" t="s">
        <v>230</v>
      </c>
    </row>
    <row r="34" spans="1:1">
      <c r="A34" s="43" t="s">
        <v>221</v>
      </c>
    </row>
    <row r="35" spans="1:1">
      <c r="A35" s="43" t="s">
        <v>222</v>
      </c>
    </row>
    <row r="36" spans="1:1">
      <c r="A36" s="43" t="s">
        <v>231</v>
      </c>
    </row>
    <row r="37" spans="1:1">
      <c r="A37" s="43" t="s">
        <v>224</v>
      </c>
    </row>
    <row r="38" spans="1:1" ht="29.25">
      <c r="A38" s="42" t="s">
        <v>232</v>
      </c>
    </row>
    <row r="39" spans="1:1" ht="29.25">
      <c r="A39" s="42" t="s">
        <v>233</v>
      </c>
    </row>
    <row r="40" spans="1:1" ht="15.75">
      <c r="A40" s="42" t="s">
        <v>234</v>
      </c>
    </row>
    <row r="41" spans="1:1">
      <c r="A41" s="41"/>
    </row>
    <row r="42" spans="1:1">
      <c r="A42" s="41" t="s">
        <v>235</v>
      </c>
    </row>
    <row r="43" spans="1:1" ht="15.75">
      <c r="A43" s="42" t="s">
        <v>236</v>
      </c>
    </row>
    <row r="44" spans="1:1" ht="15.75">
      <c r="A44" s="42" t="s">
        <v>237</v>
      </c>
    </row>
    <row r="45" spans="1:1" ht="15.75">
      <c r="A45" s="42" t="s">
        <v>238</v>
      </c>
    </row>
    <row r="46" spans="1:1" ht="15.75">
      <c r="A46" s="42" t="s">
        <v>239</v>
      </c>
    </row>
    <row r="47" spans="1:1" ht="15.75">
      <c r="A47" s="42" t="s">
        <v>240</v>
      </c>
    </row>
    <row r="48" spans="1:1" ht="15.75">
      <c r="A48" s="42" t="s">
        <v>241</v>
      </c>
    </row>
    <row r="49" spans="1:1" ht="15.75">
      <c r="A49" s="42" t="s">
        <v>242</v>
      </c>
    </row>
    <row r="50" spans="1:1" ht="15.75">
      <c r="A50" s="42" t="s">
        <v>243</v>
      </c>
    </row>
    <row r="51" spans="1:1" ht="15.75">
      <c r="A51" s="42" t="s">
        <v>244</v>
      </c>
    </row>
    <row r="52" spans="1:1" ht="15.75">
      <c r="A52" s="42" t="s">
        <v>245</v>
      </c>
    </row>
    <row r="53" spans="1:1" ht="15.75">
      <c r="A53" s="42" t="s">
        <v>246</v>
      </c>
    </row>
    <row r="54" spans="1:1" ht="15.75">
      <c r="A54" s="42" t="s">
        <v>247</v>
      </c>
    </row>
    <row r="55" spans="1:1" ht="15.75">
      <c r="A55" s="42" t="s">
        <v>248</v>
      </c>
    </row>
    <row r="56" spans="1:1" ht="15.75">
      <c r="A56" s="42" t="s">
        <v>249</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dimension ref="A1:G121"/>
  <sheetViews>
    <sheetView zoomScaleNormal="100" workbookViewId="0">
      <selection activeCell="A40" sqref="A40:A45"/>
    </sheetView>
  </sheetViews>
  <sheetFormatPr defaultRowHeight="15"/>
  <cols>
    <col min="2" max="2" width="9.42578125" customWidth="1"/>
    <col min="4" max="4" width="19.5703125" customWidth="1"/>
    <col min="5" max="5" width="18.140625" customWidth="1"/>
    <col min="6" max="6" width="39.7109375" customWidth="1"/>
    <col min="7" max="7" width="33.140625" customWidth="1"/>
  </cols>
  <sheetData>
    <row r="1" spans="1:7" ht="21">
      <c r="A1" s="80" t="s">
        <v>0</v>
      </c>
      <c r="B1" s="80"/>
      <c r="C1" s="80"/>
      <c r="D1" s="80"/>
      <c r="E1" s="80"/>
      <c r="F1" s="80"/>
      <c r="G1" s="80"/>
    </row>
    <row r="2" spans="1:7">
      <c r="A2" s="1"/>
      <c r="B2" s="1"/>
      <c r="C2" s="1"/>
      <c r="D2" s="1"/>
      <c r="E2" s="1"/>
      <c r="F2" s="1"/>
      <c r="G2" s="1"/>
    </row>
    <row r="3" spans="1:7">
      <c r="A3" s="2">
        <v>1</v>
      </c>
      <c r="B3" s="78" t="s">
        <v>1</v>
      </c>
      <c r="C3" s="78"/>
      <c r="D3" s="78"/>
      <c r="E3" s="78"/>
      <c r="F3" s="78"/>
      <c r="G3" s="78"/>
    </row>
    <row r="4" spans="1:7">
      <c r="A4" s="3">
        <v>2</v>
      </c>
      <c r="B4" s="78" t="s">
        <v>2</v>
      </c>
      <c r="C4" s="78"/>
      <c r="D4" s="78"/>
      <c r="E4" s="78"/>
      <c r="F4" s="78"/>
      <c r="G4" s="78"/>
    </row>
    <row r="5" spans="1:7">
      <c r="A5" s="3">
        <v>3</v>
      </c>
      <c r="B5" s="78" t="s">
        <v>3</v>
      </c>
      <c r="C5" s="78"/>
      <c r="D5" s="78"/>
      <c r="E5" s="78"/>
      <c r="F5" s="78"/>
      <c r="G5" s="78"/>
    </row>
    <row r="6" spans="1:7">
      <c r="A6" s="3">
        <v>4</v>
      </c>
      <c r="B6" s="78" t="s">
        <v>4</v>
      </c>
      <c r="C6" s="78"/>
      <c r="D6" s="78"/>
      <c r="E6" s="78"/>
      <c r="F6" s="78"/>
      <c r="G6" s="78"/>
    </row>
    <row r="7" spans="1:7">
      <c r="A7" s="4" t="s">
        <v>5</v>
      </c>
      <c r="B7" s="78" t="s">
        <v>6</v>
      </c>
      <c r="C7" s="78"/>
      <c r="D7" s="78"/>
      <c r="E7" s="78"/>
      <c r="F7" s="78"/>
      <c r="G7" s="78"/>
    </row>
    <row r="8" spans="1:7">
      <c r="A8" s="4" t="s">
        <v>7</v>
      </c>
      <c r="B8" s="78" t="s">
        <v>8</v>
      </c>
      <c r="C8" s="78"/>
      <c r="D8" s="78"/>
      <c r="E8" s="78"/>
      <c r="F8" s="78"/>
      <c r="G8" s="78"/>
    </row>
    <row r="9" spans="1:7">
      <c r="A9" s="4" t="s">
        <v>9</v>
      </c>
      <c r="B9" s="78" t="s">
        <v>10</v>
      </c>
      <c r="C9" s="78"/>
      <c r="D9" s="78"/>
      <c r="E9" s="78"/>
      <c r="F9" s="78"/>
      <c r="G9" s="78"/>
    </row>
    <row r="10" spans="1:7" ht="15.75" thickBot="1">
      <c r="A10" s="1"/>
      <c r="B10" s="79"/>
      <c r="C10" s="79"/>
      <c r="D10" s="79"/>
      <c r="E10" s="79"/>
      <c r="F10" s="79"/>
      <c r="G10" s="79"/>
    </row>
    <row r="11" spans="1:7" ht="15.75" thickBot="1">
      <c r="A11" s="5" t="s">
        <v>11</v>
      </c>
      <c r="B11" s="6" t="s">
        <v>12</v>
      </c>
      <c r="C11" s="6" t="s">
        <v>13</v>
      </c>
      <c r="D11" s="6" t="s">
        <v>14</v>
      </c>
      <c r="E11" s="6" t="s">
        <v>15</v>
      </c>
      <c r="F11" s="6" t="s">
        <v>16</v>
      </c>
      <c r="G11" s="7" t="s">
        <v>17</v>
      </c>
    </row>
    <row r="12" spans="1:7">
      <c r="A12" s="73">
        <v>1</v>
      </c>
      <c r="B12" s="73" t="s">
        <v>18</v>
      </c>
      <c r="C12" s="63" t="s">
        <v>19</v>
      </c>
      <c r="D12" s="76" t="s">
        <v>20</v>
      </c>
      <c r="E12" s="73" t="s">
        <v>21</v>
      </c>
      <c r="F12" s="8" t="str">
        <f>B3</f>
        <v>Run Calculator application by double-click.</v>
      </c>
      <c r="G12" s="9"/>
    </row>
    <row r="13" spans="1:7">
      <c r="A13" s="73"/>
      <c r="B13" s="73"/>
      <c r="C13" s="63"/>
      <c r="D13" s="76"/>
      <c r="E13" s="73"/>
      <c r="F13" s="10" t="s">
        <v>22</v>
      </c>
      <c r="G13" s="11"/>
    </row>
    <row r="14" spans="1:7">
      <c r="A14" s="73"/>
      <c r="B14" s="73"/>
      <c r="C14" s="63"/>
      <c r="D14" s="76"/>
      <c r="E14" s="73"/>
      <c r="F14" s="11" t="s">
        <v>23</v>
      </c>
      <c r="G14" s="11"/>
    </row>
    <row r="15" spans="1:7" ht="30">
      <c r="A15" s="73"/>
      <c r="B15" s="73"/>
      <c r="C15" s="63"/>
      <c r="D15" s="76"/>
      <c r="E15" s="73"/>
      <c r="F15" s="11" t="s">
        <v>24</v>
      </c>
      <c r="G15" s="11" t="s">
        <v>25</v>
      </c>
    </row>
    <row r="16" spans="1:7" ht="45" customHeight="1">
      <c r="A16" s="72">
        <v>2</v>
      </c>
      <c r="B16" s="72" t="s">
        <v>18</v>
      </c>
      <c r="C16" s="62" t="s">
        <v>26</v>
      </c>
      <c r="D16" s="75" t="s">
        <v>27</v>
      </c>
      <c r="E16" s="75" t="s">
        <v>28</v>
      </c>
      <c r="F16" s="12" t="str">
        <f>B4</f>
        <v>Checking the activity of buttons of input by clicking on the keyboard [0…..9], [+/-], [+, -, *, /, …], "=".</v>
      </c>
      <c r="G16" s="11"/>
    </row>
    <row r="17" spans="1:7">
      <c r="A17" s="73"/>
      <c r="B17" s="73"/>
      <c r="C17" s="63"/>
      <c r="D17" s="76"/>
      <c r="E17" s="76"/>
      <c r="F17" s="10" t="str">
        <f>F13</f>
        <v xml:space="preserve">Preconditions: </v>
      </c>
      <c r="G17" s="11"/>
    </row>
    <row r="18" spans="1:7">
      <c r="A18" s="73"/>
      <c r="B18" s="73"/>
      <c r="C18" s="63"/>
      <c r="D18" s="76"/>
      <c r="E18" s="76"/>
      <c r="F18" s="11" t="s">
        <v>29</v>
      </c>
      <c r="G18" s="11"/>
    </row>
    <row r="19" spans="1:7">
      <c r="A19" s="73"/>
      <c r="B19" s="73"/>
      <c r="C19" s="63"/>
      <c r="D19" s="76"/>
      <c r="E19" s="76"/>
      <c r="F19" s="11" t="s">
        <v>30</v>
      </c>
      <c r="G19" s="11" t="s">
        <v>31</v>
      </c>
    </row>
    <row r="20" spans="1:7">
      <c r="A20" s="73"/>
      <c r="B20" s="73"/>
      <c r="C20" s="63"/>
      <c r="D20" s="76"/>
      <c r="E20" s="76"/>
      <c r="F20" s="11" t="s">
        <v>32</v>
      </c>
      <c r="G20" s="11" t="s">
        <v>33</v>
      </c>
    </row>
    <row r="21" spans="1:7">
      <c r="A21" s="73"/>
      <c r="B21" s="73"/>
      <c r="C21" s="63"/>
      <c r="D21" s="76"/>
      <c r="E21" s="76"/>
      <c r="F21" s="11" t="s">
        <v>34</v>
      </c>
      <c r="G21" s="11" t="s">
        <v>35</v>
      </c>
    </row>
    <row r="22" spans="1:7">
      <c r="A22" s="74"/>
      <c r="B22" s="74"/>
      <c r="C22" s="64"/>
      <c r="D22" s="77"/>
      <c r="E22" s="77"/>
      <c r="F22" s="11" t="s">
        <v>36</v>
      </c>
      <c r="G22" s="11" t="s">
        <v>37</v>
      </c>
    </row>
    <row r="23" spans="1:7">
      <c r="A23" s="72">
        <v>3</v>
      </c>
      <c r="B23" s="72" t="s">
        <v>18</v>
      </c>
      <c r="C23" s="62" t="s">
        <v>38</v>
      </c>
      <c r="D23" s="75" t="s">
        <v>39</v>
      </c>
      <c r="E23" s="70" t="s">
        <v>21</v>
      </c>
      <c r="F23" s="12" t="str">
        <f>B5</f>
        <v>Checking the switching modes.</v>
      </c>
      <c r="G23" s="11"/>
    </row>
    <row r="24" spans="1:7">
      <c r="A24" s="73"/>
      <c r="B24" s="73"/>
      <c r="C24" s="63"/>
      <c r="D24" s="76"/>
      <c r="E24" s="70"/>
      <c r="F24" s="10" t="str">
        <f>F13</f>
        <v xml:space="preserve">Preconditions: </v>
      </c>
      <c r="G24" s="11"/>
    </row>
    <row r="25" spans="1:7" ht="30">
      <c r="A25" s="73"/>
      <c r="B25" s="73"/>
      <c r="C25" s="63"/>
      <c r="D25" s="76"/>
      <c r="E25" s="70"/>
      <c r="F25" s="11" t="s">
        <v>40</v>
      </c>
      <c r="G25" s="11"/>
    </row>
    <row r="26" spans="1:7">
      <c r="A26" s="73"/>
      <c r="B26" s="73"/>
      <c r="C26" s="63"/>
      <c r="D26" s="76"/>
      <c r="E26" s="70"/>
      <c r="F26" s="11" t="s">
        <v>41</v>
      </c>
      <c r="G26" s="11" t="s">
        <v>42</v>
      </c>
    </row>
    <row r="27" spans="1:7">
      <c r="A27" s="73"/>
      <c r="B27" s="73"/>
      <c r="C27" s="63"/>
      <c r="D27" s="76"/>
      <c r="E27" s="75"/>
      <c r="F27" s="13" t="s">
        <v>43</v>
      </c>
      <c r="G27" s="13" t="s">
        <v>44</v>
      </c>
    </row>
    <row r="28" spans="1:7" ht="30">
      <c r="A28" s="69" t="s">
        <v>45</v>
      </c>
      <c r="B28" s="68" t="s">
        <v>18</v>
      </c>
      <c r="C28" s="69" t="s">
        <v>46</v>
      </c>
      <c r="D28" s="71" t="s">
        <v>47</v>
      </c>
      <c r="E28" s="71" t="s">
        <v>48</v>
      </c>
      <c r="F28" s="12" t="str">
        <f>B6</f>
        <v>Performing mathematical operations Addition in "Simple" mode.</v>
      </c>
      <c r="G28" s="11"/>
    </row>
    <row r="29" spans="1:7">
      <c r="A29" s="69"/>
      <c r="B29" s="68"/>
      <c r="C29" s="69"/>
      <c r="D29" s="71"/>
      <c r="E29" s="71"/>
      <c r="F29" s="10" t="str">
        <f>F13</f>
        <v xml:space="preserve">Preconditions: </v>
      </c>
      <c r="G29" s="11"/>
    </row>
    <row r="30" spans="1:7" ht="45">
      <c r="A30" s="69"/>
      <c r="B30" s="68"/>
      <c r="C30" s="69"/>
      <c r="D30" s="71"/>
      <c r="E30" s="71"/>
      <c r="F30" s="11" t="s">
        <v>49</v>
      </c>
      <c r="G30" s="11"/>
    </row>
    <row r="31" spans="1:7">
      <c r="A31" s="69"/>
      <c r="B31" s="68"/>
      <c r="C31" s="69"/>
      <c r="D31" s="71"/>
      <c r="E31" s="71"/>
      <c r="F31" s="11" t="s">
        <v>50</v>
      </c>
      <c r="G31" s="11" t="s">
        <v>51</v>
      </c>
    </row>
    <row r="32" spans="1:7">
      <c r="A32" s="69"/>
      <c r="B32" s="68"/>
      <c r="C32" s="69"/>
      <c r="D32" s="71"/>
      <c r="E32" s="71"/>
      <c r="F32" s="11" t="s">
        <v>52</v>
      </c>
      <c r="G32" s="11" t="s">
        <v>53</v>
      </c>
    </row>
    <row r="33" spans="1:7">
      <c r="A33" s="69"/>
      <c r="B33" s="68"/>
      <c r="C33" s="69"/>
      <c r="D33" s="71"/>
      <c r="E33" s="71"/>
      <c r="F33" s="11" t="s">
        <v>54</v>
      </c>
      <c r="G33" s="11" t="s">
        <v>55</v>
      </c>
    </row>
    <row r="34" spans="1:7" ht="30">
      <c r="A34" s="69"/>
      <c r="B34" s="68"/>
      <c r="C34" s="69"/>
      <c r="D34" s="71"/>
      <c r="E34" s="71"/>
      <c r="F34" s="11" t="s">
        <v>56</v>
      </c>
      <c r="G34" s="11" t="s">
        <v>57</v>
      </c>
    </row>
    <row r="35" spans="1:7" ht="30">
      <c r="A35" s="69" t="s">
        <v>5</v>
      </c>
      <c r="B35" s="68" t="s">
        <v>18</v>
      </c>
      <c r="C35" s="69" t="s">
        <v>58</v>
      </c>
      <c r="D35" s="71" t="s">
        <v>47</v>
      </c>
      <c r="E35" s="71" t="s">
        <v>59</v>
      </c>
      <c r="F35" s="12" t="str">
        <f>B7</f>
        <v>Performing mathematical operations Squaring in "Scientific" mode.</v>
      </c>
      <c r="G35" s="11"/>
    </row>
    <row r="36" spans="1:7">
      <c r="A36" s="69"/>
      <c r="B36" s="68"/>
      <c r="C36" s="69"/>
      <c r="D36" s="71"/>
      <c r="E36" s="71"/>
      <c r="F36" s="10" t="str">
        <f>F13</f>
        <v xml:space="preserve">Preconditions: </v>
      </c>
      <c r="G36" s="11"/>
    </row>
    <row r="37" spans="1:7" ht="45">
      <c r="A37" s="69"/>
      <c r="B37" s="68"/>
      <c r="C37" s="69"/>
      <c r="D37" s="71"/>
      <c r="E37" s="71"/>
      <c r="F37" s="11" t="s">
        <v>60</v>
      </c>
      <c r="G37" s="11"/>
    </row>
    <row r="38" spans="1:7">
      <c r="A38" s="69"/>
      <c r="B38" s="68"/>
      <c r="C38" s="69"/>
      <c r="D38" s="71"/>
      <c r="E38" s="71"/>
      <c r="F38" s="11" t="s">
        <v>50</v>
      </c>
      <c r="G38" s="11" t="s">
        <v>51</v>
      </c>
    </row>
    <row r="39" spans="1:7" ht="30.75">
      <c r="A39" s="69"/>
      <c r="B39" s="68"/>
      <c r="C39" s="69"/>
      <c r="D39" s="71"/>
      <c r="E39" s="71"/>
      <c r="F39" s="11" t="s">
        <v>61</v>
      </c>
      <c r="G39" s="11" t="s">
        <v>62</v>
      </c>
    </row>
    <row r="40" spans="1:7">
      <c r="A40" s="62" t="s">
        <v>7</v>
      </c>
      <c r="B40" s="62" t="s">
        <v>18</v>
      </c>
      <c r="C40" s="62" t="s">
        <v>63</v>
      </c>
      <c r="D40" s="62" t="s">
        <v>47</v>
      </c>
      <c r="E40" s="65" t="s">
        <v>64</v>
      </c>
      <c r="F40" s="12" t="str">
        <f>B8</f>
        <v>Checking division by "0".</v>
      </c>
      <c r="G40" s="11"/>
    </row>
    <row r="41" spans="1:7">
      <c r="A41" s="63"/>
      <c r="B41" s="63"/>
      <c r="C41" s="63"/>
      <c r="D41" s="63"/>
      <c r="E41" s="66"/>
      <c r="F41" s="11" t="str">
        <f>F13</f>
        <v xml:space="preserve">Preconditions: </v>
      </c>
      <c r="G41" s="11"/>
    </row>
    <row r="42" spans="1:7" ht="45">
      <c r="A42" s="63"/>
      <c r="B42" s="63"/>
      <c r="C42" s="63"/>
      <c r="D42" s="63"/>
      <c r="E42" s="66"/>
      <c r="F42" s="11" t="s">
        <v>49</v>
      </c>
      <c r="G42" s="11"/>
    </row>
    <row r="43" spans="1:7">
      <c r="A43" s="63"/>
      <c r="B43" s="63"/>
      <c r="C43" s="63"/>
      <c r="D43" s="63"/>
      <c r="E43" s="66"/>
      <c r="F43" s="11" t="s">
        <v>50</v>
      </c>
      <c r="G43" s="11" t="s">
        <v>51</v>
      </c>
    </row>
    <row r="44" spans="1:7">
      <c r="A44" s="63"/>
      <c r="B44" s="63"/>
      <c r="C44" s="63"/>
      <c r="D44" s="63"/>
      <c r="E44" s="66"/>
      <c r="F44" s="11" t="s">
        <v>65</v>
      </c>
      <c r="G44" s="11" t="s">
        <v>66</v>
      </c>
    </row>
    <row r="45" spans="1:7" ht="30">
      <c r="A45" s="64"/>
      <c r="B45" s="64"/>
      <c r="C45" s="64"/>
      <c r="D45" s="64"/>
      <c r="E45" s="67"/>
      <c r="F45" s="11" t="s">
        <v>67</v>
      </c>
      <c r="G45" s="11" t="s">
        <v>68</v>
      </c>
    </row>
    <row r="46" spans="1:7">
      <c r="A46" s="68">
        <v>7</v>
      </c>
      <c r="B46" s="68" t="s">
        <v>18</v>
      </c>
      <c r="C46" s="69" t="s">
        <v>69</v>
      </c>
      <c r="D46" s="70" t="s">
        <v>70</v>
      </c>
      <c r="E46" s="68" t="s">
        <v>71</v>
      </c>
      <c r="F46" s="12" t="str">
        <f>B9</f>
        <v>Exit the application using the button [x].</v>
      </c>
      <c r="G46" s="11"/>
    </row>
    <row r="47" spans="1:7">
      <c r="A47" s="68"/>
      <c r="B47" s="68"/>
      <c r="C47" s="69"/>
      <c r="D47" s="70"/>
      <c r="E47" s="68"/>
      <c r="F47" s="10" t="s">
        <v>22</v>
      </c>
      <c r="G47" s="11"/>
    </row>
    <row r="48" spans="1:7">
      <c r="A48" s="68"/>
      <c r="B48" s="68"/>
      <c r="C48" s="69"/>
      <c r="D48" s="70"/>
      <c r="E48" s="68"/>
      <c r="F48" s="11" t="s">
        <v>29</v>
      </c>
      <c r="G48" s="11"/>
    </row>
    <row r="49" spans="1:7" ht="30">
      <c r="A49" s="68"/>
      <c r="B49" s="68"/>
      <c r="C49" s="69"/>
      <c r="D49" s="70"/>
      <c r="E49" s="68"/>
      <c r="F49" s="11" t="s">
        <v>72</v>
      </c>
      <c r="G49" s="11" t="s">
        <v>73</v>
      </c>
    </row>
    <row r="50" spans="1:7">
      <c r="A50" s="14"/>
      <c r="B50" s="14"/>
      <c r="C50" s="15"/>
      <c r="D50" s="16"/>
      <c r="E50" s="16"/>
      <c r="F50" s="17"/>
      <c r="G50" s="18"/>
    </row>
    <row r="51" spans="1:7">
      <c r="A51" s="14"/>
      <c r="B51" s="14"/>
      <c r="C51" s="15"/>
      <c r="D51" s="16"/>
      <c r="E51" s="16"/>
      <c r="F51" s="18"/>
      <c r="G51" s="18"/>
    </row>
    <row r="52" spans="1:7">
      <c r="A52" s="14"/>
      <c r="B52" s="14"/>
      <c r="C52" s="15"/>
      <c r="D52" s="16"/>
      <c r="E52" s="16"/>
      <c r="F52" s="18"/>
      <c r="G52" s="18"/>
    </row>
    <row r="53" spans="1:7">
      <c r="A53" s="14"/>
      <c r="B53" s="14"/>
      <c r="C53" s="15"/>
      <c r="D53" s="16"/>
      <c r="E53" s="16"/>
      <c r="F53" s="18"/>
      <c r="G53" s="18"/>
    </row>
    <row r="54" spans="1:7">
      <c r="A54" s="14"/>
      <c r="B54" s="14"/>
      <c r="C54" s="15"/>
      <c r="D54" s="16"/>
      <c r="E54" s="16"/>
      <c r="F54" s="18"/>
      <c r="G54" s="18"/>
    </row>
    <row r="55" spans="1:7">
      <c r="A55" s="14"/>
      <c r="B55" s="14"/>
      <c r="C55" s="15"/>
      <c r="D55" s="16"/>
      <c r="E55" s="16"/>
      <c r="F55" s="18"/>
      <c r="G55" s="18"/>
    </row>
    <row r="56" spans="1:7">
      <c r="A56" s="14"/>
      <c r="B56" s="14"/>
      <c r="C56" s="15"/>
      <c r="D56" s="16"/>
      <c r="E56" s="16"/>
      <c r="F56" s="18"/>
      <c r="G56" s="18"/>
    </row>
    <row r="57" spans="1:7">
      <c r="A57" s="14"/>
      <c r="B57" s="14"/>
      <c r="C57" s="15"/>
      <c r="D57" s="16"/>
      <c r="E57" s="16"/>
      <c r="F57" s="18"/>
      <c r="G57" s="18"/>
    </row>
    <row r="58" spans="1:7">
      <c r="A58" s="14"/>
      <c r="B58" s="14"/>
      <c r="C58" s="15"/>
      <c r="D58" s="16"/>
      <c r="E58" s="16"/>
      <c r="F58" s="18"/>
      <c r="G58" s="18"/>
    </row>
    <row r="59" spans="1:7">
      <c r="A59" s="14"/>
      <c r="B59" s="14"/>
      <c r="C59" s="15"/>
      <c r="D59" s="16"/>
      <c r="E59" s="16"/>
      <c r="F59" s="19"/>
      <c r="G59" s="18"/>
    </row>
    <row r="60" spans="1:7">
      <c r="A60" s="14"/>
      <c r="B60" s="14"/>
      <c r="C60" s="15"/>
      <c r="D60" s="16"/>
      <c r="E60" s="16"/>
      <c r="F60" s="17"/>
      <c r="G60" s="18"/>
    </row>
    <row r="61" spans="1:7">
      <c r="A61" s="14"/>
      <c r="B61" s="14"/>
      <c r="C61" s="15"/>
      <c r="D61" s="16"/>
      <c r="E61" s="16"/>
      <c r="F61" s="20"/>
      <c r="G61" s="18"/>
    </row>
    <row r="62" spans="1:7">
      <c r="A62" s="14"/>
      <c r="B62" s="14"/>
      <c r="C62" s="15"/>
      <c r="D62" s="16"/>
      <c r="E62" s="16"/>
      <c r="F62" s="18"/>
      <c r="G62" s="18"/>
    </row>
    <row r="63" spans="1:7">
      <c r="A63" s="14"/>
      <c r="B63" s="14"/>
      <c r="C63" s="15"/>
      <c r="D63" s="16"/>
      <c r="E63" s="16"/>
      <c r="F63" s="18"/>
      <c r="G63" s="18"/>
    </row>
    <row r="64" spans="1:7">
      <c r="A64" s="14"/>
      <c r="B64" s="14"/>
      <c r="C64" s="15"/>
      <c r="D64" s="16"/>
      <c r="E64" s="16"/>
      <c r="F64" s="18"/>
      <c r="G64" s="18"/>
    </row>
    <row r="65" spans="1:7">
      <c r="A65" s="14"/>
      <c r="B65" s="14"/>
      <c r="C65" s="15"/>
      <c r="D65" s="16"/>
      <c r="E65" s="16"/>
      <c r="F65" s="18"/>
      <c r="G65" s="18"/>
    </row>
    <row r="66" spans="1:7">
      <c r="A66" s="14"/>
      <c r="B66" s="14"/>
      <c r="C66" s="15"/>
      <c r="D66" s="16"/>
      <c r="E66" s="16"/>
      <c r="F66" s="18"/>
      <c r="G66" s="18"/>
    </row>
    <row r="67" spans="1:7">
      <c r="A67" s="14"/>
      <c r="B67" s="14"/>
      <c r="C67" s="15"/>
      <c r="D67" s="16"/>
      <c r="E67" s="16"/>
      <c r="F67" s="18"/>
      <c r="G67" s="18"/>
    </row>
    <row r="68" spans="1:7">
      <c r="A68" s="14"/>
      <c r="B68" s="14"/>
      <c r="C68" s="15"/>
      <c r="D68" s="16"/>
      <c r="E68" s="16"/>
      <c r="F68" s="19"/>
      <c r="G68" s="18"/>
    </row>
    <row r="69" spans="1:7">
      <c r="A69" s="14"/>
      <c r="B69" s="14"/>
      <c r="C69" s="15"/>
      <c r="D69" s="16"/>
      <c r="E69" s="16"/>
      <c r="F69" s="17"/>
      <c r="G69" s="18"/>
    </row>
    <row r="70" spans="1:7">
      <c r="A70" s="14"/>
      <c r="B70" s="14"/>
      <c r="C70" s="15"/>
      <c r="D70" s="16"/>
      <c r="E70" s="16"/>
      <c r="F70" s="20"/>
      <c r="G70" s="18"/>
    </row>
    <row r="71" spans="1:7">
      <c r="A71" s="14"/>
      <c r="B71" s="14"/>
      <c r="C71" s="15"/>
      <c r="D71" s="16"/>
      <c r="E71" s="16"/>
      <c r="F71" s="18"/>
      <c r="G71" s="18"/>
    </row>
    <row r="72" spans="1:7">
      <c r="A72" s="14"/>
      <c r="B72" s="14"/>
      <c r="C72" s="15"/>
      <c r="D72" s="16"/>
      <c r="E72" s="16"/>
      <c r="F72" s="18"/>
      <c r="G72" s="18"/>
    </row>
    <row r="73" spans="1:7">
      <c r="A73" s="14"/>
      <c r="B73" s="14"/>
      <c r="C73" s="15"/>
      <c r="D73" s="16"/>
      <c r="E73" s="16"/>
      <c r="F73" s="18"/>
      <c r="G73" s="18"/>
    </row>
    <row r="74" spans="1:7">
      <c r="A74" s="14"/>
      <c r="B74" s="14"/>
      <c r="C74" s="15"/>
      <c r="D74" s="16"/>
      <c r="E74" s="16"/>
      <c r="F74" s="18"/>
      <c r="G74" s="18"/>
    </row>
    <row r="75" spans="1:7">
      <c r="A75" s="14"/>
      <c r="B75" s="14"/>
      <c r="C75" s="15"/>
      <c r="D75" s="16"/>
      <c r="E75" s="16"/>
      <c r="F75" s="18"/>
      <c r="G75" s="18"/>
    </row>
    <row r="76" spans="1:7">
      <c r="A76" s="14"/>
      <c r="B76" s="14"/>
      <c r="C76" s="15"/>
      <c r="D76" s="16"/>
      <c r="E76" s="16"/>
      <c r="F76" s="18"/>
      <c r="G76" s="18"/>
    </row>
    <row r="77" spans="1:7">
      <c r="A77" s="14"/>
      <c r="B77" s="14"/>
      <c r="C77" s="15"/>
      <c r="D77" s="16"/>
      <c r="E77" s="16"/>
      <c r="F77" s="18"/>
      <c r="G77" s="18"/>
    </row>
    <row r="78" spans="1:7">
      <c r="A78" s="21"/>
      <c r="B78" s="21"/>
      <c r="C78" s="22"/>
      <c r="D78" s="21"/>
      <c r="E78" s="21"/>
      <c r="F78" s="23"/>
      <c r="G78" s="20"/>
    </row>
    <row r="79" spans="1:7">
      <c r="A79" s="21"/>
      <c r="B79" s="21"/>
      <c r="C79" s="22"/>
      <c r="D79" s="21"/>
      <c r="E79" s="21"/>
      <c r="F79" s="24"/>
      <c r="G79" s="20"/>
    </row>
    <row r="80" spans="1:7">
      <c r="A80" s="21"/>
      <c r="B80" s="21"/>
      <c r="C80" s="22"/>
      <c r="D80" s="21"/>
      <c r="E80" s="21"/>
      <c r="F80" s="18"/>
      <c r="G80" s="20"/>
    </row>
    <row r="81" spans="1:7">
      <c r="A81" s="21"/>
      <c r="B81" s="21"/>
      <c r="C81" s="22"/>
      <c r="D81" s="21"/>
      <c r="E81" s="21"/>
      <c r="F81" s="18"/>
      <c r="G81" s="20"/>
    </row>
    <row r="82" spans="1:7">
      <c r="A82" s="21"/>
      <c r="B82" s="21"/>
      <c r="C82" s="22"/>
      <c r="D82" s="21"/>
      <c r="E82" s="21"/>
      <c r="F82" s="18"/>
      <c r="G82" s="20"/>
    </row>
    <row r="83" spans="1:7">
      <c r="A83" s="21"/>
      <c r="B83" s="21"/>
      <c r="C83" s="22"/>
      <c r="D83" s="21"/>
      <c r="E83" s="21"/>
      <c r="F83" s="18"/>
      <c r="G83" s="20"/>
    </row>
    <row r="84" spans="1:7">
      <c r="A84" s="21"/>
      <c r="B84" s="21"/>
      <c r="C84" s="22"/>
      <c r="D84" s="21"/>
      <c r="E84" s="21"/>
      <c r="F84" s="18"/>
      <c r="G84" s="20"/>
    </row>
    <row r="85" spans="1:7">
      <c r="A85" s="21"/>
      <c r="B85" s="21"/>
      <c r="C85" s="22"/>
      <c r="D85" s="21"/>
      <c r="E85" s="21"/>
      <c r="F85" s="18"/>
      <c r="G85" s="20"/>
    </row>
    <row r="86" spans="1:7">
      <c r="A86" s="21"/>
      <c r="B86" s="21"/>
      <c r="C86" s="22"/>
      <c r="D86" s="21"/>
      <c r="E86" s="21"/>
      <c r="F86" s="18"/>
      <c r="G86" s="20"/>
    </row>
    <row r="87" spans="1:7">
      <c r="A87" s="21"/>
      <c r="B87" s="21"/>
      <c r="C87" s="22"/>
      <c r="D87" s="21"/>
      <c r="E87" s="21"/>
      <c r="F87" s="18"/>
      <c r="G87" s="20"/>
    </row>
    <row r="88" spans="1:7">
      <c r="A88" s="21"/>
      <c r="B88" s="21"/>
      <c r="C88" s="22"/>
      <c r="D88" s="21"/>
      <c r="E88" s="21"/>
      <c r="F88" s="18"/>
      <c r="G88" s="20"/>
    </row>
    <row r="89" spans="1:7">
      <c r="A89" s="21"/>
      <c r="B89" s="21"/>
      <c r="C89" s="22"/>
      <c r="D89" s="21"/>
      <c r="E89" s="21"/>
      <c r="F89" s="19"/>
      <c r="G89" s="18"/>
    </row>
    <row r="90" spans="1:7">
      <c r="A90" s="21"/>
      <c r="B90" s="21"/>
      <c r="C90" s="22"/>
      <c r="D90" s="21"/>
      <c r="E90" s="21"/>
      <c r="F90" s="17"/>
      <c r="G90" s="18"/>
    </row>
    <row r="91" spans="1:7">
      <c r="A91" s="21"/>
      <c r="B91" s="21"/>
      <c r="C91" s="22"/>
      <c r="D91" s="21"/>
      <c r="E91" s="21"/>
      <c r="F91" s="18"/>
      <c r="G91" s="18"/>
    </row>
    <row r="92" spans="1:7">
      <c r="A92" s="21"/>
      <c r="B92" s="21"/>
      <c r="C92" s="22"/>
      <c r="D92" s="21"/>
      <c r="E92" s="21"/>
      <c r="F92" s="18"/>
      <c r="G92" s="18"/>
    </row>
    <row r="93" spans="1:7">
      <c r="A93" s="21"/>
      <c r="B93" s="21"/>
      <c r="C93" s="22"/>
      <c r="D93" s="21"/>
      <c r="E93" s="21"/>
      <c r="F93" s="18"/>
      <c r="G93" s="18"/>
    </row>
    <row r="94" spans="1:7">
      <c r="A94" s="21"/>
      <c r="B94" s="21"/>
      <c r="C94" s="22"/>
      <c r="D94" s="21"/>
      <c r="E94" s="21"/>
      <c r="F94" s="18"/>
      <c r="G94" s="18"/>
    </row>
    <row r="95" spans="1:7">
      <c r="A95" s="21"/>
      <c r="B95" s="21"/>
      <c r="C95" s="22"/>
      <c r="D95" s="21"/>
      <c r="E95" s="21"/>
      <c r="F95" s="18"/>
      <c r="G95" s="18"/>
    </row>
    <row r="96" spans="1:7">
      <c r="A96" s="21"/>
      <c r="B96" s="21"/>
      <c r="C96" s="22"/>
      <c r="D96" s="21"/>
      <c r="E96" s="21"/>
      <c r="F96" s="18"/>
      <c r="G96" s="18"/>
    </row>
    <row r="97" spans="1:7">
      <c r="A97" s="21"/>
      <c r="B97" s="21"/>
      <c r="C97" s="22"/>
      <c r="D97" s="21"/>
      <c r="E97" s="21"/>
      <c r="F97" s="18"/>
      <c r="G97" s="18"/>
    </row>
    <row r="98" spans="1:7">
      <c r="A98" s="21"/>
      <c r="B98" s="21"/>
      <c r="C98" s="22"/>
      <c r="D98" s="21"/>
      <c r="E98" s="21"/>
      <c r="F98" s="18"/>
      <c r="G98" s="18"/>
    </row>
    <row r="99" spans="1:7">
      <c r="A99" s="21"/>
      <c r="B99" s="21"/>
      <c r="C99" s="22"/>
      <c r="D99" s="21"/>
      <c r="E99" s="21"/>
      <c r="F99" s="18"/>
      <c r="G99" s="18"/>
    </row>
    <row r="100" spans="1:7">
      <c r="A100" s="21"/>
      <c r="B100" s="21"/>
      <c r="C100" s="22"/>
      <c r="D100" s="21"/>
      <c r="E100" s="21"/>
      <c r="F100" s="19"/>
      <c r="G100" s="18"/>
    </row>
    <row r="101" spans="1:7">
      <c r="A101" s="21"/>
      <c r="B101" s="21"/>
      <c r="C101" s="22"/>
      <c r="D101" s="21"/>
      <c r="E101" s="21"/>
      <c r="F101" s="17"/>
      <c r="G101" s="18"/>
    </row>
    <row r="102" spans="1:7">
      <c r="A102" s="21"/>
      <c r="B102" s="21"/>
      <c r="C102" s="22"/>
      <c r="D102" s="21"/>
      <c r="E102" s="21"/>
      <c r="F102" s="18"/>
      <c r="G102" s="18"/>
    </row>
    <row r="103" spans="1:7">
      <c r="A103" s="21"/>
      <c r="B103" s="21"/>
      <c r="C103" s="22"/>
      <c r="D103" s="21"/>
      <c r="E103" s="21"/>
      <c r="F103" s="18"/>
      <c r="G103" s="20"/>
    </row>
    <row r="104" spans="1:7">
      <c r="A104" s="21"/>
      <c r="B104" s="21"/>
      <c r="C104" s="22"/>
      <c r="D104" s="21"/>
      <c r="E104" s="21"/>
      <c r="F104" s="18"/>
      <c r="G104" s="20"/>
    </row>
    <row r="105" spans="1:7">
      <c r="A105" s="21"/>
      <c r="B105" s="21"/>
      <c r="C105" s="22"/>
      <c r="D105" s="21"/>
      <c r="E105" s="21"/>
      <c r="F105" s="18"/>
      <c r="G105" s="20"/>
    </row>
    <row r="106" spans="1:7">
      <c r="A106" s="21"/>
      <c r="B106" s="21"/>
      <c r="C106" s="22"/>
      <c r="D106" s="21"/>
      <c r="E106" s="21"/>
      <c r="F106" s="18"/>
      <c r="G106" s="20"/>
    </row>
    <row r="107" spans="1:7">
      <c r="A107" s="14"/>
      <c r="B107" s="14"/>
      <c r="C107" s="15"/>
      <c r="D107" s="16"/>
      <c r="E107" s="16"/>
      <c r="F107" s="19"/>
      <c r="G107" s="18"/>
    </row>
    <row r="108" spans="1:7">
      <c r="A108" s="14"/>
      <c r="B108" s="14"/>
      <c r="C108" s="15"/>
      <c r="D108" s="16"/>
      <c r="E108" s="16"/>
      <c r="F108" s="17"/>
      <c r="G108" s="18"/>
    </row>
    <row r="109" spans="1:7">
      <c r="A109" s="14"/>
      <c r="B109" s="14"/>
      <c r="C109" s="15"/>
      <c r="D109" s="16"/>
      <c r="E109" s="16"/>
      <c r="F109" s="20"/>
      <c r="G109" s="18"/>
    </row>
    <row r="110" spans="1:7">
      <c r="A110" s="14"/>
      <c r="B110" s="14"/>
      <c r="C110" s="15"/>
      <c r="D110" s="16"/>
      <c r="E110" s="16"/>
      <c r="F110" s="18"/>
      <c r="G110" s="20"/>
    </row>
    <row r="111" spans="1:7">
      <c r="A111" s="14"/>
      <c r="B111" s="14"/>
      <c r="C111" s="15"/>
      <c r="D111" s="16"/>
      <c r="E111" s="16"/>
      <c r="F111" s="18"/>
      <c r="G111" s="20"/>
    </row>
    <row r="112" spans="1:7">
      <c r="A112" s="14"/>
      <c r="B112" s="14"/>
      <c r="C112" s="15"/>
      <c r="D112" s="16"/>
      <c r="E112" s="16"/>
      <c r="F112" s="18"/>
      <c r="G112" s="20"/>
    </row>
    <row r="113" spans="1:7">
      <c r="A113" s="14"/>
      <c r="B113" s="14"/>
      <c r="C113" s="15"/>
      <c r="D113" s="16"/>
      <c r="E113" s="16"/>
      <c r="F113" s="18"/>
      <c r="G113" s="20"/>
    </row>
    <row r="114" spans="1:7">
      <c r="C114" s="25"/>
      <c r="F114" s="26"/>
      <c r="G114" s="26"/>
    </row>
    <row r="115" spans="1:7">
      <c r="C115" s="25"/>
      <c r="F115" s="26"/>
      <c r="G115" s="26"/>
    </row>
    <row r="116" spans="1:7">
      <c r="C116" s="25"/>
      <c r="F116" s="26"/>
      <c r="G116" s="26"/>
    </row>
    <row r="117" spans="1:7">
      <c r="C117" s="25"/>
      <c r="F117" s="26"/>
      <c r="G117" s="26"/>
    </row>
    <row r="118" spans="1:7">
      <c r="C118" s="25"/>
      <c r="F118" s="26"/>
      <c r="G118" s="26"/>
    </row>
    <row r="119" spans="1:7">
      <c r="F119" s="26"/>
      <c r="G119" s="26"/>
    </row>
    <row r="120" spans="1:7">
      <c r="F120" s="26"/>
      <c r="G120" s="26"/>
    </row>
    <row r="121" spans="1:7">
      <c r="F121" s="26"/>
      <c r="G121" s="26"/>
    </row>
  </sheetData>
  <mergeCells count="44">
    <mergeCell ref="B7:G7"/>
    <mergeCell ref="A1:G1"/>
    <mergeCell ref="B3:G3"/>
    <mergeCell ref="B4:G4"/>
    <mergeCell ref="B5:G5"/>
    <mergeCell ref="B6:G6"/>
    <mergeCell ref="B8:G8"/>
    <mergeCell ref="B9:G9"/>
    <mergeCell ref="B10:G10"/>
    <mergeCell ref="A12:A15"/>
    <mergeCell ref="B12:B15"/>
    <mergeCell ref="C12:C15"/>
    <mergeCell ref="D12:D15"/>
    <mergeCell ref="E12:E15"/>
    <mergeCell ref="A23:A27"/>
    <mergeCell ref="B23:B27"/>
    <mergeCell ref="C23:C27"/>
    <mergeCell ref="D23:D27"/>
    <mergeCell ref="E23:E27"/>
    <mergeCell ref="A16:A22"/>
    <mergeCell ref="B16:B22"/>
    <mergeCell ref="C16:C22"/>
    <mergeCell ref="D16:D22"/>
    <mergeCell ref="E16:E22"/>
    <mergeCell ref="A35:A39"/>
    <mergeCell ref="B35:B39"/>
    <mergeCell ref="C35:C39"/>
    <mergeCell ref="D35:D39"/>
    <mergeCell ref="E35:E39"/>
    <mergeCell ref="A28:A34"/>
    <mergeCell ref="B28:B34"/>
    <mergeCell ref="C28:C34"/>
    <mergeCell ref="D28:D34"/>
    <mergeCell ref="E28:E34"/>
    <mergeCell ref="A46:A49"/>
    <mergeCell ref="B46:B49"/>
    <mergeCell ref="C46:C49"/>
    <mergeCell ref="D46:D49"/>
    <mergeCell ref="E46:E49"/>
    <mergeCell ref="A40:A45"/>
    <mergeCell ref="B40:B45"/>
    <mergeCell ref="C40:C45"/>
    <mergeCell ref="D40:D45"/>
    <mergeCell ref="E40:E45"/>
  </mergeCells>
  <hyperlinks>
    <hyperlink ref="A4" location="'Task 1'!A22" display="'Task 1'!A22"/>
    <hyperlink ref="A5" location="'Task 1'!A27" display="'Task 1'!A27"/>
    <hyperlink ref="A7" location="'Task 1'!A39" display="5"/>
    <hyperlink ref="A9" location="'Task 1'!A49" display="7"/>
    <hyperlink ref="A3" location="'Task 1'!A15" display="'Task 1'!A15"/>
    <hyperlink ref="A6" location="'Task 1'!A34" display="'Task 1'!A34"/>
    <hyperlink ref="A8" location="'Task 1'!A45" display="6"/>
  </hyperlinks>
  <pageMargins left="0.7" right="0.7" top="0.75" bottom="0.75" header="0.3" footer="0.3"/>
  <pageSetup paperSize="9" scale="105" orientation="portrait" verticalDpi="0" r:id="rId1"/>
</worksheet>
</file>

<file path=xl/worksheets/sheet3.xml><?xml version="1.0" encoding="utf-8"?>
<worksheet xmlns="http://schemas.openxmlformats.org/spreadsheetml/2006/main" xmlns:r="http://schemas.openxmlformats.org/officeDocument/2006/relationships">
  <dimension ref="A1:B37"/>
  <sheetViews>
    <sheetView topLeftCell="A16" workbookViewId="0">
      <selection activeCell="D10" sqref="D10"/>
    </sheetView>
  </sheetViews>
  <sheetFormatPr defaultRowHeight="15"/>
  <cols>
    <col min="1" max="1" width="6.85546875" customWidth="1"/>
    <col min="2" max="2" width="78.5703125" customWidth="1"/>
  </cols>
  <sheetData>
    <row r="1" spans="1:2" ht="18.75">
      <c r="A1" s="81" t="s">
        <v>151</v>
      </c>
      <c r="B1" s="81"/>
    </row>
    <row r="3" spans="1:2">
      <c r="A3" s="37" t="s">
        <v>152</v>
      </c>
      <c r="B3" s="33" t="s">
        <v>153</v>
      </c>
    </row>
    <row r="4" spans="1:2">
      <c r="A4" s="38" t="s">
        <v>154</v>
      </c>
      <c r="B4" s="33" t="s">
        <v>155</v>
      </c>
    </row>
    <row r="5" spans="1:2">
      <c r="A5" s="38" t="s">
        <v>156</v>
      </c>
      <c r="B5" s="33" t="s">
        <v>157</v>
      </c>
    </row>
    <row r="6" spans="1:2">
      <c r="A6" s="38" t="s">
        <v>45</v>
      </c>
      <c r="B6" s="33" t="s">
        <v>158</v>
      </c>
    </row>
    <row r="7" spans="1:2">
      <c r="A7" s="38" t="s">
        <v>5</v>
      </c>
      <c r="B7" s="33" t="s">
        <v>159</v>
      </c>
    </row>
    <row r="8" spans="1:2">
      <c r="A8" s="38" t="s">
        <v>7</v>
      </c>
      <c r="B8" s="33" t="s">
        <v>160</v>
      </c>
    </row>
    <row r="9" spans="1:2">
      <c r="A9" s="38" t="s">
        <v>9</v>
      </c>
      <c r="B9" s="33" t="s">
        <v>161</v>
      </c>
    </row>
    <row r="10" spans="1:2">
      <c r="A10" s="38" t="s">
        <v>162</v>
      </c>
      <c r="B10" s="31" t="s">
        <v>163</v>
      </c>
    </row>
    <row r="11" spans="1:2">
      <c r="A11" s="38" t="s">
        <v>164</v>
      </c>
      <c r="B11" s="31" t="s">
        <v>165</v>
      </c>
    </row>
    <row r="12" spans="1:2">
      <c r="A12" s="38" t="s">
        <v>166</v>
      </c>
      <c r="B12" s="31" t="s">
        <v>167</v>
      </c>
    </row>
    <row r="13" spans="1:2">
      <c r="A13" s="38" t="s">
        <v>168</v>
      </c>
      <c r="B13" s="31" t="s">
        <v>169</v>
      </c>
    </row>
    <row r="14" spans="1:2">
      <c r="A14" s="38" t="s">
        <v>170</v>
      </c>
      <c r="B14" s="31" t="s">
        <v>171</v>
      </c>
    </row>
    <row r="15" spans="1:2">
      <c r="A15" s="38" t="s">
        <v>172</v>
      </c>
      <c r="B15" s="31" t="s">
        <v>173</v>
      </c>
    </row>
    <row r="16" spans="1:2">
      <c r="A16" s="38" t="s">
        <v>58</v>
      </c>
      <c r="B16" s="31" t="s">
        <v>169</v>
      </c>
    </row>
    <row r="17" spans="1:2">
      <c r="A17" s="38" t="s">
        <v>174</v>
      </c>
      <c r="B17" s="31" t="s">
        <v>171</v>
      </c>
    </row>
    <row r="18" spans="1:2">
      <c r="A18" s="38" t="s">
        <v>19</v>
      </c>
      <c r="B18" s="31" t="s">
        <v>175</v>
      </c>
    </row>
    <row r="19" spans="1:2">
      <c r="A19" s="38" t="s">
        <v>176</v>
      </c>
      <c r="B19" s="31" t="s">
        <v>165</v>
      </c>
    </row>
    <row r="20" spans="1:2">
      <c r="A20" s="38" t="s">
        <v>177</v>
      </c>
      <c r="B20" s="31" t="s">
        <v>171</v>
      </c>
    </row>
    <row r="21" spans="1:2">
      <c r="A21" s="38" t="s">
        <v>178</v>
      </c>
      <c r="B21" s="31" t="s">
        <v>179</v>
      </c>
    </row>
    <row r="22" spans="1:2">
      <c r="A22" s="38" t="s">
        <v>180</v>
      </c>
      <c r="B22" s="31" t="s">
        <v>167</v>
      </c>
    </row>
    <row r="23" spans="1:2">
      <c r="A23" s="38" t="s">
        <v>181</v>
      </c>
      <c r="B23" s="31" t="s">
        <v>169</v>
      </c>
    </row>
    <row r="24" spans="1:2">
      <c r="A24" s="38" t="s">
        <v>63</v>
      </c>
      <c r="B24" s="31" t="s">
        <v>182</v>
      </c>
    </row>
    <row r="25" spans="1:2">
      <c r="A25" s="38" t="s">
        <v>183</v>
      </c>
      <c r="B25" s="31" t="s">
        <v>165</v>
      </c>
    </row>
    <row r="26" spans="1:2">
      <c r="A26" s="38" t="s">
        <v>184</v>
      </c>
      <c r="B26" s="31" t="s">
        <v>169</v>
      </c>
    </row>
    <row r="27" spans="1:2">
      <c r="A27" s="38" t="s">
        <v>38</v>
      </c>
      <c r="B27" s="31" t="s">
        <v>185</v>
      </c>
    </row>
    <row r="28" spans="1:2">
      <c r="A28" s="38" t="s">
        <v>186</v>
      </c>
      <c r="B28" s="31" t="s">
        <v>165</v>
      </c>
    </row>
    <row r="29" spans="1:2">
      <c r="A29" s="38" t="s">
        <v>187</v>
      </c>
      <c r="B29" s="31" t="s">
        <v>167</v>
      </c>
    </row>
    <row r="30" spans="1:2">
      <c r="A30" s="38" t="s">
        <v>188</v>
      </c>
      <c r="B30" s="33" t="s">
        <v>189</v>
      </c>
    </row>
    <row r="31" spans="1:2">
      <c r="A31" s="38" t="s">
        <v>190</v>
      </c>
      <c r="B31" s="33" t="s">
        <v>191</v>
      </c>
    </row>
    <row r="32" spans="1:2">
      <c r="A32" s="38" t="s">
        <v>192</v>
      </c>
      <c r="B32" s="33" t="s">
        <v>193</v>
      </c>
    </row>
    <row r="33" spans="1:2">
      <c r="A33" s="38" t="s">
        <v>194</v>
      </c>
      <c r="B33" s="33" t="s">
        <v>195</v>
      </c>
    </row>
    <row r="34" spans="1:2">
      <c r="A34" s="38" t="s">
        <v>196</v>
      </c>
      <c r="B34" s="33" t="s">
        <v>197</v>
      </c>
    </row>
    <row r="35" spans="1:2">
      <c r="A35" s="38" t="s">
        <v>198</v>
      </c>
      <c r="B35" s="33" t="s">
        <v>199</v>
      </c>
    </row>
    <row r="36" spans="1:2">
      <c r="A36" s="38" t="s">
        <v>200</v>
      </c>
      <c r="B36" s="33" t="s">
        <v>201</v>
      </c>
    </row>
    <row r="37" spans="1:2">
      <c r="A37" s="38" t="s">
        <v>202</v>
      </c>
      <c r="B37" s="33" t="s">
        <v>203</v>
      </c>
    </row>
  </sheetData>
  <mergeCells count="1">
    <mergeCell ref="A1:B1"/>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dimension ref="A1:G159"/>
  <sheetViews>
    <sheetView tabSelected="1" zoomScaleNormal="100" workbookViewId="0">
      <selection activeCell="A51" sqref="A51:A61"/>
    </sheetView>
  </sheetViews>
  <sheetFormatPr defaultRowHeight="15"/>
  <cols>
    <col min="2" max="2" width="9.42578125" customWidth="1"/>
    <col min="4" max="4" width="19.5703125" customWidth="1"/>
    <col min="5" max="5" width="18.140625" customWidth="1"/>
    <col min="6" max="6" width="40.7109375" customWidth="1"/>
    <col min="7" max="7" width="33.140625" customWidth="1"/>
  </cols>
  <sheetData>
    <row r="1" spans="1:7" ht="21">
      <c r="A1" s="80" t="s">
        <v>74</v>
      </c>
      <c r="B1" s="80"/>
      <c r="C1" s="80"/>
      <c r="D1" s="80"/>
      <c r="E1" s="80"/>
      <c r="F1" s="80"/>
      <c r="G1" s="80"/>
    </row>
    <row r="2" spans="1:7">
      <c r="A2" s="1"/>
      <c r="B2" s="1"/>
      <c r="C2" s="1"/>
      <c r="D2" s="1"/>
      <c r="E2" s="1"/>
      <c r="F2" s="1"/>
      <c r="G2" s="1"/>
    </row>
    <row r="3" spans="1:7">
      <c r="A3" s="3">
        <v>1</v>
      </c>
      <c r="B3" s="78" t="s">
        <v>75</v>
      </c>
      <c r="C3" s="78"/>
      <c r="D3" s="78"/>
      <c r="E3" s="78"/>
      <c r="F3" s="78"/>
      <c r="G3" s="78"/>
    </row>
    <row r="4" spans="1:7">
      <c r="A4" s="3">
        <f>A3+1</f>
        <v>2</v>
      </c>
      <c r="B4" s="78" t="s">
        <v>76</v>
      </c>
      <c r="C4" s="78"/>
      <c r="D4" s="78"/>
      <c r="E4" s="78"/>
      <c r="F4" s="78"/>
      <c r="G4" s="78"/>
    </row>
    <row r="5" spans="1:7">
      <c r="A5" s="3">
        <f t="shared" ref="A5:A16" si="0">A4+1</f>
        <v>3</v>
      </c>
      <c r="B5" s="78" t="s">
        <v>77</v>
      </c>
      <c r="C5" s="78"/>
      <c r="D5" s="78"/>
      <c r="E5" s="78"/>
      <c r="F5" s="78"/>
      <c r="G5" s="78"/>
    </row>
    <row r="6" spans="1:7">
      <c r="A6" s="3">
        <f t="shared" si="0"/>
        <v>4</v>
      </c>
      <c r="B6" s="78" t="s">
        <v>78</v>
      </c>
      <c r="C6" s="78"/>
      <c r="D6" s="78"/>
      <c r="E6" s="78"/>
      <c r="F6" s="78"/>
      <c r="G6" s="78"/>
    </row>
    <row r="7" spans="1:7">
      <c r="A7" s="3">
        <f t="shared" si="0"/>
        <v>5</v>
      </c>
      <c r="B7" s="78" t="s">
        <v>79</v>
      </c>
      <c r="C7" s="78"/>
      <c r="D7" s="78"/>
      <c r="E7" s="78"/>
      <c r="F7" s="78"/>
      <c r="G7" s="78"/>
    </row>
    <row r="8" spans="1:7">
      <c r="A8" s="3">
        <f t="shared" si="0"/>
        <v>6</v>
      </c>
      <c r="B8" s="78" t="s">
        <v>80</v>
      </c>
      <c r="C8" s="78"/>
      <c r="D8" s="78"/>
      <c r="E8" s="78"/>
      <c r="F8" s="78"/>
      <c r="G8" s="78"/>
    </row>
    <row r="9" spans="1:7">
      <c r="A9" s="3">
        <f t="shared" si="0"/>
        <v>7</v>
      </c>
      <c r="B9" s="78" t="s">
        <v>81</v>
      </c>
      <c r="C9" s="78"/>
      <c r="D9" s="78"/>
      <c r="E9" s="78"/>
      <c r="F9" s="78"/>
      <c r="G9" s="78"/>
    </row>
    <row r="10" spans="1:7">
      <c r="A10" s="3">
        <f t="shared" si="0"/>
        <v>8</v>
      </c>
      <c r="B10" s="78" t="s">
        <v>82</v>
      </c>
      <c r="C10" s="78"/>
      <c r="D10" s="78"/>
      <c r="E10" s="78"/>
      <c r="F10" s="78"/>
      <c r="G10" s="78"/>
    </row>
    <row r="11" spans="1:7">
      <c r="A11" s="3">
        <f t="shared" si="0"/>
        <v>9</v>
      </c>
      <c r="B11" s="78" t="s">
        <v>83</v>
      </c>
      <c r="C11" s="78"/>
      <c r="D11" s="78"/>
      <c r="E11" s="78"/>
      <c r="F11" s="78"/>
      <c r="G11" s="78"/>
    </row>
    <row r="12" spans="1:7">
      <c r="A12" s="3">
        <f t="shared" si="0"/>
        <v>10</v>
      </c>
      <c r="B12" s="78" t="s">
        <v>84</v>
      </c>
      <c r="C12" s="78"/>
      <c r="D12" s="78"/>
      <c r="E12" s="78"/>
      <c r="F12" s="78"/>
      <c r="G12" s="78"/>
    </row>
    <row r="13" spans="1:7">
      <c r="A13" s="3">
        <f t="shared" si="0"/>
        <v>11</v>
      </c>
      <c r="B13" s="78" t="s">
        <v>85</v>
      </c>
      <c r="C13" s="78"/>
      <c r="D13" s="78"/>
      <c r="E13" s="78"/>
      <c r="F13" s="78"/>
      <c r="G13" s="78"/>
    </row>
    <row r="14" spans="1:7">
      <c r="A14" s="3">
        <f t="shared" si="0"/>
        <v>12</v>
      </c>
      <c r="B14" s="78" t="s">
        <v>86</v>
      </c>
      <c r="C14" s="78"/>
      <c r="D14" s="78"/>
      <c r="E14" s="78"/>
      <c r="F14" s="78"/>
      <c r="G14" s="78"/>
    </row>
    <row r="15" spans="1:7">
      <c r="A15" s="3">
        <f t="shared" si="0"/>
        <v>13</v>
      </c>
      <c r="B15" s="78" t="s">
        <v>87</v>
      </c>
      <c r="C15" s="78"/>
      <c r="D15" s="78"/>
      <c r="E15" s="78"/>
      <c r="F15" s="78"/>
      <c r="G15" s="78"/>
    </row>
    <row r="16" spans="1:7">
      <c r="A16" s="3">
        <f t="shared" si="0"/>
        <v>14</v>
      </c>
      <c r="B16" s="78" t="s">
        <v>88</v>
      </c>
      <c r="C16" s="78"/>
      <c r="D16" s="78"/>
      <c r="E16" s="78"/>
      <c r="F16" s="78"/>
      <c r="G16" s="78"/>
    </row>
    <row r="17" spans="1:7" ht="15.75" thickBot="1">
      <c r="A17" s="1"/>
      <c r="B17" s="79"/>
      <c r="C17" s="79"/>
      <c r="D17" s="79"/>
      <c r="E17" s="79"/>
      <c r="F17" s="79"/>
      <c r="G17" s="79"/>
    </row>
    <row r="18" spans="1:7">
      <c r="A18" s="27" t="s">
        <v>11</v>
      </c>
      <c r="B18" s="28" t="s">
        <v>12</v>
      </c>
      <c r="C18" s="28" t="s">
        <v>13</v>
      </c>
      <c r="D18" s="28" t="s">
        <v>14</v>
      </c>
      <c r="E18" s="28" t="s">
        <v>15</v>
      </c>
      <c r="F18" s="28" t="s">
        <v>16</v>
      </c>
      <c r="G18" s="29" t="s">
        <v>17</v>
      </c>
    </row>
    <row r="19" spans="1:7" ht="30">
      <c r="A19" s="82">
        <v>1</v>
      </c>
      <c r="B19" s="82" t="s">
        <v>18</v>
      </c>
      <c r="C19" s="85" t="s">
        <v>89</v>
      </c>
      <c r="D19" s="105" t="s">
        <v>90</v>
      </c>
      <c r="E19" s="82" t="s">
        <v>91</v>
      </c>
      <c r="F19" s="30" t="str">
        <f>B3</f>
        <v>Subtraction a positive integer number from a positive integer number: [6 – 3 = 3].</v>
      </c>
      <c r="G19" s="31"/>
    </row>
    <row r="20" spans="1:7">
      <c r="A20" s="83"/>
      <c r="B20" s="83"/>
      <c r="C20" s="86"/>
      <c r="D20" s="106"/>
      <c r="E20" s="83"/>
      <c r="F20" s="32" t="s">
        <v>22</v>
      </c>
      <c r="G20" s="31"/>
    </row>
    <row r="21" spans="1:7" ht="45">
      <c r="A21" s="83"/>
      <c r="B21" s="83"/>
      <c r="C21" s="86"/>
      <c r="D21" s="106"/>
      <c r="E21" s="83"/>
      <c r="F21" s="31" t="s">
        <v>49</v>
      </c>
      <c r="G21" s="31"/>
    </row>
    <row r="22" spans="1:7">
      <c r="A22" s="83"/>
      <c r="B22" s="83"/>
      <c r="C22" s="86"/>
      <c r="D22" s="106"/>
      <c r="E22" s="83"/>
      <c r="F22" s="31" t="s">
        <v>50</v>
      </c>
      <c r="G22" s="31"/>
    </row>
    <row r="23" spans="1:7">
      <c r="A23" s="83"/>
      <c r="B23" s="83"/>
      <c r="C23" s="86"/>
      <c r="D23" s="106"/>
      <c r="E23" s="83"/>
      <c r="F23" s="31" t="s">
        <v>92</v>
      </c>
      <c r="G23" s="31"/>
    </row>
    <row r="24" spans="1:7">
      <c r="A24" s="83"/>
      <c r="B24" s="83"/>
      <c r="C24" s="86"/>
      <c r="D24" s="106"/>
      <c r="E24" s="83"/>
      <c r="F24" s="31" t="s">
        <v>54</v>
      </c>
      <c r="G24" s="31"/>
    </row>
    <row r="25" spans="1:7" ht="30">
      <c r="A25" s="84"/>
      <c r="B25" s="84"/>
      <c r="C25" s="87"/>
      <c r="D25" s="107"/>
      <c r="E25" s="84"/>
      <c r="F25" s="31" t="s">
        <v>56</v>
      </c>
      <c r="G25" s="31" t="s">
        <v>93</v>
      </c>
    </row>
    <row r="26" spans="1:7" ht="30">
      <c r="A26" s="99">
        <v>2</v>
      </c>
      <c r="B26" s="99" t="s">
        <v>18</v>
      </c>
      <c r="C26" s="100" t="s">
        <v>89</v>
      </c>
      <c r="D26" s="101" t="s">
        <v>90</v>
      </c>
      <c r="E26" s="101" t="s">
        <v>91</v>
      </c>
      <c r="F26" s="30" t="str">
        <f>B4</f>
        <v>Subtraction a positive integer number from a negative integer number: [-2 – 3 = -5].</v>
      </c>
      <c r="G26" s="31"/>
    </row>
    <row r="27" spans="1:7">
      <c r="A27" s="99"/>
      <c r="B27" s="99"/>
      <c r="C27" s="100"/>
      <c r="D27" s="101"/>
      <c r="E27" s="101"/>
      <c r="F27" s="32" t="str">
        <f>F20</f>
        <v xml:space="preserve">Preconditions: </v>
      </c>
      <c r="G27" s="31"/>
    </row>
    <row r="28" spans="1:7" ht="45">
      <c r="A28" s="99"/>
      <c r="B28" s="99"/>
      <c r="C28" s="100"/>
      <c r="D28" s="101"/>
      <c r="E28" s="101"/>
      <c r="F28" s="31" t="str">
        <f>F21</f>
        <v>The calculator application is open. Mode “Simple” is active. Input/output field is empty.</v>
      </c>
      <c r="G28" s="31"/>
    </row>
    <row r="29" spans="1:7">
      <c r="A29" s="99"/>
      <c r="B29" s="99"/>
      <c r="C29" s="100"/>
      <c r="D29" s="101"/>
      <c r="E29" s="101"/>
      <c r="F29" s="31" t="s">
        <v>94</v>
      </c>
      <c r="G29" s="31"/>
    </row>
    <row r="30" spans="1:7">
      <c r="A30" s="99"/>
      <c r="B30" s="99"/>
      <c r="C30" s="100"/>
      <c r="D30" s="101"/>
      <c r="E30" s="101"/>
      <c r="F30" s="31" t="s">
        <v>95</v>
      </c>
      <c r="G30" s="31"/>
    </row>
    <row r="31" spans="1:7">
      <c r="A31" s="99"/>
      <c r="B31" s="99"/>
      <c r="C31" s="100"/>
      <c r="D31" s="101"/>
      <c r="E31" s="101"/>
      <c r="F31" s="31" t="s">
        <v>96</v>
      </c>
      <c r="G31" s="31"/>
    </row>
    <row r="32" spans="1:7">
      <c r="A32" s="99"/>
      <c r="B32" s="99"/>
      <c r="C32" s="100"/>
      <c r="D32" s="101"/>
      <c r="E32" s="101"/>
      <c r="F32" s="31" t="s">
        <v>97</v>
      </c>
      <c r="G32" s="31"/>
    </row>
    <row r="33" spans="1:7" ht="30">
      <c r="A33" s="99"/>
      <c r="B33" s="99"/>
      <c r="C33" s="100"/>
      <c r="D33" s="101"/>
      <c r="E33" s="101"/>
      <c r="F33" s="31" t="s">
        <v>98</v>
      </c>
      <c r="G33" s="31" t="s">
        <v>99</v>
      </c>
    </row>
    <row r="34" spans="1:7" ht="30">
      <c r="A34" s="82">
        <v>3</v>
      </c>
      <c r="B34" s="82" t="s">
        <v>18</v>
      </c>
      <c r="C34" s="85" t="s">
        <v>89</v>
      </c>
      <c r="D34" s="102" t="s">
        <v>90</v>
      </c>
      <c r="E34" s="101" t="s">
        <v>91</v>
      </c>
      <c r="F34" s="30" t="str">
        <f>B5</f>
        <v>Subtraction a negative integer number from a negative integer number: [-2 - (-4) = 2].</v>
      </c>
      <c r="G34" s="31"/>
    </row>
    <row r="35" spans="1:7">
      <c r="A35" s="83"/>
      <c r="B35" s="83"/>
      <c r="C35" s="86"/>
      <c r="D35" s="103"/>
      <c r="E35" s="101"/>
      <c r="F35" s="32" t="str">
        <f>F20</f>
        <v xml:space="preserve">Preconditions: </v>
      </c>
      <c r="G35" s="31"/>
    </row>
    <row r="36" spans="1:7" ht="45">
      <c r="A36" s="83"/>
      <c r="B36" s="83"/>
      <c r="C36" s="86"/>
      <c r="D36" s="103"/>
      <c r="E36" s="101"/>
      <c r="F36" s="31" t="str">
        <f>F21</f>
        <v>The calculator application is open. Mode “Simple” is active. Input/output field is empty.</v>
      </c>
      <c r="G36" s="31"/>
    </row>
    <row r="37" spans="1:7">
      <c r="A37" s="83"/>
      <c r="B37" s="83"/>
      <c r="C37" s="86"/>
      <c r="D37" s="103"/>
      <c r="E37" s="101"/>
      <c r="F37" s="31" t="s">
        <v>94</v>
      </c>
      <c r="G37" s="31"/>
    </row>
    <row r="38" spans="1:7">
      <c r="A38" s="83"/>
      <c r="B38" s="83"/>
      <c r="C38" s="86"/>
      <c r="D38" s="103"/>
      <c r="E38" s="101"/>
      <c r="F38" s="31" t="s">
        <v>95</v>
      </c>
      <c r="G38" s="31"/>
    </row>
    <row r="39" spans="1:7">
      <c r="A39" s="83"/>
      <c r="B39" s="83"/>
      <c r="C39" s="86"/>
      <c r="D39" s="103"/>
      <c r="E39" s="101"/>
      <c r="F39" s="31" t="s">
        <v>96</v>
      </c>
      <c r="G39" s="31"/>
    </row>
    <row r="40" spans="1:7">
      <c r="A40" s="83"/>
      <c r="B40" s="83"/>
      <c r="C40" s="86"/>
      <c r="D40" s="103"/>
      <c r="E40" s="101"/>
      <c r="F40" s="31" t="s">
        <v>100</v>
      </c>
      <c r="G40" s="31"/>
    </row>
    <row r="41" spans="1:7">
      <c r="A41" s="83"/>
      <c r="B41" s="83"/>
      <c r="C41" s="86"/>
      <c r="D41" s="103"/>
      <c r="E41" s="101"/>
      <c r="F41" s="31" t="s">
        <v>101</v>
      </c>
      <c r="G41" s="31"/>
    </row>
    <row r="42" spans="1:7" ht="30">
      <c r="A42" s="84"/>
      <c r="B42" s="84"/>
      <c r="C42" s="87"/>
      <c r="D42" s="104"/>
      <c r="E42" s="101"/>
      <c r="F42" s="31" t="s">
        <v>102</v>
      </c>
      <c r="G42" s="31" t="s">
        <v>103</v>
      </c>
    </row>
    <row r="43" spans="1:7" ht="30">
      <c r="A43" s="82">
        <v>4</v>
      </c>
      <c r="B43" s="82" t="s">
        <v>18</v>
      </c>
      <c r="C43" s="85" t="s">
        <v>89</v>
      </c>
      <c r="D43" s="88" t="s">
        <v>90</v>
      </c>
      <c r="E43" s="88" t="s">
        <v>91</v>
      </c>
      <c r="F43" s="30" t="str">
        <f>B6</f>
        <v>Subtraction a negative integer number from a positive integer number: [2 – (-3) = 5].</v>
      </c>
      <c r="G43" s="31"/>
    </row>
    <row r="44" spans="1:7">
      <c r="A44" s="83"/>
      <c r="B44" s="83"/>
      <c r="C44" s="86"/>
      <c r="D44" s="89"/>
      <c r="E44" s="89"/>
      <c r="F44" s="32" t="str">
        <f>F20</f>
        <v xml:space="preserve">Preconditions: </v>
      </c>
      <c r="G44" s="31"/>
    </row>
    <row r="45" spans="1:7" ht="45">
      <c r="A45" s="83"/>
      <c r="B45" s="83"/>
      <c r="C45" s="86"/>
      <c r="D45" s="89"/>
      <c r="E45" s="89"/>
      <c r="F45" s="31" t="str">
        <f>F21</f>
        <v>The calculator application is open. Mode “Simple” is active. Input/output field is empty.</v>
      </c>
      <c r="G45" s="31"/>
    </row>
    <row r="46" spans="1:7">
      <c r="A46" s="83"/>
      <c r="B46" s="83"/>
      <c r="C46" s="86"/>
      <c r="D46" s="89"/>
      <c r="E46" s="89"/>
      <c r="F46" s="31" t="s">
        <v>94</v>
      </c>
      <c r="G46" s="31"/>
    </row>
    <row r="47" spans="1:7">
      <c r="A47" s="83"/>
      <c r="B47" s="83"/>
      <c r="C47" s="86"/>
      <c r="D47" s="89"/>
      <c r="E47" s="89"/>
      <c r="F47" s="31" t="s">
        <v>92</v>
      </c>
      <c r="G47" s="31"/>
    </row>
    <row r="48" spans="1:7">
      <c r="A48" s="83"/>
      <c r="B48" s="83"/>
      <c r="C48" s="86"/>
      <c r="D48" s="89"/>
      <c r="E48" s="89"/>
      <c r="F48" s="31" t="s">
        <v>54</v>
      </c>
      <c r="G48" s="31"/>
    </row>
    <row r="49" spans="1:7">
      <c r="A49" s="83"/>
      <c r="B49" s="83"/>
      <c r="C49" s="86"/>
      <c r="D49" s="89"/>
      <c r="E49" s="89"/>
      <c r="F49" s="31" t="s">
        <v>104</v>
      </c>
      <c r="G49" s="31"/>
    </row>
    <row r="50" spans="1:7" ht="30">
      <c r="A50" s="84"/>
      <c r="B50" s="84"/>
      <c r="C50" s="87"/>
      <c r="D50" s="90"/>
      <c r="E50" s="90"/>
      <c r="F50" s="31" t="s">
        <v>98</v>
      </c>
      <c r="G50" s="31" t="s">
        <v>105</v>
      </c>
    </row>
    <row r="51" spans="1:7" ht="45">
      <c r="A51" s="82">
        <v>5</v>
      </c>
      <c r="B51" s="82" t="s">
        <v>18</v>
      </c>
      <c r="C51" s="85" t="s">
        <v>89</v>
      </c>
      <c r="D51" s="88" t="s">
        <v>90</v>
      </c>
      <c r="E51" s="82" t="s">
        <v>91</v>
      </c>
      <c r="F51" s="30" t="str">
        <f>B7</f>
        <v>Subtraction a positive fractional number from a positive fractional number: [6.3 – 3.1 = 3.2].</v>
      </c>
      <c r="G51" s="31"/>
    </row>
    <row r="52" spans="1:7">
      <c r="A52" s="83"/>
      <c r="B52" s="83"/>
      <c r="C52" s="86"/>
      <c r="D52" s="89"/>
      <c r="E52" s="83"/>
      <c r="F52" s="32" t="str">
        <f>F20</f>
        <v xml:space="preserve">Preconditions: </v>
      </c>
      <c r="G52" s="31"/>
    </row>
    <row r="53" spans="1:7" ht="45">
      <c r="A53" s="83"/>
      <c r="B53" s="83"/>
      <c r="C53" s="86"/>
      <c r="D53" s="89"/>
      <c r="E53" s="83"/>
      <c r="F53" s="31" t="str">
        <f>F21</f>
        <v>The calculator application is open. Mode “Simple” is active. Input/output field is empty.</v>
      </c>
      <c r="G53" s="31"/>
    </row>
    <row r="54" spans="1:7">
      <c r="A54" s="83"/>
      <c r="B54" s="83"/>
      <c r="C54" s="86"/>
      <c r="D54" s="89"/>
      <c r="E54" s="83"/>
      <c r="F54" s="31" t="s">
        <v>50</v>
      </c>
      <c r="G54" s="31"/>
    </row>
    <row r="55" spans="1:7">
      <c r="A55" s="83"/>
      <c r="B55" s="83"/>
      <c r="C55" s="86"/>
      <c r="D55" s="89"/>
      <c r="E55" s="83"/>
      <c r="F55" s="31" t="s">
        <v>106</v>
      </c>
      <c r="G55" s="31"/>
    </row>
    <row r="56" spans="1:7">
      <c r="A56" s="83"/>
      <c r="B56" s="83"/>
      <c r="C56" s="86"/>
      <c r="D56" s="89"/>
      <c r="E56" s="83"/>
      <c r="F56" s="31" t="s">
        <v>54</v>
      </c>
      <c r="G56" s="31"/>
    </row>
    <row r="57" spans="1:7">
      <c r="A57" s="83"/>
      <c r="B57" s="83"/>
      <c r="C57" s="86"/>
      <c r="D57" s="89"/>
      <c r="E57" s="83"/>
      <c r="F57" s="31" t="s">
        <v>107</v>
      </c>
      <c r="G57" s="31"/>
    </row>
    <row r="58" spans="1:7">
      <c r="A58" s="83"/>
      <c r="B58" s="83"/>
      <c r="C58" s="86"/>
      <c r="D58" s="89"/>
      <c r="E58" s="83"/>
      <c r="F58" s="31" t="s">
        <v>108</v>
      </c>
      <c r="G58" s="31"/>
    </row>
    <row r="59" spans="1:7">
      <c r="A59" s="83"/>
      <c r="B59" s="83"/>
      <c r="C59" s="86"/>
      <c r="D59" s="89"/>
      <c r="E59" s="83"/>
      <c r="F59" s="31" t="s">
        <v>109</v>
      </c>
      <c r="G59" s="31"/>
    </row>
    <row r="60" spans="1:7">
      <c r="A60" s="83"/>
      <c r="B60" s="83"/>
      <c r="C60" s="86"/>
      <c r="D60" s="89"/>
      <c r="E60" s="83"/>
      <c r="F60" s="31" t="s">
        <v>110</v>
      </c>
      <c r="G60" s="31"/>
    </row>
    <row r="61" spans="1:7" ht="30">
      <c r="A61" s="84"/>
      <c r="B61" s="84"/>
      <c r="C61" s="87"/>
      <c r="D61" s="90"/>
      <c r="E61" s="84"/>
      <c r="F61" s="31" t="s">
        <v>111</v>
      </c>
      <c r="G61" s="31" t="s">
        <v>112</v>
      </c>
    </row>
    <row r="62" spans="1:7" ht="45">
      <c r="A62" s="82">
        <v>6</v>
      </c>
      <c r="B62" s="82" t="s">
        <v>18</v>
      </c>
      <c r="C62" s="85" t="s">
        <v>89</v>
      </c>
      <c r="D62" s="88" t="s">
        <v>90</v>
      </c>
      <c r="E62" s="82" t="s">
        <v>91</v>
      </c>
      <c r="F62" s="30" t="str">
        <f>B8</f>
        <v>Subtraction a positive fractional number from a negative fractional number: [-5.2 – 3.2 = - 8.4].</v>
      </c>
      <c r="G62" s="31"/>
    </row>
    <row r="63" spans="1:7">
      <c r="A63" s="83"/>
      <c r="B63" s="83"/>
      <c r="C63" s="86"/>
      <c r="D63" s="89"/>
      <c r="E63" s="83"/>
      <c r="F63" s="32" t="str">
        <f>F20</f>
        <v xml:space="preserve">Preconditions: </v>
      </c>
      <c r="G63" s="33"/>
    </row>
    <row r="64" spans="1:7" ht="45">
      <c r="A64" s="83"/>
      <c r="B64" s="83"/>
      <c r="C64" s="86"/>
      <c r="D64" s="89"/>
      <c r="E64" s="83"/>
      <c r="F64" s="31" t="str">
        <f>F21</f>
        <v>The calculator application is open. Mode “Simple” is active. Input/output field is empty.</v>
      </c>
      <c r="G64" s="33"/>
    </row>
    <row r="65" spans="1:7">
      <c r="A65" s="83"/>
      <c r="B65" s="83"/>
      <c r="C65" s="86"/>
      <c r="D65" s="89"/>
      <c r="E65" s="83"/>
      <c r="F65" s="31" t="s">
        <v>113</v>
      </c>
      <c r="G65" s="33"/>
    </row>
    <row r="66" spans="1:7">
      <c r="A66" s="83"/>
      <c r="B66" s="83"/>
      <c r="C66" s="86"/>
      <c r="D66" s="89"/>
      <c r="E66" s="83"/>
      <c r="F66" s="31" t="s">
        <v>106</v>
      </c>
      <c r="G66" s="33"/>
    </row>
    <row r="67" spans="1:7">
      <c r="A67" s="83"/>
      <c r="B67" s="83"/>
      <c r="C67" s="86"/>
      <c r="D67" s="89"/>
      <c r="E67" s="83"/>
      <c r="F67" s="31" t="s">
        <v>114</v>
      </c>
      <c r="G67" s="33"/>
    </row>
    <row r="68" spans="1:7">
      <c r="A68" s="83"/>
      <c r="B68" s="83"/>
      <c r="C68" s="86"/>
      <c r="D68" s="89"/>
      <c r="E68" s="83"/>
      <c r="F68" s="31" t="s">
        <v>104</v>
      </c>
      <c r="G68" s="33"/>
    </row>
    <row r="69" spans="1:7">
      <c r="A69" s="83"/>
      <c r="B69" s="83"/>
      <c r="C69" s="86"/>
      <c r="D69" s="89"/>
      <c r="E69" s="83"/>
      <c r="F69" s="31" t="s">
        <v>115</v>
      </c>
      <c r="G69" s="33"/>
    </row>
    <row r="70" spans="1:7">
      <c r="A70" s="83"/>
      <c r="B70" s="83"/>
      <c r="C70" s="86"/>
      <c r="D70" s="89"/>
      <c r="E70" s="83"/>
      <c r="F70" s="31" t="s">
        <v>116</v>
      </c>
      <c r="G70" s="33"/>
    </row>
    <row r="71" spans="1:7">
      <c r="A71" s="83"/>
      <c r="B71" s="83"/>
      <c r="C71" s="86"/>
      <c r="D71" s="89"/>
      <c r="E71" s="83"/>
      <c r="F71" s="31" t="s">
        <v>117</v>
      </c>
      <c r="G71" s="33"/>
    </row>
    <row r="72" spans="1:7">
      <c r="A72" s="83"/>
      <c r="B72" s="83"/>
      <c r="C72" s="86"/>
      <c r="D72" s="89"/>
      <c r="E72" s="83"/>
      <c r="F72" s="31" t="s">
        <v>118</v>
      </c>
      <c r="G72" s="33"/>
    </row>
    <row r="73" spans="1:7" ht="30">
      <c r="A73" s="84"/>
      <c r="B73" s="84"/>
      <c r="C73" s="87"/>
      <c r="D73" s="90"/>
      <c r="E73" s="84"/>
      <c r="F73" s="31" t="s">
        <v>119</v>
      </c>
      <c r="G73" s="31" t="s">
        <v>120</v>
      </c>
    </row>
    <row r="74" spans="1:7" ht="45">
      <c r="A74" s="82">
        <v>7</v>
      </c>
      <c r="B74" s="82" t="s">
        <v>121</v>
      </c>
      <c r="C74" s="85" t="s">
        <v>89</v>
      </c>
      <c r="D74" s="88" t="s">
        <v>90</v>
      </c>
      <c r="E74" s="88" t="s">
        <v>91</v>
      </c>
      <c r="F74" s="30" t="str">
        <f>B9</f>
        <v>Subtraction a negative fractional number from a negative fractional number: [-2,5 – (-4,5) = 2].</v>
      </c>
      <c r="G74" s="31"/>
    </row>
    <row r="75" spans="1:7">
      <c r="A75" s="83"/>
      <c r="B75" s="83"/>
      <c r="C75" s="86"/>
      <c r="D75" s="89"/>
      <c r="E75" s="89"/>
      <c r="F75" s="32" t="str">
        <f>F20</f>
        <v xml:space="preserve">Preconditions: </v>
      </c>
      <c r="G75" s="31"/>
    </row>
    <row r="76" spans="1:7" ht="45">
      <c r="A76" s="83"/>
      <c r="B76" s="83"/>
      <c r="C76" s="86"/>
      <c r="D76" s="89"/>
      <c r="E76" s="89"/>
      <c r="F76" s="34" t="str">
        <f>F21</f>
        <v>The calculator application is open. Mode “Simple” is active. Input/output field is empty.</v>
      </c>
      <c r="G76" s="31"/>
    </row>
    <row r="77" spans="1:7">
      <c r="A77" s="83"/>
      <c r="B77" s="83"/>
      <c r="C77" s="86"/>
      <c r="D77" s="89"/>
      <c r="E77" s="89"/>
      <c r="F77" s="31" t="s">
        <v>94</v>
      </c>
      <c r="G77" s="31"/>
    </row>
    <row r="78" spans="1:7">
      <c r="A78" s="83"/>
      <c r="B78" s="83"/>
      <c r="C78" s="86"/>
      <c r="D78" s="89"/>
      <c r="E78" s="89"/>
      <c r="F78" s="31" t="s">
        <v>106</v>
      </c>
      <c r="G78" s="31"/>
    </row>
    <row r="79" spans="1:7">
      <c r="A79" s="83"/>
      <c r="B79" s="83"/>
      <c r="C79" s="86"/>
      <c r="D79" s="89"/>
      <c r="E79" s="89"/>
      <c r="F79" s="31" t="s">
        <v>122</v>
      </c>
      <c r="G79" s="31"/>
    </row>
    <row r="80" spans="1:7">
      <c r="A80" s="83"/>
      <c r="B80" s="83"/>
      <c r="C80" s="86"/>
      <c r="D80" s="89"/>
      <c r="E80" s="89"/>
      <c r="F80" s="31" t="s">
        <v>104</v>
      </c>
      <c r="G80" s="31"/>
    </row>
    <row r="81" spans="1:7">
      <c r="A81" s="83"/>
      <c r="B81" s="83"/>
      <c r="C81" s="86"/>
      <c r="D81" s="89"/>
      <c r="E81" s="89"/>
      <c r="F81" s="31" t="s">
        <v>115</v>
      </c>
      <c r="G81" s="31"/>
    </row>
    <row r="82" spans="1:7">
      <c r="A82" s="83"/>
      <c r="B82" s="83"/>
      <c r="C82" s="86"/>
      <c r="D82" s="89"/>
      <c r="E82" s="89"/>
      <c r="F82" s="31" t="s">
        <v>123</v>
      </c>
      <c r="G82" s="31"/>
    </row>
    <row r="83" spans="1:7">
      <c r="A83" s="83"/>
      <c r="B83" s="83"/>
      <c r="C83" s="86"/>
      <c r="D83" s="89"/>
      <c r="E83" s="89"/>
      <c r="F83" s="31" t="s">
        <v>117</v>
      </c>
      <c r="G83" s="31"/>
    </row>
    <row r="84" spans="1:7">
      <c r="A84" s="83"/>
      <c r="B84" s="83"/>
      <c r="C84" s="86"/>
      <c r="D84" s="89"/>
      <c r="E84" s="89"/>
      <c r="F84" s="31" t="s">
        <v>124</v>
      </c>
      <c r="G84" s="31"/>
    </row>
    <row r="85" spans="1:7">
      <c r="A85" s="83"/>
      <c r="B85" s="83"/>
      <c r="C85" s="86"/>
      <c r="D85" s="89"/>
      <c r="E85" s="89"/>
      <c r="F85" s="31" t="s">
        <v>125</v>
      </c>
      <c r="G85" s="31"/>
    </row>
    <row r="86" spans="1:7" ht="30">
      <c r="A86" s="84"/>
      <c r="B86" s="84"/>
      <c r="C86" s="87"/>
      <c r="D86" s="90"/>
      <c r="E86" s="90"/>
      <c r="F86" s="31" t="s">
        <v>126</v>
      </c>
      <c r="G86" s="31" t="s">
        <v>127</v>
      </c>
    </row>
    <row r="87" spans="1:7" ht="45">
      <c r="A87" s="82">
        <v>8</v>
      </c>
      <c r="B87" s="82" t="s">
        <v>121</v>
      </c>
      <c r="C87" s="85" t="s">
        <v>89</v>
      </c>
      <c r="D87" s="88" t="s">
        <v>90</v>
      </c>
      <c r="E87" s="88" t="s">
        <v>91</v>
      </c>
      <c r="F87" s="30" t="str">
        <f>B10</f>
        <v>Subtraction a negative fractional number from a positive fractional number: [3 – (-3,2) = 6,2].</v>
      </c>
      <c r="G87" s="31"/>
    </row>
    <row r="88" spans="1:7">
      <c r="A88" s="83"/>
      <c r="B88" s="83"/>
      <c r="C88" s="86"/>
      <c r="D88" s="89"/>
      <c r="E88" s="89"/>
      <c r="F88" s="32" t="str">
        <f>F20</f>
        <v xml:space="preserve">Preconditions: </v>
      </c>
      <c r="G88" s="31"/>
    </row>
    <row r="89" spans="1:7" ht="45">
      <c r="A89" s="83"/>
      <c r="B89" s="83"/>
      <c r="C89" s="86"/>
      <c r="D89" s="89"/>
      <c r="E89" s="89"/>
      <c r="F89" s="31" t="str">
        <f>F21</f>
        <v>The calculator application is open. Mode “Simple” is active. Input/output field is empty.</v>
      </c>
      <c r="G89" s="31"/>
    </row>
    <row r="90" spans="1:7">
      <c r="A90" s="83"/>
      <c r="B90" s="83"/>
      <c r="C90" s="86"/>
      <c r="D90" s="89"/>
      <c r="E90" s="89"/>
      <c r="F90" s="31" t="s">
        <v>128</v>
      </c>
      <c r="G90" s="31"/>
    </row>
    <row r="91" spans="1:7">
      <c r="A91" s="83"/>
      <c r="B91" s="83"/>
      <c r="C91" s="86"/>
      <c r="D91" s="89"/>
      <c r="E91" s="89"/>
      <c r="F91" s="31" t="s">
        <v>92</v>
      </c>
      <c r="G91" s="31"/>
    </row>
    <row r="92" spans="1:7">
      <c r="A92" s="83"/>
      <c r="B92" s="83"/>
      <c r="C92" s="86"/>
      <c r="D92" s="89"/>
      <c r="E92" s="89"/>
      <c r="F92" s="31" t="s">
        <v>54</v>
      </c>
      <c r="G92" s="31"/>
    </row>
    <row r="93" spans="1:7">
      <c r="A93" s="83"/>
      <c r="B93" s="83"/>
      <c r="C93" s="86"/>
      <c r="D93" s="89"/>
      <c r="E93" s="89"/>
      <c r="F93" s="31" t="s">
        <v>129</v>
      </c>
      <c r="G93" s="31"/>
    </row>
    <row r="94" spans="1:7">
      <c r="A94" s="83"/>
      <c r="B94" s="83"/>
      <c r="C94" s="86"/>
      <c r="D94" s="89"/>
      <c r="E94" s="89"/>
      <c r="F94" s="31" t="s">
        <v>130</v>
      </c>
      <c r="G94" s="31"/>
    </row>
    <row r="95" spans="1:7">
      <c r="A95" s="83"/>
      <c r="B95" s="83"/>
      <c r="C95" s="86"/>
      <c r="D95" s="89"/>
      <c r="E95" s="89"/>
      <c r="F95" s="31" t="s">
        <v>131</v>
      </c>
      <c r="G95" s="31"/>
    </row>
    <row r="96" spans="1:7" ht="30">
      <c r="A96" s="84"/>
      <c r="B96" s="84"/>
      <c r="C96" s="87"/>
      <c r="D96" s="90"/>
      <c r="E96" s="90"/>
      <c r="F96" s="31" t="s">
        <v>132</v>
      </c>
      <c r="G96" s="31" t="s">
        <v>133</v>
      </c>
    </row>
    <row r="97" spans="1:7" ht="45">
      <c r="A97" s="82">
        <v>9</v>
      </c>
      <c r="B97" s="82" t="s">
        <v>121</v>
      </c>
      <c r="C97" s="85" t="s">
        <v>89</v>
      </c>
      <c r="D97" s="88" t="s">
        <v>90</v>
      </c>
      <c r="E97" s="88" t="s">
        <v>91</v>
      </c>
      <c r="F97" s="30" t="str">
        <f>B11</f>
        <v>Subtraction a positive fractional number from a positive integer number: [6 – 3,5 = 2,5].</v>
      </c>
      <c r="G97" s="31"/>
    </row>
    <row r="98" spans="1:7">
      <c r="A98" s="83"/>
      <c r="B98" s="83"/>
      <c r="C98" s="86"/>
      <c r="D98" s="89"/>
      <c r="E98" s="89"/>
      <c r="F98" s="32" t="str">
        <f>F20</f>
        <v xml:space="preserve">Preconditions: </v>
      </c>
      <c r="G98" s="31"/>
    </row>
    <row r="99" spans="1:7" ht="45">
      <c r="A99" s="83"/>
      <c r="B99" s="83"/>
      <c r="C99" s="86"/>
      <c r="D99" s="89"/>
      <c r="E99" s="89"/>
      <c r="F99" s="34" t="str">
        <f>F21</f>
        <v>The calculator application is open. Mode “Simple” is active. Input/output field is empty.</v>
      </c>
      <c r="G99" s="31"/>
    </row>
    <row r="100" spans="1:7">
      <c r="A100" s="83"/>
      <c r="B100" s="83"/>
      <c r="C100" s="86"/>
      <c r="D100" s="89"/>
      <c r="E100" s="89"/>
      <c r="F100" s="31" t="s">
        <v>50</v>
      </c>
      <c r="G100" s="31"/>
    </row>
    <row r="101" spans="1:7">
      <c r="A101" s="83"/>
      <c r="B101" s="83"/>
      <c r="C101" s="86"/>
      <c r="D101" s="89"/>
      <c r="E101" s="89"/>
      <c r="F101" s="31" t="s">
        <v>92</v>
      </c>
      <c r="G101" s="31"/>
    </row>
    <row r="102" spans="1:7">
      <c r="A102" s="83"/>
      <c r="B102" s="83"/>
      <c r="C102" s="86"/>
      <c r="D102" s="89"/>
      <c r="E102" s="89"/>
      <c r="F102" s="31" t="s">
        <v>54</v>
      </c>
      <c r="G102" s="31"/>
    </row>
    <row r="103" spans="1:7">
      <c r="A103" s="83"/>
      <c r="B103" s="83"/>
      <c r="C103" s="86"/>
      <c r="D103" s="89"/>
      <c r="E103" s="89"/>
      <c r="F103" s="31" t="s">
        <v>129</v>
      </c>
      <c r="G103" s="31"/>
    </row>
    <row r="104" spans="1:7">
      <c r="A104" s="83"/>
      <c r="B104" s="83"/>
      <c r="C104" s="86"/>
      <c r="D104" s="89"/>
      <c r="E104" s="89"/>
      <c r="F104" s="31" t="s">
        <v>134</v>
      </c>
      <c r="G104" s="31"/>
    </row>
    <row r="105" spans="1:7" ht="30">
      <c r="A105" s="84"/>
      <c r="B105" s="84"/>
      <c r="C105" s="87"/>
      <c r="D105" s="90"/>
      <c r="E105" s="90"/>
      <c r="F105" s="31" t="s">
        <v>102</v>
      </c>
      <c r="G105" s="31" t="s">
        <v>135</v>
      </c>
    </row>
    <row r="106" spans="1:7" ht="45">
      <c r="A106" s="82">
        <v>10</v>
      </c>
      <c r="B106" s="82" t="s">
        <v>121</v>
      </c>
      <c r="C106" s="85" t="s">
        <v>89</v>
      </c>
      <c r="D106" s="88" t="s">
        <v>90</v>
      </c>
      <c r="E106" s="88" t="s">
        <v>91</v>
      </c>
      <c r="F106" s="30" t="str">
        <f>B12</f>
        <v>Subtraction a positive fractional number from a negative integer number: [-4 – 3,3 = -7,3].</v>
      </c>
      <c r="G106" s="31"/>
    </row>
    <row r="107" spans="1:7">
      <c r="A107" s="83"/>
      <c r="B107" s="83"/>
      <c r="C107" s="86"/>
      <c r="D107" s="89"/>
      <c r="E107" s="89"/>
      <c r="F107" s="32" t="str">
        <f>F20</f>
        <v xml:space="preserve">Preconditions: </v>
      </c>
      <c r="G107" s="31"/>
    </row>
    <row r="108" spans="1:7" ht="45">
      <c r="A108" s="83"/>
      <c r="B108" s="83"/>
      <c r="C108" s="86"/>
      <c r="D108" s="89"/>
      <c r="E108" s="89"/>
      <c r="F108" s="34" t="str">
        <f>F21</f>
        <v>The calculator application is open. Mode “Simple” is active. Input/output field is empty.</v>
      </c>
      <c r="G108" s="31"/>
    </row>
    <row r="109" spans="1:7">
      <c r="A109" s="83"/>
      <c r="B109" s="83"/>
      <c r="C109" s="86"/>
      <c r="D109" s="89"/>
      <c r="E109" s="89"/>
      <c r="F109" s="31" t="s">
        <v>136</v>
      </c>
      <c r="G109" s="31"/>
    </row>
    <row r="110" spans="1:7">
      <c r="A110" s="83"/>
      <c r="B110" s="83"/>
      <c r="C110" s="86"/>
      <c r="D110" s="89"/>
      <c r="E110" s="89"/>
      <c r="F110" s="31" t="s">
        <v>95</v>
      </c>
      <c r="G110" s="31"/>
    </row>
    <row r="111" spans="1:7">
      <c r="A111" s="83"/>
      <c r="B111" s="83"/>
      <c r="C111" s="86"/>
      <c r="D111" s="89"/>
      <c r="E111" s="89"/>
      <c r="F111" s="31" t="s">
        <v>96</v>
      </c>
      <c r="G111" s="31"/>
    </row>
    <row r="112" spans="1:7">
      <c r="A112" s="83"/>
      <c r="B112" s="83"/>
      <c r="C112" s="86"/>
      <c r="D112" s="89"/>
      <c r="E112" s="89"/>
      <c r="F112" s="31" t="s">
        <v>137</v>
      </c>
      <c r="G112" s="31"/>
    </row>
    <row r="113" spans="1:7">
      <c r="A113" s="83"/>
      <c r="B113" s="83"/>
      <c r="C113" s="86"/>
      <c r="D113" s="89"/>
      <c r="E113" s="89"/>
      <c r="F113" s="31" t="s">
        <v>138</v>
      </c>
      <c r="G113" s="31"/>
    </row>
    <row r="114" spans="1:7">
      <c r="A114" s="83"/>
      <c r="B114" s="83"/>
      <c r="C114" s="86"/>
      <c r="D114" s="89"/>
      <c r="E114" s="89"/>
      <c r="F114" s="31" t="s">
        <v>139</v>
      </c>
      <c r="G114" s="31"/>
    </row>
    <row r="115" spans="1:7" ht="30">
      <c r="A115" s="84"/>
      <c r="B115" s="84"/>
      <c r="C115" s="87"/>
      <c r="D115" s="90"/>
      <c r="E115" s="90"/>
      <c r="F115" s="31" t="s">
        <v>132</v>
      </c>
      <c r="G115" s="31" t="s">
        <v>140</v>
      </c>
    </row>
    <row r="116" spans="1:7" ht="45">
      <c r="A116" s="93">
        <v>11</v>
      </c>
      <c r="B116" s="93" t="s">
        <v>121</v>
      </c>
      <c r="C116" s="96" t="s">
        <v>89</v>
      </c>
      <c r="D116" s="93" t="s">
        <v>90</v>
      </c>
      <c r="E116" s="93" t="s">
        <v>91</v>
      </c>
      <c r="F116" s="35" t="str">
        <f>B13</f>
        <v>Subtraction a negative fractional number from a positive integer number: [-4 – (-4,2) = 0,2].</v>
      </c>
      <c r="G116" s="34"/>
    </row>
    <row r="117" spans="1:7">
      <c r="A117" s="94"/>
      <c r="B117" s="94"/>
      <c r="C117" s="97"/>
      <c r="D117" s="94"/>
      <c r="E117" s="94"/>
      <c r="F117" s="36" t="str">
        <f>F20</f>
        <v xml:space="preserve">Preconditions: </v>
      </c>
      <c r="G117" s="34"/>
    </row>
    <row r="118" spans="1:7" ht="45">
      <c r="A118" s="94"/>
      <c r="B118" s="94"/>
      <c r="C118" s="97"/>
      <c r="D118" s="94"/>
      <c r="E118" s="94"/>
      <c r="F118" s="31" t="str">
        <f>F21</f>
        <v>The calculator application is open. Mode “Simple” is active. Input/output field is empty.</v>
      </c>
      <c r="G118" s="34"/>
    </row>
    <row r="119" spans="1:7">
      <c r="A119" s="94"/>
      <c r="B119" s="94"/>
      <c r="C119" s="97"/>
      <c r="D119" s="94"/>
      <c r="E119" s="94"/>
      <c r="F119" s="31" t="s">
        <v>136</v>
      </c>
      <c r="G119" s="34"/>
    </row>
    <row r="120" spans="1:7">
      <c r="A120" s="94"/>
      <c r="B120" s="94"/>
      <c r="C120" s="97"/>
      <c r="D120" s="94"/>
      <c r="E120" s="94"/>
      <c r="F120" s="31" t="s">
        <v>95</v>
      </c>
      <c r="G120" s="34"/>
    </row>
    <row r="121" spans="1:7">
      <c r="A121" s="94"/>
      <c r="B121" s="94"/>
      <c r="C121" s="97"/>
      <c r="D121" s="94"/>
      <c r="E121" s="94"/>
      <c r="F121" s="31" t="s">
        <v>96</v>
      </c>
      <c r="G121" s="34"/>
    </row>
    <row r="122" spans="1:7">
      <c r="A122" s="94"/>
      <c r="B122" s="94"/>
      <c r="C122" s="97"/>
      <c r="D122" s="94"/>
      <c r="E122" s="94"/>
      <c r="F122" s="31" t="s">
        <v>141</v>
      </c>
      <c r="G122" s="34"/>
    </row>
    <row r="123" spans="1:7">
      <c r="A123" s="94"/>
      <c r="B123" s="94"/>
      <c r="C123" s="97"/>
      <c r="D123" s="94"/>
      <c r="E123" s="94"/>
      <c r="F123" s="31" t="s">
        <v>138</v>
      </c>
      <c r="G123" s="34"/>
    </row>
    <row r="124" spans="1:7">
      <c r="A124" s="94"/>
      <c r="B124" s="94"/>
      <c r="C124" s="97"/>
      <c r="D124" s="94"/>
      <c r="E124" s="94"/>
      <c r="F124" s="31" t="s">
        <v>142</v>
      </c>
      <c r="G124" s="34"/>
    </row>
    <row r="125" spans="1:7">
      <c r="A125" s="94"/>
      <c r="B125" s="94"/>
      <c r="C125" s="97"/>
      <c r="D125" s="94"/>
      <c r="E125" s="94"/>
      <c r="F125" s="31" t="s">
        <v>143</v>
      </c>
      <c r="G125" s="34"/>
    </row>
    <row r="126" spans="1:7" ht="30">
      <c r="A126" s="95"/>
      <c r="B126" s="95"/>
      <c r="C126" s="98"/>
      <c r="D126" s="95"/>
      <c r="E126" s="95"/>
      <c r="F126" s="31" t="s">
        <v>111</v>
      </c>
      <c r="G126" s="34" t="s">
        <v>144</v>
      </c>
    </row>
    <row r="127" spans="1:7" ht="45">
      <c r="A127" s="91">
        <v>12</v>
      </c>
      <c r="B127" s="91" t="s">
        <v>121</v>
      </c>
      <c r="C127" s="92" t="s">
        <v>89</v>
      </c>
      <c r="D127" s="91" t="s">
        <v>90</v>
      </c>
      <c r="E127" s="91" t="s">
        <v>91</v>
      </c>
      <c r="F127" s="30" t="str">
        <f>B14</f>
        <v>Subtraction a negative fractional number from a negative integer number: [-2 – (-3,3) = 1,3].</v>
      </c>
      <c r="G127" s="31"/>
    </row>
    <row r="128" spans="1:7">
      <c r="A128" s="91"/>
      <c r="B128" s="91"/>
      <c r="C128" s="92"/>
      <c r="D128" s="91"/>
      <c r="E128" s="91"/>
      <c r="F128" s="32" t="str">
        <f>F20</f>
        <v xml:space="preserve">Preconditions: </v>
      </c>
      <c r="G128" s="31"/>
    </row>
    <row r="129" spans="1:7" ht="45">
      <c r="A129" s="91"/>
      <c r="B129" s="91"/>
      <c r="C129" s="92"/>
      <c r="D129" s="91"/>
      <c r="E129" s="91"/>
      <c r="F129" s="31" t="str">
        <f>F21</f>
        <v>The calculator application is open. Mode “Simple” is active. Input/output field is empty.</v>
      </c>
      <c r="G129" s="31"/>
    </row>
    <row r="130" spans="1:7">
      <c r="A130" s="91"/>
      <c r="B130" s="91"/>
      <c r="C130" s="92"/>
      <c r="D130" s="91"/>
      <c r="E130" s="91"/>
      <c r="F130" s="31" t="s">
        <v>94</v>
      </c>
      <c r="G130" s="31"/>
    </row>
    <row r="131" spans="1:7">
      <c r="A131" s="91"/>
      <c r="B131" s="91"/>
      <c r="C131" s="92"/>
      <c r="D131" s="91"/>
      <c r="E131" s="91"/>
      <c r="F131" s="31" t="s">
        <v>95</v>
      </c>
      <c r="G131" s="31"/>
    </row>
    <row r="132" spans="1:7">
      <c r="A132" s="91"/>
      <c r="B132" s="91"/>
      <c r="C132" s="92"/>
      <c r="D132" s="91"/>
      <c r="E132" s="91"/>
      <c r="F132" s="31" t="s">
        <v>96</v>
      </c>
      <c r="G132" s="31"/>
    </row>
    <row r="133" spans="1:7">
      <c r="A133" s="91"/>
      <c r="B133" s="91"/>
      <c r="C133" s="92"/>
      <c r="D133" s="91"/>
      <c r="E133" s="91"/>
      <c r="F133" s="31" t="s">
        <v>137</v>
      </c>
      <c r="G133" s="31"/>
    </row>
    <row r="134" spans="1:7">
      <c r="A134" s="91"/>
      <c r="B134" s="91"/>
      <c r="C134" s="92"/>
      <c r="D134" s="91"/>
      <c r="E134" s="91"/>
      <c r="F134" s="31" t="s">
        <v>138</v>
      </c>
      <c r="G134" s="31"/>
    </row>
    <row r="135" spans="1:7">
      <c r="A135" s="91"/>
      <c r="B135" s="91"/>
      <c r="C135" s="92"/>
      <c r="D135" s="91"/>
      <c r="E135" s="91"/>
      <c r="F135" s="31" t="s">
        <v>139</v>
      </c>
      <c r="G135" s="31"/>
    </row>
    <row r="136" spans="1:7">
      <c r="A136" s="91"/>
      <c r="B136" s="91"/>
      <c r="C136" s="92"/>
      <c r="D136" s="91"/>
      <c r="E136" s="91"/>
      <c r="F136" s="31" t="s">
        <v>143</v>
      </c>
      <c r="G136" s="31"/>
    </row>
    <row r="137" spans="1:7" ht="30">
      <c r="A137" s="91"/>
      <c r="B137" s="91"/>
      <c r="C137" s="92"/>
      <c r="D137" s="91"/>
      <c r="E137" s="91"/>
      <c r="F137" s="31" t="s">
        <v>111</v>
      </c>
      <c r="G137" s="31" t="s">
        <v>145</v>
      </c>
    </row>
    <row r="138" spans="1:7" ht="30">
      <c r="A138" s="93">
        <v>13</v>
      </c>
      <c r="B138" s="93" t="s">
        <v>121</v>
      </c>
      <c r="C138" s="96" t="s">
        <v>89</v>
      </c>
      <c r="D138" s="93" t="s">
        <v>90</v>
      </c>
      <c r="E138" s="93" t="s">
        <v>91</v>
      </c>
      <c r="F138" s="30" t="str">
        <f>B15</f>
        <v>Subtraction 0 from a positive integer number: [5-0 = 5].</v>
      </c>
      <c r="G138" s="31"/>
    </row>
    <row r="139" spans="1:7">
      <c r="A139" s="94"/>
      <c r="B139" s="94"/>
      <c r="C139" s="97"/>
      <c r="D139" s="94"/>
      <c r="E139" s="94"/>
      <c r="F139" s="32" t="str">
        <f>F20</f>
        <v xml:space="preserve">Preconditions: </v>
      </c>
      <c r="G139" s="31"/>
    </row>
    <row r="140" spans="1:7" ht="45">
      <c r="A140" s="94"/>
      <c r="B140" s="94"/>
      <c r="C140" s="97"/>
      <c r="D140" s="94"/>
      <c r="E140" s="94"/>
      <c r="F140" s="31" t="str">
        <f>F21</f>
        <v>The calculator application is open. Mode “Simple” is active. Input/output field is empty.</v>
      </c>
      <c r="G140" s="31"/>
    </row>
    <row r="141" spans="1:7">
      <c r="A141" s="94"/>
      <c r="B141" s="94"/>
      <c r="C141" s="97"/>
      <c r="D141" s="94"/>
      <c r="E141" s="94"/>
      <c r="F141" s="31" t="s">
        <v>113</v>
      </c>
      <c r="G141" s="34"/>
    </row>
    <row r="142" spans="1:7">
      <c r="A142" s="94"/>
      <c r="B142" s="94"/>
      <c r="C142" s="97"/>
      <c r="D142" s="94"/>
      <c r="E142" s="94"/>
      <c r="F142" s="31" t="s">
        <v>92</v>
      </c>
      <c r="G142" s="34"/>
    </row>
    <row r="143" spans="1:7">
      <c r="A143" s="94"/>
      <c r="B143" s="94"/>
      <c r="C143" s="97"/>
      <c r="D143" s="94"/>
      <c r="E143" s="94"/>
      <c r="F143" s="31" t="s">
        <v>146</v>
      </c>
      <c r="G143" s="34"/>
    </row>
    <row r="144" spans="1:7" ht="30">
      <c r="A144" s="95"/>
      <c r="B144" s="95"/>
      <c r="C144" s="98"/>
      <c r="D144" s="95"/>
      <c r="E144" s="95"/>
      <c r="F144" s="31" t="s">
        <v>56</v>
      </c>
      <c r="G144" s="34" t="s">
        <v>147</v>
      </c>
    </row>
    <row r="145" spans="1:7" ht="30">
      <c r="A145" s="82">
        <v>14</v>
      </c>
      <c r="B145" s="82" t="s">
        <v>121</v>
      </c>
      <c r="C145" s="85" t="s">
        <v>89</v>
      </c>
      <c r="D145" s="88" t="s">
        <v>90</v>
      </c>
      <c r="E145" s="88" t="s">
        <v>91</v>
      </c>
      <c r="F145" s="30" t="str">
        <f>B16</f>
        <v>Subtraction a positive integer number from “0”: [0-5 = -5].</v>
      </c>
      <c r="G145" s="31"/>
    </row>
    <row r="146" spans="1:7">
      <c r="A146" s="83"/>
      <c r="B146" s="83"/>
      <c r="C146" s="86"/>
      <c r="D146" s="89"/>
      <c r="E146" s="89"/>
      <c r="F146" s="32" t="str">
        <f>F20</f>
        <v xml:space="preserve">Preconditions: </v>
      </c>
      <c r="G146" s="31"/>
    </row>
    <row r="147" spans="1:7" ht="45">
      <c r="A147" s="83"/>
      <c r="B147" s="83"/>
      <c r="C147" s="86"/>
      <c r="D147" s="89"/>
      <c r="E147" s="89"/>
      <c r="F147" s="34" t="str">
        <f>F21</f>
        <v>The calculator application is open. Mode “Simple” is active. Input/output field is empty.</v>
      </c>
      <c r="G147" s="31"/>
    </row>
    <row r="148" spans="1:7">
      <c r="A148" s="83"/>
      <c r="B148" s="83"/>
      <c r="C148" s="86"/>
      <c r="D148" s="89"/>
      <c r="E148" s="89"/>
      <c r="F148" s="31" t="s">
        <v>148</v>
      </c>
      <c r="G148" s="34"/>
    </row>
    <row r="149" spans="1:7">
      <c r="A149" s="83"/>
      <c r="B149" s="83"/>
      <c r="C149" s="86"/>
      <c r="D149" s="89"/>
      <c r="E149" s="89"/>
      <c r="F149" s="31" t="s">
        <v>92</v>
      </c>
      <c r="G149" s="34"/>
    </row>
    <row r="150" spans="1:7">
      <c r="A150" s="83"/>
      <c r="B150" s="83"/>
      <c r="C150" s="86"/>
      <c r="D150" s="89"/>
      <c r="E150" s="89"/>
      <c r="F150" s="31" t="s">
        <v>149</v>
      </c>
      <c r="G150" s="34"/>
    </row>
    <row r="151" spans="1:7" ht="30">
      <c r="A151" s="84"/>
      <c r="B151" s="84"/>
      <c r="C151" s="87"/>
      <c r="D151" s="90"/>
      <c r="E151" s="90"/>
      <c r="F151" s="31" t="s">
        <v>56</v>
      </c>
      <c r="G151" s="34" t="s">
        <v>150</v>
      </c>
    </row>
    <row r="152" spans="1:7">
      <c r="C152" s="25"/>
      <c r="F152" s="26"/>
      <c r="G152" s="26"/>
    </row>
    <row r="153" spans="1:7">
      <c r="C153" s="25"/>
      <c r="F153" s="26"/>
      <c r="G153" s="26"/>
    </row>
    <row r="154" spans="1:7">
      <c r="C154" s="25"/>
      <c r="F154" s="26"/>
      <c r="G154" s="26"/>
    </row>
    <row r="155" spans="1:7">
      <c r="C155" s="25"/>
      <c r="F155" s="26"/>
      <c r="G155" s="26"/>
    </row>
    <row r="156" spans="1:7">
      <c r="C156" s="25"/>
      <c r="F156" s="26"/>
      <c r="G156" s="26"/>
    </row>
    <row r="157" spans="1:7">
      <c r="F157" s="26"/>
      <c r="G157" s="26"/>
    </row>
    <row r="158" spans="1:7">
      <c r="F158" s="26"/>
      <c r="G158" s="26"/>
    </row>
    <row r="159" spans="1:7">
      <c r="F159" s="26"/>
      <c r="G159" s="26"/>
    </row>
  </sheetData>
  <mergeCells count="86">
    <mergeCell ref="B13:G13"/>
    <mergeCell ref="A1:G1"/>
    <mergeCell ref="B3:G3"/>
    <mergeCell ref="B4:G4"/>
    <mergeCell ref="B5:G5"/>
    <mergeCell ref="B6:G6"/>
    <mergeCell ref="B7:G7"/>
    <mergeCell ref="B8:G8"/>
    <mergeCell ref="B9:G9"/>
    <mergeCell ref="B10:G10"/>
    <mergeCell ref="B11:G11"/>
    <mergeCell ref="B12:G12"/>
    <mergeCell ref="B14:G14"/>
    <mergeCell ref="B15:G15"/>
    <mergeCell ref="B16:G16"/>
    <mergeCell ref="B17:G17"/>
    <mergeCell ref="A19:A25"/>
    <mergeCell ref="B19:B25"/>
    <mergeCell ref="C19:C25"/>
    <mergeCell ref="D19:D25"/>
    <mergeCell ref="E19:E25"/>
    <mergeCell ref="A34:A42"/>
    <mergeCell ref="B34:B42"/>
    <mergeCell ref="C34:C42"/>
    <mergeCell ref="D34:D42"/>
    <mergeCell ref="E34:E42"/>
    <mergeCell ref="A26:A33"/>
    <mergeCell ref="B26:B33"/>
    <mergeCell ref="C26:C33"/>
    <mergeCell ref="D26:D33"/>
    <mergeCell ref="E26:E33"/>
    <mergeCell ref="A51:A61"/>
    <mergeCell ref="B51:B61"/>
    <mergeCell ref="C51:C61"/>
    <mergeCell ref="D51:D61"/>
    <mergeCell ref="E51:E61"/>
    <mergeCell ref="A43:A50"/>
    <mergeCell ref="B43:B50"/>
    <mergeCell ref="C43:C50"/>
    <mergeCell ref="D43:D50"/>
    <mergeCell ref="E43:E50"/>
    <mergeCell ref="A74:A86"/>
    <mergeCell ref="B74:B86"/>
    <mergeCell ref="C74:C86"/>
    <mergeCell ref="D74:D86"/>
    <mergeCell ref="E74:E86"/>
    <mergeCell ref="A62:A73"/>
    <mergeCell ref="B62:B73"/>
    <mergeCell ref="C62:C73"/>
    <mergeCell ref="D62:D73"/>
    <mergeCell ref="E62:E73"/>
    <mergeCell ref="A97:A105"/>
    <mergeCell ref="B97:B105"/>
    <mergeCell ref="C97:C105"/>
    <mergeCell ref="D97:D105"/>
    <mergeCell ref="E97:E105"/>
    <mergeCell ref="A87:A96"/>
    <mergeCell ref="B87:B96"/>
    <mergeCell ref="C87:C96"/>
    <mergeCell ref="D87:D96"/>
    <mergeCell ref="E87:E96"/>
    <mergeCell ref="A116:A126"/>
    <mergeCell ref="B116:B126"/>
    <mergeCell ref="C116:C126"/>
    <mergeCell ref="D116:D126"/>
    <mergeCell ref="E116:E126"/>
    <mergeCell ref="A106:A115"/>
    <mergeCell ref="B106:B115"/>
    <mergeCell ref="C106:C115"/>
    <mergeCell ref="D106:D115"/>
    <mergeCell ref="E106:E115"/>
    <mergeCell ref="A138:A144"/>
    <mergeCell ref="B138:B144"/>
    <mergeCell ref="C138:C144"/>
    <mergeCell ref="D138:D144"/>
    <mergeCell ref="E138:E144"/>
    <mergeCell ref="A127:A137"/>
    <mergeCell ref="B127:B137"/>
    <mergeCell ref="C127:C137"/>
    <mergeCell ref="D127:D137"/>
    <mergeCell ref="E127:E137"/>
    <mergeCell ref="A145:A151"/>
    <mergeCell ref="B145:B151"/>
    <mergeCell ref="C145:C151"/>
    <mergeCell ref="D145:D151"/>
    <mergeCell ref="E145:E151"/>
  </mergeCells>
  <hyperlinks>
    <hyperlink ref="A3" location="'Task 2'!A25" display="'Task 2'!A25"/>
    <hyperlink ref="A4" location="'Task 2'!A33" display="'Task 2'!A33"/>
    <hyperlink ref="A5" location="'Task 2'!A42" display="'Task 2'!A42"/>
    <hyperlink ref="A6" location="'Task 2'!A50" display="'Task 2'!A50"/>
    <hyperlink ref="A7" location="'Task 2'!A61" display="'Task 2'!A61"/>
    <hyperlink ref="A8" location="'Task 2'!A73" display="'Task 2'!A73"/>
    <hyperlink ref="A9" location="'Task 2'!A86" display="'Task 2'!A86"/>
    <hyperlink ref="A10" location="'Task 2'!A96" display="'Task 2'!A96"/>
    <hyperlink ref="A11" location="'Task 2'!A105" display="'Task 2'!A105"/>
    <hyperlink ref="A12" location="'Task 2'!A115" display="'Task 2'!A115"/>
    <hyperlink ref="A13" location="'Task 2'!A126" display="'Task 2'!A126"/>
    <hyperlink ref="A14" location="'Task 2'!A137" display="'Task 2'!A137"/>
    <hyperlink ref="A15" location="'Task 2'!A144" display="'Task 2'!A144"/>
    <hyperlink ref="A16" location="'Task 2'!A151" display="'Task 2'!A151"/>
  </hyperlinks>
  <pageMargins left="0.7" right="0.7" top="0.75" bottom="0.75" header="0.3" footer="0.3"/>
  <pageSetup paperSize="9" scale="105" orientation="portrait" verticalDpi="0" r:id="rId1"/>
</worksheet>
</file>

<file path=xl/worksheets/sheet5.xml><?xml version="1.0" encoding="utf-8"?>
<worksheet xmlns="http://schemas.openxmlformats.org/spreadsheetml/2006/main" xmlns:r="http://schemas.openxmlformats.org/officeDocument/2006/relationships">
  <dimension ref="A1:I47"/>
  <sheetViews>
    <sheetView workbookViewId="0">
      <selection activeCell="L39" sqref="L39"/>
    </sheetView>
  </sheetViews>
  <sheetFormatPr defaultRowHeight="15"/>
  <cols>
    <col min="1" max="1" width="4.140625" customWidth="1"/>
    <col min="2" max="2" width="12.28515625" customWidth="1"/>
    <col min="3" max="3" width="14.28515625" customWidth="1"/>
    <col min="4" max="6" width="12.85546875" customWidth="1"/>
    <col min="7" max="7" width="15.85546875" customWidth="1"/>
    <col min="8" max="8" width="10.85546875" customWidth="1"/>
  </cols>
  <sheetData>
    <row r="1" spans="1:9" ht="18.75">
      <c r="A1" s="137" t="s">
        <v>250</v>
      </c>
      <c r="B1" s="137"/>
      <c r="C1" s="137"/>
      <c r="D1" s="137"/>
      <c r="E1" s="137"/>
      <c r="F1" s="137"/>
      <c r="G1" s="137"/>
      <c r="H1" s="137"/>
      <c r="I1" s="45"/>
    </row>
    <row r="2" spans="1:9" ht="18.75">
      <c r="A2" s="137" t="s">
        <v>251</v>
      </c>
      <c r="B2" s="137"/>
      <c r="C2" s="137"/>
      <c r="D2" s="137"/>
      <c r="E2" s="137"/>
      <c r="F2" s="137"/>
      <c r="G2" s="137"/>
      <c r="H2" s="137"/>
      <c r="I2" s="45"/>
    </row>
    <row r="3" spans="1:9" ht="18.75">
      <c r="A3" s="137" t="s">
        <v>252</v>
      </c>
      <c r="B3" s="137"/>
      <c r="C3" s="137"/>
      <c r="D3" s="137"/>
      <c r="E3" s="137"/>
      <c r="F3" s="137"/>
      <c r="G3" s="137"/>
      <c r="H3" s="137"/>
      <c r="I3" s="45"/>
    </row>
    <row r="4" spans="1:9" ht="7.5" customHeight="1">
      <c r="A4" s="46"/>
      <c r="B4" s="46"/>
      <c r="C4" s="46"/>
      <c r="D4" s="46"/>
      <c r="E4" s="46"/>
      <c r="F4" s="46"/>
      <c r="G4" s="46"/>
      <c r="H4" s="46"/>
      <c r="I4" s="45"/>
    </row>
    <row r="5" spans="1:9">
      <c r="A5" s="138" t="s">
        <v>253</v>
      </c>
      <c r="B5" s="138"/>
      <c r="C5" s="138"/>
      <c r="D5" s="138"/>
      <c r="E5" s="138"/>
      <c r="F5" s="138"/>
      <c r="G5" s="138"/>
      <c r="H5" s="138"/>
      <c r="I5" s="47"/>
    </row>
    <row r="6" spans="1:9">
      <c r="A6" s="139" t="s">
        <v>254</v>
      </c>
      <c r="B6" s="140"/>
      <c r="C6" s="121" t="s">
        <v>255</v>
      </c>
      <c r="D6" s="121"/>
      <c r="E6" s="121"/>
      <c r="F6" s="121" t="s">
        <v>256</v>
      </c>
      <c r="G6" s="121"/>
      <c r="H6" s="121"/>
    </row>
    <row r="7" spans="1:9" ht="30.75" customHeight="1">
      <c r="A7" s="99" t="s">
        <v>257</v>
      </c>
      <c r="B7" s="99"/>
      <c r="C7" s="99" t="s">
        <v>258</v>
      </c>
      <c r="D7" s="99"/>
      <c r="E7" s="99"/>
      <c r="F7" s="134" t="s">
        <v>259</v>
      </c>
      <c r="G7" s="135"/>
      <c r="H7" s="136"/>
    </row>
    <row r="8" spans="1:9" ht="9" customHeight="1"/>
    <row r="9" spans="1:9" ht="15.75">
      <c r="A9" s="114" t="s">
        <v>260</v>
      </c>
      <c r="B9" s="114"/>
      <c r="C9" s="114"/>
      <c r="D9" s="114"/>
      <c r="E9" s="114"/>
      <c r="F9" s="114"/>
      <c r="G9" s="114"/>
      <c r="H9" s="114"/>
      <c r="I9" s="48"/>
    </row>
    <row r="10" spans="1:9" ht="9" customHeight="1">
      <c r="A10" s="49"/>
      <c r="B10" s="49"/>
      <c r="C10" s="49"/>
      <c r="D10" s="49"/>
      <c r="E10" s="49"/>
      <c r="F10" s="49"/>
      <c r="G10" s="49"/>
      <c r="H10" s="49"/>
      <c r="I10" s="49"/>
    </row>
    <row r="11" spans="1:9">
      <c r="A11" s="79" t="s">
        <v>261</v>
      </c>
      <c r="B11" s="79"/>
      <c r="C11" s="79"/>
      <c r="D11" s="79"/>
      <c r="E11" s="79"/>
      <c r="F11" s="79"/>
      <c r="G11" s="79"/>
      <c r="H11" s="79"/>
    </row>
    <row r="12" spans="1:9">
      <c r="A12" s="79" t="s">
        <v>262</v>
      </c>
      <c r="B12" s="79"/>
      <c r="C12" s="79"/>
      <c r="D12" s="79"/>
      <c r="E12" s="79"/>
      <c r="F12" s="79"/>
      <c r="G12" s="79"/>
      <c r="H12" s="79"/>
    </row>
    <row r="13" spans="1:9">
      <c r="A13" s="39" t="s">
        <v>263</v>
      </c>
      <c r="B13" s="39"/>
      <c r="C13" s="39"/>
      <c r="D13" s="39"/>
      <c r="E13" s="39"/>
      <c r="F13" s="39"/>
      <c r="G13" s="39"/>
      <c r="H13" s="39"/>
    </row>
    <row r="14" spans="1:9" ht="9" customHeight="1">
      <c r="A14" s="39"/>
      <c r="B14" s="39"/>
      <c r="C14" s="39"/>
      <c r="D14" s="39"/>
      <c r="E14" s="39"/>
      <c r="F14" s="39"/>
      <c r="G14" s="39"/>
      <c r="H14" s="39"/>
    </row>
    <row r="15" spans="1:9" ht="15.75">
      <c r="A15" s="130" t="s">
        <v>264</v>
      </c>
      <c r="B15" s="130"/>
      <c r="C15" s="130"/>
      <c r="D15" s="130"/>
      <c r="E15" s="130"/>
      <c r="F15" s="130"/>
      <c r="G15" s="130"/>
      <c r="H15" s="130"/>
      <c r="I15" s="48"/>
    </row>
    <row r="16" spans="1:9" ht="66" customHeight="1">
      <c r="A16" s="130"/>
      <c r="B16" s="130"/>
      <c r="C16" s="130"/>
      <c r="D16" s="130"/>
      <c r="E16" s="130"/>
      <c r="F16" s="130"/>
      <c r="G16" s="130"/>
      <c r="H16" s="130"/>
    </row>
    <row r="17" spans="1:9" ht="10.5" customHeight="1"/>
    <row r="18" spans="1:9" ht="15.75">
      <c r="A18" s="114" t="s">
        <v>265</v>
      </c>
      <c r="B18" s="114"/>
      <c r="C18" s="114"/>
      <c r="D18" s="114"/>
      <c r="E18" s="114"/>
      <c r="F18" s="114"/>
      <c r="G18" s="114"/>
      <c r="H18" s="114"/>
      <c r="I18" s="48"/>
    </row>
    <row r="19" spans="1:9" ht="5.25" customHeight="1"/>
    <row r="20" spans="1:9">
      <c r="A20" s="108" t="s">
        <v>266</v>
      </c>
      <c r="B20" s="108"/>
      <c r="C20" s="50" t="s">
        <v>267</v>
      </c>
      <c r="D20" s="108" t="s">
        <v>268</v>
      </c>
      <c r="E20" s="108"/>
      <c r="F20" s="108"/>
      <c r="G20" s="108"/>
      <c r="H20" s="50" t="s">
        <v>269</v>
      </c>
    </row>
    <row r="21" spans="1:9" ht="30" customHeight="1">
      <c r="A21" s="123" t="s">
        <v>257</v>
      </c>
      <c r="B21" s="123"/>
      <c r="C21" s="51">
        <v>44631</v>
      </c>
      <c r="D21" s="131" t="s">
        <v>270</v>
      </c>
      <c r="E21" s="132"/>
      <c r="F21" s="132"/>
      <c r="G21" s="133"/>
      <c r="H21" s="50" t="s">
        <v>271</v>
      </c>
    </row>
    <row r="22" spans="1:9">
      <c r="A22" s="123" t="s">
        <v>257</v>
      </c>
      <c r="B22" s="123"/>
      <c r="C22" s="51">
        <v>44632</v>
      </c>
      <c r="D22" s="124" t="s">
        <v>272</v>
      </c>
      <c r="E22" s="124"/>
      <c r="F22" s="124"/>
      <c r="G22" s="124"/>
      <c r="H22" s="50" t="s">
        <v>273</v>
      </c>
    </row>
    <row r="23" spans="1:9">
      <c r="A23" s="123" t="s">
        <v>257</v>
      </c>
      <c r="B23" s="123"/>
      <c r="C23" s="51">
        <v>44635</v>
      </c>
      <c r="D23" s="124" t="s">
        <v>274</v>
      </c>
      <c r="E23" s="124"/>
      <c r="F23" s="124"/>
      <c r="G23" s="124"/>
      <c r="H23" s="50" t="s">
        <v>273</v>
      </c>
    </row>
    <row r="24" spans="1:9">
      <c r="A24" s="123" t="s">
        <v>257</v>
      </c>
      <c r="B24" s="123"/>
      <c r="C24" s="51">
        <v>44636</v>
      </c>
      <c r="D24" s="127" t="s">
        <v>272</v>
      </c>
      <c r="E24" s="128"/>
      <c r="F24" s="128"/>
      <c r="G24" s="129"/>
      <c r="H24" s="50" t="s">
        <v>273</v>
      </c>
    </row>
    <row r="25" spans="1:9">
      <c r="A25" s="123" t="s">
        <v>257</v>
      </c>
      <c r="B25" s="123"/>
      <c r="C25" s="51">
        <v>44637</v>
      </c>
      <c r="D25" s="124" t="s">
        <v>275</v>
      </c>
      <c r="E25" s="124"/>
      <c r="F25" s="124"/>
      <c r="G25" s="124"/>
      <c r="H25" s="50" t="s">
        <v>276</v>
      </c>
    </row>
    <row r="26" spans="1:9" ht="11.25" customHeight="1"/>
    <row r="27" spans="1:9" ht="15.75">
      <c r="A27" s="114" t="s">
        <v>277</v>
      </c>
      <c r="B27" s="114"/>
      <c r="C27" s="114"/>
      <c r="D27" s="114"/>
      <c r="E27" s="114"/>
      <c r="F27" s="114"/>
      <c r="G27" s="114"/>
      <c r="H27" s="114"/>
      <c r="I27" s="48"/>
    </row>
    <row r="28" spans="1:9" ht="30" customHeight="1">
      <c r="A28" s="125" t="s">
        <v>278</v>
      </c>
      <c r="B28" s="125"/>
      <c r="C28" s="125"/>
      <c r="D28" s="125"/>
      <c r="E28" s="125"/>
      <c r="F28" s="125"/>
      <c r="G28" s="125"/>
      <c r="H28" s="125"/>
    </row>
    <row r="29" spans="1:9" ht="9" customHeight="1"/>
    <row r="30" spans="1:9" ht="15.75">
      <c r="A30" s="114" t="s">
        <v>279</v>
      </c>
      <c r="B30" s="114"/>
      <c r="C30" s="114"/>
      <c r="D30" s="114"/>
      <c r="E30" s="114"/>
      <c r="F30" s="114"/>
      <c r="G30" s="114"/>
      <c r="H30" s="114"/>
      <c r="I30" s="48"/>
    </row>
    <row r="31" spans="1:9" ht="5.25" customHeight="1">
      <c r="A31" s="49"/>
      <c r="B31" s="126"/>
      <c r="C31" s="126"/>
      <c r="D31" s="126"/>
      <c r="E31" s="126"/>
      <c r="F31" s="126"/>
      <c r="G31" s="126"/>
      <c r="H31" s="49"/>
      <c r="I31" s="49"/>
    </row>
    <row r="32" spans="1:9" ht="15.75">
      <c r="A32" s="122" t="s">
        <v>280</v>
      </c>
      <c r="B32" s="122"/>
      <c r="C32" s="122" t="s">
        <v>281</v>
      </c>
      <c r="D32" s="122"/>
      <c r="E32" s="122"/>
      <c r="F32" s="122"/>
      <c r="G32" s="122"/>
      <c r="H32" s="52" t="s">
        <v>282</v>
      </c>
      <c r="I32" s="49"/>
    </row>
    <row r="33" spans="1:9" ht="15.75">
      <c r="A33" s="109" t="s">
        <v>283</v>
      </c>
      <c r="B33" s="110"/>
      <c r="C33" s="111" t="s">
        <v>284</v>
      </c>
      <c r="D33" s="112"/>
      <c r="E33" s="112"/>
      <c r="F33" s="112"/>
      <c r="G33" s="113"/>
      <c r="H33" s="53" t="s">
        <v>285</v>
      </c>
      <c r="I33" s="49"/>
    </row>
    <row r="34" spans="1:9" ht="15.75">
      <c r="A34" s="109" t="s">
        <v>286</v>
      </c>
      <c r="B34" s="110"/>
      <c r="C34" s="111" t="s">
        <v>287</v>
      </c>
      <c r="D34" s="112"/>
      <c r="E34" s="112"/>
      <c r="F34" s="112"/>
      <c r="G34" s="113"/>
      <c r="H34" s="53" t="s">
        <v>285</v>
      </c>
      <c r="I34" s="49"/>
    </row>
    <row r="35" spans="1:9" ht="31.5" customHeight="1">
      <c r="A35" s="109" t="s">
        <v>288</v>
      </c>
      <c r="B35" s="110"/>
      <c r="C35" s="111" t="s">
        <v>289</v>
      </c>
      <c r="D35" s="112"/>
      <c r="E35" s="112"/>
      <c r="F35" s="112"/>
      <c r="G35" s="113"/>
      <c r="H35" s="53" t="s">
        <v>285</v>
      </c>
      <c r="I35" s="49"/>
    </row>
    <row r="36" spans="1:9" ht="15.75" customHeight="1">
      <c r="A36" s="109" t="s">
        <v>290</v>
      </c>
      <c r="B36" s="110"/>
      <c r="C36" s="111" t="s">
        <v>291</v>
      </c>
      <c r="D36" s="112"/>
      <c r="E36" s="112"/>
      <c r="F36" s="112"/>
      <c r="G36" s="113"/>
      <c r="H36" s="53" t="s">
        <v>285</v>
      </c>
      <c r="I36" s="49"/>
    </row>
    <row r="37" spans="1:9" ht="15.75">
      <c r="A37" s="109" t="s">
        <v>292</v>
      </c>
      <c r="B37" s="110"/>
      <c r="C37" s="111" t="s">
        <v>293</v>
      </c>
      <c r="D37" s="112"/>
      <c r="E37" s="112"/>
      <c r="F37" s="112"/>
      <c r="G37" s="113"/>
      <c r="H37" s="53" t="s">
        <v>285</v>
      </c>
      <c r="I37" s="49"/>
    </row>
    <row r="38" spans="1:9" ht="31.5" customHeight="1">
      <c r="A38" s="109" t="s">
        <v>294</v>
      </c>
      <c r="B38" s="110"/>
      <c r="C38" s="111" t="s">
        <v>295</v>
      </c>
      <c r="D38" s="112"/>
      <c r="E38" s="112"/>
      <c r="F38" s="112"/>
      <c r="G38" s="113"/>
      <c r="H38" s="53" t="s">
        <v>285</v>
      </c>
      <c r="I38" s="49"/>
    </row>
    <row r="39" spans="1:9" ht="31.5" customHeight="1">
      <c r="A39" s="109" t="s">
        <v>296</v>
      </c>
      <c r="B39" s="110"/>
      <c r="C39" s="111" t="s">
        <v>297</v>
      </c>
      <c r="D39" s="112"/>
      <c r="E39" s="112"/>
      <c r="F39" s="112"/>
      <c r="G39" s="113"/>
      <c r="H39" s="53" t="s">
        <v>285</v>
      </c>
      <c r="I39" s="49"/>
    </row>
    <row r="40" spans="1:9" ht="15.75" customHeight="1">
      <c r="A40" s="109" t="s">
        <v>298</v>
      </c>
      <c r="B40" s="110"/>
      <c r="C40" s="111" t="s">
        <v>299</v>
      </c>
      <c r="D40" s="112"/>
      <c r="E40" s="112"/>
      <c r="F40" s="112"/>
      <c r="G40" s="113"/>
      <c r="H40" s="53" t="s">
        <v>285</v>
      </c>
      <c r="I40" s="49"/>
    </row>
    <row r="41" spans="1:9" ht="30" customHeight="1">
      <c r="A41" s="109" t="s">
        <v>300</v>
      </c>
      <c r="B41" s="110"/>
      <c r="C41" s="111" t="s">
        <v>301</v>
      </c>
      <c r="D41" s="112"/>
      <c r="E41" s="112"/>
      <c r="F41" s="112"/>
      <c r="G41" s="113"/>
      <c r="H41" s="50" t="s">
        <v>302</v>
      </c>
    </row>
    <row r="42" spans="1:9" ht="10.5" customHeight="1"/>
    <row r="43" spans="1:9" ht="15.75">
      <c r="A43" s="114" t="s">
        <v>303</v>
      </c>
      <c r="B43" s="114"/>
      <c r="C43" s="114"/>
      <c r="D43" s="114"/>
      <c r="E43" s="114"/>
      <c r="F43" s="114"/>
      <c r="G43" s="114"/>
      <c r="H43" s="114"/>
      <c r="I43" s="48"/>
    </row>
    <row r="44" spans="1:9" ht="5.25" customHeight="1"/>
    <row r="45" spans="1:9">
      <c r="A45" s="115" t="s">
        <v>304</v>
      </c>
      <c r="B45" s="116"/>
      <c r="C45" s="119" t="s">
        <v>305</v>
      </c>
      <c r="D45" s="121" t="s">
        <v>282</v>
      </c>
      <c r="E45" s="121"/>
      <c r="F45" s="121"/>
      <c r="G45" s="121"/>
      <c r="H45" s="54"/>
    </row>
    <row r="46" spans="1:9">
      <c r="A46" s="117"/>
      <c r="B46" s="118"/>
      <c r="C46" s="120"/>
      <c r="D46" s="55" t="s">
        <v>285</v>
      </c>
      <c r="E46" s="55" t="s">
        <v>306</v>
      </c>
      <c r="F46" s="55" t="s">
        <v>302</v>
      </c>
      <c r="G46" s="55" t="s">
        <v>307</v>
      </c>
    </row>
    <row r="47" spans="1:9">
      <c r="A47" s="108" t="s">
        <v>308</v>
      </c>
      <c r="B47" s="108"/>
      <c r="C47" s="50">
        <v>22</v>
      </c>
      <c r="D47" s="50">
        <v>12</v>
      </c>
      <c r="E47" s="50">
        <v>3</v>
      </c>
      <c r="F47" s="50">
        <v>2</v>
      </c>
      <c r="G47" s="50">
        <v>5</v>
      </c>
    </row>
  </sheetData>
  <mergeCells count="56">
    <mergeCell ref="A12:H12"/>
    <mergeCell ref="A1:H1"/>
    <mergeCell ref="A2:H2"/>
    <mergeCell ref="A3:H3"/>
    <mergeCell ref="A5:H5"/>
    <mergeCell ref="A6:B6"/>
    <mergeCell ref="C6:E6"/>
    <mergeCell ref="F6:H6"/>
    <mergeCell ref="A7:B7"/>
    <mergeCell ref="C7:E7"/>
    <mergeCell ref="F7:H7"/>
    <mergeCell ref="A9:H9"/>
    <mergeCell ref="A11:H11"/>
    <mergeCell ref="A15:H16"/>
    <mergeCell ref="A18:H18"/>
    <mergeCell ref="A20:B20"/>
    <mergeCell ref="D20:G20"/>
    <mergeCell ref="A21:B21"/>
    <mergeCell ref="D21:G21"/>
    <mergeCell ref="B31:G31"/>
    <mergeCell ref="A22:B22"/>
    <mergeCell ref="D22:G22"/>
    <mergeCell ref="A23:B23"/>
    <mergeCell ref="D23:G23"/>
    <mergeCell ref="A24:B24"/>
    <mergeCell ref="D24:G24"/>
    <mergeCell ref="A25:B25"/>
    <mergeCell ref="D25:G25"/>
    <mergeCell ref="A27:H27"/>
    <mergeCell ref="A28:H28"/>
    <mergeCell ref="A30:H30"/>
    <mergeCell ref="A32:B32"/>
    <mergeCell ref="C32:G32"/>
    <mergeCell ref="A33:B33"/>
    <mergeCell ref="C33:G33"/>
    <mergeCell ref="A34:B34"/>
    <mergeCell ref="C34:G34"/>
    <mergeCell ref="A35:B35"/>
    <mergeCell ref="C35:G35"/>
    <mergeCell ref="A36:B36"/>
    <mergeCell ref="C36:G36"/>
    <mergeCell ref="A37:B37"/>
    <mergeCell ref="C37:G37"/>
    <mergeCell ref="A38:B38"/>
    <mergeCell ref="C38:G38"/>
    <mergeCell ref="A39:B39"/>
    <mergeCell ref="C39:G39"/>
    <mergeCell ref="A40:B40"/>
    <mergeCell ref="C40:G40"/>
    <mergeCell ref="A47:B47"/>
    <mergeCell ref="A41:B41"/>
    <mergeCell ref="C41:G41"/>
    <mergeCell ref="A43:H43"/>
    <mergeCell ref="A45:B46"/>
    <mergeCell ref="C45:C46"/>
    <mergeCell ref="D45:G45"/>
  </mergeCells>
  <pageMargins left="0.39370078740157483" right="0.31889763779527569" top="0.15748031496062992" bottom="0.15748031496062992" header="0.31496062992125984" footer="0.31496062992125984"/>
  <pageSetup paperSize="9" orientation="portrait" verticalDpi="0" r:id="rId1"/>
  <drawing r:id="rId2"/>
</worksheet>
</file>

<file path=xl/worksheets/sheet6.xml><?xml version="1.0" encoding="utf-8"?>
<worksheet xmlns="http://schemas.openxmlformats.org/spreadsheetml/2006/main" xmlns:r="http://schemas.openxmlformats.org/officeDocument/2006/relationships">
  <dimension ref="A1:G36"/>
  <sheetViews>
    <sheetView workbookViewId="0">
      <selection activeCell="F42" sqref="F42"/>
    </sheetView>
  </sheetViews>
  <sheetFormatPr defaultRowHeight="15"/>
  <cols>
    <col min="1" max="1" width="17.85546875" customWidth="1"/>
    <col min="2" max="2" width="18.5703125" customWidth="1"/>
  </cols>
  <sheetData>
    <row r="1" spans="1:3">
      <c r="A1" s="141" t="s">
        <v>309</v>
      </c>
      <c r="B1" s="141"/>
      <c r="C1" s="141"/>
    </row>
    <row r="3" spans="1:3">
      <c r="A3" s="55" t="s">
        <v>310</v>
      </c>
      <c r="B3" s="55" t="s">
        <v>311</v>
      </c>
      <c r="C3" s="55" t="s">
        <v>312</v>
      </c>
    </row>
    <row r="4" spans="1:3">
      <c r="A4" s="33">
        <v>12</v>
      </c>
      <c r="B4" s="33" t="s">
        <v>285</v>
      </c>
      <c r="C4" s="56">
        <f>A4/A8*100</f>
        <v>54.54545454545454</v>
      </c>
    </row>
    <row r="5" spans="1:3">
      <c r="A5" s="33">
        <v>3</v>
      </c>
      <c r="B5" s="33" t="s">
        <v>306</v>
      </c>
      <c r="C5" s="56">
        <f>A5/A8*100</f>
        <v>13.636363636363635</v>
      </c>
    </row>
    <row r="6" spans="1:3">
      <c r="A6" s="33">
        <v>2</v>
      </c>
      <c r="B6" s="33" t="s">
        <v>302</v>
      </c>
      <c r="C6" s="56">
        <f>A6/A8*100</f>
        <v>9.0909090909090917</v>
      </c>
    </row>
    <row r="7" spans="1:3">
      <c r="A7" s="33">
        <v>5</v>
      </c>
      <c r="B7" s="33" t="s">
        <v>307</v>
      </c>
      <c r="C7" s="56">
        <f>A7/A8*100</f>
        <v>22.727272727272727</v>
      </c>
    </row>
    <row r="8" spans="1:3">
      <c r="A8" s="33">
        <f>A4+A5+A6+A7</f>
        <v>22</v>
      </c>
      <c r="B8" s="33"/>
      <c r="C8" s="56">
        <f>C4+C5+C6+C7</f>
        <v>100</v>
      </c>
    </row>
    <row r="9" spans="1:3">
      <c r="C9" s="57"/>
    </row>
    <row r="10" spans="1:3">
      <c r="C10" s="57"/>
    </row>
    <row r="11" spans="1:3">
      <c r="A11" s="142" t="s">
        <v>313</v>
      </c>
      <c r="B11" s="142"/>
      <c r="C11" s="47"/>
    </row>
    <row r="12" spans="1:3">
      <c r="A12" s="58"/>
      <c r="B12" s="58"/>
      <c r="C12" s="47"/>
    </row>
    <row r="13" spans="1:3">
      <c r="A13" s="55" t="s">
        <v>314</v>
      </c>
      <c r="B13" s="55" t="s">
        <v>315</v>
      </c>
      <c r="C13" s="57"/>
    </row>
    <row r="14" spans="1:3">
      <c r="A14" s="59">
        <v>44632</v>
      </c>
      <c r="B14" s="33">
        <v>13</v>
      </c>
      <c r="C14" s="57"/>
    </row>
    <row r="15" spans="1:3">
      <c r="A15" s="59">
        <v>44636</v>
      </c>
      <c r="B15" s="33">
        <v>9</v>
      </c>
      <c r="C15" s="57"/>
    </row>
    <row r="16" spans="1:3">
      <c r="C16" s="57"/>
    </row>
    <row r="17" spans="1:7">
      <c r="C17" s="57"/>
    </row>
    <row r="18" spans="1:7">
      <c r="C18" s="57"/>
    </row>
    <row r="19" spans="1:7">
      <c r="C19" s="57"/>
    </row>
    <row r="20" spans="1:7">
      <c r="C20" s="57"/>
    </row>
    <row r="21" spans="1:7">
      <c r="C21" s="57"/>
    </row>
    <row r="22" spans="1:7">
      <c r="A22" s="141" t="s">
        <v>316</v>
      </c>
      <c r="B22" s="141"/>
      <c r="C22" s="141"/>
    </row>
    <row r="23" spans="1:7">
      <c r="C23" s="57"/>
    </row>
    <row r="24" spans="1:7">
      <c r="A24" s="55" t="s">
        <v>310</v>
      </c>
      <c r="B24" s="55" t="s">
        <v>311</v>
      </c>
      <c r="C24" s="60"/>
    </row>
    <row r="25" spans="1:7">
      <c r="A25" s="33">
        <v>8</v>
      </c>
      <c r="B25" s="33" t="s">
        <v>285</v>
      </c>
      <c r="C25" s="56">
        <f>A25/A27*100</f>
        <v>88.888888888888886</v>
      </c>
    </row>
    <row r="26" spans="1:7">
      <c r="A26" s="33">
        <v>1</v>
      </c>
      <c r="B26" s="33" t="s">
        <v>302</v>
      </c>
      <c r="C26" s="56">
        <f>A26/A27*100</f>
        <v>11.111111111111111</v>
      </c>
    </row>
    <row r="27" spans="1:7">
      <c r="A27" s="33">
        <f>A25+A26</f>
        <v>9</v>
      </c>
      <c r="B27" s="33"/>
      <c r="C27" s="56">
        <f>C25+C26</f>
        <v>100</v>
      </c>
    </row>
    <row r="28" spans="1:7">
      <c r="C28" s="57"/>
    </row>
    <row r="31" spans="1:7">
      <c r="A31" s="121" t="s">
        <v>317</v>
      </c>
      <c r="B31" s="121"/>
      <c r="C31" s="121"/>
      <c r="D31" s="121"/>
      <c r="E31" s="121"/>
      <c r="F31" s="121"/>
      <c r="G31" s="121"/>
    </row>
    <row r="32" spans="1:7">
      <c r="A32" s="143" t="s">
        <v>318</v>
      </c>
      <c r="B32" s="146" t="s">
        <v>314</v>
      </c>
      <c r="C32" s="146" t="s">
        <v>311</v>
      </c>
      <c r="D32" s="146"/>
      <c r="E32" s="146"/>
      <c r="F32" s="146"/>
      <c r="G32" s="146"/>
    </row>
    <row r="33" spans="1:7">
      <c r="A33" s="144"/>
      <c r="B33" s="146"/>
      <c r="C33" s="61" t="s">
        <v>285</v>
      </c>
      <c r="D33" s="61" t="s">
        <v>306</v>
      </c>
      <c r="E33" s="61" t="s">
        <v>302</v>
      </c>
      <c r="F33" s="61" t="s">
        <v>307</v>
      </c>
      <c r="G33" s="61" t="s">
        <v>318</v>
      </c>
    </row>
    <row r="34" spans="1:7">
      <c r="A34" s="144"/>
      <c r="B34" s="59">
        <v>44632</v>
      </c>
      <c r="C34" s="33">
        <v>4</v>
      </c>
      <c r="D34" s="33">
        <v>3</v>
      </c>
      <c r="E34" s="33">
        <v>1</v>
      </c>
      <c r="F34" s="33">
        <v>5</v>
      </c>
      <c r="G34" s="33">
        <f>C34+D34+E34+F34</f>
        <v>13</v>
      </c>
    </row>
    <row r="35" spans="1:7">
      <c r="A35" s="144"/>
      <c r="B35" s="59">
        <v>44636</v>
      </c>
      <c r="C35" s="33">
        <v>8</v>
      </c>
      <c r="D35" s="33">
        <v>0</v>
      </c>
      <c r="E35" s="33">
        <v>1</v>
      </c>
      <c r="F35" s="33">
        <v>0</v>
      </c>
      <c r="G35" s="33">
        <f>C35+D35+E35+F35</f>
        <v>9</v>
      </c>
    </row>
    <row r="36" spans="1:7">
      <c r="A36" s="145"/>
      <c r="B36" s="33"/>
      <c r="C36" s="33">
        <f t="shared" ref="C36:F36" si="0">C34+C35</f>
        <v>12</v>
      </c>
      <c r="D36" s="33">
        <f t="shared" si="0"/>
        <v>3</v>
      </c>
      <c r="E36" s="33">
        <f t="shared" si="0"/>
        <v>2</v>
      </c>
      <c r="F36" s="33">
        <f t="shared" si="0"/>
        <v>5</v>
      </c>
      <c r="G36" s="33">
        <f>G34+G35</f>
        <v>22</v>
      </c>
    </row>
  </sheetData>
  <mergeCells count="7">
    <mergeCell ref="A1:C1"/>
    <mergeCell ref="A11:B11"/>
    <mergeCell ref="A22:C22"/>
    <mergeCell ref="A31:G31"/>
    <mergeCell ref="A32:A36"/>
    <mergeCell ref="B32:B33"/>
    <mergeCell ref="C32:G32"/>
  </mergeCells>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6</vt:i4>
      </vt:variant>
      <vt:variant>
        <vt:lpstr>Именованные диапазоны</vt:lpstr>
      </vt:variant>
      <vt:variant>
        <vt:i4>1</vt:i4>
      </vt:variant>
    </vt:vector>
  </HeadingPairs>
  <TitlesOfParts>
    <vt:vector size="7" baseType="lpstr">
      <vt:lpstr>Requirements</vt:lpstr>
      <vt:lpstr>Check list Smoke</vt:lpstr>
      <vt:lpstr>Check list Crit</vt:lpstr>
      <vt:lpstr>Test cases</vt:lpstr>
      <vt:lpstr>TRR</vt:lpstr>
      <vt:lpstr>Data</vt:lpstr>
      <vt:lpstr>TRR!_GoBack</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Vera Harbachova</dc:creator>
  <cp:lastModifiedBy>Vera Harbachova</cp:lastModifiedBy>
  <dcterms:created xsi:type="dcterms:W3CDTF">2022-03-05T21:34:29Z</dcterms:created>
  <dcterms:modified xsi:type="dcterms:W3CDTF">2023-10-18T13:15:02Z</dcterms:modified>
</cp:coreProperties>
</file>