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stonguay\Documents\GitHub\gastonguay_compsysmed_labnotebook\_projects\project2\NetworkAnalysis2\insilico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Sheet1!$B$17:$O$46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C74" i="1"/>
  <c r="C71" i="1"/>
  <c r="C68" i="1"/>
  <c r="C67" i="1"/>
  <c r="C66" i="1"/>
  <c r="C64" i="1"/>
  <c r="C63" i="1"/>
  <c r="C62" i="1"/>
  <c r="C59" i="1"/>
  <c r="C57" i="1"/>
  <c r="C55" i="1"/>
  <c r="C53" i="1"/>
  <c r="C50" i="1"/>
  <c r="C51" i="1"/>
  <c r="C52" i="1"/>
  <c r="C54" i="1"/>
  <c r="C56" i="1"/>
  <c r="C58" i="1"/>
  <c r="C60" i="1"/>
  <c r="C61" i="1"/>
  <c r="C65" i="1"/>
  <c r="C69" i="1"/>
  <c r="C70" i="1"/>
  <c r="C72" i="1"/>
  <c r="C73" i="1"/>
  <c r="C75" i="1"/>
  <c r="C77" i="1"/>
  <c r="C78" i="1"/>
  <c r="C49" i="1"/>
  <c r="N33" i="1"/>
  <c r="N42" i="1"/>
  <c r="N32" i="1"/>
  <c r="N41" i="1"/>
  <c r="N31" i="1"/>
  <c r="N21" i="1"/>
  <c r="N40" i="1"/>
  <c r="N20" i="1"/>
  <c r="N30" i="1"/>
  <c r="N19" i="1"/>
  <c r="N29" i="1"/>
  <c r="N28" i="1"/>
  <c r="N26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T2" i="1"/>
  <c r="S2" i="1"/>
  <c r="R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F2" i="1"/>
  <c r="G2" i="1"/>
  <c r="E2" i="1"/>
  <c r="D14" i="1"/>
  <c r="Q14" i="1"/>
</calcChain>
</file>

<file path=xl/sharedStrings.xml><?xml version="1.0" encoding="utf-8"?>
<sst xmlns="http://schemas.openxmlformats.org/spreadsheetml/2006/main" count="401" uniqueCount="54">
  <si>
    <t>+</t>
  </si>
  <si>
    <t>-</t>
  </si>
  <si>
    <t>nc</t>
  </si>
  <si>
    <t>MAP2K6</t>
  </si>
  <si>
    <t>MAP2K3</t>
  </si>
  <si>
    <t>MAPK1</t>
  </si>
  <si>
    <t>AURKA</t>
  </si>
  <si>
    <t>CTNNB1</t>
  </si>
  <si>
    <t>FOXM1</t>
  </si>
  <si>
    <t>JUN</t>
  </si>
  <si>
    <t>RELA</t>
  </si>
  <si>
    <t>STAT3</t>
  </si>
  <si>
    <t>TCF3</t>
  </si>
  <si>
    <t>AKT1</t>
  </si>
  <si>
    <t>perc +</t>
  </si>
  <si>
    <t xml:space="preserve">perc - </t>
  </si>
  <si>
    <t>perc nc</t>
  </si>
  <si>
    <t>total number cancerous:</t>
  </si>
  <si>
    <t>total number normal:</t>
  </si>
  <si>
    <t>name</t>
  </si>
  <si>
    <t>Perturb_002415</t>
  </si>
  <si>
    <t>Perturb_004361</t>
  </si>
  <si>
    <t>Perturb_017261</t>
  </si>
  <si>
    <t>Perturb_020692</t>
  </si>
  <si>
    <t>Perturb_024002</t>
  </si>
  <si>
    <t>Perturb_027195</t>
  </si>
  <si>
    <t>Perturb_028740</t>
  </si>
  <si>
    <t>Perturb_032720</t>
  </si>
  <si>
    <t>Perturb_059805</t>
  </si>
  <si>
    <t>Perturb_065593</t>
  </si>
  <si>
    <t>Perturb_066568</t>
  </si>
  <si>
    <t>Perturb_071007</t>
  </si>
  <si>
    <t>Perturb_073552</t>
  </si>
  <si>
    <t>Perturb_098544</t>
  </si>
  <si>
    <t>Perturb_100962</t>
  </si>
  <si>
    <t>Perturb_108578</t>
  </si>
  <si>
    <t>Perturb_108845</t>
  </si>
  <si>
    <t>Perturb_113578</t>
  </si>
  <si>
    <t>Perturb_115659</t>
  </si>
  <si>
    <t>Perturb_122669</t>
  </si>
  <si>
    <t>Perturb_134786</t>
  </si>
  <si>
    <t>Perturb_135637</t>
  </si>
  <si>
    <t>Perturb_139550</t>
  </si>
  <si>
    <t>Perturb_148239</t>
  </si>
  <si>
    <t>Perturb_150870</t>
  </si>
  <si>
    <t>Perturb_154015</t>
  </si>
  <si>
    <t>Perturb_167297</t>
  </si>
  <si>
    <t>Perturb_170706</t>
  </si>
  <si>
    <t>Perturb_175819</t>
  </si>
  <si>
    <t>numpert:</t>
  </si>
  <si>
    <t>*****</t>
  </si>
  <si>
    <t>Inhibition of: CTNNB1, JUN, STAT3, TCF3</t>
  </si>
  <si>
    <t>activation of MAP2K6, inhibition of AURKA, JUN, STAT3, TCF3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</si>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</sst>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13" workbookViewId="0">
      <selection activeCell="B18" sqref="B18"/>
    </sheetView>
  </sheetViews>
  <sheetFormatPr defaultRowHeight="15" x14ac:dyDescent="0.25"/>
  <cols>
    <col min="2" max="2" width="14.855468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14</v>
      </c>
      <c r="F1" t="s">
        <v>15</v>
      </c>
      <c r="G1" t="s">
        <v>16</v>
      </c>
      <c r="O1" t="s">
        <v>0</v>
      </c>
      <c r="P1" t="s">
        <v>1</v>
      </c>
      <c r="Q1" t="s">
        <v>2</v>
      </c>
      <c r="R1" t="s">
        <v>14</v>
      </c>
      <c r="S1" t="s">
        <v>15</v>
      </c>
      <c r="T1" t="s">
        <v>16</v>
      </c>
    </row>
    <row r="2" spans="1:20" x14ac:dyDescent="0.25">
      <c r="A2" t="s">
        <v>3</v>
      </c>
      <c r="B2">
        <v>17</v>
      </c>
      <c r="C2">
        <v>1</v>
      </c>
      <c r="D2">
        <v>11</v>
      </c>
      <c r="E2">
        <f>B2/$D$14*100</f>
        <v>58.620689655172406</v>
      </c>
      <c r="F2" s="2">
        <f t="shared" ref="F2:G2" si="0">C2/$D$14*100</f>
        <v>3.4482758620689653</v>
      </c>
      <c r="G2">
        <f t="shared" si="0"/>
        <v>37.931034482758619</v>
      </c>
      <c r="N2" t="s">
        <v>3</v>
      </c>
      <c r="O2">
        <v>35067</v>
      </c>
      <c r="P2">
        <v>34833</v>
      </c>
      <c r="Q2">
        <v>35048</v>
      </c>
      <c r="R2">
        <f>O2/$Q$14*100</f>
        <v>33.41369058962534</v>
      </c>
      <c r="S2">
        <f t="shared" ref="S2:T2" si="1">P2/$Q$14*100</f>
        <v>33.190723024736059</v>
      </c>
      <c r="T2">
        <f>Q2/$Q$14*100</f>
        <v>33.395586385638602</v>
      </c>
    </row>
    <row r="3" spans="1:20" x14ac:dyDescent="0.25">
      <c r="A3" t="s">
        <v>4</v>
      </c>
      <c r="B3">
        <v>0</v>
      </c>
      <c r="C3">
        <v>10</v>
      </c>
      <c r="D3">
        <v>19</v>
      </c>
      <c r="E3" s="1">
        <f t="shared" ref="E3:E12" si="2">B3/$D$14*100</f>
        <v>0</v>
      </c>
      <c r="F3">
        <f t="shared" ref="F3:F12" si="3">C3/$D$14*100</f>
        <v>34.482758620689658</v>
      </c>
      <c r="G3">
        <f t="shared" ref="G3:G12" si="4">D3/$D$14*100</f>
        <v>65.517241379310349</v>
      </c>
      <c r="N3" t="s">
        <v>4</v>
      </c>
      <c r="O3">
        <v>0</v>
      </c>
      <c r="P3">
        <v>69866</v>
      </c>
      <c r="Q3">
        <v>35082</v>
      </c>
      <c r="R3" s="1">
        <f t="shared" ref="R3:R12" si="5">O3/$Q$14*100</f>
        <v>0</v>
      </c>
      <c r="S3">
        <f t="shared" ref="S3:S12" si="6">P3/$Q$14*100</f>
        <v>66.572016617753548</v>
      </c>
      <c r="T3">
        <f t="shared" ref="T3:T12" si="7">Q3/$Q$14*100</f>
        <v>33.427983382246445</v>
      </c>
    </row>
    <row r="4" spans="1:20" x14ac:dyDescent="0.25">
      <c r="A4" t="s">
        <v>5</v>
      </c>
      <c r="B4">
        <v>14</v>
      </c>
      <c r="C4">
        <v>4</v>
      </c>
      <c r="D4">
        <v>11</v>
      </c>
      <c r="E4">
        <f t="shared" si="2"/>
        <v>48.275862068965516</v>
      </c>
      <c r="F4">
        <f t="shared" si="3"/>
        <v>13.793103448275861</v>
      </c>
      <c r="G4">
        <f t="shared" si="4"/>
        <v>37.931034482758619</v>
      </c>
      <c r="N4" t="s">
        <v>5</v>
      </c>
      <c r="O4">
        <v>35735</v>
      </c>
      <c r="P4">
        <v>34225</v>
      </c>
      <c r="Q4">
        <v>34988</v>
      </c>
      <c r="R4">
        <f t="shared" si="5"/>
        <v>34.050196287685331</v>
      </c>
      <c r="S4">
        <f t="shared" si="6"/>
        <v>32.611388497160497</v>
      </c>
      <c r="T4">
        <f t="shared" si="7"/>
        <v>33.338415215154171</v>
      </c>
    </row>
    <row r="5" spans="1:20" x14ac:dyDescent="0.25">
      <c r="A5" t="s">
        <v>6</v>
      </c>
      <c r="B5">
        <v>0</v>
      </c>
      <c r="C5">
        <v>19</v>
      </c>
      <c r="D5">
        <v>10</v>
      </c>
      <c r="E5" s="1">
        <f t="shared" si="2"/>
        <v>0</v>
      </c>
      <c r="F5">
        <f t="shared" si="3"/>
        <v>65.517241379310349</v>
      </c>
      <c r="G5">
        <f t="shared" si="4"/>
        <v>34.482758620689658</v>
      </c>
      <c r="N5" t="s">
        <v>6</v>
      </c>
      <c r="O5">
        <v>0</v>
      </c>
      <c r="P5">
        <v>70288</v>
      </c>
      <c r="Q5">
        <v>34660</v>
      </c>
      <c r="R5" s="1">
        <f t="shared" si="5"/>
        <v>0</v>
      </c>
      <c r="S5">
        <f t="shared" si="6"/>
        <v>66.974120516827384</v>
      </c>
      <c r="T5">
        <f t="shared" si="7"/>
        <v>33.025879483172623</v>
      </c>
    </row>
    <row r="6" spans="1:20" x14ac:dyDescent="0.25">
      <c r="A6" t="s">
        <v>7</v>
      </c>
      <c r="B6">
        <v>18</v>
      </c>
      <c r="C6">
        <v>4</v>
      </c>
      <c r="D6">
        <v>7</v>
      </c>
      <c r="E6" s="3">
        <f t="shared" si="2"/>
        <v>62.068965517241381</v>
      </c>
      <c r="F6" s="3">
        <f t="shared" si="3"/>
        <v>13.793103448275861</v>
      </c>
      <c r="G6" s="3">
        <f t="shared" si="4"/>
        <v>24.137931034482758</v>
      </c>
      <c r="N6" t="s">
        <v>7</v>
      </c>
      <c r="O6">
        <v>35317</v>
      </c>
      <c r="P6">
        <v>34370</v>
      </c>
      <c r="Q6">
        <v>35261</v>
      </c>
      <c r="R6" s="3">
        <f t="shared" si="5"/>
        <v>33.651903799977134</v>
      </c>
      <c r="S6" s="3">
        <f t="shared" si="6"/>
        <v>32.749552159164544</v>
      </c>
      <c r="T6" s="3">
        <f t="shared" si="7"/>
        <v>33.598544040858329</v>
      </c>
    </row>
    <row r="7" spans="1:20" x14ac:dyDescent="0.25">
      <c r="A7" t="s">
        <v>8</v>
      </c>
      <c r="B7">
        <v>0</v>
      </c>
      <c r="C7">
        <v>3</v>
      </c>
      <c r="D7">
        <v>26</v>
      </c>
      <c r="E7" s="1">
        <f t="shared" si="2"/>
        <v>0</v>
      </c>
      <c r="F7">
        <f t="shared" si="3"/>
        <v>10.344827586206897</v>
      </c>
      <c r="G7" s="2">
        <f t="shared" si="4"/>
        <v>89.65517241379311</v>
      </c>
      <c r="N7" t="s">
        <v>8</v>
      </c>
      <c r="O7">
        <v>0</v>
      </c>
      <c r="P7">
        <v>85487</v>
      </c>
      <c r="Q7">
        <v>19461</v>
      </c>
      <c r="R7" s="1">
        <f t="shared" si="5"/>
        <v>0</v>
      </c>
      <c r="S7" s="2">
        <f t="shared" si="6"/>
        <v>81.456530853375014</v>
      </c>
      <c r="T7">
        <f t="shared" si="7"/>
        <v>18.543469146624993</v>
      </c>
    </row>
    <row r="8" spans="1:20" x14ac:dyDescent="0.25">
      <c r="A8" t="s">
        <v>9</v>
      </c>
      <c r="B8">
        <v>0</v>
      </c>
      <c r="C8">
        <v>26</v>
      </c>
      <c r="D8">
        <v>3</v>
      </c>
      <c r="E8" s="2">
        <f t="shared" si="2"/>
        <v>0</v>
      </c>
      <c r="F8" s="2">
        <f t="shared" si="3"/>
        <v>89.65517241379311</v>
      </c>
      <c r="G8" s="2">
        <f t="shared" si="4"/>
        <v>10.344827586206897</v>
      </c>
      <c r="N8" t="s">
        <v>9</v>
      </c>
      <c r="O8">
        <v>20476</v>
      </c>
      <c r="P8">
        <v>49058</v>
      </c>
      <c r="Q8">
        <v>35414</v>
      </c>
      <c r="R8" s="2">
        <f t="shared" si="5"/>
        <v>19.510614780653277</v>
      </c>
      <c r="S8" s="2">
        <f t="shared" si="6"/>
        <v>46.745054693753097</v>
      </c>
      <c r="T8" s="2">
        <f t="shared" si="7"/>
        <v>33.744330525593632</v>
      </c>
    </row>
    <row r="9" spans="1:20" x14ac:dyDescent="0.25">
      <c r="A9" t="s">
        <v>10</v>
      </c>
      <c r="B9">
        <v>0</v>
      </c>
      <c r="C9">
        <v>15</v>
      </c>
      <c r="D9">
        <v>14</v>
      </c>
      <c r="E9" s="1">
        <f t="shared" si="2"/>
        <v>0</v>
      </c>
      <c r="F9">
        <f t="shared" si="3"/>
        <v>51.724137931034484</v>
      </c>
      <c r="G9">
        <f t="shared" si="4"/>
        <v>48.275862068965516</v>
      </c>
      <c r="N9" t="s">
        <v>10</v>
      </c>
      <c r="O9">
        <v>0</v>
      </c>
      <c r="P9">
        <v>69908</v>
      </c>
      <c r="Q9">
        <v>35040</v>
      </c>
      <c r="R9" s="1">
        <f t="shared" si="5"/>
        <v>0</v>
      </c>
      <c r="S9">
        <f t="shared" si="6"/>
        <v>66.612036437092655</v>
      </c>
      <c r="T9">
        <f t="shared" si="7"/>
        <v>33.387963562907345</v>
      </c>
    </row>
    <row r="10" spans="1:20" x14ac:dyDescent="0.25">
      <c r="A10" t="s">
        <v>11</v>
      </c>
      <c r="B10">
        <v>0</v>
      </c>
      <c r="C10">
        <v>24</v>
      </c>
      <c r="D10">
        <v>5</v>
      </c>
      <c r="E10" s="1">
        <f t="shared" si="2"/>
        <v>0</v>
      </c>
      <c r="F10">
        <f t="shared" si="3"/>
        <v>82.758620689655174</v>
      </c>
      <c r="G10">
        <f t="shared" si="4"/>
        <v>17.241379310344829</v>
      </c>
      <c r="N10" t="s">
        <v>11</v>
      </c>
      <c r="O10">
        <v>0</v>
      </c>
      <c r="P10">
        <v>58846</v>
      </c>
      <c r="Q10">
        <v>46102</v>
      </c>
      <c r="R10" s="1">
        <f t="shared" si="5"/>
        <v>0</v>
      </c>
      <c r="S10">
        <f t="shared" si="6"/>
        <v>56.071578305446515</v>
      </c>
      <c r="T10">
        <f t="shared" si="7"/>
        <v>43.928421694553492</v>
      </c>
    </row>
    <row r="11" spans="1:20" x14ac:dyDescent="0.25">
      <c r="A11" t="s">
        <v>12</v>
      </c>
      <c r="B11">
        <v>2</v>
      </c>
      <c r="C11">
        <v>27</v>
      </c>
      <c r="D11">
        <v>0</v>
      </c>
      <c r="E11">
        <f t="shared" si="2"/>
        <v>6.8965517241379306</v>
      </c>
      <c r="F11" s="2">
        <f t="shared" si="3"/>
        <v>93.103448275862064</v>
      </c>
      <c r="G11">
        <f t="shared" si="4"/>
        <v>0</v>
      </c>
      <c r="N11" t="s">
        <v>12</v>
      </c>
      <c r="O11">
        <v>19455</v>
      </c>
      <c r="P11">
        <v>50274</v>
      </c>
      <c r="Q11">
        <v>35219</v>
      </c>
      <c r="R11" s="2">
        <f t="shared" si="5"/>
        <v>18.537752029576552</v>
      </c>
      <c r="S11" s="2">
        <f t="shared" si="6"/>
        <v>47.90372374890422</v>
      </c>
      <c r="T11" s="2">
        <f t="shared" si="7"/>
        <v>33.558524221519228</v>
      </c>
    </row>
    <row r="12" spans="1:20" x14ac:dyDescent="0.25">
      <c r="A12" t="s">
        <v>13</v>
      </c>
      <c r="B12">
        <v>0</v>
      </c>
      <c r="C12">
        <v>11</v>
      </c>
      <c r="D12">
        <v>18</v>
      </c>
      <c r="E12" s="1">
        <f t="shared" si="2"/>
        <v>0</v>
      </c>
      <c r="F12">
        <f t="shared" si="3"/>
        <v>37.931034482758619</v>
      </c>
      <c r="G12">
        <f t="shared" si="4"/>
        <v>62.068965517241381</v>
      </c>
      <c r="N12" t="s">
        <v>13</v>
      </c>
      <c r="O12">
        <v>0</v>
      </c>
      <c r="P12">
        <v>69741</v>
      </c>
      <c r="Q12">
        <v>35207</v>
      </c>
      <c r="R12" s="1">
        <f t="shared" si="5"/>
        <v>0</v>
      </c>
      <c r="S12">
        <f t="shared" si="6"/>
        <v>66.452910012577661</v>
      </c>
      <c r="T12">
        <f t="shared" si="7"/>
        <v>33.547089987422339</v>
      </c>
    </row>
    <row r="14" spans="1:20" x14ac:dyDescent="0.25">
      <c r="A14" t="s">
        <v>18</v>
      </c>
      <c r="D14">
        <f>SUM(B2:D2)</f>
        <v>29</v>
      </c>
      <c r="N14" t="s">
        <v>17</v>
      </c>
      <c r="Q14">
        <f>SUM(O2:Q2)</f>
        <v>104948</v>
      </c>
    </row>
    <row r="16" spans="1:20" x14ac:dyDescent="0.25"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</row>
    <row r="17" spans="2:16" x14ac:dyDescent="0.25">
      <c r="B17" t="s">
        <v>19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49</v>
      </c>
    </row>
    <row r="18" spans="2:16" x14ac:dyDescent="0.25">
      <c r="B18" t="s">
        <v>39</v>
      </c>
      <c r="C18" t="s">
        <v>2</v>
      </c>
      <c r="D18" t="s">
        <v>2</v>
      </c>
      <c r="E18" t="s">
        <v>2</v>
      </c>
      <c r="F18" t="s">
        <v>2</v>
      </c>
      <c r="G18" t="s">
        <v>1</v>
      </c>
      <c r="H18" t="s">
        <v>2</v>
      </c>
      <c r="I18" t="s">
        <v>1</v>
      </c>
      <c r="J18" t="s">
        <v>2</v>
      </c>
      <c r="K18" t="s">
        <v>1</v>
      </c>
      <c r="L18" t="s">
        <v>1</v>
      </c>
      <c r="M18" t="s">
        <v>2</v>
      </c>
      <c r="N18">
        <v>4</v>
      </c>
      <c r="O18" t="s">
        <v>50</v>
      </c>
      <c r="P18" t="s">
        <v>51</v>
      </c>
    </row>
    <row r="19" spans="2:16" x14ac:dyDescent="0.25">
      <c r="B19" t="s">
        <v>23</v>
      </c>
      <c r="C19" t="s">
        <v>0</v>
      </c>
      <c r="D19" t="s">
        <v>2</v>
      </c>
      <c r="E19" t="s">
        <v>2</v>
      </c>
      <c r="F19" t="s">
        <v>1</v>
      </c>
      <c r="G19" t="s">
        <v>2</v>
      </c>
      <c r="H19" t="s">
        <v>2</v>
      </c>
      <c r="I19" t="s">
        <v>1</v>
      </c>
      <c r="J19" t="s">
        <v>2</v>
      </c>
      <c r="K19" t="s">
        <v>1</v>
      </c>
      <c r="L19" t="s">
        <v>1</v>
      </c>
      <c r="M19" t="s">
        <v>2</v>
      </c>
      <c r="N19">
        <f>11-6</f>
        <v>5</v>
      </c>
      <c r="P19" t="s">
        <v>52</v>
      </c>
    </row>
    <row r="20" spans="2:16" x14ac:dyDescent="0.25">
      <c r="B20" t="s">
        <v>26</v>
      </c>
      <c r="C20" t="s">
        <v>0</v>
      </c>
      <c r="D20" t="s">
        <v>2</v>
      </c>
      <c r="E20" t="s">
        <v>2</v>
      </c>
      <c r="F20" t="s">
        <v>2</v>
      </c>
      <c r="G20" t="s">
        <v>0</v>
      </c>
      <c r="H20" t="s">
        <v>2</v>
      </c>
      <c r="I20" t="s">
        <v>1</v>
      </c>
      <c r="J20" t="s">
        <v>2</v>
      </c>
      <c r="K20" t="s">
        <v>1</v>
      </c>
      <c r="L20" t="s">
        <v>1</v>
      </c>
      <c r="M20" t="s">
        <v>2</v>
      </c>
      <c r="N20">
        <f>11-6</f>
        <v>5</v>
      </c>
    </row>
    <row r="21" spans="2:16" x14ac:dyDescent="0.25">
      <c r="B21" t="s">
        <v>28</v>
      </c>
      <c r="C21" t="s">
        <v>2</v>
      </c>
      <c r="D21" t="s">
        <v>2</v>
      </c>
      <c r="E21" t="s">
        <v>2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1</v>
      </c>
      <c r="L21" t="s">
        <v>1</v>
      </c>
      <c r="M21" t="s">
        <v>2</v>
      </c>
      <c r="N21">
        <f>11-6</f>
        <v>5</v>
      </c>
    </row>
    <row r="22" spans="2:16" x14ac:dyDescent="0.25">
      <c r="B22" t="s">
        <v>35</v>
      </c>
      <c r="C22" t="s">
        <v>0</v>
      </c>
      <c r="D22" t="s">
        <v>2</v>
      </c>
      <c r="E22" t="s">
        <v>0</v>
      </c>
      <c r="F22" t="s">
        <v>2</v>
      </c>
      <c r="G22" t="s">
        <v>2</v>
      </c>
      <c r="H22" t="s">
        <v>2</v>
      </c>
      <c r="I22" t="s">
        <v>1</v>
      </c>
      <c r="J22" t="s">
        <v>2</v>
      </c>
      <c r="K22" t="s">
        <v>1</v>
      </c>
      <c r="L22" t="s">
        <v>1</v>
      </c>
      <c r="M22" t="s">
        <v>2</v>
      </c>
      <c r="N22">
        <v>5</v>
      </c>
    </row>
    <row r="23" spans="2:16" x14ac:dyDescent="0.25">
      <c r="B23" t="s">
        <v>43</v>
      </c>
      <c r="C23" t="s">
        <v>2</v>
      </c>
      <c r="D23" t="s">
        <v>2</v>
      </c>
      <c r="E23" t="s">
        <v>2</v>
      </c>
      <c r="F23" t="s">
        <v>1</v>
      </c>
      <c r="G23" t="s">
        <v>1</v>
      </c>
      <c r="H23" t="s">
        <v>2</v>
      </c>
      <c r="I23" t="s">
        <v>1</v>
      </c>
      <c r="J23" t="s">
        <v>2</v>
      </c>
      <c r="K23" t="s">
        <v>1</v>
      </c>
      <c r="L23" t="s">
        <v>1</v>
      </c>
      <c r="M23" t="s">
        <v>2</v>
      </c>
      <c r="N23">
        <v>5</v>
      </c>
    </row>
    <row r="24" spans="2:16" x14ac:dyDescent="0.25">
      <c r="B24" t="s">
        <v>44</v>
      </c>
      <c r="C24" t="s">
        <v>2</v>
      </c>
      <c r="D24" t="s">
        <v>2</v>
      </c>
      <c r="E24" t="s">
        <v>0</v>
      </c>
      <c r="F24" t="s">
        <v>2</v>
      </c>
      <c r="G24" t="s">
        <v>0</v>
      </c>
      <c r="H24" t="s">
        <v>2</v>
      </c>
      <c r="I24" t="s">
        <v>2</v>
      </c>
      <c r="J24" t="s">
        <v>2</v>
      </c>
      <c r="K24" t="s">
        <v>1</v>
      </c>
      <c r="L24" t="s">
        <v>1</v>
      </c>
      <c r="M24" t="s">
        <v>1</v>
      </c>
      <c r="N24">
        <v>5</v>
      </c>
    </row>
    <row r="25" spans="2:16" x14ac:dyDescent="0.25">
      <c r="B25" t="s">
        <v>47</v>
      </c>
      <c r="C25" t="s">
        <v>0</v>
      </c>
      <c r="D25" t="s">
        <v>2</v>
      </c>
      <c r="E25" t="s">
        <v>2</v>
      </c>
      <c r="F25" t="s">
        <v>1</v>
      </c>
      <c r="G25" t="s">
        <v>2</v>
      </c>
      <c r="H25" t="s">
        <v>2</v>
      </c>
      <c r="I25" t="s">
        <v>1</v>
      </c>
      <c r="J25" t="s">
        <v>2</v>
      </c>
      <c r="K25" t="s">
        <v>1</v>
      </c>
      <c r="L25" t="s">
        <v>1</v>
      </c>
      <c r="M25" t="s">
        <v>2</v>
      </c>
      <c r="N25">
        <v>5</v>
      </c>
    </row>
    <row r="26" spans="2:16" x14ac:dyDescent="0.25">
      <c r="B26" t="s">
        <v>20</v>
      </c>
      <c r="C26" t="s">
        <v>0</v>
      </c>
      <c r="D26" t="s">
        <v>2</v>
      </c>
      <c r="E26" t="s">
        <v>0</v>
      </c>
      <c r="F26" t="s">
        <v>1</v>
      </c>
      <c r="G26" t="s">
        <v>2</v>
      </c>
      <c r="H26" t="s">
        <v>2</v>
      </c>
      <c r="I26" t="s">
        <v>1</v>
      </c>
      <c r="J26" t="s">
        <v>2</v>
      </c>
      <c r="K26" t="s">
        <v>1</v>
      </c>
      <c r="L26" t="s">
        <v>1</v>
      </c>
      <c r="M26" t="s">
        <v>2</v>
      </c>
      <c r="N26">
        <f>11-5</f>
        <v>6</v>
      </c>
    </row>
    <row r="27" spans="2:16" x14ac:dyDescent="0.25">
      <c r="B27" t="s">
        <v>32</v>
      </c>
      <c r="C27" t="s">
        <v>0</v>
      </c>
      <c r="D27" t="s">
        <v>2</v>
      </c>
      <c r="E27" t="s">
        <v>0</v>
      </c>
      <c r="F27" t="s">
        <v>1</v>
      </c>
      <c r="G27" t="s">
        <v>0</v>
      </c>
      <c r="H27" t="s">
        <v>2</v>
      </c>
      <c r="I27" t="s">
        <v>1</v>
      </c>
      <c r="J27" t="s">
        <v>2</v>
      </c>
      <c r="K27" t="s">
        <v>2</v>
      </c>
      <c r="L27" t="s">
        <v>0</v>
      </c>
      <c r="M27" t="s">
        <v>2</v>
      </c>
      <c r="N27">
        <v>6</v>
      </c>
    </row>
    <row r="28" spans="2:16" x14ac:dyDescent="0.25">
      <c r="B28" t="s">
        <v>21</v>
      </c>
      <c r="C28" t="s">
        <v>0</v>
      </c>
      <c r="D28" t="s">
        <v>2</v>
      </c>
      <c r="E28" t="s">
        <v>1</v>
      </c>
      <c r="F28" t="s">
        <v>1</v>
      </c>
      <c r="G28" t="s">
        <v>2</v>
      </c>
      <c r="H28" t="s">
        <v>2</v>
      </c>
      <c r="I28" t="s">
        <v>1</v>
      </c>
      <c r="J28" t="s">
        <v>1</v>
      </c>
      <c r="K28" t="s">
        <v>2</v>
      </c>
      <c r="L28" t="s">
        <v>1</v>
      </c>
      <c r="M28" t="s">
        <v>1</v>
      </c>
      <c r="N28">
        <f>11-4</f>
        <v>7</v>
      </c>
    </row>
    <row r="29" spans="2:16" x14ac:dyDescent="0.25">
      <c r="B29" t="s">
        <v>22</v>
      </c>
      <c r="C29" t="s">
        <v>2</v>
      </c>
      <c r="D29" t="s">
        <v>2</v>
      </c>
      <c r="E29" t="s">
        <v>0</v>
      </c>
      <c r="F29" t="s">
        <v>1</v>
      </c>
      <c r="G29" t="s">
        <v>0</v>
      </c>
      <c r="H29" t="s">
        <v>2</v>
      </c>
      <c r="I29" t="s">
        <v>1</v>
      </c>
      <c r="J29" t="s">
        <v>1</v>
      </c>
      <c r="K29" t="s">
        <v>1</v>
      </c>
      <c r="L29" t="s">
        <v>1</v>
      </c>
      <c r="M29" t="s">
        <v>2</v>
      </c>
      <c r="N29">
        <f>11-4</f>
        <v>7</v>
      </c>
    </row>
    <row r="30" spans="2:16" x14ac:dyDescent="0.25">
      <c r="B30" t="s">
        <v>25</v>
      </c>
      <c r="C30" t="s">
        <v>2</v>
      </c>
      <c r="D30" t="s">
        <v>2</v>
      </c>
      <c r="E30" t="s">
        <v>1</v>
      </c>
      <c r="F30" t="s">
        <v>1</v>
      </c>
      <c r="G30" t="s">
        <v>0</v>
      </c>
      <c r="H30" t="s">
        <v>2</v>
      </c>
      <c r="I30" t="s">
        <v>1</v>
      </c>
      <c r="J30" t="s">
        <v>1</v>
      </c>
      <c r="K30" t="s">
        <v>2</v>
      </c>
      <c r="L30" t="s">
        <v>1</v>
      </c>
      <c r="M30" t="s">
        <v>1</v>
      </c>
      <c r="N30">
        <f>11-4</f>
        <v>7</v>
      </c>
    </row>
    <row r="31" spans="2:16" x14ac:dyDescent="0.25">
      <c r="B31" t="s">
        <v>29</v>
      </c>
      <c r="C31" t="s">
        <v>2</v>
      </c>
      <c r="D31" t="s">
        <v>1</v>
      </c>
      <c r="E31" t="s">
        <v>0</v>
      </c>
      <c r="F31" t="s">
        <v>2</v>
      </c>
      <c r="G31" t="s">
        <v>0</v>
      </c>
      <c r="H31" t="s">
        <v>2</v>
      </c>
      <c r="I31" t="s">
        <v>1</v>
      </c>
      <c r="J31" t="s">
        <v>1</v>
      </c>
      <c r="K31" t="s">
        <v>1</v>
      </c>
      <c r="L31" t="s">
        <v>1</v>
      </c>
      <c r="M31" t="s">
        <v>2</v>
      </c>
      <c r="N31">
        <f>11-4</f>
        <v>7</v>
      </c>
    </row>
    <row r="32" spans="2:16" x14ac:dyDescent="0.25">
      <c r="B32" t="s">
        <v>31</v>
      </c>
      <c r="C32" t="s">
        <v>0</v>
      </c>
      <c r="D32" t="s">
        <v>1</v>
      </c>
      <c r="E32" t="s">
        <v>2</v>
      </c>
      <c r="F32" t="s">
        <v>2</v>
      </c>
      <c r="G32" t="s">
        <v>1</v>
      </c>
      <c r="H32" t="s">
        <v>2</v>
      </c>
      <c r="I32" t="s">
        <v>1</v>
      </c>
      <c r="J32" t="s">
        <v>2</v>
      </c>
      <c r="K32" t="s">
        <v>1</v>
      </c>
      <c r="L32" t="s">
        <v>1</v>
      </c>
      <c r="M32" t="s">
        <v>1</v>
      </c>
      <c r="N32">
        <f>11-4</f>
        <v>7</v>
      </c>
    </row>
    <row r="33" spans="2:14" x14ac:dyDescent="0.25">
      <c r="B33" t="s">
        <v>34</v>
      </c>
      <c r="C33" t="s">
        <v>0</v>
      </c>
      <c r="D33" t="s">
        <v>2</v>
      </c>
      <c r="E33" t="s">
        <v>1</v>
      </c>
      <c r="F33" t="s">
        <v>1</v>
      </c>
      <c r="G33" t="s">
        <v>2</v>
      </c>
      <c r="H33" t="s">
        <v>2</v>
      </c>
      <c r="I33" t="s">
        <v>1</v>
      </c>
      <c r="J33" t="s">
        <v>1</v>
      </c>
      <c r="K33" t="s">
        <v>2</v>
      </c>
      <c r="L33" t="s">
        <v>1</v>
      </c>
      <c r="M33" t="s">
        <v>1</v>
      </c>
      <c r="N33">
        <f>11-4</f>
        <v>7</v>
      </c>
    </row>
    <row r="34" spans="2:14" x14ac:dyDescent="0.25">
      <c r="B34" t="s">
        <v>37</v>
      </c>
      <c r="C34" t="s">
        <v>0</v>
      </c>
      <c r="D34" t="s">
        <v>2</v>
      </c>
      <c r="E34" t="s">
        <v>0</v>
      </c>
      <c r="F34" t="s">
        <v>1</v>
      </c>
      <c r="G34" t="s">
        <v>2</v>
      </c>
      <c r="H34" t="s">
        <v>2</v>
      </c>
      <c r="I34" t="s">
        <v>1</v>
      </c>
      <c r="J34" t="s">
        <v>2</v>
      </c>
      <c r="K34" t="s">
        <v>1</v>
      </c>
      <c r="L34" t="s">
        <v>1</v>
      </c>
      <c r="M34" t="s">
        <v>1</v>
      </c>
      <c r="N34">
        <v>7</v>
      </c>
    </row>
    <row r="35" spans="2:14" x14ac:dyDescent="0.25">
      <c r="B35" t="s">
        <v>38</v>
      </c>
      <c r="C35" t="s">
        <v>2</v>
      </c>
      <c r="D35" t="s">
        <v>2</v>
      </c>
      <c r="E35" t="s">
        <v>1</v>
      </c>
      <c r="F35" t="s">
        <v>1</v>
      </c>
      <c r="G35" t="s">
        <v>0</v>
      </c>
      <c r="H35" t="s">
        <v>2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>
        <v>7</v>
      </c>
    </row>
    <row r="36" spans="2:14" x14ac:dyDescent="0.25">
      <c r="B36" t="s">
        <v>40</v>
      </c>
      <c r="C36" t="s">
        <v>2</v>
      </c>
      <c r="D36" t="s">
        <v>1</v>
      </c>
      <c r="E36" t="s">
        <v>0</v>
      </c>
      <c r="F36" t="s">
        <v>2</v>
      </c>
      <c r="G36" t="s">
        <v>0</v>
      </c>
      <c r="H36" t="s">
        <v>1</v>
      </c>
      <c r="I36" t="s">
        <v>2</v>
      </c>
      <c r="J36" t="s">
        <v>1</v>
      </c>
      <c r="K36" t="s">
        <v>1</v>
      </c>
      <c r="L36" t="s">
        <v>1</v>
      </c>
      <c r="M36" t="s">
        <v>2</v>
      </c>
      <c r="N36">
        <v>7</v>
      </c>
    </row>
    <row r="37" spans="2:14" x14ac:dyDescent="0.25">
      <c r="B37" t="s">
        <v>42</v>
      </c>
      <c r="C37" t="s">
        <v>0</v>
      </c>
      <c r="D37" t="s">
        <v>2</v>
      </c>
      <c r="E37" t="s">
        <v>2</v>
      </c>
      <c r="F37" t="s">
        <v>1</v>
      </c>
      <c r="G37" t="s">
        <v>0</v>
      </c>
      <c r="H37" t="s">
        <v>2</v>
      </c>
      <c r="I37" t="s">
        <v>1</v>
      </c>
      <c r="J37" t="s">
        <v>2</v>
      </c>
      <c r="K37" t="s">
        <v>1</v>
      </c>
      <c r="L37" t="s">
        <v>1</v>
      </c>
      <c r="M37" t="s">
        <v>1</v>
      </c>
      <c r="N37">
        <v>7</v>
      </c>
    </row>
    <row r="38" spans="2:14" x14ac:dyDescent="0.25">
      <c r="B38" t="s">
        <v>45</v>
      </c>
      <c r="C38" t="s">
        <v>2</v>
      </c>
      <c r="D38" t="s">
        <v>1</v>
      </c>
      <c r="E38" t="s">
        <v>0</v>
      </c>
      <c r="F38" t="s">
        <v>2</v>
      </c>
      <c r="G38" t="s">
        <v>0</v>
      </c>
      <c r="H38" t="s">
        <v>2</v>
      </c>
      <c r="I38" t="s">
        <v>1</v>
      </c>
      <c r="J38" t="s">
        <v>1</v>
      </c>
      <c r="K38" t="s">
        <v>1</v>
      </c>
      <c r="L38" t="s">
        <v>1</v>
      </c>
      <c r="M38" t="s">
        <v>2</v>
      </c>
      <c r="N38">
        <v>7</v>
      </c>
    </row>
    <row r="39" spans="2:14" x14ac:dyDescent="0.25">
      <c r="B39" t="s">
        <v>46</v>
      </c>
      <c r="C39" t="s">
        <v>0</v>
      </c>
      <c r="D39" t="s">
        <v>2</v>
      </c>
      <c r="E39" t="s">
        <v>2</v>
      </c>
      <c r="F39" t="s">
        <v>1</v>
      </c>
      <c r="G39" t="s">
        <v>0</v>
      </c>
      <c r="H39" t="s">
        <v>2</v>
      </c>
      <c r="I39" t="s">
        <v>1</v>
      </c>
      <c r="J39" t="s">
        <v>2</v>
      </c>
      <c r="K39" t="s">
        <v>1</v>
      </c>
      <c r="L39" t="s">
        <v>1</v>
      </c>
      <c r="M39" t="s">
        <v>1</v>
      </c>
      <c r="N39">
        <v>7</v>
      </c>
    </row>
    <row r="40" spans="2:14" x14ac:dyDescent="0.25">
      <c r="B40" t="s">
        <v>27</v>
      </c>
      <c r="C40" t="s">
        <v>0</v>
      </c>
      <c r="D40" t="s">
        <v>1</v>
      </c>
      <c r="E40" t="s">
        <v>2</v>
      </c>
      <c r="F40" t="s">
        <v>1</v>
      </c>
      <c r="G40" t="s">
        <v>0</v>
      </c>
      <c r="H40" t="s">
        <v>2</v>
      </c>
      <c r="I40" t="s">
        <v>1</v>
      </c>
      <c r="J40" t="s">
        <v>1</v>
      </c>
      <c r="K40" t="s">
        <v>1</v>
      </c>
      <c r="L40" t="s">
        <v>1</v>
      </c>
      <c r="M40" t="s">
        <v>2</v>
      </c>
      <c r="N40">
        <f>11-3</f>
        <v>8</v>
      </c>
    </row>
    <row r="41" spans="2:14" x14ac:dyDescent="0.25">
      <c r="B41" t="s">
        <v>30</v>
      </c>
      <c r="C41" t="s">
        <v>0</v>
      </c>
      <c r="D41" t="s">
        <v>1</v>
      </c>
      <c r="E41" t="s">
        <v>0</v>
      </c>
      <c r="F41" t="s">
        <v>2</v>
      </c>
      <c r="G41" t="s">
        <v>0</v>
      </c>
      <c r="H41" t="s">
        <v>1</v>
      </c>
      <c r="I41" t="s">
        <v>2</v>
      </c>
      <c r="J41" t="s">
        <v>1</v>
      </c>
      <c r="K41" t="s">
        <v>1</v>
      </c>
      <c r="L41" t="s">
        <v>1</v>
      </c>
      <c r="M41" t="s">
        <v>2</v>
      </c>
      <c r="N41">
        <f>11-3</f>
        <v>8</v>
      </c>
    </row>
    <row r="42" spans="2:14" x14ac:dyDescent="0.25">
      <c r="B42" t="s">
        <v>33</v>
      </c>
      <c r="C42" t="s">
        <v>0</v>
      </c>
      <c r="D42" t="s">
        <v>1</v>
      </c>
      <c r="E42" t="s">
        <v>2</v>
      </c>
      <c r="F42" t="s">
        <v>1</v>
      </c>
      <c r="G42" t="s">
        <v>0</v>
      </c>
      <c r="H42" t="s">
        <v>2</v>
      </c>
      <c r="I42" t="s">
        <v>1</v>
      </c>
      <c r="J42" t="s">
        <v>1</v>
      </c>
      <c r="K42" t="s">
        <v>1</v>
      </c>
      <c r="L42" t="s">
        <v>1</v>
      </c>
      <c r="M42" t="s">
        <v>2</v>
      </c>
      <c r="N42">
        <f>11-3</f>
        <v>8</v>
      </c>
    </row>
    <row r="43" spans="2:14" x14ac:dyDescent="0.25">
      <c r="B43" t="s">
        <v>36</v>
      </c>
      <c r="C43" t="s">
        <v>2</v>
      </c>
      <c r="D43" t="s">
        <v>2</v>
      </c>
      <c r="E43" t="s">
        <v>0</v>
      </c>
      <c r="F43" t="s">
        <v>1</v>
      </c>
      <c r="G43" t="s">
        <v>0</v>
      </c>
      <c r="H43" t="s">
        <v>2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>
        <v>8</v>
      </c>
    </row>
    <row r="44" spans="2:14" x14ac:dyDescent="0.25">
      <c r="B44" t="s">
        <v>48</v>
      </c>
      <c r="C44" t="s">
        <v>0</v>
      </c>
      <c r="D44" t="s">
        <v>1</v>
      </c>
      <c r="E44" t="s">
        <v>0</v>
      </c>
      <c r="F44" t="s">
        <v>2</v>
      </c>
      <c r="G44" t="s">
        <v>0</v>
      </c>
      <c r="H44" t="s">
        <v>2</v>
      </c>
      <c r="I44" t="s">
        <v>1</v>
      </c>
      <c r="J44" t="s">
        <v>1</v>
      </c>
      <c r="K44" t="s">
        <v>1</v>
      </c>
      <c r="L44" t="s">
        <v>1</v>
      </c>
      <c r="M44" t="s">
        <v>2</v>
      </c>
      <c r="N44">
        <v>8</v>
      </c>
    </row>
    <row r="45" spans="2:14" x14ac:dyDescent="0.25">
      <c r="B45" t="s">
        <v>24</v>
      </c>
      <c r="C45" t="s">
        <v>1</v>
      </c>
      <c r="D45" t="s">
        <v>1</v>
      </c>
      <c r="E45" t="s">
        <v>0</v>
      </c>
      <c r="F45" t="s">
        <v>1</v>
      </c>
      <c r="G45" t="s">
        <v>0</v>
      </c>
      <c r="H45" t="s">
        <v>2</v>
      </c>
      <c r="I45" t="s">
        <v>1</v>
      </c>
      <c r="J45" t="s">
        <v>1</v>
      </c>
      <c r="K45" t="s">
        <v>1</v>
      </c>
      <c r="L45" t="s">
        <v>1</v>
      </c>
      <c r="M45" t="s">
        <v>2</v>
      </c>
      <c r="N45">
        <v>9</v>
      </c>
    </row>
    <row r="46" spans="2:14" x14ac:dyDescent="0.25">
      <c r="B46" t="s">
        <v>41</v>
      </c>
      <c r="C46" t="s">
        <v>0</v>
      </c>
      <c r="D46" t="s">
        <v>1</v>
      </c>
      <c r="E46" t="s">
        <v>0</v>
      </c>
      <c r="F46" t="s">
        <v>1</v>
      </c>
      <c r="G46" t="s">
        <v>0</v>
      </c>
      <c r="H46" t="s">
        <v>1</v>
      </c>
      <c r="I46" t="s">
        <v>1</v>
      </c>
      <c r="J46" t="s">
        <v>1</v>
      </c>
      <c r="K46" t="s">
        <v>1</v>
      </c>
      <c r="L46" t="s">
        <v>0</v>
      </c>
      <c r="M46" t="s">
        <v>1</v>
      </c>
      <c r="N46">
        <v>11</v>
      </c>
    </row>
    <row r="48" spans="2:14" x14ac:dyDescent="0.25">
      <c r="D48" t="s">
        <v>53</v>
      </c>
    </row>
    <row r="49" spans="2:4" x14ac:dyDescent="0.25">
      <c r="B49">
        <v>108822</v>
      </c>
      <c r="C49">
        <f>B49-3-100000</f>
        <v>8819</v>
      </c>
      <c r="D49">
        <v>2</v>
      </c>
    </row>
    <row r="50" spans="2:4" x14ac:dyDescent="0.25">
      <c r="B50">
        <v>110834</v>
      </c>
      <c r="C50">
        <f t="shared" ref="C50:C78" si="8">B50-3-100000</f>
        <v>10831</v>
      </c>
      <c r="D50">
        <v>2</v>
      </c>
    </row>
    <row r="51" spans="2:4" x14ac:dyDescent="0.25">
      <c r="B51">
        <v>111860</v>
      </c>
      <c r="C51">
        <f t="shared" si="8"/>
        <v>11857</v>
      </c>
      <c r="D51">
        <v>3</v>
      </c>
    </row>
    <row r="52" spans="2:4" x14ac:dyDescent="0.25">
      <c r="B52">
        <v>113282</v>
      </c>
      <c r="C52">
        <f t="shared" si="8"/>
        <v>13279</v>
      </c>
      <c r="D52">
        <v>3</v>
      </c>
    </row>
    <row r="53" spans="2:4" x14ac:dyDescent="0.25">
      <c r="B53">
        <v>114980</v>
      </c>
      <c r="C53">
        <f>B53-3-100000</f>
        <v>14977</v>
      </c>
      <c r="D53">
        <v>3</v>
      </c>
    </row>
    <row r="54" spans="2:4" x14ac:dyDescent="0.25">
      <c r="B54">
        <v>123802</v>
      </c>
      <c r="C54">
        <f t="shared" si="8"/>
        <v>23799</v>
      </c>
      <c r="D54">
        <v>3</v>
      </c>
    </row>
    <row r="55" spans="2:4" x14ac:dyDescent="0.25">
      <c r="B55">
        <v>128173</v>
      </c>
      <c r="C55">
        <f>B55-3-100000</f>
        <v>28170</v>
      </c>
      <c r="D55">
        <v>3</v>
      </c>
    </row>
    <row r="56" spans="2:4" x14ac:dyDescent="0.25">
      <c r="B56">
        <v>137545</v>
      </c>
      <c r="C56">
        <f t="shared" si="8"/>
        <v>37542</v>
      </c>
      <c r="D56">
        <v>3</v>
      </c>
    </row>
    <row r="57" spans="2:4" x14ac:dyDescent="0.25">
      <c r="B57">
        <v>156279</v>
      </c>
      <c r="C57">
        <f>B57-3-100000</f>
        <v>56276</v>
      </c>
      <c r="D57">
        <v>3</v>
      </c>
    </row>
    <row r="58" spans="2:4" x14ac:dyDescent="0.25">
      <c r="B58">
        <v>156710</v>
      </c>
      <c r="C58">
        <f t="shared" si="8"/>
        <v>56707</v>
      </c>
      <c r="D58">
        <v>3</v>
      </c>
    </row>
    <row r="59" spans="2:4" x14ac:dyDescent="0.25">
      <c r="B59">
        <v>159806</v>
      </c>
      <c r="C59">
        <f>B59-3-100000</f>
        <v>59803</v>
      </c>
      <c r="D59">
        <v>3</v>
      </c>
    </row>
    <row r="60" spans="2:4" x14ac:dyDescent="0.25">
      <c r="B60">
        <v>159807</v>
      </c>
      <c r="C60">
        <f t="shared" si="8"/>
        <v>59804</v>
      </c>
      <c r="D60">
        <v>3</v>
      </c>
    </row>
    <row r="61" spans="2:4" x14ac:dyDescent="0.25">
      <c r="B61">
        <v>187274</v>
      </c>
      <c r="C61">
        <f t="shared" si="8"/>
        <v>87271</v>
      </c>
      <c r="D61">
        <v>3</v>
      </c>
    </row>
    <row r="62" spans="2:4" x14ac:dyDescent="0.25">
      <c r="B62">
        <v>197010</v>
      </c>
      <c r="C62">
        <f>B62-3-100000</f>
        <v>97007</v>
      </c>
      <c r="D62">
        <v>3</v>
      </c>
    </row>
    <row r="63" spans="2:4" x14ac:dyDescent="0.25">
      <c r="B63">
        <v>200137</v>
      </c>
      <c r="C63">
        <f>B63-3-100000</f>
        <v>100134</v>
      </c>
      <c r="D63">
        <v>3</v>
      </c>
    </row>
    <row r="64" spans="2:4" x14ac:dyDescent="0.25">
      <c r="B64">
        <v>204201</v>
      </c>
      <c r="C64">
        <f>B64-3-100000</f>
        <v>104198</v>
      </c>
      <c r="D64">
        <v>3</v>
      </c>
    </row>
    <row r="65" spans="2:4" x14ac:dyDescent="0.25">
      <c r="B65">
        <v>217219</v>
      </c>
      <c r="C65">
        <f t="shared" si="8"/>
        <v>117216</v>
      </c>
      <c r="D65">
        <v>3</v>
      </c>
    </row>
    <row r="66" spans="2:4" x14ac:dyDescent="0.25">
      <c r="B66">
        <v>221400</v>
      </c>
      <c r="C66">
        <f>B66-3-100000</f>
        <v>121397</v>
      </c>
      <c r="D66">
        <v>3</v>
      </c>
    </row>
    <row r="67" spans="2:4" x14ac:dyDescent="0.25">
      <c r="B67">
        <v>225106</v>
      </c>
      <c r="C67">
        <f>B67-3-100000</f>
        <v>125103</v>
      </c>
      <c r="D67">
        <v>3</v>
      </c>
    </row>
    <row r="68" spans="2:4" x14ac:dyDescent="0.25">
      <c r="B68">
        <v>235804</v>
      </c>
      <c r="C68">
        <f>B68-3-100000</f>
        <v>135801</v>
      </c>
      <c r="D68">
        <v>2</v>
      </c>
    </row>
    <row r="69" spans="2:4" x14ac:dyDescent="0.25">
      <c r="B69">
        <v>238370</v>
      </c>
      <c r="C69">
        <f t="shared" si="8"/>
        <v>138367</v>
      </c>
      <c r="D69">
        <v>2</v>
      </c>
    </row>
    <row r="70" spans="2:4" x14ac:dyDescent="0.25">
      <c r="B70">
        <v>239710</v>
      </c>
      <c r="C70">
        <f t="shared" si="8"/>
        <v>139707</v>
      </c>
      <c r="D70">
        <v>2</v>
      </c>
    </row>
    <row r="71" spans="2:4" x14ac:dyDescent="0.25">
      <c r="B71">
        <v>241703</v>
      </c>
      <c r="C71">
        <f>B71-3-100000</f>
        <v>141700</v>
      </c>
      <c r="D71">
        <v>2</v>
      </c>
    </row>
    <row r="72" spans="2:4" x14ac:dyDescent="0.25">
      <c r="B72">
        <v>248239</v>
      </c>
      <c r="C72">
        <f t="shared" si="8"/>
        <v>148236</v>
      </c>
      <c r="D72">
        <v>3</v>
      </c>
    </row>
    <row r="73" spans="2:4" x14ac:dyDescent="0.25">
      <c r="B73">
        <v>248240</v>
      </c>
      <c r="C73">
        <f t="shared" si="8"/>
        <v>148237</v>
      </c>
      <c r="D73">
        <v>3</v>
      </c>
    </row>
    <row r="74" spans="2:4" x14ac:dyDescent="0.25">
      <c r="B74">
        <v>254346</v>
      </c>
      <c r="C74">
        <f>B74-3-100000</f>
        <v>154343</v>
      </c>
      <c r="D74">
        <v>2</v>
      </c>
    </row>
    <row r="75" spans="2:4" x14ac:dyDescent="0.25">
      <c r="B75">
        <v>255759</v>
      </c>
      <c r="C75">
        <f t="shared" si="8"/>
        <v>155756</v>
      </c>
      <c r="D75">
        <v>2</v>
      </c>
    </row>
    <row r="76" spans="2:4" x14ac:dyDescent="0.25">
      <c r="B76">
        <v>256180</v>
      </c>
      <c r="C76">
        <f>B76-3-100000</f>
        <v>156177</v>
      </c>
      <c r="D76">
        <v>3</v>
      </c>
    </row>
    <row r="77" spans="2:4" x14ac:dyDescent="0.25">
      <c r="B77">
        <v>273305</v>
      </c>
      <c r="C77">
        <f t="shared" si="8"/>
        <v>173302</v>
      </c>
      <c r="D77">
        <v>3</v>
      </c>
    </row>
    <row r="78" spans="2:4" x14ac:dyDescent="0.25">
      <c r="B78">
        <v>276154</v>
      </c>
      <c r="C78">
        <f t="shared" si="8"/>
        <v>176151</v>
      </c>
      <c r="D78">
        <v>3</v>
      </c>
    </row>
  </sheetData>
  <autoFilter ref="B17:O46">
    <sortState ref="B18:O46">
      <sortCondition ref="N17:N4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Gastonguay,Madeleine</dc:creator>
  <cp:lastModifiedBy>Gastonguay,Madeleine</cp:lastModifiedBy>
  <dcterms:created xsi:type="dcterms:W3CDTF">2020-01-03T20:33:23Z</dcterms:created>
  <dcterms:modified xsi:type="dcterms:W3CDTF">2020-01-03T22:34:56Z</dcterms:modified>
</cp:coreProperties>
</file>