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Equipes_PF_Services\PF_TrGET\PF_TrGET\IN-VITRO\Celltiter\Sarry\230627_Chemo_K562_WT_IDH1_IDH2\"/>
    </mc:Choice>
  </mc:AlternateContent>
  <xr:revisionPtr revIDLastSave="0" documentId="13_ncr:1_{72689A61-0A0C-48D8-88EE-A5B0FBC87989}" xr6:coauthVersionLast="36" xr6:coauthVersionMax="36" xr10:uidLastSave="{00000000-0000-0000-0000-000000000000}"/>
  <bookViews>
    <workbookView xWindow="0" yWindow="0" windowWidth="28800" windowHeight="12210" xr2:uid="{9EE034FD-E992-44A2-B998-F2F07804D99F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1" l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<sst xmlns="http://schemas.openxmlformats.org/spreadsheetml/2006/main" count="171" uniqueCount="158">
  <si>
    <t>K-562 WT</t>
  </si>
  <si>
    <t>K-562 IDH1 MUT</t>
  </si>
  <si>
    <t>K-562 IDH2 MUT</t>
  </si>
  <si>
    <t>Rapport WT/ K-562 IDH1 MUT</t>
  </si>
  <si>
    <t>Rapport WT/ K-562 IDH2 MUT</t>
  </si>
  <si>
    <t>17AAG</t>
  </si>
  <si>
    <t>AC-4-130</t>
  </si>
  <si>
    <t>Afatinib</t>
  </si>
  <si>
    <t>AG-221</t>
  </si>
  <si>
    <t>AGI-5198</t>
  </si>
  <si>
    <t>Alisertib</t>
  </si>
  <si>
    <t>AraC</t>
  </si>
  <si>
    <t>Arsenic</t>
  </si>
  <si>
    <t>Asparaginase</t>
  </si>
  <si>
    <t>AT9283</t>
  </si>
  <si>
    <t>Azacitidine</t>
  </si>
  <si>
    <t>Birinapant</t>
  </si>
  <si>
    <t>ND</t>
  </si>
  <si>
    <t>BKM120</t>
  </si>
  <si>
    <t>Bleomycine</t>
  </si>
  <si>
    <t>Bortezomib</t>
  </si>
  <si>
    <t>Bosutinib</t>
  </si>
  <si>
    <t>Carfilzomib</t>
  </si>
  <si>
    <t>Cladribine</t>
  </si>
  <si>
    <t>Clofarabine</t>
  </si>
  <si>
    <t>Crenolatinib</t>
  </si>
  <si>
    <t>Cyclopamine</t>
  </si>
  <si>
    <t>Dasatinib</t>
  </si>
  <si>
    <t>Daunorubicine</t>
  </si>
  <si>
    <t>Decitabine</t>
  </si>
  <si>
    <t>Dexamethasone</t>
  </si>
  <si>
    <t>Docetaxel</t>
  </si>
  <si>
    <t>Entinostat</t>
  </si>
  <si>
    <t>EPZ5676</t>
  </si>
  <si>
    <t>Erlotinib</t>
  </si>
  <si>
    <t>Etoposide</t>
  </si>
  <si>
    <t>Everolimus</t>
  </si>
  <si>
    <t>Gefitinib</t>
  </si>
  <si>
    <t>Gilteritinib</t>
  </si>
  <si>
    <t>GSK126</t>
  </si>
  <si>
    <t>GSK2879552</t>
  </si>
  <si>
    <t>Hydroxychloroquine</t>
  </si>
  <si>
    <t>Idarubicin</t>
  </si>
  <si>
    <t>Idasanutlin</t>
  </si>
  <si>
    <t>Idelalisib</t>
  </si>
  <si>
    <t>Imatinib</t>
  </si>
  <si>
    <t>JQ1</t>
  </si>
  <si>
    <t>Lapatinib</t>
  </si>
  <si>
    <t>Luminespid</t>
  </si>
  <si>
    <t>Masitinib</t>
  </si>
  <si>
    <t>Metformin</t>
  </si>
  <si>
    <t>Midostaurin</t>
  </si>
  <si>
    <t>MK2206</t>
  </si>
  <si>
    <t>Navitoclax</t>
  </si>
  <si>
    <t>Nelarabine</t>
  </si>
  <si>
    <t>Nilotinib</t>
  </si>
  <si>
    <t>Nutlin 3</t>
  </si>
  <si>
    <t>Olaparid</t>
  </si>
  <si>
    <t>OTX015</t>
  </si>
  <si>
    <t>Palbociclib</t>
  </si>
  <si>
    <t>Panobinostat</t>
  </si>
  <si>
    <t>Ponatinib</t>
  </si>
  <si>
    <t>Prima1</t>
  </si>
  <si>
    <t>Quizartinib</t>
  </si>
  <si>
    <t>Regorafenib</t>
  </si>
  <si>
    <t>Rigosertib</t>
  </si>
  <si>
    <t>Ruxolitinib</t>
  </si>
  <si>
    <t>Seliciclib</t>
  </si>
  <si>
    <t>Selinexor</t>
  </si>
  <si>
    <t>SGI-1027</t>
  </si>
  <si>
    <t>SGI-110</t>
  </si>
  <si>
    <t>SGI-1776</t>
  </si>
  <si>
    <t>Sorafenib</t>
  </si>
  <si>
    <t>Sunitinib</t>
  </si>
  <si>
    <t>Temsirolimus</t>
  </si>
  <si>
    <t>Tipifarnib</t>
  </si>
  <si>
    <t>Topotecan</t>
  </si>
  <si>
    <t>Trametinib</t>
  </si>
  <si>
    <t>Tretinoin</t>
  </si>
  <si>
    <t>Venetoclax</t>
  </si>
  <si>
    <t>Vermurafenib</t>
  </si>
  <si>
    <t>Vincristine</t>
  </si>
  <si>
    <t>Volasertib</t>
  </si>
  <si>
    <t>Vorinostat</t>
  </si>
  <si>
    <t>VX680</t>
  </si>
  <si>
    <t>Antimycine A</t>
  </si>
  <si>
    <t>Supformin</t>
  </si>
  <si>
    <t>&gt; facteur 3</t>
  </si>
  <si>
    <t>&lt; facteur 3</t>
  </si>
  <si>
    <t>Doses Max (µM)</t>
  </si>
  <si>
    <t>Cibles</t>
  </si>
  <si>
    <t xml:space="preserve"> heat shock protein inhibitor</t>
  </si>
  <si>
    <t>JAK 2 inhibitor</t>
  </si>
  <si>
    <t>EGFR/HER2  inhibitor</t>
  </si>
  <si>
    <t>IHD2 inhibitor</t>
  </si>
  <si>
    <t>IHD1 inhibitor</t>
  </si>
  <si>
    <t>Aurora A inhibitor</t>
  </si>
  <si>
    <t>Antimetabolite</t>
  </si>
  <si>
    <t>Degradation  PML/RARA</t>
  </si>
  <si>
    <t>asparigine depletion</t>
  </si>
  <si>
    <t>JAK 2/3 inhibitor , Aurora A/B, Abl(T315I)</t>
  </si>
  <si>
    <t>DNA methylation inhibitor</t>
  </si>
  <si>
    <t>XIAP cIAP inhibitor</t>
  </si>
  <si>
    <t>PAN-PI3K inhibitor</t>
  </si>
  <si>
    <t>DNA damage</t>
  </si>
  <si>
    <t>proteasom inhibitor</t>
  </si>
  <si>
    <t>Scr/abl inhibitor</t>
  </si>
  <si>
    <t>FLT3/ PDGFR inhibitor</t>
  </si>
  <si>
    <t>Smo antagonist</t>
  </si>
  <si>
    <t>Src , ABL and c-Kit inhibitor</t>
  </si>
  <si>
    <t>Inhibition topoisomerase II</t>
  </si>
  <si>
    <t xml:space="preserve">immunomodulator </t>
  </si>
  <si>
    <t>Antimitotique</t>
  </si>
  <si>
    <t>HDACi</t>
  </si>
  <si>
    <t>DOTL1 inhibitor</t>
  </si>
  <si>
    <t>EGFR, HER2 inhibitor</t>
  </si>
  <si>
    <t>mTOR inhibitor</t>
  </si>
  <si>
    <t>EGFR inhibitor</t>
  </si>
  <si>
    <t xml:space="preserve">FLT3/AXL inhibitor </t>
  </si>
  <si>
    <t>EZH2 inhibitor</t>
  </si>
  <si>
    <t>LSD1 inhibitor</t>
  </si>
  <si>
    <t>autophagy</t>
  </si>
  <si>
    <t>p53/ MDM2 inhibitor</t>
  </si>
  <si>
    <t>PI3K</t>
  </si>
  <si>
    <t>v-abl, c-kit, PDGFR inhibitor</t>
  </si>
  <si>
    <t>BET bromodomain inhibitor</t>
  </si>
  <si>
    <t>EGFR et HER2 inhibitor</t>
  </si>
  <si>
    <t xml:space="preserve">HSP90 inhibitor </t>
  </si>
  <si>
    <t>c-kit PDGF inhibitor</t>
  </si>
  <si>
    <t>AMPK activation, inhibition mTOR…</t>
  </si>
  <si>
    <t>anti FLT3, multi target TK inhibitor</t>
  </si>
  <si>
    <t>Pan-Akt inhibitor</t>
  </si>
  <si>
    <t>anti BCL2</t>
  </si>
  <si>
    <t>Purine analog</t>
  </si>
  <si>
    <t xml:space="preserve"> BCR ABL kinase  inhibitor</t>
  </si>
  <si>
    <t>PARP inhibitor</t>
  </si>
  <si>
    <t>CDK4/6 inhibitor</t>
  </si>
  <si>
    <t>multi target BCR ABL kinase inhibitor</t>
  </si>
  <si>
    <t>re activator of mutant p53</t>
  </si>
  <si>
    <t>Flt3 inhibitor</t>
  </si>
  <si>
    <t>VEGFR, Kit, RET Raf-1 inhibitor</t>
  </si>
  <si>
    <t>Plk1 et PI3K inhibitor</t>
  </si>
  <si>
    <t>JAK 1/2 inhibitor</t>
  </si>
  <si>
    <t>CDK inhibitor</t>
  </si>
  <si>
    <t>CRM1 inhibitor</t>
  </si>
  <si>
    <t>DNMT inhibitor</t>
  </si>
  <si>
    <t>DNA hypo methylating agent</t>
  </si>
  <si>
    <t>PIM, Flt3  inhibitor</t>
  </si>
  <si>
    <t>Multikinase inhibitor (B-Raf, Raf-1, VEGFR)</t>
  </si>
  <si>
    <t>TK inhibitor (VEGFR, PDGRF, Kit, Flt3…)</t>
  </si>
  <si>
    <t>Farnesyl transeferase inhibitor</t>
  </si>
  <si>
    <t>Inhibition topoisomerase I</t>
  </si>
  <si>
    <t>MEK MAPK/Erk Kinase inhibitor</t>
  </si>
  <si>
    <t>ligand fo (RAR) and  (RXR) receptor</t>
  </si>
  <si>
    <t>B-Raf inhibitor</t>
  </si>
  <si>
    <t>Polo like kinase inhibitor</t>
  </si>
  <si>
    <t>Aurora inhibitor</t>
  </si>
  <si>
    <t>Inhbiteur Cuivre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</si>
</sst>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3" borderId="0" xfId="2"/>
    <xf numFmtId="0" fontId="1" fillId="2" borderId="0" xfId="1"/>
    <xf numFmtId="0" fontId="3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</cellXfs>
  <cellStyles count="3">
    <cellStyle name="Insatisfaisant" xfId="2" builtinId="27"/>
    <cellStyle name="Normal" xfId="0" builtinId="0"/>
    <cellStyle name="Satisfaisant" xfId="1" builtinId="2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95B-59AC-4AED-9117-91909E4EF52B}">
  <dimension ref="A2:K84"/>
  <sheetViews>
    <sheetView tabSelected="1" topLeftCell="A37" workbookViewId="0">
      <selection activeCell="B49" sqref="B49"/>
    </sheetView>
  </sheetViews>
  <sheetFormatPr baseColWidth="10" defaultRowHeight="15" x14ac:dyDescent="0.25"/>
  <cols>
    <col min="2" max="2" width="47.85546875" customWidth="1"/>
    <col min="3" max="3" width="16.140625" customWidth="1"/>
  </cols>
  <sheetData>
    <row r="2" spans="1:11" x14ac:dyDescent="0.25">
      <c r="C2" s="1"/>
      <c r="D2" s="2"/>
      <c r="E2" s="2"/>
      <c r="F2" s="2"/>
      <c r="G2" s="2"/>
    </row>
    <row r="3" spans="1:11" ht="45" x14ac:dyDescent="0.25">
      <c r="A3" s="42" t="s">
        <v>89</v>
      </c>
      <c r="B3" s="16" t="s">
        <v>90</v>
      </c>
      <c r="C3" s="3"/>
      <c r="D3" s="3" t="s">
        <v>0</v>
      </c>
      <c r="E3" s="3" t="s">
        <v>1</v>
      </c>
      <c r="F3" s="3" t="s">
        <v>2</v>
      </c>
      <c r="G3" s="4"/>
      <c r="H3" s="3" t="s">
        <v>3</v>
      </c>
      <c r="I3" s="3" t="s">
        <v>4</v>
      </c>
    </row>
    <row r="4" spans="1:11" x14ac:dyDescent="0.25">
      <c r="A4" s="17">
        <v>50</v>
      </c>
      <c r="B4" s="18" t="s">
        <v>91</v>
      </c>
      <c r="C4" s="5" t="s">
        <v>5</v>
      </c>
      <c r="D4" s="6">
        <v>0.51049999999999995</v>
      </c>
      <c r="E4" s="7">
        <v>0.76</v>
      </c>
      <c r="F4" s="6">
        <v>0.49270000000000003</v>
      </c>
      <c r="G4" s="2"/>
      <c r="H4" s="8">
        <f>E4/D4</f>
        <v>1.4887365328109698</v>
      </c>
      <c r="I4" s="9">
        <f>F4/D4</f>
        <v>0.9651322233104801</v>
      </c>
    </row>
    <row r="5" spans="1:11" x14ac:dyDescent="0.25">
      <c r="A5" s="17">
        <v>50</v>
      </c>
      <c r="B5" s="19" t="s">
        <v>92</v>
      </c>
      <c r="C5" s="5" t="s">
        <v>6</v>
      </c>
      <c r="D5" s="6">
        <v>9.4139999999999997</v>
      </c>
      <c r="E5" s="10">
        <v>3.9740000000000002</v>
      </c>
      <c r="F5" s="6">
        <v>8.077</v>
      </c>
      <c r="G5" s="2"/>
      <c r="H5" s="8">
        <f t="shared" ref="H5:H68" si="0">E5/D5</f>
        <v>0.42213724240492884</v>
      </c>
      <c r="I5" s="9">
        <f t="shared" ref="I5:I68" si="1">F5/D5</f>
        <v>0.85797748034841725</v>
      </c>
    </row>
    <row r="6" spans="1:11" x14ac:dyDescent="0.25">
      <c r="A6" s="17">
        <v>50</v>
      </c>
      <c r="B6" s="19" t="s">
        <v>93</v>
      </c>
      <c r="C6" s="5" t="s">
        <v>7</v>
      </c>
      <c r="D6" s="6">
        <v>4.6840000000000002</v>
      </c>
      <c r="E6" s="7">
        <v>4.5650000000000004</v>
      </c>
      <c r="F6" s="6">
        <v>4.8449999999999998</v>
      </c>
      <c r="G6" s="2"/>
      <c r="H6" s="8">
        <f t="shared" si="0"/>
        <v>0.97459436379163111</v>
      </c>
      <c r="I6" s="9">
        <f t="shared" si="1"/>
        <v>1.0343723313407343</v>
      </c>
      <c r="K6" s="14" t="s">
        <v>87</v>
      </c>
    </row>
    <row r="7" spans="1:11" x14ac:dyDescent="0.25">
      <c r="A7" s="17">
        <v>50</v>
      </c>
      <c r="B7" s="20" t="s">
        <v>94</v>
      </c>
      <c r="C7" s="5" t="s">
        <v>8</v>
      </c>
      <c r="D7" s="6">
        <v>22</v>
      </c>
      <c r="E7" s="7">
        <v>31.4</v>
      </c>
      <c r="F7" s="6">
        <v>30.04</v>
      </c>
      <c r="G7" s="2"/>
      <c r="H7" s="8">
        <f t="shared" si="0"/>
        <v>1.4272727272727272</v>
      </c>
      <c r="I7" s="9">
        <f t="shared" si="1"/>
        <v>1.3654545454545455</v>
      </c>
      <c r="K7" s="15" t="s">
        <v>88</v>
      </c>
    </row>
    <row r="8" spans="1:11" x14ac:dyDescent="0.25">
      <c r="A8" s="17">
        <v>50</v>
      </c>
      <c r="B8" s="20" t="s">
        <v>95</v>
      </c>
      <c r="C8" s="5" t="s">
        <v>9</v>
      </c>
      <c r="D8" s="6">
        <v>50</v>
      </c>
      <c r="E8" s="7">
        <v>48.26</v>
      </c>
      <c r="F8" s="6">
        <v>50</v>
      </c>
      <c r="G8" s="2"/>
      <c r="H8" s="8">
        <f t="shared" si="0"/>
        <v>0.96519999999999995</v>
      </c>
      <c r="I8" s="9">
        <f t="shared" si="1"/>
        <v>1</v>
      </c>
    </row>
    <row r="9" spans="1:11" x14ac:dyDescent="0.25">
      <c r="A9" s="17">
        <v>50</v>
      </c>
      <c r="B9" s="19" t="s">
        <v>96</v>
      </c>
      <c r="C9" s="5" t="s">
        <v>10</v>
      </c>
      <c r="D9" s="6">
        <v>0.95499999999999996</v>
      </c>
      <c r="E9" s="7">
        <v>1.1399999999999999</v>
      </c>
      <c r="F9" s="6">
        <v>1.319</v>
      </c>
      <c r="G9" s="2"/>
      <c r="H9" s="8">
        <f t="shared" si="0"/>
        <v>1.1937172774869109</v>
      </c>
      <c r="I9" s="9">
        <f t="shared" si="1"/>
        <v>1.381151832460733</v>
      </c>
    </row>
    <row r="10" spans="1:11" x14ac:dyDescent="0.25">
      <c r="A10" s="17">
        <v>20</v>
      </c>
      <c r="B10" s="21" t="s">
        <v>97</v>
      </c>
      <c r="C10" s="5" t="s">
        <v>11</v>
      </c>
      <c r="D10" s="6">
        <v>2.1179999999999999</v>
      </c>
      <c r="E10" s="11">
        <v>20</v>
      </c>
      <c r="F10" s="12">
        <v>20</v>
      </c>
      <c r="G10" s="2"/>
      <c r="H10" s="8">
        <f t="shared" si="0"/>
        <v>9.4428706326723333</v>
      </c>
      <c r="I10" s="9">
        <f t="shared" si="1"/>
        <v>9.4428706326723333</v>
      </c>
    </row>
    <row r="11" spans="1:11" x14ac:dyDescent="0.25">
      <c r="A11" s="17">
        <v>50</v>
      </c>
      <c r="B11" s="22" t="s">
        <v>98</v>
      </c>
      <c r="C11" s="5" t="s">
        <v>12</v>
      </c>
      <c r="D11" s="6">
        <v>1.093</v>
      </c>
      <c r="E11" s="10">
        <v>1.0940000000000001</v>
      </c>
      <c r="F11" s="6">
        <v>1.4630000000000001</v>
      </c>
      <c r="G11" s="2"/>
      <c r="H11" s="8">
        <f t="shared" si="0"/>
        <v>1.0009149130832571</v>
      </c>
      <c r="I11" s="9">
        <f t="shared" si="1"/>
        <v>1.3385178408051237</v>
      </c>
    </row>
    <row r="12" spans="1:11" x14ac:dyDescent="0.25">
      <c r="A12" s="17">
        <v>100</v>
      </c>
      <c r="B12" s="21" t="s">
        <v>99</v>
      </c>
      <c r="C12" s="5" t="s">
        <v>13</v>
      </c>
      <c r="D12" s="6">
        <v>0.61260000000000003</v>
      </c>
      <c r="E12" s="10">
        <v>0.56779999999999997</v>
      </c>
      <c r="F12" s="6">
        <v>0.65349999999999997</v>
      </c>
      <c r="G12" s="2"/>
      <c r="H12" s="8">
        <f t="shared" si="0"/>
        <v>0.92686908259875933</v>
      </c>
      <c r="I12" s="9">
        <f t="shared" si="1"/>
        <v>1.0667646098596146</v>
      </c>
    </row>
    <row r="13" spans="1:11" x14ac:dyDescent="0.25">
      <c r="A13" s="17">
        <v>20</v>
      </c>
      <c r="B13" s="19" t="s">
        <v>100</v>
      </c>
      <c r="C13" s="5" t="s">
        <v>14</v>
      </c>
      <c r="D13" s="6">
        <v>0.34599999999999997</v>
      </c>
      <c r="E13" s="10">
        <v>0.54330000000000001</v>
      </c>
      <c r="F13" s="6">
        <v>0.45379999999999998</v>
      </c>
      <c r="G13" s="2"/>
      <c r="H13" s="8">
        <f t="shared" si="0"/>
        <v>1.5702312138728325</v>
      </c>
      <c r="I13" s="9">
        <f t="shared" si="1"/>
        <v>1.3115606936416186</v>
      </c>
    </row>
    <row r="14" spans="1:11" x14ac:dyDescent="0.25">
      <c r="A14" s="17">
        <v>50</v>
      </c>
      <c r="B14" s="23" t="s">
        <v>101</v>
      </c>
      <c r="C14" s="5" t="s">
        <v>15</v>
      </c>
      <c r="D14" s="6">
        <v>1.429</v>
      </c>
      <c r="E14" s="7">
        <v>1.8660000000000001</v>
      </c>
      <c r="F14" s="6">
        <v>2.7650000000000001</v>
      </c>
      <c r="G14" s="2"/>
      <c r="H14" s="8">
        <f t="shared" si="0"/>
        <v>1.3058082575227432</v>
      </c>
      <c r="I14" s="9">
        <f t="shared" si="1"/>
        <v>1.9349195241427573</v>
      </c>
    </row>
    <row r="15" spans="1:11" x14ac:dyDescent="0.25">
      <c r="A15" s="17">
        <v>2</v>
      </c>
      <c r="B15" s="22" t="s">
        <v>102</v>
      </c>
      <c r="C15" s="5" t="s">
        <v>16</v>
      </c>
      <c r="D15" s="6">
        <v>0.1651</v>
      </c>
      <c r="E15" s="10">
        <v>2</v>
      </c>
      <c r="F15" s="6" t="s">
        <v>17</v>
      </c>
      <c r="G15" s="2"/>
      <c r="H15" s="8">
        <f t="shared" si="0"/>
        <v>12.113870381586917</v>
      </c>
      <c r="I15" s="9" t="e">
        <f t="shared" si="1"/>
        <v>#VALUE!</v>
      </c>
    </row>
    <row r="16" spans="1:11" x14ac:dyDescent="0.25">
      <c r="A16" s="17">
        <v>50</v>
      </c>
      <c r="B16" s="19" t="s">
        <v>103</v>
      </c>
      <c r="C16" s="5" t="s">
        <v>18</v>
      </c>
      <c r="D16" s="6">
        <v>2.1160000000000001</v>
      </c>
      <c r="E16" s="7">
        <v>4.09</v>
      </c>
      <c r="F16" s="6">
        <v>3.96</v>
      </c>
      <c r="G16" s="2"/>
      <c r="H16" s="8">
        <f t="shared" si="0"/>
        <v>1.9328922495274101</v>
      </c>
      <c r="I16" s="9">
        <f t="shared" si="1"/>
        <v>1.8714555765595462</v>
      </c>
    </row>
    <row r="17" spans="1:9" x14ac:dyDescent="0.25">
      <c r="A17" s="17">
        <v>50</v>
      </c>
      <c r="B17" s="21" t="s">
        <v>104</v>
      </c>
      <c r="C17" s="5" t="s">
        <v>19</v>
      </c>
      <c r="D17" s="6">
        <v>18.940000000000001</v>
      </c>
      <c r="E17" s="7">
        <v>50</v>
      </c>
      <c r="F17" s="6">
        <v>49.87</v>
      </c>
      <c r="G17" s="2"/>
      <c r="H17" s="8">
        <f t="shared" si="0"/>
        <v>2.6399155227032733</v>
      </c>
      <c r="I17" s="9">
        <f t="shared" si="1"/>
        <v>2.6330517423442448</v>
      </c>
    </row>
    <row r="18" spans="1:9" x14ac:dyDescent="0.25">
      <c r="A18" s="24">
        <v>0.2</v>
      </c>
      <c r="B18" s="25" t="s">
        <v>105</v>
      </c>
      <c r="C18" s="5" t="s">
        <v>20</v>
      </c>
      <c r="D18" s="6">
        <v>1.4189999999999999E-2</v>
      </c>
      <c r="E18" s="10">
        <v>9.6299999999999997E-3</v>
      </c>
      <c r="F18" s="6">
        <v>7.0439999999999999E-3</v>
      </c>
      <c r="G18" s="2"/>
      <c r="H18" s="8">
        <f t="shared" si="0"/>
        <v>0.67864693446088797</v>
      </c>
      <c r="I18" s="9">
        <f t="shared" si="1"/>
        <v>0.49640591966173364</v>
      </c>
    </row>
    <row r="19" spans="1:9" x14ac:dyDescent="0.25">
      <c r="A19" s="17">
        <v>50</v>
      </c>
      <c r="B19" s="19" t="s">
        <v>106</v>
      </c>
      <c r="C19" s="5" t="s">
        <v>21</v>
      </c>
      <c r="D19" s="6">
        <v>6.2360000000000002E-3</v>
      </c>
      <c r="E19" s="7">
        <v>5.7790000000000003E-3</v>
      </c>
      <c r="F19" s="6">
        <v>5.5929999999999999E-3</v>
      </c>
      <c r="G19" s="2"/>
      <c r="H19" s="8">
        <f t="shared" si="0"/>
        <v>0.92671584348941627</v>
      </c>
      <c r="I19" s="9">
        <f t="shared" si="1"/>
        <v>0.8968890314304041</v>
      </c>
    </row>
    <row r="20" spans="1:9" x14ac:dyDescent="0.25">
      <c r="A20" s="24">
        <v>0.2</v>
      </c>
      <c r="B20" s="25" t="s">
        <v>105</v>
      </c>
      <c r="C20" s="5" t="s">
        <v>22</v>
      </c>
      <c r="D20" s="6">
        <v>2.181E-2</v>
      </c>
      <c r="E20" s="10">
        <v>2.0029999999999999E-2</v>
      </c>
      <c r="F20" s="6">
        <v>3.1710000000000002E-2</v>
      </c>
      <c r="G20" s="2"/>
      <c r="H20" s="8">
        <f t="shared" si="0"/>
        <v>0.91838606143970658</v>
      </c>
      <c r="I20" s="9">
        <f t="shared" si="1"/>
        <v>1.453920220082531</v>
      </c>
    </row>
    <row r="21" spans="1:9" x14ac:dyDescent="0.25">
      <c r="A21" s="17">
        <v>2</v>
      </c>
      <c r="B21" s="21" t="s">
        <v>97</v>
      </c>
      <c r="C21" s="5" t="s">
        <v>23</v>
      </c>
      <c r="D21" s="6">
        <v>0.51449999999999996</v>
      </c>
      <c r="E21" s="10">
        <v>1.343</v>
      </c>
      <c r="F21" s="6">
        <v>1.1499999999999999</v>
      </c>
      <c r="G21" s="2"/>
      <c r="H21" s="8">
        <f t="shared" si="0"/>
        <v>2.610301263362488</v>
      </c>
      <c r="I21" s="9">
        <f t="shared" si="1"/>
        <v>2.2351797862001943</v>
      </c>
    </row>
    <row r="22" spans="1:9" x14ac:dyDescent="0.25">
      <c r="A22" s="17">
        <v>20</v>
      </c>
      <c r="B22" s="21" t="s">
        <v>97</v>
      </c>
      <c r="C22" s="5" t="s">
        <v>24</v>
      </c>
      <c r="D22" s="6">
        <v>0.86629999999999996</v>
      </c>
      <c r="E22" s="10">
        <v>3.8809999999999998</v>
      </c>
      <c r="F22" s="6">
        <v>2.726</v>
      </c>
      <c r="G22" s="2"/>
      <c r="H22" s="8">
        <f t="shared" si="0"/>
        <v>4.4799722959713728</v>
      </c>
      <c r="I22" s="9">
        <f t="shared" si="1"/>
        <v>3.1467159182731157</v>
      </c>
    </row>
    <row r="23" spans="1:9" x14ac:dyDescent="0.25">
      <c r="A23" s="17">
        <v>50</v>
      </c>
      <c r="B23" s="26" t="s">
        <v>107</v>
      </c>
      <c r="C23" s="5" t="s">
        <v>25</v>
      </c>
      <c r="D23" s="6">
        <v>6.4480000000000004</v>
      </c>
      <c r="E23" s="7">
        <v>7.649</v>
      </c>
      <c r="F23" s="6">
        <v>7.2510000000000003</v>
      </c>
      <c r="G23" s="2"/>
      <c r="H23" s="8">
        <f t="shared" si="0"/>
        <v>1.186259305210918</v>
      </c>
      <c r="I23" s="9">
        <f t="shared" si="1"/>
        <v>1.1245347394540943</v>
      </c>
    </row>
    <row r="24" spans="1:9" x14ac:dyDescent="0.25">
      <c r="A24" s="17">
        <v>50</v>
      </c>
      <c r="B24" s="21" t="s">
        <v>108</v>
      </c>
      <c r="C24" s="5" t="s">
        <v>26</v>
      </c>
      <c r="D24" s="6">
        <v>9.3059999999999992</v>
      </c>
      <c r="E24" s="7">
        <v>10.49</v>
      </c>
      <c r="F24" s="6">
        <v>8.9689999999999994</v>
      </c>
      <c r="G24" s="2"/>
      <c r="H24" s="8">
        <f t="shared" si="0"/>
        <v>1.1272297442510211</v>
      </c>
      <c r="I24" s="9">
        <f t="shared" si="1"/>
        <v>0.9637868042123362</v>
      </c>
    </row>
    <row r="25" spans="1:9" x14ac:dyDescent="0.25">
      <c r="A25" s="17">
        <v>50</v>
      </c>
      <c r="B25" s="19" t="s">
        <v>109</v>
      </c>
      <c r="C25" s="5" t="s">
        <v>27</v>
      </c>
      <c r="D25" s="6">
        <v>5.0509999999999999E-3</v>
      </c>
      <c r="E25" s="7">
        <v>5.1070000000000004E-3</v>
      </c>
      <c r="F25" s="6">
        <v>5.0109999999999998E-3</v>
      </c>
      <c r="G25" s="2"/>
      <c r="H25" s="8">
        <f t="shared" si="0"/>
        <v>1.0110869134824789</v>
      </c>
      <c r="I25" s="9">
        <f t="shared" si="1"/>
        <v>0.99208077608394374</v>
      </c>
    </row>
    <row r="26" spans="1:9" x14ac:dyDescent="0.25">
      <c r="A26" s="17">
        <v>2</v>
      </c>
      <c r="B26" s="21" t="s">
        <v>110</v>
      </c>
      <c r="C26" s="5" t="s">
        <v>28</v>
      </c>
      <c r="D26" s="6">
        <v>3.048E-2</v>
      </c>
      <c r="E26" s="10">
        <v>5.006E-2</v>
      </c>
      <c r="F26" s="6">
        <v>5.5410000000000001E-2</v>
      </c>
      <c r="G26" s="2"/>
      <c r="H26" s="8">
        <f t="shared" si="0"/>
        <v>1.6423884514435696</v>
      </c>
      <c r="I26" s="9">
        <f t="shared" si="1"/>
        <v>1.8179133858267718</v>
      </c>
    </row>
    <row r="27" spans="1:9" x14ac:dyDescent="0.25">
      <c r="A27" s="17">
        <v>50</v>
      </c>
      <c r="B27" s="23" t="s">
        <v>101</v>
      </c>
      <c r="C27" s="5" t="s">
        <v>29</v>
      </c>
      <c r="D27" s="6">
        <v>13.93</v>
      </c>
      <c r="E27" s="7">
        <v>50</v>
      </c>
      <c r="F27" s="6">
        <v>50</v>
      </c>
      <c r="G27" s="2"/>
      <c r="H27" s="8">
        <f t="shared" si="0"/>
        <v>3.5893754486719311</v>
      </c>
      <c r="I27" s="9">
        <f t="shared" si="1"/>
        <v>3.5893754486719311</v>
      </c>
    </row>
    <row r="28" spans="1:9" x14ac:dyDescent="0.25">
      <c r="A28" s="17">
        <v>20</v>
      </c>
      <c r="B28" s="27" t="s">
        <v>111</v>
      </c>
      <c r="C28" s="5" t="s">
        <v>30</v>
      </c>
      <c r="D28" s="6">
        <v>20</v>
      </c>
      <c r="E28" s="10">
        <v>20</v>
      </c>
      <c r="F28" s="6">
        <v>20</v>
      </c>
      <c r="G28" s="2"/>
      <c r="H28" s="8">
        <f t="shared" si="0"/>
        <v>1</v>
      </c>
      <c r="I28" s="9">
        <f t="shared" si="1"/>
        <v>1</v>
      </c>
    </row>
    <row r="29" spans="1:9" x14ac:dyDescent="0.25">
      <c r="A29" s="17">
        <v>50</v>
      </c>
      <c r="B29" s="21" t="s">
        <v>112</v>
      </c>
      <c r="C29" s="5" t="s">
        <v>31</v>
      </c>
      <c r="D29" s="6">
        <v>1.0359999999999999E-2</v>
      </c>
      <c r="E29" s="7">
        <v>4.6760000000000003E-2</v>
      </c>
      <c r="F29" s="6">
        <v>1.8579999999999999E-2</v>
      </c>
      <c r="G29" s="2"/>
      <c r="H29" s="8">
        <f>E29/D29</f>
        <v>4.513513513513514</v>
      </c>
      <c r="I29" s="9">
        <f t="shared" si="1"/>
        <v>1.7934362934362935</v>
      </c>
    </row>
    <row r="30" spans="1:9" x14ac:dyDescent="0.25">
      <c r="A30" s="17">
        <v>50</v>
      </c>
      <c r="B30" s="23" t="s">
        <v>113</v>
      </c>
      <c r="C30" s="5" t="s">
        <v>32</v>
      </c>
      <c r="D30" s="6">
        <v>0.58099999999999996</v>
      </c>
      <c r="E30" s="7">
        <v>0.5101</v>
      </c>
      <c r="F30" s="6">
        <v>0.61970000000000003</v>
      </c>
      <c r="G30" s="2"/>
      <c r="H30" s="8">
        <f t="shared" si="0"/>
        <v>0.87796901893287438</v>
      </c>
      <c r="I30" s="9">
        <f t="shared" si="1"/>
        <v>1.0666092943201377</v>
      </c>
    </row>
    <row r="31" spans="1:9" x14ac:dyDescent="0.25">
      <c r="A31" s="17">
        <v>50</v>
      </c>
      <c r="B31" s="28" t="s">
        <v>114</v>
      </c>
      <c r="C31" s="5" t="s">
        <v>33</v>
      </c>
      <c r="D31" s="6">
        <v>50</v>
      </c>
      <c r="E31" s="7">
        <v>50</v>
      </c>
      <c r="F31" s="6">
        <v>50</v>
      </c>
      <c r="G31" s="2"/>
      <c r="H31" s="8">
        <f t="shared" si="0"/>
        <v>1</v>
      </c>
      <c r="I31" s="9">
        <f t="shared" si="1"/>
        <v>1</v>
      </c>
    </row>
    <row r="32" spans="1:9" x14ac:dyDescent="0.25">
      <c r="A32" s="17">
        <v>20</v>
      </c>
      <c r="B32" s="19" t="s">
        <v>115</v>
      </c>
      <c r="C32" s="5" t="s">
        <v>34</v>
      </c>
      <c r="D32" s="6">
        <v>13.06</v>
      </c>
      <c r="E32" s="10">
        <v>17.07</v>
      </c>
      <c r="F32" s="6">
        <v>10.92</v>
      </c>
      <c r="G32" s="2"/>
      <c r="H32" s="8">
        <f t="shared" si="0"/>
        <v>1.3070444104134762</v>
      </c>
      <c r="I32" s="9">
        <f t="shared" si="1"/>
        <v>0.83614088820826948</v>
      </c>
    </row>
    <row r="33" spans="1:9" x14ac:dyDescent="0.25">
      <c r="A33" s="17">
        <v>50</v>
      </c>
      <c r="B33" s="21" t="s">
        <v>110</v>
      </c>
      <c r="C33" s="5" t="s">
        <v>35</v>
      </c>
      <c r="D33" s="6">
        <v>0.87280000000000002</v>
      </c>
      <c r="E33" s="7">
        <v>1.5860000000000001</v>
      </c>
      <c r="F33" s="6">
        <v>1.242</v>
      </c>
      <c r="G33" s="2"/>
      <c r="H33" s="8">
        <f t="shared" si="0"/>
        <v>1.8171402383134738</v>
      </c>
      <c r="I33" s="9">
        <f t="shared" si="1"/>
        <v>1.4230064161319889</v>
      </c>
    </row>
    <row r="34" spans="1:9" x14ac:dyDescent="0.25">
      <c r="A34" s="17">
        <v>50</v>
      </c>
      <c r="B34" s="29" t="s">
        <v>116</v>
      </c>
      <c r="C34" s="5" t="s">
        <v>36</v>
      </c>
      <c r="D34" s="6">
        <v>2.5910000000000002</v>
      </c>
      <c r="E34" s="7">
        <v>1.621</v>
      </c>
      <c r="F34" s="6">
        <v>1.07</v>
      </c>
      <c r="G34" s="2"/>
      <c r="H34" s="8">
        <f t="shared" si="0"/>
        <v>0.62562717097645693</v>
      </c>
      <c r="I34" s="9">
        <f t="shared" si="1"/>
        <v>0.41296796603627944</v>
      </c>
    </row>
    <row r="35" spans="1:9" x14ac:dyDescent="0.25">
      <c r="A35" s="17">
        <v>50</v>
      </c>
      <c r="B35" s="19" t="s">
        <v>117</v>
      </c>
      <c r="C35" s="5" t="s">
        <v>37</v>
      </c>
      <c r="D35" s="6">
        <v>9.9269999999999996</v>
      </c>
      <c r="E35" s="7">
        <v>8.8339999999999996</v>
      </c>
      <c r="F35" s="6">
        <v>8.11</v>
      </c>
      <c r="G35" s="2"/>
      <c r="H35" s="8">
        <f t="shared" si="0"/>
        <v>0.8898962425707666</v>
      </c>
      <c r="I35" s="9">
        <f t="shared" si="1"/>
        <v>0.81696383600282052</v>
      </c>
    </row>
    <row r="36" spans="1:9" x14ac:dyDescent="0.25">
      <c r="A36" s="17">
        <v>20</v>
      </c>
      <c r="B36" s="26" t="s">
        <v>118</v>
      </c>
      <c r="C36" s="5" t="s">
        <v>38</v>
      </c>
      <c r="D36" s="6">
        <v>2.0870000000000002</v>
      </c>
      <c r="E36" s="10">
        <v>2.5840000000000001</v>
      </c>
      <c r="F36" s="6">
        <v>2.5920000000000001</v>
      </c>
      <c r="G36" s="2"/>
      <c r="H36" s="8">
        <f t="shared" si="0"/>
        <v>1.2381408720651652</v>
      </c>
      <c r="I36" s="9">
        <f t="shared" si="1"/>
        <v>1.2419741255390513</v>
      </c>
    </row>
    <row r="37" spans="1:9" x14ac:dyDescent="0.25">
      <c r="A37" s="17">
        <v>50</v>
      </c>
      <c r="B37" s="28" t="s">
        <v>119</v>
      </c>
      <c r="C37" s="5" t="s">
        <v>39</v>
      </c>
      <c r="D37" s="6">
        <v>5.7889999999999997</v>
      </c>
      <c r="E37" s="7">
        <v>8.8480000000000008</v>
      </c>
      <c r="F37" s="6">
        <v>8.69</v>
      </c>
      <c r="G37" s="2"/>
      <c r="H37" s="8">
        <f t="shared" si="0"/>
        <v>1.5284159613059252</v>
      </c>
      <c r="I37" s="9">
        <f t="shared" si="1"/>
        <v>1.5011228191397479</v>
      </c>
    </row>
    <row r="38" spans="1:9" x14ac:dyDescent="0.25">
      <c r="A38" s="17">
        <v>50</v>
      </c>
      <c r="B38" s="28" t="s">
        <v>120</v>
      </c>
      <c r="C38" s="5" t="s">
        <v>40</v>
      </c>
      <c r="D38" s="6">
        <v>50</v>
      </c>
      <c r="E38" s="10">
        <v>50</v>
      </c>
      <c r="F38" s="6">
        <v>50</v>
      </c>
      <c r="G38" s="2"/>
      <c r="H38" s="8">
        <f t="shared" si="0"/>
        <v>1</v>
      </c>
      <c r="I38" s="9">
        <f t="shared" si="1"/>
        <v>1</v>
      </c>
    </row>
    <row r="39" spans="1:9" x14ac:dyDescent="0.25">
      <c r="A39" s="17">
        <v>100</v>
      </c>
      <c r="B39" s="22" t="s">
        <v>121</v>
      </c>
      <c r="C39" s="5" t="s">
        <v>41</v>
      </c>
      <c r="D39" s="6">
        <v>13.9</v>
      </c>
      <c r="E39" s="10">
        <v>17.12</v>
      </c>
      <c r="F39" s="6">
        <v>14.63</v>
      </c>
      <c r="G39" s="2"/>
      <c r="H39" s="8">
        <f t="shared" si="0"/>
        <v>1.2316546762589928</v>
      </c>
      <c r="I39" s="9">
        <f t="shared" si="1"/>
        <v>1.0525179856115108</v>
      </c>
    </row>
    <row r="40" spans="1:9" x14ac:dyDescent="0.25">
      <c r="A40" s="24">
        <v>0.2</v>
      </c>
      <c r="B40" s="21" t="s">
        <v>110</v>
      </c>
      <c r="C40" s="5" t="s">
        <v>42</v>
      </c>
      <c r="D40" s="6">
        <v>2.2020000000000001E-2</v>
      </c>
      <c r="E40" s="10">
        <v>3.4209999999999997E-2</v>
      </c>
      <c r="F40" s="6">
        <v>3.3520000000000001E-2</v>
      </c>
      <c r="G40" s="2"/>
      <c r="H40" s="8">
        <f t="shared" si="0"/>
        <v>1.553587647593097</v>
      </c>
      <c r="I40" s="9">
        <f t="shared" si="1"/>
        <v>1.522252497729337</v>
      </c>
    </row>
    <row r="41" spans="1:9" x14ac:dyDescent="0.25">
      <c r="A41" s="17">
        <v>50</v>
      </c>
      <c r="B41" s="30" t="s">
        <v>122</v>
      </c>
      <c r="C41" s="5" t="s">
        <v>43</v>
      </c>
      <c r="D41" s="6">
        <v>15.84</v>
      </c>
      <c r="E41" s="10">
        <v>18.260000000000002</v>
      </c>
      <c r="F41" s="6">
        <v>12.49</v>
      </c>
      <c r="G41" s="2"/>
      <c r="H41" s="8">
        <f t="shared" si="0"/>
        <v>1.1527777777777779</v>
      </c>
      <c r="I41" s="9">
        <f t="shared" si="1"/>
        <v>0.78851010101010099</v>
      </c>
    </row>
    <row r="42" spans="1:9" x14ac:dyDescent="0.25">
      <c r="A42" s="17">
        <v>50</v>
      </c>
      <c r="B42" s="19" t="s">
        <v>123</v>
      </c>
      <c r="C42" s="5" t="s">
        <v>44</v>
      </c>
      <c r="D42" s="6">
        <v>32.25</v>
      </c>
      <c r="E42" s="10">
        <v>43.95</v>
      </c>
      <c r="F42" s="6">
        <v>35.840000000000003</v>
      </c>
      <c r="G42" s="2"/>
      <c r="H42" s="8">
        <f t="shared" si="0"/>
        <v>1.3627906976744186</v>
      </c>
      <c r="I42" s="9">
        <f t="shared" si="1"/>
        <v>1.1113178294573645</v>
      </c>
    </row>
    <row r="43" spans="1:9" x14ac:dyDescent="0.25">
      <c r="A43" s="17">
        <v>20</v>
      </c>
      <c r="B43" s="19" t="s">
        <v>124</v>
      </c>
      <c r="C43" s="5" t="s">
        <v>45</v>
      </c>
      <c r="D43" s="6">
        <v>0.1832</v>
      </c>
      <c r="E43" s="10">
        <v>0.17460000000000001</v>
      </c>
      <c r="F43" s="6">
        <v>0.1139</v>
      </c>
      <c r="G43" s="2"/>
      <c r="H43" s="8">
        <f t="shared" si="0"/>
        <v>0.95305676855895194</v>
      </c>
      <c r="I43" s="9">
        <f t="shared" si="1"/>
        <v>0.62172489082969429</v>
      </c>
    </row>
    <row r="44" spans="1:9" x14ac:dyDescent="0.25">
      <c r="A44" s="17">
        <v>20</v>
      </c>
      <c r="B44" s="31" t="s">
        <v>125</v>
      </c>
      <c r="C44" s="5" t="s">
        <v>46</v>
      </c>
      <c r="D44" s="6">
        <v>0.72419999999999995</v>
      </c>
      <c r="E44" s="10">
        <v>0.77390000000000003</v>
      </c>
      <c r="F44" s="6">
        <v>0.89600000000000002</v>
      </c>
      <c r="G44" s="2"/>
      <c r="H44" s="8">
        <f t="shared" si="0"/>
        <v>1.0686274509803924</v>
      </c>
      <c r="I44" s="9">
        <f t="shared" si="1"/>
        <v>1.2372272852803095</v>
      </c>
    </row>
    <row r="45" spans="1:9" x14ac:dyDescent="0.25">
      <c r="A45" s="17">
        <v>50</v>
      </c>
      <c r="B45" s="19" t="s">
        <v>126</v>
      </c>
      <c r="C45" s="5" t="s">
        <v>47</v>
      </c>
      <c r="D45" s="6">
        <v>7.1269999999999998</v>
      </c>
      <c r="E45" s="10">
        <v>15.24</v>
      </c>
      <c r="F45" s="6">
        <v>11.72</v>
      </c>
      <c r="G45" s="2"/>
      <c r="H45" s="8">
        <f t="shared" si="0"/>
        <v>2.1383471306299988</v>
      </c>
      <c r="I45" s="9">
        <f t="shared" si="1"/>
        <v>1.644450680510734</v>
      </c>
    </row>
    <row r="46" spans="1:9" x14ac:dyDescent="0.25">
      <c r="A46" s="32">
        <v>0.02</v>
      </c>
      <c r="B46" s="33" t="s">
        <v>127</v>
      </c>
      <c r="C46" s="5" t="s">
        <v>48</v>
      </c>
      <c r="D46" s="6">
        <v>0.02</v>
      </c>
      <c r="E46" s="10">
        <v>0.02</v>
      </c>
      <c r="F46" s="6">
        <v>0.02</v>
      </c>
      <c r="G46" s="2"/>
      <c r="H46" s="8">
        <f t="shared" si="0"/>
        <v>1</v>
      </c>
      <c r="I46" s="9">
        <f t="shared" si="1"/>
        <v>1</v>
      </c>
    </row>
    <row r="47" spans="1:9" x14ac:dyDescent="0.25">
      <c r="A47" s="17">
        <v>50</v>
      </c>
      <c r="B47" s="19" t="s">
        <v>128</v>
      </c>
      <c r="C47" s="5" t="s">
        <v>49</v>
      </c>
      <c r="D47" s="6">
        <v>1.2230000000000001</v>
      </c>
      <c r="E47" s="10">
        <v>1.08</v>
      </c>
      <c r="F47" s="6">
        <v>1.1559999999999999</v>
      </c>
      <c r="G47" s="2"/>
      <c r="H47" s="8">
        <f t="shared" si="0"/>
        <v>0.88307440719542107</v>
      </c>
      <c r="I47" s="9">
        <f t="shared" si="1"/>
        <v>0.94521668029435801</v>
      </c>
    </row>
    <row r="48" spans="1:9" x14ac:dyDescent="0.25">
      <c r="A48" s="17">
        <v>240000</v>
      </c>
      <c r="B48" s="22" t="s">
        <v>129</v>
      </c>
      <c r="C48" s="5" t="s">
        <v>50</v>
      </c>
      <c r="D48" s="6">
        <v>1093</v>
      </c>
      <c r="E48" s="10">
        <v>903.3</v>
      </c>
      <c r="F48" s="6">
        <v>1157</v>
      </c>
      <c r="G48" s="2"/>
      <c r="H48" s="8">
        <f t="shared" si="0"/>
        <v>0.82644098810612987</v>
      </c>
      <c r="I48" s="9">
        <f t="shared" si="1"/>
        <v>1.0585544373284539</v>
      </c>
    </row>
    <row r="49" spans="1:9" x14ac:dyDescent="0.25">
      <c r="A49" s="17">
        <v>20</v>
      </c>
      <c r="B49" s="34" t="s">
        <v>130</v>
      </c>
      <c r="C49" s="5" t="s">
        <v>51</v>
      </c>
      <c r="D49" s="6">
        <v>1.5620000000000001</v>
      </c>
      <c r="E49" s="10">
        <v>9.5709999999999997</v>
      </c>
      <c r="F49" s="6">
        <v>12.87</v>
      </c>
      <c r="G49" s="2"/>
      <c r="H49" s="8">
        <f t="shared" si="0"/>
        <v>6.1274007682458382</v>
      </c>
      <c r="I49" s="9">
        <f t="shared" si="1"/>
        <v>8.2394366197183082</v>
      </c>
    </row>
    <row r="50" spans="1:9" x14ac:dyDescent="0.25">
      <c r="A50" s="17">
        <v>20</v>
      </c>
      <c r="B50" s="19" t="s">
        <v>131</v>
      </c>
      <c r="C50" s="5" t="s">
        <v>52</v>
      </c>
      <c r="D50" s="6">
        <v>1.595</v>
      </c>
      <c r="E50" s="10">
        <v>1.1930000000000001</v>
      </c>
      <c r="F50" s="6">
        <v>2.3290000000000002</v>
      </c>
      <c r="G50" s="2"/>
      <c r="H50" s="8">
        <f t="shared" si="0"/>
        <v>0.74796238244514113</v>
      </c>
      <c r="I50" s="9">
        <f t="shared" si="1"/>
        <v>1.4601880877742948</v>
      </c>
    </row>
    <row r="51" spans="1:9" x14ac:dyDescent="0.25">
      <c r="A51" s="24">
        <v>0.2</v>
      </c>
      <c r="B51" s="35" t="s">
        <v>132</v>
      </c>
      <c r="C51" s="5" t="s">
        <v>53</v>
      </c>
      <c r="D51" s="6">
        <v>0.2</v>
      </c>
      <c r="E51" s="10">
        <v>0.2</v>
      </c>
      <c r="F51" s="6">
        <v>0.2</v>
      </c>
      <c r="G51" s="2"/>
      <c r="H51" s="8">
        <f t="shared" si="0"/>
        <v>1</v>
      </c>
      <c r="I51" s="9">
        <f t="shared" si="1"/>
        <v>1</v>
      </c>
    </row>
    <row r="52" spans="1:9" x14ac:dyDescent="0.25">
      <c r="A52" s="17">
        <v>50</v>
      </c>
      <c r="B52" s="21" t="s">
        <v>133</v>
      </c>
      <c r="C52" s="5" t="s">
        <v>54</v>
      </c>
      <c r="D52" s="6">
        <v>50</v>
      </c>
      <c r="E52" s="10">
        <v>50</v>
      </c>
      <c r="F52" s="6">
        <v>50</v>
      </c>
      <c r="G52" s="2"/>
      <c r="H52" s="8">
        <f t="shared" si="0"/>
        <v>1</v>
      </c>
      <c r="I52" s="9">
        <f t="shared" si="1"/>
        <v>1</v>
      </c>
    </row>
    <row r="53" spans="1:9" x14ac:dyDescent="0.25">
      <c r="A53" s="17">
        <v>50</v>
      </c>
      <c r="B53" s="19" t="s">
        <v>134</v>
      </c>
      <c r="C53" s="5" t="s">
        <v>55</v>
      </c>
      <c r="D53" s="6">
        <v>5.0939999999999996E-3</v>
      </c>
      <c r="E53" s="10">
        <v>5.228E-3</v>
      </c>
      <c r="F53" s="6">
        <v>5.1669999999999997E-3</v>
      </c>
      <c r="G53" s="2"/>
      <c r="H53" s="8">
        <f t="shared" si="0"/>
        <v>1.0263054574008639</v>
      </c>
      <c r="I53" s="9">
        <f t="shared" si="1"/>
        <v>1.014330585001963</v>
      </c>
    </row>
    <row r="54" spans="1:9" x14ac:dyDescent="0.25">
      <c r="A54" s="17">
        <v>50</v>
      </c>
      <c r="B54" s="30" t="s">
        <v>122</v>
      </c>
      <c r="C54" s="5" t="s">
        <v>56</v>
      </c>
      <c r="D54" s="6">
        <v>20.28</v>
      </c>
      <c r="E54" s="10">
        <v>32.549999999999997</v>
      </c>
      <c r="F54" s="6">
        <v>35.89</v>
      </c>
      <c r="G54" s="2"/>
      <c r="H54" s="8">
        <f t="shared" si="0"/>
        <v>1.6050295857988164</v>
      </c>
      <c r="I54" s="9">
        <f t="shared" si="1"/>
        <v>1.7697238658777119</v>
      </c>
    </row>
    <row r="55" spans="1:9" x14ac:dyDescent="0.25">
      <c r="A55" s="17">
        <v>50</v>
      </c>
      <c r="B55" s="22" t="s">
        <v>135</v>
      </c>
      <c r="C55" s="5" t="s">
        <v>57</v>
      </c>
      <c r="D55" s="6">
        <v>50</v>
      </c>
      <c r="E55" s="10">
        <v>50</v>
      </c>
      <c r="F55" s="6">
        <v>50</v>
      </c>
      <c r="G55" s="2"/>
      <c r="H55" s="8">
        <f t="shared" si="0"/>
        <v>1</v>
      </c>
      <c r="I55" s="9">
        <f t="shared" si="1"/>
        <v>1</v>
      </c>
    </row>
    <row r="56" spans="1:9" x14ac:dyDescent="0.25">
      <c r="A56" s="17">
        <v>20</v>
      </c>
      <c r="B56" s="31" t="s">
        <v>125</v>
      </c>
      <c r="C56" s="5" t="s">
        <v>58</v>
      </c>
      <c r="D56" s="6">
        <v>0.24970000000000001</v>
      </c>
      <c r="E56" s="10">
        <v>0.68089999999999995</v>
      </c>
      <c r="F56" s="6">
        <v>0.42909999999999998</v>
      </c>
      <c r="G56" s="2"/>
      <c r="H56" s="8">
        <f t="shared" si="0"/>
        <v>2.7268722466960349</v>
      </c>
      <c r="I56" s="9">
        <f t="shared" si="1"/>
        <v>1.7184621545855026</v>
      </c>
    </row>
    <row r="57" spans="1:9" x14ac:dyDescent="0.25">
      <c r="A57" s="17">
        <v>50</v>
      </c>
      <c r="B57" s="36" t="s">
        <v>136</v>
      </c>
      <c r="C57" s="5" t="s">
        <v>59</v>
      </c>
      <c r="D57" s="6">
        <v>5.8639999999999999</v>
      </c>
      <c r="E57" s="10">
        <v>7.8879999999999999</v>
      </c>
      <c r="F57" s="6">
        <v>4.6890000000000001</v>
      </c>
      <c r="G57" s="2"/>
      <c r="H57" s="8">
        <f t="shared" si="0"/>
        <v>1.345156889495225</v>
      </c>
      <c r="I57" s="9">
        <f t="shared" si="1"/>
        <v>0.79962482946794</v>
      </c>
    </row>
    <row r="58" spans="1:9" x14ac:dyDescent="0.25">
      <c r="A58" s="32">
        <v>0.02</v>
      </c>
      <c r="B58" s="23" t="s">
        <v>113</v>
      </c>
      <c r="C58" s="5" t="s">
        <v>60</v>
      </c>
      <c r="D58" s="6">
        <v>0.02</v>
      </c>
      <c r="E58" s="10">
        <v>0.02</v>
      </c>
      <c r="F58" s="6">
        <v>0.02</v>
      </c>
      <c r="G58" s="2"/>
      <c r="H58" s="8">
        <f t="shared" si="0"/>
        <v>1</v>
      </c>
      <c r="I58" s="9">
        <f t="shared" si="1"/>
        <v>1</v>
      </c>
    </row>
    <row r="59" spans="1:9" x14ac:dyDescent="0.25">
      <c r="A59" s="17">
        <v>20</v>
      </c>
      <c r="B59" s="19" t="s">
        <v>137</v>
      </c>
      <c r="C59" s="5" t="s">
        <v>61</v>
      </c>
      <c r="D59" s="6">
        <v>2.9030000000000002E-3</v>
      </c>
      <c r="E59" s="10">
        <v>2.9880000000000002E-3</v>
      </c>
      <c r="F59" s="6">
        <v>2.9359999999999998E-3</v>
      </c>
      <c r="G59" s="2"/>
      <c r="H59" s="8">
        <f t="shared" si="0"/>
        <v>1.0292800551153978</v>
      </c>
      <c r="I59" s="9">
        <f t="shared" si="1"/>
        <v>1.0113675508095072</v>
      </c>
    </row>
    <row r="60" spans="1:9" x14ac:dyDescent="0.25">
      <c r="A60" s="17">
        <v>20</v>
      </c>
      <c r="B60" s="30" t="s">
        <v>138</v>
      </c>
      <c r="C60" s="5" t="s">
        <v>62</v>
      </c>
      <c r="D60" s="6">
        <v>18.399999999999999</v>
      </c>
      <c r="E60" s="10">
        <v>4.4640000000000004</v>
      </c>
      <c r="F60" s="6">
        <v>20</v>
      </c>
      <c r="G60" s="2"/>
      <c r="H60" s="13">
        <f t="shared" si="0"/>
        <v>0.24260869565217397</v>
      </c>
      <c r="I60" s="9">
        <f t="shared" si="1"/>
        <v>1.0869565217391306</v>
      </c>
    </row>
    <row r="61" spans="1:9" x14ac:dyDescent="0.25">
      <c r="A61" s="17">
        <v>20</v>
      </c>
      <c r="B61" s="19" t="s">
        <v>139</v>
      </c>
      <c r="C61" s="5" t="s">
        <v>63</v>
      </c>
      <c r="D61" s="6">
        <v>20</v>
      </c>
      <c r="E61" s="10">
        <v>20</v>
      </c>
      <c r="F61" s="6">
        <v>20</v>
      </c>
      <c r="G61" s="2"/>
      <c r="H61" s="8">
        <f t="shared" si="0"/>
        <v>1</v>
      </c>
      <c r="I61" s="9">
        <f t="shared" si="1"/>
        <v>1</v>
      </c>
    </row>
    <row r="62" spans="1:9" x14ac:dyDescent="0.25">
      <c r="A62" s="17">
        <v>50</v>
      </c>
      <c r="B62" s="19" t="s">
        <v>140</v>
      </c>
      <c r="C62" s="5" t="s">
        <v>64</v>
      </c>
      <c r="D62" s="6">
        <v>2.278</v>
      </c>
      <c r="E62" s="10">
        <v>2.5760000000000001</v>
      </c>
      <c r="F62" s="6">
        <v>1.9390000000000001</v>
      </c>
      <c r="G62" s="2"/>
      <c r="H62" s="8">
        <f t="shared" si="0"/>
        <v>1.1308165057067603</v>
      </c>
      <c r="I62" s="9">
        <f t="shared" si="1"/>
        <v>0.85118525021949076</v>
      </c>
    </row>
    <row r="63" spans="1:9" x14ac:dyDescent="0.25">
      <c r="A63" s="17">
        <v>2</v>
      </c>
      <c r="B63" s="19" t="s">
        <v>141</v>
      </c>
      <c r="C63" s="5" t="s">
        <v>65</v>
      </c>
      <c r="D63" s="6">
        <v>5.3879999999999997E-2</v>
      </c>
      <c r="E63" s="10">
        <v>5.5199999999999999E-2</v>
      </c>
      <c r="F63" s="6">
        <v>7.1529999999999996E-2</v>
      </c>
      <c r="G63" s="2"/>
      <c r="H63" s="8">
        <f t="shared" si="0"/>
        <v>1.0244988864142539</v>
      </c>
      <c r="I63" s="9">
        <f t="shared" si="1"/>
        <v>1.3275798069784708</v>
      </c>
    </row>
    <row r="64" spans="1:9" x14ac:dyDescent="0.25">
      <c r="A64" s="17">
        <v>50</v>
      </c>
      <c r="B64" s="19" t="s">
        <v>142</v>
      </c>
      <c r="C64" s="5" t="s">
        <v>66</v>
      </c>
      <c r="D64" s="6">
        <v>42.31</v>
      </c>
      <c r="E64" s="10">
        <v>24.02</v>
      </c>
      <c r="F64" s="6">
        <v>29.32</v>
      </c>
      <c r="G64" s="2"/>
      <c r="H64" s="8">
        <f t="shared" si="0"/>
        <v>0.56771448830063809</v>
      </c>
      <c r="I64" s="9">
        <f t="shared" si="1"/>
        <v>0.69298038288820607</v>
      </c>
    </row>
    <row r="65" spans="1:9" x14ac:dyDescent="0.25">
      <c r="A65" s="17">
        <v>50</v>
      </c>
      <c r="B65" s="37" t="s">
        <v>143</v>
      </c>
      <c r="C65" s="5" t="s">
        <v>67</v>
      </c>
      <c r="D65" s="6">
        <v>42.1</v>
      </c>
      <c r="E65" s="10">
        <v>41.42</v>
      </c>
      <c r="F65" s="6">
        <v>45.18</v>
      </c>
      <c r="G65" s="2"/>
      <c r="H65" s="8">
        <f t="shared" si="0"/>
        <v>0.98384798099762472</v>
      </c>
      <c r="I65" s="9">
        <f t="shared" si="1"/>
        <v>1.0731591448931117</v>
      </c>
    </row>
    <row r="66" spans="1:9" x14ac:dyDescent="0.25">
      <c r="A66" s="17">
        <v>2</v>
      </c>
      <c r="B66" s="38" t="s">
        <v>144</v>
      </c>
      <c r="C66" s="5" t="s">
        <v>68</v>
      </c>
      <c r="D66" s="6">
        <v>7.9289999999999999E-2</v>
      </c>
      <c r="E66" s="10">
        <v>6.2129999999999998E-2</v>
      </c>
      <c r="F66" s="6">
        <v>9.6560000000000007E-2</v>
      </c>
      <c r="G66" s="2"/>
      <c r="H66" s="8">
        <f t="shared" si="0"/>
        <v>0.78357926598562233</v>
      </c>
      <c r="I66" s="9">
        <f t="shared" si="1"/>
        <v>1.2178080464119057</v>
      </c>
    </row>
    <row r="67" spans="1:9" x14ac:dyDescent="0.25">
      <c r="A67" s="17">
        <v>20</v>
      </c>
      <c r="B67" s="39" t="s">
        <v>145</v>
      </c>
      <c r="C67" s="5" t="s">
        <v>69</v>
      </c>
      <c r="D67" s="6">
        <v>0.70920000000000005</v>
      </c>
      <c r="E67" s="10">
        <v>0.5514</v>
      </c>
      <c r="F67" s="6">
        <v>0.51149999999999995</v>
      </c>
      <c r="G67" s="2"/>
      <c r="H67" s="8">
        <f t="shared" si="0"/>
        <v>0.77749576988155666</v>
      </c>
      <c r="I67" s="9">
        <f t="shared" si="1"/>
        <v>0.72123519458544827</v>
      </c>
    </row>
    <row r="68" spans="1:9" x14ac:dyDescent="0.25">
      <c r="A68" s="17">
        <v>50</v>
      </c>
      <c r="B68" s="23" t="s">
        <v>146</v>
      </c>
      <c r="C68" s="5" t="s">
        <v>70</v>
      </c>
      <c r="D68" s="6">
        <v>16.43</v>
      </c>
      <c r="E68" s="10">
        <v>28.08</v>
      </c>
      <c r="F68" s="6">
        <v>26.67</v>
      </c>
      <c r="G68" s="2"/>
      <c r="H68" s="8">
        <f t="shared" si="0"/>
        <v>1.7090687766281192</v>
      </c>
      <c r="I68" s="9">
        <f t="shared" si="1"/>
        <v>1.6232501521606819</v>
      </c>
    </row>
    <row r="69" spans="1:9" x14ac:dyDescent="0.25">
      <c r="A69" s="17">
        <v>50</v>
      </c>
      <c r="B69" s="19" t="s">
        <v>147</v>
      </c>
      <c r="C69" s="5" t="s">
        <v>71</v>
      </c>
      <c r="D69" s="6">
        <v>5.4329999999999998</v>
      </c>
      <c r="E69" s="10">
        <v>4.8070000000000004</v>
      </c>
      <c r="F69" s="6">
        <v>5.2389999999999999</v>
      </c>
      <c r="G69" s="2"/>
      <c r="H69" s="8">
        <f t="shared" ref="H69:H84" si="2">E69/D69</f>
        <v>0.88477820725197875</v>
      </c>
      <c r="I69" s="9">
        <f t="shared" ref="I69:I84" si="3">F69/D69</f>
        <v>0.96429228787042154</v>
      </c>
    </row>
    <row r="70" spans="1:9" x14ac:dyDescent="0.25">
      <c r="A70" s="17">
        <v>50</v>
      </c>
      <c r="B70" s="19" t="s">
        <v>148</v>
      </c>
      <c r="C70" s="5" t="s">
        <v>72</v>
      </c>
      <c r="D70" s="6">
        <v>4.1680000000000001</v>
      </c>
      <c r="E70" s="10">
        <v>4.7009999999999996</v>
      </c>
      <c r="F70" s="6">
        <v>4.4740000000000002</v>
      </c>
      <c r="G70" s="2"/>
      <c r="H70" s="8">
        <f t="shared" si="2"/>
        <v>1.1278790786948176</v>
      </c>
      <c r="I70" s="9">
        <f t="shared" si="3"/>
        <v>1.0734165067178503</v>
      </c>
    </row>
    <row r="71" spans="1:9" x14ac:dyDescent="0.25">
      <c r="A71" s="17">
        <v>20</v>
      </c>
      <c r="B71" s="19" t="s">
        <v>149</v>
      </c>
      <c r="C71" s="5" t="s">
        <v>73</v>
      </c>
      <c r="D71" s="6">
        <v>2.9329999999999998</v>
      </c>
      <c r="E71" s="10">
        <v>5.1929999999999996</v>
      </c>
      <c r="F71" s="6">
        <v>2.7639999999999998</v>
      </c>
      <c r="G71" s="2"/>
      <c r="H71" s="8">
        <f t="shared" si="2"/>
        <v>1.7705421070576202</v>
      </c>
      <c r="I71" s="9">
        <f t="shared" si="3"/>
        <v>0.9423798158881691</v>
      </c>
    </row>
    <row r="72" spans="1:9" x14ac:dyDescent="0.25">
      <c r="A72" s="17">
        <v>20.53</v>
      </c>
      <c r="B72" s="29" t="s">
        <v>116</v>
      </c>
      <c r="C72" s="5" t="s">
        <v>74</v>
      </c>
      <c r="D72" s="6">
        <v>0.79890000000000005</v>
      </c>
      <c r="E72" s="10">
        <v>0.56669999999999998</v>
      </c>
      <c r="F72" s="6">
        <v>0.65900000000000003</v>
      </c>
      <c r="G72" s="2"/>
      <c r="H72" s="8">
        <f t="shared" si="2"/>
        <v>0.70935035674051816</v>
      </c>
      <c r="I72" s="9">
        <f t="shared" si="3"/>
        <v>0.82488421579672044</v>
      </c>
    </row>
    <row r="73" spans="1:9" x14ac:dyDescent="0.25">
      <c r="A73" s="17">
        <v>50</v>
      </c>
      <c r="B73" s="22" t="s">
        <v>150</v>
      </c>
      <c r="C73" s="5" t="s">
        <v>75</v>
      </c>
      <c r="D73" s="6">
        <v>2.7959999999999998</v>
      </c>
      <c r="E73" s="10">
        <v>3.5510000000000002</v>
      </c>
      <c r="F73" s="6">
        <v>2.544</v>
      </c>
      <c r="G73" s="2"/>
      <c r="H73" s="8">
        <f t="shared" si="2"/>
        <v>1.2700286123032904</v>
      </c>
      <c r="I73" s="9">
        <f t="shared" si="3"/>
        <v>0.9098712446351932</v>
      </c>
    </row>
    <row r="74" spans="1:9" x14ac:dyDescent="0.25">
      <c r="A74" s="17">
        <v>50</v>
      </c>
      <c r="B74" s="21" t="s">
        <v>151</v>
      </c>
      <c r="C74" s="5" t="s">
        <v>76</v>
      </c>
      <c r="D74" s="6">
        <v>0.14460000000000001</v>
      </c>
      <c r="E74" s="10">
        <v>0.18240000000000001</v>
      </c>
      <c r="F74" s="6">
        <v>0.2591</v>
      </c>
      <c r="G74" s="2"/>
      <c r="H74" s="8">
        <f t="shared" si="2"/>
        <v>1.2614107883817427</v>
      </c>
      <c r="I74" s="9">
        <f t="shared" si="3"/>
        <v>1.7918395573997232</v>
      </c>
    </row>
    <row r="75" spans="1:9" x14ac:dyDescent="0.25">
      <c r="A75" s="17">
        <v>2</v>
      </c>
      <c r="B75" s="19" t="s">
        <v>152</v>
      </c>
      <c r="C75" s="5" t="s">
        <v>77</v>
      </c>
      <c r="D75" s="6">
        <v>0.60829999999999995</v>
      </c>
      <c r="E75" s="10">
        <v>0.28039999999999998</v>
      </c>
      <c r="F75" s="6">
        <v>0.30570000000000003</v>
      </c>
      <c r="G75" s="2"/>
      <c r="H75" s="8">
        <f t="shared" si="2"/>
        <v>0.46095676475423314</v>
      </c>
      <c r="I75" s="9">
        <f t="shared" si="3"/>
        <v>0.50254808482656588</v>
      </c>
    </row>
    <row r="76" spans="1:9" x14ac:dyDescent="0.25">
      <c r="A76" s="17">
        <v>2</v>
      </c>
      <c r="B76" s="40" t="s">
        <v>153</v>
      </c>
      <c r="C76" s="5" t="s">
        <v>78</v>
      </c>
      <c r="D76" s="6">
        <v>2</v>
      </c>
      <c r="E76" s="10">
        <v>2</v>
      </c>
      <c r="F76" s="6">
        <v>2</v>
      </c>
      <c r="G76" s="2"/>
      <c r="H76" s="8">
        <f t="shared" si="2"/>
        <v>1</v>
      </c>
      <c r="I76" s="9">
        <f t="shared" si="3"/>
        <v>1</v>
      </c>
    </row>
    <row r="77" spans="1:9" x14ac:dyDescent="0.25">
      <c r="A77" s="17">
        <v>2</v>
      </c>
      <c r="B77" s="35" t="s">
        <v>132</v>
      </c>
      <c r="C77" s="5" t="s">
        <v>79</v>
      </c>
      <c r="D77" s="6">
        <v>2</v>
      </c>
      <c r="E77" s="10">
        <v>2</v>
      </c>
      <c r="F77" s="6">
        <v>2</v>
      </c>
      <c r="G77" s="2"/>
      <c r="H77" s="8">
        <f t="shared" si="2"/>
        <v>1</v>
      </c>
      <c r="I77" s="9">
        <f t="shared" si="3"/>
        <v>1</v>
      </c>
    </row>
    <row r="78" spans="1:9" x14ac:dyDescent="0.25">
      <c r="A78" s="17">
        <v>50</v>
      </c>
      <c r="B78" s="19" t="s">
        <v>154</v>
      </c>
      <c r="C78" s="5" t="s">
        <v>80</v>
      </c>
      <c r="D78" s="6">
        <v>12.72</v>
      </c>
      <c r="E78" s="10">
        <v>18.010000000000002</v>
      </c>
      <c r="F78" s="6">
        <v>33.869999999999997</v>
      </c>
      <c r="G78" s="2"/>
      <c r="H78" s="8">
        <f t="shared" si="2"/>
        <v>1.4158805031446542</v>
      </c>
      <c r="I78" s="9">
        <f t="shared" si="3"/>
        <v>2.6627358490566033</v>
      </c>
    </row>
    <row r="79" spans="1:9" x14ac:dyDescent="0.25">
      <c r="A79" s="17">
        <v>2</v>
      </c>
      <c r="B79" s="21" t="s">
        <v>112</v>
      </c>
      <c r="C79" s="5" t="s">
        <v>81</v>
      </c>
      <c r="D79" s="6">
        <v>1.3140000000000001E-3</v>
      </c>
      <c r="E79" s="10">
        <v>1.0690000000000001E-3</v>
      </c>
      <c r="F79" s="6">
        <v>9.4850000000000002E-4</v>
      </c>
      <c r="G79" s="2"/>
      <c r="H79" s="8">
        <f t="shared" si="2"/>
        <v>0.81354642313546421</v>
      </c>
      <c r="I79" s="9">
        <f t="shared" si="3"/>
        <v>0.72184170471841702</v>
      </c>
    </row>
    <row r="80" spans="1:9" x14ac:dyDescent="0.25">
      <c r="A80" s="17">
        <v>20</v>
      </c>
      <c r="B80" s="19" t="s">
        <v>155</v>
      </c>
      <c r="C80" s="5" t="s">
        <v>82</v>
      </c>
      <c r="D80" s="6">
        <v>0.11600000000000001</v>
      </c>
      <c r="E80" s="10">
        <v>6.5540000000000001E-2</v>
      </c>
      <c r="F80" s="6">
        <v>0.16439999999999999</v>
      </c>
      <c r="G80" s="2"/>
      <c r="H80" s="8">
        <f t="shared" si="2"/>
        <v>0.56499999999999995</v>
      </c>
      <c r="I80" s="9">
        <f t="shared" si="3"/>
        <v>1.4172413793103447</v>
      </c>
    </row>
    <row r="81" spans="1:9" x14ac:dyDescent="0.25">
      <c r="A81" s="17">
        <v>20</v>
      </c>
      <c r="B81" s="23" t="s">
        <v>113</v>
      </c>
      <c r="C81" s="5" t="s">
        <v>83</v>
      </c>
      <c r="D81" s="6">
        <v>1.5329999999999999</v>
      </c>
      <c r="E81" s="10">
        <v>1.337</v>
      </c>
      <c r="F81" s="6">
        <v>1.8859999999999999</v>
      </c>
      <c r="G81" s="2"/>
      <c r="H81" s="8">
        <f t="shared" si="2"/>
        <v>0.87214611872146119</v>
      </c>
      <c r="I81" s="9">
        <f t="shared" si="3"/>
        <v>1.2302674494455317</v>
      </c>
    </row>
    <row r="82" spans="1:9" x14ac:dyDescent="0.25">
      <c r="A82" s="17">
        <v>50</v>
      </c>
      <c r="B82" s="34" t="s">
        <v>156</v>
      </c>
      <c r="C82" s="5" t="s">
        <v>84</v>
      </c>
      <c r="D82" s="6">
        <v>0.19209999999999999</v>
      </c>
      <c r="E82" s="10">
        <v>0.24959999999999999</v>
      </c>
      <c r="F82" s="6">
        <v>0.10920000000000001</v>
      </c>
      <c r="G82" s="2"/>
      <c r="H82" s="8">
        <f t="shared" si="2"/>
        <v>1.2993232691306611</v>
      </c>
      <c r="I82" s="9">
        <f t="shared" si="3"/>
        <v>0.56845393024466428</v>
      </c>
    </row>
    <row r="83" spans="1:9" x14ac:dyDescent="0.25">
      <c r="A83" s="17">
        <v>20</v>
      </c>
      <c r="B83" s="41"/>
      <c r="C83" s="5" t="s">
        <v>85</v>
      </c>
      <c r="D83" s="6">
        <v>0.28820000000000001</v>
      </c>
      <c r="E83" s="10">
        <v>7.8950000000000006E-2</v>
      </c>
      <c r="F83" s="6">
        <v>0.38030000000000003</v>
      </c>
      <c r="G83" s="2"/>
      <c r="H83" s="13">
        <f t="shared" si="2"/>
        <v>0.27394170714781402</v>
      </c>
      <c r="I83" s="9">
        <f t="shared" si="3"/>
        <v>1.3195697432338653</v>
      </c>
    </row>
    <row r="84" spans="1:9" x14ac:dyDescent="0.25">
      <c r="A84" s="17">
        <v>50</v>
      </c>
      <c r="B84" s="41" t="s">
        <v>157</v>
      </c>
      <c r="C84" s="5" t="s">
        <v>86</v>
      </c>
      <c r="D84" s="6">
        <v>1.804</v>
      </c>
      <c r="E84" s="10">
        <v>1.6339999999999999</v>
      </c>
      <c r="F84" s="6">
        <v>4.8</v>
      </c>
      <c r="G84" s="2"/>
      <c r="H84" s="8">
        <f t="shared" si="2"/>
        <v>0.90576496674057638</v>
      </c>
      <c r="I84" s="9">
        <f t="shared" si="3"/>
        <v>2.6607538802660753</v>
      </c>
    </row>
  </sheetData>
  <conditionalFormatting sqref="H4:I84">
    <cfRule type="cellIs" dxfId="1" priority="2" operator="greaterThan">
      <formula>3</formula>
    </cfRule>
  </conditionalFormatting>
  <conditionalFormatting sqref="H3:I84">
    <cfRule type="cellIs" dxfId="0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Montersino</dc:creator>
  <cp:lastModifiedBy>Camille Montersino</cp:lastModifiedBy>
  <dcterms:created xsi:type="dcterms:W3CDTF">2023-07-03T10:47:55Z</dcterms:created>
  <dcterms:modified xsi:type="dcterms:W3CDTF">2023-07-03T11:00:57Z</dcterms:modified>
</cp:coreProperties>
</file>