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eep Learning/Projeto com Streamlit/Base de Dados/"/>
    </mc:Choice>
  </mc:AlternateContent>
  <xr:revisionPtr revIDLastSave="419" documentId="11_F25DC773A252ABDACC1048B7A9DB53225BDE58F1" xr6:coauthVersionLast="47" xr6:coauthVersionMax="47" xr10:uidLastSave="{80541534-BB8D-4555-851F-A8D10F55E4EE}"/>
  <bookViews>
    <workbookView xWindow="-110" yWindow="-110" windowWidth="19420" windowHeight="10660" activeTab="1" xr2:uid="{00000000-000D-0000-FFFF-FFFF00000000}"/>
  </bookViews>
  <sheets>
    <sheet name="Mercado_PL_Total" sheetId="2" r:id="rId1"/>
    <sheet name="Mercado_PL_Por_Classe" sheetId="3" r:id="rId2"/>
  </sheets>
  <definedNames>
    <definedName name="_xlnm._FilterDatabase" localSheetId="1" hidden="1">Mercado_PL_Por_Classe!$A$1:$T$1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2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D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E90" i="2" l="1"/>
  <c r="E82" i="2"/>
  <c r="E66" i="2"/>
  <c r="E50" i="2"/>
  <c r="E42" i="2"/>
  <c r="E34" i="2"/>
  <c r="E26" i="2"/>
  <c r="E18" i="2"/>
  <c r="E10" i="2"/>
  <c r="E3" i="2"/>
  <c r="E97" i="2"/>
  <c r="E89" i="2"/>
  <c r="E81" i="2"/>
  <c r="E73" i="2"/>
  <c r="E65" i="2"/>
  <c r="E57" i="2"/>
  <c r="E49" i="2"/>
  <c r="E41" i="2"/>
  <c r="E33" i="2"/>
  <c r="E25" i="2"/>
  <c r="E17" i="2"/>
  <c r="E9" i="2"/>
  <c r="E62" i="2"/>
  <c r="E54" i="2"/>
  <c r="E30" i="2"/>
  <c r="E22" i="2"/>
  <c r="E14" i="2"/>
  <c r="E6" i="2"/>
  <c r="E91" i="2"/>
  <c r="E83" i="2"/>
  <c r="E75" i="2"/>
  <c r="E67" i="2"/>
  <c r="E59" i="2"/>
  <c r="E51" i="2"/>
  <c r="E43" i="2"/>
  <c r="E35" i="2"/>
  <c r="E27" i="2"/>
  <c r="E19" i="2"/>
  <c r="E95" i="2"/>
  <c r="E87" i="2"/>
  <c r="E79" i="2"/>
  <c r="E71" i="2"/>
  <c r="E63" i="2"/>
  <c r="E55" i="2"/>
  <c r="E47" i="2"/>
  <c r="E39" i="2"/>
  <c r="E31" i="2"/>
  <c r="E23" i="2"/>
  <c r="E15" i="2"/>
  <c r="E7" i="2"/>
  <c r="E11" i="2"/>
  <c r="E88" i="2"/>
  <c r="E80" i="2"/>
  <c r="E72" i="2"/>
  <c r="E56" i="2"/>
  <c r="E48" i="2"/>
  <c r="E40" i="2"/>
  <c r="E24" i="2"/>
  <c r="E16" i="2"/>
  <c r="E8" i="2"/>
  <c r="E94" i="2"/>
  <c r="E86" i="2"/>
  <c r="E78" i="2"/>
  <c r="E46" i="2"/>
  <c r="E93" i="2"/>
  <c r="E85" i="2"/>
  <c r="E77" i="2"/>
  <c r="E69" i="2"/>
  <c r="E61" i="2"/>
  <c r="E53" i="2"/>
  <c r="E45" i="2"/>
  <c r="E37" i="2"/>
  <c r="E29" i="2"/>
  <c r="E21" i="2"/>
  <c r="E13" i="2"/>
  <c r="E5" i="2"/>
  <c r="E2" i="2"/>
  <c r="E74" i="2"/>
  <c r="E64" i="2"/>
  <c r="E92" i="2"/>
  <c r="E84" i="2"/>
  <c r="E76" i="2"/>
  <c r="E68" i="2"/>
  <c r="E60" i="2"/>
  <c r="E52" i="2"/>
  <c r="E44" i="2"/>
  <c r="E36" i="2"/>
  <c r="E28" i="2"/>
  <c r="E20" i="2"/>
  <c r="E12" i="2"/>
  <c r="E4" i="2"/>
  <c r="E58" i="2"/>
  <c r="E32" i="2"/>
  <c r="E96" i="2"/>
  <c r="E70" i="2"/>
  <c r="E38" i="2"/>
</calcChain>
</file>

<file path=xl/sharedStrings.xml><?xml version="1.0" encoding="utf-8"?>
<sst xmlns="http://schemas.openxmlformats.org/spreadsheetml/2006/main" count="28" uniqueCount="27">
  <si>
    <t>Data</t>
  </si>
  <si>
    <t>Total</t>
  </si>
  <si>
    <t>Mercado_PL_Total</t>
  </si>
  <si>
    <t xml:space="preserve">Mercado_PL_ex_Previdência </t>
  </si>
  <si>
    <t>Mercado_PL_Renda_Fixa</t>
  </si>
  <si>
    <t>Mercado_PL_Ações</t>
  </si>
  <si>
    <t>Mercado_PL_Multimercado</t>
  </si>
  <si>
    <t>Mercado_PL_Cambial</t>
  </si>
  <si>
    <t>Mercado_PL_Previdência</t>
  </si>
  <si>
    <t>Mercado_PL_ETF</t>
  </si>
  <si>
    <t>Mercado_PL_FIDC</t>
  </si>
  <si>
    <t>Mercado_PL_FIP</t>
  </si>
  <si>
    <t>Mercado_PL_FII</t>
  </si>
  <si>
    <t>Mercado_PL_Off_shore</t>
  </si>
  <si>
    <t>Var%_Mercado_PL_Total</t>
  </si>
  <si>
    <t>Var%_Mercado_PL_Renda_Fixa</t>
  </si>
  <si>
    <t>Var%_Mercado_PL_Ações</t>
  </si>
  <si>
    <t>Var%_Mercado_PL_Multimercado</t>
  </si>
  <si>
    <t>Var%_Mercado_PL_Cambial</t>
  </si>
  <si>
    <t>Var%_Mercado_PL_Previdência</t>
  </si>
  <si>
    <t>Var%_Mercado_PL_ETF</t>
  </si>
  <si>
    <t>Var%_Mercado_PL_FIDC</t>
  </si>
  <si>
    <t>Var%_Mercado_PL_FIP</t>
  </si>
  <si>
    <t>Var%_Mercado_PL_FII</t>
  </si>
  <si>
    <t>Var%_Mercado_PL_Off_shore</t>
  </si>
  <si>
    <t>Var%_Total</t>
  </si>
  <si>
    <t>Var%_Mercado_PL_ex_Previdência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</si>
</sst>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0" fontId="0" fillId="0" borderId="0" xfId="2" applyNumberFormat="1" applyFont="1" applyAlignment="1">
      <alignment horizontal="left"/>
    </xf>
  </cellXfs>
  <cellStyles count="3">
    <cellStyle name="Normal" xfId="0" builtinId="0"/>
    <cellStyle name="Normal 2" xfId="1" xr:uid="{88B3E219-1E5B-48C5-AEF5-E410024DB62B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5656-2809-48BE-B112-8F3B7567A15A}">
  <dimension ref="A1:E98"/>
  <sheetViews>
    <sheetView topLeftCell="A85" workbookViewId="0">
      <selection activeCell="E1" sqref="E1"/>
    </sheetView>
  </sheetViews>
  <sheetFormatPr defaultRowHeight="14.5" x14ac:dyDescent="0.35"/>
  <cols>
    <col min="1" max="1" width="7" style="1" bestFit="1" customWidth="1"/>
    <col min="2" max="2" width="17.7265625" style="2" bestFit="1" customWidth="1"/>
    <col min="3" max="3" width="23.08984375" style="2" bestFit="1" customWidth="1"/>
    <col min="4" max="4" width="25.36328125" style="1" bestFit="1" customWidth="1"/>
    <col min="5" max="5" width="30.7265625" style="1" bestFit="1" customWidth="1"/>
    <col min="6" max="16384" width="8.7265625" style="1"/>
  </cols>
  <sheetData>
    <row r="1" spans="1:5" x14ac:dyDescent="0.35">
      <c r="A1" s="1" t="s">
        <v>0</v>
      </c>
      <c r="B1" s="2" t="s">
        <v>2</v>
      </c>
      <c r="C1" s="2" t="s">
        <v>14</v>
      </c>
      <c r="D1" s="1" t="s">
        <v>3</v>
      </c>
      <c r="E1" s="1" t="s">
        <v>26</v>
      </c>
    </row>
    <row r="2" spans="1:5" x14ac:dyDescent="0.35">
      <c r="A2" s="3">
        <v>45261</v>
      </c>
      <c r="B2" s="2">
        <v>8316205.9745477829</v>
      </c>
      <c r="C2" s="4">
        <f>(B2-B3)/B3</f>
        <v>4.5187598201888585E-3</v>
      </c>
      <c r="D2" s="2">
        <f>B2-Mercado_PL_Por_Classe!J2</f>
        <v>6959952.368802241</v>
      </c>
      <c r="E2" s="4">
        <f>(D2-D3)/D3</f>
        <v>2.2439636318938505E-3</v>
      </c>
    </row>
    <row r="3" spans="1:5" x14ac:dyDescent="0.35">
      <c r="A3" s="3">
        <v>45231</v>
      </c>
      <c r="B3" s="2">
        <v>8278796.0834463686</v>
      </c>
      <c r="C3" s="4">
        <f t="shared" ref="C3:C66" si="0">(B3-B4)/B4</f>
        <v>2.0054956706031211E-2</v>
      </c>
      <c r="D3" s="2">
        <f>B3-Mercado_PL_Por_Classe!J3</f>
        <v>6944369.4562958786</v>
      </c>
      <c r="E3" s="4">
        <f t="shared" ref="E3:E66" si="1">(D3-D4)/D4</f>
        <v>2.0608170932875307E-2</v>
      </c>
    </row>
    <row r="4" spans="1:5" x14ac:dyDescent="0.35">
      <c r="A4" s="3">
        <v>45200</v>
      </c>
      <c r="B4" s="2">
        <v>8116029.4639225286</v>
      </c>
      <c r="C4" s="4">
        <f t="shared" si="0"/>
        <v>1.6292876585470865E-3</v>
      </c>
      <c r="D4" s="2">
        <f>B4-Mercado_PL_Por_Classe!J4</f>
        <v>6804148.4029551288</v>
      </c>
      <c r="E4" s="4">
        <f t="shared" si="1"/>
        <v>6.3014003765743377E-4</v>
      </c>
    </row>
    <row r="5" spans="1:5" x14ac:dyDescent="0.35">
      <c r="A5" s="3">
        <v>45170</v>
      </c>
      <c r="B5" s="2">
        <v>8102827.6268707337</v>
      </c>
      <c r="C5" s="4">
        <f t="shared" si="0"/>
        <v>6.1134882209914632E-3</v>
      </c>
      <c r="D5" s="2">
        <f>B5-Mercado_PL_Por_Classe!J5</f>
        <v>6799863.5366900535</v>
      </c>
      <c r="E5" s="4">
        <f t="shared" si="1"/>
        <v>5.4841676213263028E-3</v>
      </c>
    </row>
    <row r="6" spans="1:5" x14ac:dyDescent="0.35">
      <c r="A6" s="3">
        <v>45139</v>
      </c>
      <c r="B6" s="2">
        <v>8053592.0865131654</v>
      </c>
      <c r="C6" s="4">
        <f t="shared" si="0"/>
        <v>5.4590202372002614E-3</v>
      </c>
      <c r="D6" s="2">
        <f>B6-Mercado_PL_Por_Classe!J6</f>
        <v>6762775.3431229945</v>
      </c>
      <c r="E6" s="4">
        <f t="shared" si="1"/>
        <v>4.0362685557085009E-3</v>
      </c>
    </row>
    <row r="7" spans="1:5" x14ac:dyDescent="0.35">
      <c r="A7" s="3">
        <v>45108</v>
      </c>
      <c r="B7" s="2">
        <v>8009866.0655639879</v>
      </c>
      <c r="C7" s="4">
        <f t="shared" si="0"/>
        <v>1.5056405889649684E-2</v>
      </c>
      <c r="D7" s="2">
        <f>B7-Mercado_PL_Por_Classe!J7</f>
        <v>6735588.6982560381</v>
      </c>
      <c r="E7" s="4">
        <f t="shared" si="1"/>
        <v>1.4985930881185322E-2</v>
      </c>
    </row>
    <row r="8" spans="1:5" x14ac:dyDescent="0.35">
      <c r="A8" s="3">
        <v>45078</v>
      </c>
      <c r="B8" s="2">
        <v>7891055.1365307756</v>
      </c>
      <c r="C8" s="4">
        <f t="shared" si="0"/>
        <v>1.6011614883196624E-2</v>
      </c>
      <c r="D8" s="2">
        <f>B8-Mercado_PL_Por_Classe!J8</f>
        <v>6636139.9634459652</v>
      </c>
      <c r="E8" s="4">
        <f t="shared" si="1"/>
        <v>1.6152260048544014E-2</v>
      </c>
    </row>
    <row r="9" spans="1:5" x14ac:dyDescent="0.35">
      <c r="A9" s="3">
        <v>45047</v>
      </c>
      <c r="B9" s="2">
        <v>7766697.7630348764</v>
      </c>
      <c r="C9" s="4">
        <f t="shared" si="0"/>
        <v>1.0995151622192004E-2</v>
      </c>
      <c r="D9" s="2">
        <f>B9-Mercado_PL_Por_Classe!J9</f>
        <v>6530655.1236021863</v>
      </c>
      <c r="E9" s="4">
        <f t="shared" si="1"/>
        <v>1.031176220156322E-2</v>
      </c>
    </row>
    <row r="10" spans="1:5" x14ac:dyDescent="0.35">
      <c r="A10" s="3">
        <v>45017</v>
      </c>
      <c r="B10" s="2">
        <v>7682230.4741747016</v>
      </c>
      <c r="C10" s="4">
        <f t="shared" si="0"/>
        <v>2.1400736770265411E-2</v>
      </c>
      <c r="D10" s="2">
        <f>B10-Mercado_PL_Por_Classe!J10</f>
        <v>6463999.8938261215</v>
      </c>
      <c r="E10" s="4">
        <f t="shared" si="1"/>
        <v>2.3784364728091496E-2</v>
      </c>
    </row>
    <row r="11" spans="1:5" x14ac:dyDescent="0.35">
      <c r="A11" s="3">
        <v>44986</v>
      </c>
      <c r="B11" s="2">
        <v>7521269.7598656593</v>
      </c>
      <c r="C11" s="4">
        <f t="shared" si="0"/>
        <v>-2.205889867787884E-3</v>
      </c>
      <c r="D11" s="2">
        <f>B11-Mercado_PL_Por_Classe!J11</f>
        <v>6313829.4708602093</v>
      </c>
      <c r="E11" s="4">
        <f t="shared" si="1"/>
        <v>-4.5806078042094E-3</v>
      </c>
    </row>
    <row r="12" spans="1:5" x14ac:dyDescent="0.35">
      <c r="A12" s="3">
        <v>44958</v>
      </c>
      <c r="B12" s="2">
        <v>7537897.5316551607</v>
      </c>
      <c r="C12" s="4">
        <f t="shared" si="0"/>
        <v>1.3776391840296862E-3</v>
      </c>
      <c r="D12" s="2">
        <f>B12-Mercado_PL_Por_Classe!J12</f>
        <v>6342883.7335914914</v>
      </c>
      <c r="E12" s="4">
        <f t="shared" si="1"/>
        <v>1.1734978236900182E-3</v>
      </c>
    </row>
    <row r="13" spans="1:5" x14ac:dyDescent="0.35">
      <c r="A13" s="3">
        <v>44927</v>
      </c>
      <c r="B13" s="2">
        <v>7527527.3150670705</v>
      </c>
      <c r="C13" s="4">
        <f t="shared" si="0"/>
        <v>9.499390436180857E-3</v>
      </c>
      <c r="D13" s="2">
        <f>B13-Mercado_PL_Por_Classe!J13</f>
        <v>6335449.0978630502</v>
      </c>
      <c r="E13" s="4">
        <f t="shared" si="1"/>
        <v>9.4950949894860599E-3</v>
      </c>
    </row>
    <row r="14" spans="1:5" x14ac:dyDescent="0.35">
      <c r="A14" s="3">
        <v>44896</v>
      </c>
      <c r="B14" s="2">
        <v>7456693.2742917296</v>
      </c>
      <c r="C14" s="4">
        <f t="shared" si="0"/>
        <v>-6.5294558654910503E-3</v>
      </c>
      <c r="D14" s="2">
        <f>B14-Mercado_PL_Por_Classe!J14</f>
        <v>6275859.2184432894</v>
      </c>
      <c r="E14" s="4">
        <f t="shared" si="1"/>
        <v>-9.5983651376928391E-3</v>
      </c>
    </row>
    <row r="15" spans="1:5" x14ac:dyDescent="0.35">
      <c r="A15" s="3">
        <v>44866</v>
      </c>
      <c r="B15" s="2">
        <v>7505701.4204561515</v>
      </c>
      <c r="C15" s="4">
        <f t="shared" si="0"/>
        <v>-2.8671977255693513E-3</v>
      </c>
      <c r="D15" s="2">
        <f>B15-Mercado_PL_Por_Classe!J15</f>
        <v>6336680.9964078916</v>
      </c>
      <c r="E15" s="4">
        <f t="shared" si="1"/>
        <v>-4.2694249525544034E-3</v>
      </c>
    </row>
    <row r="16" spans="1:5" x14ac:dyDescent="0.35">
      <c r="A16" s="3">
        <v>44835</v>
      </c>
      <c r="B16" s="2">
        <v>7527283.6309625627</v>
      </c>
      <c r="C16" s="4">
        <f t="shared" si="0"/>
        <v>1.3805042641880596E-2</v>
      </c>
      <c r="D16" s="2">
        <f>B16-Mercado_PL_Por_Classe!J16</f>
        <v>6363850.9805787122</v>
      </c>
      <c r="E16" s="4">
        <f t="shared" si="1"/>
        <v>1.3624809642280885E-2</v>
      </c>
    </row>
    <row r="17" spans="1:5" x14ac:dyDescent="0.35">
      <c r="A17" s="3">
        <v>44805</v>
      </c>
      <c r="B17" s="2">
        <v>7424784.1689040819</v>
      </c>
      <c r="C17" s="4">
        <f t="shared" si="0"/>
        <v>5.8101676226212503E-3</v>
      </c>
      <c r="D17" s="2">
        <f>B17-Mercado_PL_Por_Classe!J17</f>
        <v>6278310.1992388917</v>
      </c>
      <c r="E17" s="4">
        <f t="shared" si="1"/>
        <v>4.3948726133528435E-3</v>
      </c>
    </row>
    <row r="18" spans="1:5" x14ac:dyDescent="0.35">
      <c r="A18" s="3">
        <v>44774</v>
      </c>
      <c r="B18" s="2">
        <v>7381894.1266557686</v>
      </c>
      <c r="C18" s="4">
        <f t="shared" si="0"/>
        <v>2.1501771514591973E-2</v>
      </c>
      <c r="D18" s="2">
        <f>B18-Mercado_PL_Por_Classe!J18</f>
        <v>6250838.5600408781</v>
      </c>
      <c r="E18" s="4">
        <f t="shared" si="1"/>
        <v>2.224875131941069E-2</v>
      </c>
    </row>
    <row r="19" spans="1:5" x14ac:dyDescent="0.35">
      <c r="A19" s="3">
        <v>44743</v>
      </c>
      <c r="B19" s="2">
        <v>7226511.3311654394</v>
      </c>
      <c r="C19" s="4">
        <f t="shared" si="0"/>
        <v>5.864760263763414E-3</v>
      </c>
      <c r="D19" s="2">
        <f>B19-Mercado_PL_Por_Classe!J19</f>
        <v>6114792.0718640704</v>
      </c>
      <c r="E19" s="4">
        <f t="shared" si="1"/>
        <v>4.8472633761656144E-3</v>
      </c>
    </row>
    <row r="20" spans="1:5" x14ac:dyDescent="0.35">
      <c r="A20" s="3">
        <v>44713</v>
      </c>
      <c r="B20" s="2">
        <v>7184376.6842676383</v>
      </c>
      <c r="C20" s="4">
        <f t="shared" si="0"/>
        <v>-1.188222516110388E-2</v>
      </c>
      <c r="D20" s="2">
        <f>B20-Mercado_PL_Por_Classe!J20</f>
        <v>6085295.0440638177</v>
      </c>
      <c r="E20" s="4">
        <f t="shared" si="1"/>
        <v>-1.5136004165279517E-2</v>
      </c>
    </row>
    <row r="21" spans="1:5" x14ac:dyDescent="0.35">
      <c r="A21" s="3">
        <v>44682</v>
      </c>
      <c r="B21" s="2">
        <v>7270769.605818484</v>
      </c>
      <c r="C21" s="4">
        <f t="shared" si="0"/>
        <v>2.0904475411169621E-3</v>
      </c>
      <c r="D21" s="2">
        <f>B21-Mercado_PL_Por_Classe!J21</f>
        <v>6178817.6538083637</v>
      </c>
      <c r="E21" s="4">
        <f t="shared" si="1"/>
        <v>4.5599507052780476E-6</v>
      </c>
    </row>
    <row r="22" spans="1:5" x14ac:dyDescent="0.35">
      <c r="A22" s="3">
        <v>44652</v>
      </c>
      <c r="B22" s="2">
        <v>7255602.1501443917</v>
      </c>
      <c r="C22" s="4">
        <f t="shared" si="0"/>
        <v>4.2344317061626825E-3</v>
      </c>
      <c r="D22" s="2">
        <f>B22-Mercado_PL_Por_Classe!J22</f>
        <v>6178789.4788329219</v>
      </c>
      <c r="E22" s="4">
        <f t="shared" si="1"/>
        <v>4.7266547675270726E-3</v>
      </c>
    </row>
    <row r="23" spans="1:5" x14ac:dyDescent="0.35">
      <c r="A23" s="3">
        <v>44621</v>
      </c>
      <c r="B23" s="2">
        <v>7225008.3457279513</v>
      </c>
      <c r="C23" s="4">
        <f t="shared" si="0"/>
        <v>2.848844122162655E-2</v>
      </c>
      <c r="D23" s="2">
        <f>B23-Mercado_PL_Por_Classe!J23</f>
        <v>6149721.8666529413</v>
      </c>
      <c r="E23" s="4">
        <f t="shared" si="1"/>
        <v>3.0943710771220014E-2</v>
      </c>
    </row>
    <row r="24" spans="1:5" x14ac:dyDescent="0.35">
      <c r="A24" s="3">
        <v>44593</v>
      </c>
      <c r="B24" s="2">
        <v>7024880.451885459</v>
      </c>
      <c r="C24" s="4">
        <f t="shared" si="0"/>
        <v>6.923730797735006E-3</v>
      </c>
      <c r="D24" s="2">
        <f>B24-Mercado_PL_Por_Classe!J24</f>
        <v>5965138.3508150093</v>
      </c>
      <c r="E24" s="4">
        <f t="shared" si="1"/>
        <v>6.7426238327964348E-3</v>
      </c>
    </row>
    <row r="25" spans="1:5" x14ac:dyDescent="0.35">
      <c r="A25" s="3">
        <v>44562</v>
      </c>
      <c r="B25" s="2">
        <v>6976576.5142112598</v>
      </c>
      <c r="C25" s="4">
        <f t="shared" si="0"/>
        <v>7.7985373730339496E-3</v>
      </c>
      <c r="D25" s="2">
        <f>B25-Mercado_PL_Por_Classe!J25</f>
        <v>5925187.0434421198</v>
      </c>
      <c r="E25" s="4">
        <f t="shared" si="1"/>
        <v>8.0753580991288487E-3</v>
      </c>
    </row>
    <row r="26" spans="1:5" x14ac:dyDescent="0.35">
      <c r="A26" s="3">
        <v>44531</v>
      </c>
      <c r="B26" s="2">
        <v>6922590.4339935537</v>
      </c>
      <c r="C26" s="4">
        <f t="shared" si="0"/>
        <v>8.2269738892320719E-3</v>
      </c>
      <c r="D26" s="2">
        <f>B26-Mercado_PL_Por_Classe!J26</f>
        <v>5877722.3308135541</v>
      </c>
      <c r="E26" s="4">
        <f t="shared" si="1"/>
        <v>6.8052821110674688E-3</v>
      </c>
    </row>
    <row r="27" spans="1:5" x14ac:dyDescent="0.35">
      <c r="A27" s="3">
        <v>44501</v>
      </c>
      <c r="B27" s="2">
        <v>6866103.1823912477</v>
      </c>
      <c r="C27" s="4">
        <f t="shared" si="0"/>
        <v>9.2396591243122418E-3</v>
      </c>
      <c r="D27" s="2">
        <f>B27-Mercado_PL_Por_Classe!J27</f>
        <v>5837993.1405297723</v>
      </c>
      <c r="E27" s="4">
        <f t="shared" si="1"/>
        <v>9.2937107609019128E-3</v>
      </c>
    </row>
    <row r="28" spans="1:5" x14ac:dyDescent="0.35">
      <c r="A28" s="3">
        <v>44470</v>
      </c>
      <c r="B28" s="2">
        <v>6803243.5312230643</v>
      </c>
      <c r="C28" s="4">
        <f t="shared" si="0"/>
        <v>-6.6975477552343125E-3</v>
      </c>
      <c r="D28" s="2">
        <f>B28-Mercado_PL_Por_Classe!J28</f>
        <v>5784236.1230295748</v>
      </c>
      <c r="E28" s="4">
        <f t="shared" si="1"/>
        <v>-6.9113099717894337E-3</v>
      </c>
    </row>
    <row r="29" spans="1:5" x14ac:dyDescent="0.35">
      <c r="A29" s="3">
        <v>44440</v>
      </c>
      <c r="B29" s="2">
        <v>6849115.8114513904</v>
      </c>
      <c r="C29" s="4">
        <f t="shared" si="0"/>
        <v>4.9858651768480613E-4</v>
      </c>
      <c r="D29" s="2">
        <f>B29-Mercado_PL_Por_Classe!J29</f>
        <v>5824490.98565936</v>
      </c>
      <c r="E29" s="4">
        <f t="shared" si="1"/>
        <v>7.7848103782972278E-4</v>
      </c>
    </row>
    <row r="30" spans="1:5" x14ac:dyDescent="0.35">
      <c r="A30" s="3">
        <v>44409</v>
      </c>
      <c r="B30" s="2">
        <v>6845702.6364127956</v>
      </c>
      <c r="C30" s="4">
        <f t="shared" si="0"/>
        <v>9.3704162292895573E-3</v>
      </c>
      <c r="D30" s="2">
        <f>B30-Mercado_PL_Por_Classe!J30</f>
        <v>5819960.2569583952</v>
      </c>
      <c r="E30" s="4">
        <f t="shared" si="1"/>
        <v>1.1130661572611451E-2</v>
      </c>
    </row>
    <row r="31" spans="1:5" x14ac:dyDescent="0.35">
      <c r="A31" s="3">
        <v>44378</v>
      </c>
      <c r="B31" s="2">
        <v>6782151.0580687746</v>
      </c>
      <c r="C31" s="4">
        <f t="shared" si="0"/>
        <v>8.724592639280106E-3</v>
      </c>
      <c r="D31" s="2">
        <f>B31-Mercado_PL_Por_Classe!J31</f>
        <v>5755893.3559651049</v>
      </c>
      <c r="E31" s="4">
        <f t="shared" si="1"/>
        <v>1.0003124087774106E-2</v>
      </c>
    </row>
    <row r="32" spans="1:5" x14ac:dyDescent="0.35">
      <c r="A32" s="3">
        <v>44348</v>
      </c>
      <c r="B32" s="2">
        <v>6723491.3350566756</v>
      </c>
      <c r="C32" s="4">
        <f t="shared" si="0"/>
        <v>1.4298328512137481E-2</v>
      </c>
      <c r="D32" s="2">
        <f>B32-Mercado_PL_Por_Classe!J32</f>
        <v>5698886.6852899855</v>
      </c>
      <c r="E32" s="4">
        <f t="shared" si="1"/>
        <v>1.5667641871841675E-2</v>
      </c>
    </row>
    <row r="33" spans="1:5" x14ac:dyDescent="0.35">
      <c r="A33" s="3">
        <v>44317</v>
      </c>
      <c r="B33" s="2">
        <v>6628711.8356187055</v>
      </c>
      <c r="C33" s="4">
        <f t="shared" si="0"/>
        <v>2.0305184524089807E-2</v>
      </c>
      <c r="D33" s="2">
        <f>B33-Mercado_PL_Por_Classe!J33</f>
        <v>5610975.9239618257</v>
      </c>
      <c r="E33" s="4">
        <f t="shared" si="1"/>
        <v>2.2480331833735694E-2</v>
      </c>
    </row>
    <row r="34" spans="1:5" x14ac:dyDescent="0.35">
      <c r="A34" s="3">
        <v>44287</v>
      </c>
      <c r="B34" s="2">
        <v>6496793.2498653289</v>
      </c>
      <c r="C34" s="4">
        <f t="shared" si="0"/>
        <v>1.762523729640425E-2</v>
      </c>
      <c r="D34" s="2">
        <f>B34-Mercado_PL_Por_Classe!J34</f>
        <v>5487612.5723601887</v>
      </c>
      <c r="E34" s="4">
        <f t="shared" si="1"/>
        <v>2.1615668554878849E-2</v>
      </c>
    </row>
    <row r="35" spans="1:5" x14ac:dyDescent="0.35">
      <c r="A35" s="3">
        <v>44256</v>
      </c>
      <c r="B35" s="2">
        <v>6384268.9938840466</v>
      </c>
      <c r="C35" s="4">
        <f t="shared" si="0"/>
        <v>3.048827204435459E-2</v>
      </c>
      <c r="D35" s="2">
        <f>B35-Mercado_PL_Por_Classe!J35</f>
        <v>5371503.9238999365</v>
      </c>
      <c r="E35" s="4">
        <f t="shared" si="1"/>
        <v>3.5756251237194593E-2</v>
      </c>
    </row>
    <row r="36" spans="1:5" x14ac:dyDescent="0.35">
      <c r="A36" s="3">
        <v>44228</v>
      </c>
      <c r="B36" s="2">
        <v>6195382.487195597</v>
      </c>
      <c r="C36" s="4">
        <f t="shared" si="0"/>
        <v>1.0954154049441023E-2</v>
      </c>
      <c r="D36" s="2">
        <f>B36-Mercado_PL_Por_Classe!J36</f>
        <v>5186069.5192365572</v>
      </c>
      <c r="E36" s="4">
        <f t="shared" si="1"/>
        <v>1.376233554558255E-2</v>
      </c>
    </row>
    <row r="37" spans="1:5" x14ac:dyDescent="0.35">
      <c r="A37" s="3">
        <v>44197</v>
      </c>
      <c r="B37" s="2">
        <v>6128252.6634660922</v>
      </c>
      <c r="C37" s="4">
        <f t="shared" si="0"/>
        <v>8.085326803272036E-3</v>
      </c>
      <c r="D37" s="2">
        <f>B37-Mercado_PL_Por_Classe!J37</f>
        <v>5115666.0071076117</v>
      </c>
      <c r="E37" s="4">
        <f t="shared" si="1"/>
        <v>8.041692551507525E-3</v>
      </c>
    </row>
    <row r="38" spans="1:5" x14ac:dyDescent="0.35">
      <c r="A38" s="3">
        <v>44166</v>
      </c>
      <c r="B38" s="2">
        <v>6079101.1440463327</v>
      </c>
      <c r="C38" s="4">
        <f t="shared" si="0"/>
        <v>3.1134413915210112E-2</v>
      </c>
      <c r="D38" s="2">
        <f>B38-Mercado_PL_Por_Classe!J38</f>
        <v>5074855.5787996026</v>
      </c>
      <c r="E38" s="4">
        <f t="shared" si="1"/>
        <v>3.2556457748577974E-2</v>
      </c>
    </row>
    <row r="39" spans="1:5" x14ac:dyDescent="0.35">
      <c r="A39" s="3">
        <v>44136</v>
      </c>
      <c r="B39" s="2">
        <v>5895546.7512368523</v>
      </c>
      <c r="C39" s="4">
        <f t="shared" si="0"/>
        <v>1.7435272105787721E-2</v>
      </c>
      <c r="D39" s="2">
        <f>B39-Mercado_PL_Por_Classe!J39</f>
        <v>4914845.6151879523</v>
      </c>
      <c r="E39" s="4">
        <f t="shared" si="1"/>
        <v>1.8285927800993348E-2</v>
      </c>
    </row>
    <row r="40" spans="1:5" x14ac:dyDescent="0.35">
      <c r="A40" s="3">
        <v>44105</v>
      </c>
      <c r="B40" s="2">
        <v>5794517.7574145114</v>
      </c>
      <c r="C40" s="4">
        <f t="shared" si="0"/>
        <v>-5.6328243383730603E-3</v>
      </c>
      <c r="D40" s="2">
        <f>B40-Mercado_PL_Por_Classe!J40</f>
        <v>4826586.9938924219</v>
      </c>
      <c r="E40" s="4">
        <f t="shared" si="1"/>
        <v>-7.0293381691587742E-3</v>
      </c>
    </row>
    <row r="41" spans="1:5" x14ac:dyDescent="0.35">
      <c r="A41" s="3">
        <v>44075</v>
      </c>
      <c r="B41" s="2">
        <v>5827342.1521169832</v>
      </c>
      <c r="C41" s="4">
        <f t="shared" si="0"/>
        <v>8.8587588147570756E-3</v>
      </c>
      <c r="D41" s="2">
        <f>B41-Mercado_PL_Por_Classe!J41</f>
        <v>4860754.8837275328</v>
      </c>
      <c r="E41" s="4">
        <f t="shared" si="1"/>
        <v>1.1135537408148802E-2</v>
      </c>
    </row>
    <row r="42" spans="1:5" x14ac:dyDescent="0.35">
      <c r="A42" s="3">
        <v>44044</v>
      </c>
      <c r="B42" s="2">
        <v>5776172.433654787</v>
      </c>
      <c r="C42" s="4">
        <f t="shared" si="0"/>
        <v>1.6127640869261228E-2</v>
      </c>
      <c r="D42" s="2">
        <f>B42-Mercado_PL_Por_Classe!J42</f>
        <v>4807223.862576467</v>
      </c>
      <c r="E42" s="4">
        <f t="shared" si="1"/>
        <v>1.8779656789538857E-2</v>
      </c>
    </row>
    <row r="43" spans="1:5" x14ac:dyDescent="0.35">
      <c r="A43" s="3">
        <v>44013</v>
      </c>
      <c r="B43" s="2">
        <v>5684494.9407275999</v>
      </c>
      <c r="C43" s="4">
        <f t="shared" si="0"/>
        <v>3.2270629521916921E-2</v>
      </c>
      <c r="D43" s="2">
        <f>B43-Mercado_PL_Por_Classe!J43</f>
        <v>4718609.9865061902</v>
      </c>
      <c r="E43" s="4">
        <f t="shared" si="1"/>
        <v>3.367427837209274E-2</v>
      </c>
    </row>
    <row r="44" spans="1:5" x14ac:dyDescent="0.35">
      <c r="A44" s="3">
        <v>43983</v>
      </c>
      <c r="B44" s="2">
        <v>5506787.4432892678</v>
      </c>
      <c r="C44" s="4">
        <f t="shared" si="0"/>
        <v>2.7364107607069831E-2</v>
      </c>
      <c r="D44" s="2">
        <f>B44-Mercado_PL_Por_Classe!J44</f>
        <v>4564890.5900390679</v>
      </c>
      <c r="E44" s="4">
        <f t="shared" si="1"/>
        <v>3.0075037892670405E-2</v>
      </c>
    </row>
    <row r="45" spans="1:5" x14ac:dyDescent="0.35">
      <c r="A45" s="3">
        <v>43952</v>
      </c>
      <c r="B45" s="2">
        <v>5360112.7414463051</v>
      </c>
      <c r="C45" s="4">
        <f t="shared" si="0"/>
        <v>1.1267441561284753E-2</v>
      </c>
      <c r="D45" s="2">
        <f>B45-Mercado_PL_Por_Classe!J45</f>
        <v>4431609.7586229546</v>
      </c>
      <c r="E45" s="4">
        <f t="shared" si="1"/>
        <v>1.1819519890737068E-2</v>
      </c>
    </row>
    <row r="46" spans="1:5" x14ac:dyDescent="0.35">
      <c r="A46" s="3">
        <v>43922</v>
      </c>
      <c r="B46" s="2">
        <v>5300390.8967650393</v>
      </c>
      <c r="C46" s="4">
        <f t="shared" si="0"/>
        <v>-5.8270795110696642E-4</v>
      </c>
      <c r="D46" s="2">
        <f>B46-Mercado_PL_Por_Classe!J46</f>
        <v>4379842.1274789292</v>
      </c>
      <c r="E46" s="4">
        <f t="shared" si="1"/>
        <v>-1.8706545640198944E-3</v>
      </c>
    </row>
    <row r="47" spans="1:5" x14ac:dyDescent="0.35">
      <c r="A47" s="3">
        <v>43891</v>
      </c>
      <c r="B47" s="2">
        <v>5303481.2774739703</v>
      </c>
      <c r="C47" s="4">
        <f t="shared" si="0"/>
        <v>-4.2750951557811417E-2</v>
      </c>
      <c r="D47" s="2">
        <f>B47-Mercado_PL_Por_Classe!J47</f>
        <v>4388050.6544628507</v>
      </c>
      <c r="E47" s="4">
        <f t="shared" si="1"/>
        <v>-4.6509010792554928E-2</v>
      </c>
    </row>
    <row r="48" spans="1:5" x14ac:dyDescent="0.35">
      <c r="A48" s="3">
        <v>43862</v>
      </c>
      <c r="B48" s="2">
        <v>5540335.9095574645</v>
      </c>
      <c r="C48" s="4">
        <f t="shared" si="0"/>
        <v>-2.1045025004541415E-3</v>
      </c>
      <c r="D48" s="2">
        <f>B48-Mercado_PL_Por_Classe!J48</f>
        <v>4602089.2741841841</v>
      </c>
      <c r="E48" s="4">
        <f t="shared" si="1"/>
        <v>-3.2509828541750873E-3</v>
      </c>
    </row>
    <row r="49" spans="1:5" x14ac:dyDescent="0.35">
      <c r="A49" s="3">
        <v>43831</v>
      </c>
      <c r="B49" s="2">
        <v>5552020.1498453859</v>
      </c>
      <c r="C49" s="4">
        <f t="shared" si="0"/>
        <v>1.3558404654343058E-2</v>
      </c>
      <c r="D49" s="2">
        <f>B49-Mercado_PL_Por_Classe!J49</f>
        <v>4617099.3851212356</v>
      </c>
      <c r="E49" s="4">
        <f t="shared" si="1"/>
        <v>1.4961536906824221E-2</v>
      </c>
    </row>
    <row r="50" spans="1:5" x14ac:dyDescent="0.35">
      <c r="A50" s="3">
        <v>43800</v>
      </c>
      <c r="B50" s="2">
        <v>5477750.5907405587</v>
      </c>
      <c r="C50" s="4">
        <f t="shared" si="0"/>
        <v>2.3081089110806807E-2</v>
      </c>
      <c r="D50" s="2">
        <f>B50-Mercado_PL_Por_Classe!J50</f>
        <v>4549038.7736191582</v>
      </c>
      <c r="E50" s="4">
        <f t="shared" si="1"/>
        <v>2.3543246204445881E-2</v>
      </c>
    </row>
    <row r="51" spans="1:5" x14ac:dyDescent="0.35">
      <c r="A51" s="3">
        <v>43770</v>
      </c>
      <c r="B51" s="2">
        <v>5354170.504218244</v>
      </c>
      <c r="C51" s="4">
        <f t="shared" si="0"/>
        <v>2.440108875946092E-3</v>
      </c>
      <c r="D51" s="2">
        <f>B51-Mercado_PL_Por_Classe!J51</f>
        <v>4444403.0972683672</v>
      </c>
      <c r="E51" s="4">
        <f t="shared" si="1"/>
        <v>2.5795994034735585E-3</v>
      </c>
    </row>
    <row r="52" spans="1:5" x14ac:dyDescent="0.35">
      <c r="A52" s="3">
        <v>43739</v>
      </c>
      <c r="B52" s="2">
        <v>5341137.5470819604</v>
      </c>
      <c r="C52" s="4">
        <f t="shared" si="0"/>
        <v>1.0538114533083858E-2</v>
      </c>
      <c r="D52" s="2">
        <f>B52-Mercado_PL_Por_Classe!J52</f>
        <v>4432967.8161342498</v>
      </c>
      <c r="E52" s="4">
        <f t="shared" si="1"/>
        <v>1.0046973678117624E-2</v>
      </c>
    </row>
    <row r="53" spans="1:5" x14ac:dyDescent="0.35">
      <c r="A53" s="3">
        <v>43709</v>
      </c>
      <c r="B53" s="2">
        <v>5285438.9856930999</v>
      </c>
      <c r="C53" s="4">
        <f t="shared" si="0"/>
        <v>1.7801728506963255E-2</v>
      </c>
      <c r="D53" s="2">
        <f>B53-Mercado_PL_Por_Classe!J53</f>
        <v>4388872.9253763901</v>
      </c>
      <c r="E53" s="4">
        <f t="shared" si="1"/>
        <v>1.8673259545714197E-2</v>
      </c>
    </row>
    <row r="54" spans="1:5" x14ac:dyDescent="0.35">
      <c r="A54" s="3">
        <v>43678</v>
      </c>
      <c r="B54" s="2">
        <v>5192994.7038372904</v>
      </c>
      <c r="C54" s="4">
        <f t="shared" si="0"/>
        <v>1.1671855952627347E-2</v>
      </c>
      <c r="D54" s="2">
        <f>B54-Mercado_PL_Por_Classe!J54</f>
        <v>4308420.6680105105</v>
      </c>
      <c r="E54" s="4">
        <f t="shared" si="1"/>
        <v>1.2497020276698328E-2</v>
      </c>
    </row>
    <row r="55" spans="1:5" x14ac:dyDescent="0.35">
      <c r="A55" s="3">
        <v>43647</v>
      </c>
      <c r="B55" s="2">
        <v>5133082.1088695563</v>
      </c>
      <c r="C55" s="4">
        <f t="shared" si="0"/>
        <v>1.485202401498258E-2</v>
      </c>
      <c r="D55" s="2">
        <f>B55-Mercado_PL_Por_Classe!J55</f>
        <v>4255242.8123028865</v>
      </c>
      <c r="E55" s="4">
        <f t="shared" si="1"/>
        <v>1.5117144553075881E-2</v>
      </c>
    </row>
    <row r="56" spans="1:5" x14ac:dyDescent="0.35">
      <c r="A56" s="3">
        <v>43617</v>
      </c>
      <c r="B56" s="2">
        <v>5057961.1484262804</v>
      </c>
      <c r="C56" s="4">
        <f t="shared" si="0"/>
        <v>1.8213047847461215E-2</v>
      </c>
      <c r="D56" s="2">
        <f>B56-Mercado_PL_Por_Classe!J56</f>
        <v>4191873.6523520504</v>
      </c>
      <c r="E56" s="4">
        <f t="shared" si="1"/>
        <v>1.9064568683600562E-2</v>
      </c>
    </row>
    <row r="57" spans="1:5" x14ac:dyDescent="0.35">
      <c r="A57" s="3">
        <v>43586</v>
      </c>
      <c r="B57" s="2">
        <v>4967488.05087402</v>
      </c>
      <c r="C57" s="4">
        <f t="shared" si="0"/>
        <v>2.3065913000358158E-2</v>
      </c>
      <c r="D57" s="2">
        <f>B57-Mercado_PL_Por_Classe!J57</f>
        <v>4113452.4554876802</v>
      </c>
      <c r="E57" s="4">
        <f t="shared" si="1"/>
        <v>2.5983899139504444E-2</v>
      </c>
    </row>
    <row r="58" spans="1:5" x14ac:dyDescent="0.35">
      <c r="A58" s="3">
        <v>43556</v>
      </c>
      <c r="B58" s="2">
        <v>4855491.7017084518</v>
      </c>
      <c r="C58" s="4">
        <f t="shared" si="0"/>
        <v>5.9148029270211511E-3</v>
      </c>
      <c r="D58" s="2">
        <f>B58-Mercado_PL_Por_Classe!J58</f>
        <v>4009275.8365288619</v>
      </c>
      <c r="E58" s="4">
        <f t="shared" si="1"/>
        <v>5.4076289190764489E-3</v>
      </c>
    </row>
    <row r="59" spans="1:5" x14ac:dyDescent="0.35">
      <c r="A59" s="3">
        <v>43525</v>
      </c>
      <c r="B59" s="2">
        <v>4826941.2952070022</v>
      </c>
      <c r="C59" s="4">
        <f t="shared" si="0"/>
        <v>9.5369473778009143E-3</v>
      </c>
      <c r="D59" s="2">
        <f>B59-Mercado_PL_Por_Classe!J59</f>
        <v>3987711.7710348722</v>
      </c>
      <c r="E59" s="4">
        <f t="shared" si="1"/>
        <v>9.6978400280047783E-3</v>
      </c>
    </row>
    <row r="60" spans="1:5" x14ac:dyDescent="0.35">
      <c r="A60" s="3">
        <v>43497</v>
      </c>
      <c r="B60" s="2">
        <v>4781341.8892142903</v>
      </c>
      <c r="C60" s="4">
        <f t="shared" si="0"/>
        <v>1.0314089795242695E-2</v>
      </c>
      <c r="D60" s="2">
        <f>B60-Mercado_PL_Por_Classe!J60</f>
        <v>3949411.0148084201</v>
      </c>
      <c r="E60" s="4">
        <f t="shared" si="1"/>
        <v>9.6099813384775291E-3</v>
      </c>
    </row>
    <row r="61" spans="1:5" x14ac:dyDescent="0.35">
      <c r="A61" s="3">
        <v>43466</v>
      </c>
      <c r="B61" s="2">
        <v>4732530.1483059693</v>
      </c>
      <c r="C61" s="4">
        <f t="shared" si="0"/>
        <v>1.9254951160598395E-2</v>
      </c>
      <c r="D61" s="2">
        <f>B61-Mercado_PL_Por_Classe!J61</f>
        <v>3911818.5119094593</v>
      </c>
      <c r="E61" s="4">
        <f t="shared" si="1"/>
        <v>2.0947087400439563E-2</v>
      </c>
    </row>
    <row r="62" spans="1:5" x14ac:dyDescent="0.35">
      <c r="A62" s="3">
        <v>43435</v>
      </c>
      <c r="B62" s="2">
        <v>4643126.96535559</v>
      </c>
      <c r="C62" s="4">
        <f t="shared" si="0"/>
        <v>1.197912970638988E-2</v>
      </c>
      <c r="D62" s="2">
        <f>B62-Mercado_PL_Por_Classe!J62</f>
        <v>3831558.5206965301</v>
      </c>
      <c r="E62" s="4">
        <f t="shared" si="1"/>
        <v>1.1596771577421663E-2</v>
      </c>
    </row>
    <row r="63" spans="1:5" x14ac:dyDescent="0.35">
      <c r="A63" s="3">
        <v>43405</v>
      </c>
      <c r="B63" s="2">
        <v>4588164.7447637795</v>
      </c>
      <c r="C63" s="4">
        <f t="shared" si="0"/>
        <v>4.7547996590643531E-3</v>
      </c>
      <c r="D63" s="2">
        <f>B63-Mercado_PL_Por_Classe!J63</f>
        <v>3787634.1921513192</v>
      </c>
      <c r="E63" s="4">
        <f t="shared" si="1"/>
        <v>3.8042513279138309E-3</v>
      </c>
    </row>
    <row r="64" spans="1:5" x14ac:dyDescent="0.35">
      <c r="A64" s="3">
        <v>43374</v>
      </c>
      <c r="B64" s="2">
        <v>4566452.1794975707</v>
      </c>
      <c r="C64" s="4">
        <f t="shared" si="0"/>
        <v>1.5806551901283359E-2</v>
      </c>
      <c r="D64" s="2">
        <f>B64-Mercado_PL_Por_Classe!J64</f>
        <v>3773279.6878880807</v>
      </c>
      <c r="E64" s="4">
        <f t="shared" si="1"/>
        <v>1.5920834234643657E-2</v>
      </c>
    </row>
    <row r="65" spans="1:5" x14ac:dyDescent="0.35">
      <c r="A65" s="3">
        <v>43344</v>
      </c>
      <c r="B65" s="2">
        <v>4495395.4775646506</v>
      </c>
      <c r="C65" s="4">
        <f t="shared" si="0"/>
        <v>9.5915845414256632E-3</v>
      </c>
      <c r="D65" s="2">
        <f>B65-Mercado_PL_Por_Classe!J65</f>
        <v>3714147.3633924704</v>
      </c>
      <c r="E65" s="4">
        <f t="shared" si="1"/>
        <v>1.005452134741309E-2</v>
      </c>
    </row>
    <row r="66" spans="1:5" x14ac:dyDescent="0.35">
      <c r="A66" s="3">
        <v>43313</v>
      </c>
      <c r="B66" s="2">
        <v>4452687.1523067802</v>
      </c>
      <c r="C66" s="4">
        <f t="shared" si="0"/>
        <v>1.0280113125779844E-2</v>
      </c>
      <c r="D66" s="2">
        <f>B66-Mercado_PL_Por_Classe!J66</f>
        <v>3677175.1275741002</v>
      </c>
      <c r="E66" s="4">
        <f t="shared" si="1"/>
        <v>1.1041817299421584E-2</v>
      </c>
    </row>
    <row r="67" spans="1:5" x14ac:dyDescent="0.35">
      <c r="A67" s="3">
        <v>43282</v>
      </c>
      <c r="B67" s="2">
        <v>4407378.7996581309</v>
      </c>
      <c r="C67" s="4">
        <f t="shared" ref="C67:C97" si="2">(B67-B68)/B68</f>
        <v>1.2205818915572875E-2</v>
      </c>
      <c r="D67" s="2">
        <f>B67-Mercado_PL_Por_Classe!J67</f>
        <v>3637015.8629008508</v>
      </c>
      <c r="E67" s="4">
        <f t="shared" ref="E67:E97" si="3">(D67-D68)/D68</f>
        <v>1.2557592330916923E-2</v>
      </c>
    </row>
    <row r="68" spans="1:5" x14ac:dyDescent="0.35">
      <c r="A68" s="3">
        <v>43252</v>
      </c>
      <c r="B68" s="2">
        <v>4354231.8343713712</v>
      </c>
      <c r="C68" s="4">
        <f t="shared" si="2"/>
        <v>-2.1415688350705352E-3</v>
      </c>
      <c r="D68" s="2">
        <f>B68-Mercado_PL_Por_Classe!J68</f>
        <v>3591910.1199255311</v>
      </c>
      <c r="E68" s="4">
        <f t="shared" si="3"/>
        <v>-3.1785732515086677E-3</v>
      </c>
    </row>
    <row r="69" spans="1:5" x14ac:dyDescent="0.35">
      <c r="A69" s="3">
        <v>43221</v>
      </c>
      <c r="B69" s="2">
        <v>4363576.7343150191</v>
      </c>
      <c r="C69" s="4">
        <f t="shared" si="2"/>
        <v>-1.1491446705059463E-3</v>
      </c>
      <c r="D69" s="2">
        <f>B69-Mercado_PL_Por_Classe!J69</f>
        <v>3603363.6753193592</v>
      </c>
      <c r="E69" s="4">
        <f t="shared" si="3"/>
        <v>-9.424256564588983E-4</v>
      </c>
    </row>
    <row r="70" spans="1:5" x14ac:dyDescent="0.35">
      <c r="A70" s="3">
        <v>43191</v>
      </c>
      <c r="B70" s="2">
        <v>4368596.8841420198</v>
      </c>
      <c r="C70" s="4">
        <f t="shared" si="2"/>
        <v>8.3626225627537638E-3</v>
      </c>
      <c r="D70" s="2">
        <f>B70-Mercado_PL_Por_Classe!J70</f>
        <v>3606762.7811010298</v>
      </c>
      <c r="E70" s="4">
        <f t="shared" si="3"/>
        <v>8.1680516551675166E-3</v>
      </c>
    </row>
    <row r="71" spans="1:5" x14ac:dyDescent="0.35">
      <c r="A71" s="3">
        <v>43160</v>
      </c>
      <c r="B71" s="2">
        <v>4332366.9346640697</v>
      </c>
      <c r="C71" s="4">
        <f t="shared" si="2"/>
        <v>1.2650191649950217E-2</v>
      </c>
      <c r="D71" s="2">
        <f>B71-Mercado_PL_Por_Classe!J71</f>
        <v>3577541.2394586396</v>
      </c>
      <c r="E71" s="4">
        <f t="shared" si="3"/>
        <v>1.2618402835810033E-2</v>
      </c>
    </row>
    <row r="72" spans="1:5" x14ac:dyDescent="0.35">
      <c r="A72" s="3">
        <v>43132</v>
      </c>
      <c r="B72" s="2">
        <v>4278246.2990553295</v>
      </c>
      <c r="C72" s="4">
        <f t="shared" si="2"/>
        <v>7.99434775384553E-3</v>
      </c>
      <c r="D72" s="2">
        <f>B72-Mercado_PL_Por_Classe!J72</f>
        <v>3532960.9154246394</v>
      </c>
      <c r="E72" s="4">
        <f t="shared" si="3"/>
        <v>8.2594023864137837E-3</v>
      </c>
    </row>
    <row r="73" spans="1:5" x14ac:dyDescent="0.35">
      <c r="A73" s="3">
        <v>43101</v>
      </c>
      <c r="B73" s="2">
        <v>4244315.76286982</v>
      </c>
      <c r="C73" s="4">
        <f t="shared" si="2"/>
        <v>2.2359730388755529E-2</v>
      </c>
      <c r="D73" s="2">
        <f>B73-Mercado_PL_Por_Classe!J73</f>
        <v>3504019.80587793</v>
      </c>
      <c r="E73" s="4">
        <f t="shared" si="3"/>
        <v>2.5273366892333036E-2</v>
      </c>
    </row>
    <row r="74" spans="1:5" x14ac:dyDescent="0.35">
      <c r="A74" s="3">
        <v>43070</v>
      </c>
      <c r="B74" s="2">
        <v>4151489.5752553805</v>
      </c>
      <c r="C74" s="4">
        <f t="shared" si="2"/>
        <v>1.7194616585741469E-2</v>
      </c>
      <c r="D74" s="2">
        <f>B74-Mercado_PL_Por_Classe!J74</f>
        <v>3417644.4244317305</v>
      </c>
      <c r="E74" s="4">
        <f t="shared" si="3"/>
        <v>1.6706158272154267E-2</v>
      </c>
    </row>
    <row r="75" spans="1:5" x14ac:dyDescent="0.35">
      <c r="A75" s="3">
        <v>43040</v>
      </c>
      <c r="B75" s="2">
        <v>4081312.9636785123</v>
      </c>
      <c r="C75" s="4">
        <f t="shared" si="2"/>
        <v>-3.0171663895193425E-3</v>
      </c>
      <c r="D75" s="2">
        <f>B75-Mercado_PL_Por_Classe!J75</f>
        <v>3361486.8923778934</v>
      </c>
      <c r="E75" s="4">
        <f t="shared" si="3"/>
        <v>-5.6967972373493866E-3</v>
      </c>
    </row>
    <row r="76" spans="1:5" x14ac:dyDescent="0.35">
      <c r="A76" s="3">
        <v>43009</v>
      </c>
      <c r="B76" s="2">
        <v>4093664.2298026504</v>
      </c>
      <c r="C76" s="4">
        <f t="shared" si="2"/>
        <v>1.0761916087715536E-2</v>
      </c>
      <c r="D76" s="2">
        <f>B76-Mercado_PL_Por_Classe!J76</f>
        <v>3380746.3186662504</v>
      </c>
      <c r="E76" s="4">
        <f t="shared" si="3"/>
        <v>9.7388290510401383E-3</v>
      </c>
    </row>
    <row r="77" spans="1:5" x14ac:dyDescent="0.35">
      <c r="A77" s="3">
        <v>42979</v>
      </c>
      <c r="B77" s="2">
        <v>4050077.6341551393</v>
      </c>
      <c r="C77" s="4">
        <f t="shared" si="2"/>
        <v>1.3042724627933834E-2</v>
      </c>
      <c r="D77" s="2">
        <f>B77-Mercado_PL_Por_Classe!J77</f>
        <v>3348139.3617827892</v>
      </c>
      <c r="E77" s="4">
        <f t="shared" si="3"/>
        <v>1.2769494005676719E-2</v>
      </c>
    </row>
    <row r="78" spans="1:5" x14ac:dyDescent="0.35">
      <c r="A78" s="3">
        <v>42948</v>
      </c>
      <c r="B78" s="2">
        <v>3997933.6860077991</v>
      </c>
      <c r="C78" s="4">
        <f t="shared" si="2"/>
        <v>3.1793817724387295E-2</v>
      </c>
      <c r="D78" s="2">
        <f>B78-Mercado_PL_Por_Classe!J78</f>
        <v>3305924.3802262694</v>
      </c>
      <c r="E78" s="4">
        <f t="shared" si="3"/>
        <v>3.5089019576693074E-2</v>
      </c>
    </row>
    <row r="79" spans="1:5" x14ac:dyDescent="0.35">
      <c r="A79" s="3">
        <v>42917</v>
      </c>
      <c r="B79" s="2">
        <v>3874740.8807170494</v>
      </c>
      <c r="C79" s="4">
        <f t="shared" si="2"/>
        <v>1.7340010173148273E-2</v>
      </c>
      <c r="D79" s="2">
        <f>B79-Mercado_PL_Por_Classe!J79</f>
        <v>3193855.134873569</v>
      </c>
      <c r="E79" s="4">
        <f t="shared" si="3"/>
        <v>1.732893482540606E-2</v>
      </c>
    </row>
    <row r="80" spans="1:5" x14ac:dyDescent="0.35">
      <c r="A80" s="3">
        <v>42887</v>
      </c>
      <c r="B80" s="2">
        <v>3808698.0183327105</v>
      </c>
      <c r="C80" s="4">
        <f t="shared" si="2"/>
        <v>1.0592770387412291E-2</v>
      </c>
      <c r="D80" s="2">
        <f>B80-Mercado_PL_Por_Classe!J80</f>
        <v>3139451.7795974202</v>
      </c>
      <c r="E80" s="4">
        <f t="shared" si="3"/>
        <v>1.0213548427781926E-2</v>
      </c>
    </row>
    <row r="81" spans="1:5" x14ac:dyDescent="0.35">
      <c r="A81" s="3">
        <v>42856</v>
      </c>
      <c r="B81" s="2">
        <v>3768776.2370125013</v>
      </c>
      <c r="C81" s="4">
        <f t="shared" si="2"/>
        <v>1.1080759979808584E-2</v>
      </c>
      <c r="D81" s="2">
        <f>B81-Mercado_PL_Por_Classe!J81</f>
        <v>3107711.0225688615</v>
      </c>
      <c r="E81" s="4">
        <f t="shared" si="3"/>
        <v>1.0951592372838775E-2</v>
      </c>
    </row>
    <row r="82" spans="1:5" x14ac:dyDescent="0.35">
      <c r="A82" s="3">
        <v>42826</v>
      </c>
      <c r="B82" s="2">
        <v>3727473.0033313702</v>
      </c>
      <c r="C82" s="4">
        <f t="shared" si="2"/>
        <v>1.1312523814913861E-3</v>
      </c>
      <c r="D82" s="2">
        <f>B82-Mercado_PL_Por_Classe!J82</f>
        <v>3074045.3311663</v>
      </c>
      <c r="E82" s="4">
        <f t="shared" si="3"/>
        <v>-8.2014085847823123E-4</v>
      </c>
    </row>
    <row r="83" spans="1:5" x14ac:dyDescent="0.35">
      <c r="A83" s="3">
        <v>42795</v>
      </c>
      <c r="B83" s="2">
        <v>3723261.0553955398</v>
      </c>
      <c r="C83" s="4">
        <f t="shared" si="2"/>
        <v>2.2437559946458054E-2</v>
      </c>
      <c r="D83" s="2">
        <f>B83-Mercado_PL_Por_Classe!J83</f>
        <v>3076568.5507386699</v>
      </c>
      <c r="E83" s="4">
        <f t="shared" si="3"/>
        <v>2.3339239125816966E-2</v>
      </c>
    </row>
    <row r="84" spans="1:5" x14ac:dyDescent="0.35">
      <c r="A84" s="3">
        <v>42767</v>
      </c>
      <c r="B84" s="2">
        <v>3641553.4808702799</v>
      </c>
      <c r="C84" s="4">
        <f t="shared" si="2"/>
        <v>1.8371870053219174E-2</v>
      </c>
      <c r="D84" s="2">
        <f>B84-Mercado_PL_Por_Classe!J84</f>
        <v>3006401.4288817998</v>
      </c>
      <c r="E84" s="4">
        <f t="shared" si="3"/>
        <v>1.8655898471023034E-2</v>
      </c>
    </row>
    <row r="85" spans="1:5" x14ac:dyDescent="0.35">
      <c r="A85" s="3">
        <v>42736</v>
      </c>
      <c r="B85" s="2">
        <v>3575858.2772715194</v>
      </c>
      <c r="C85" s="4">
        <f t="shared" si="2"/>
        <v>2.480029943064628E-2</v>
      </c>
      <c r="D85" s="2">
        <f>B85-Mercado_PL_Por_Classe!J85</f>
        <v>2951341.5014769295</v>
      </c>
      <c r="E85" s="4">
        <f t="shared" si="3"/>
        <v>2.6596222581618381E-2</v>
      </c>
    </row>
    <row r="86" spans="1:5" x14ac:dyDescent="0.35">
      <c r="A86" s="3">
        <v>42705</v>
      </c>
      <c r="B86" s="2">
        <v>3489322.0457275216</v>
      </c>
      <c r="C86" s="4">
        <f t="shared" si="2"/>
        <v>2.1250064471142738E-2</v>
      </c>
      <c r="D86" s="2">
        <f>B86-Mercado_PL_Por_Classe!J86</f>
        <v>2874880.5387721816</v>
      </c>
      <c r="E86" s="4">
        <f t="shared" si="3"/>
        <v>1.9466582881817296E-2</v>
      </c>
    </row>
    <row r="87" spans="1:5" x14ac:dyDescent="0.35">
      <c r="A87" s="3">
        <v>42675</v>
      </c>
      <c r="B87" s="2">
        <v>3416716.5977457999</v>
      </c>
      <c r="C87" s="4">
        <f t="shared" si="2"/>
        <v>7.1547997018616668E-3</v>
      </c>
      <c r="D87" s="2">
        <f>B87-Mercado_PL_Por_Classe!J87</f>
        <v>2819985.0657639997</v>
      </c>
      <c r="E87" s="4">
        <f t="shared" si="3"/>
        <v>4.8825236518778552E-3</v>
      </c>
    </row>
    <row r="88" spans="1:5" x14ac:dyDescent="0.35">
      <c r="A88" s="3">
        <v>42644</v>
      </c>
      <c r="B88" s="2">
        <v>3392444.3380076406</v>
      </c>
      <c r="C88" s="4">
        <f t="shared" si="2"/>
        <v>1.4904642792464871E-2</v>
      </c>
      <c r="D88" s="2">
        <f>B88-Mercado_PL_Por_Classe!J88</f>
        <v>2806283.3210749808</v>
      </c>
      <c r="E88" s="4">
        <f t="shared" si="3"/>
        <v>1.4670351609856512E-2</v>
      </c>
    </row>
    <row r="89" spans="1:5" x14ac:dyDescent="0.35">
      <c r="A89" s="3">
        <v>42614</v>
      </c>
      <c r="B89" s="2">
        <v>3342623.7253910685</v>
      </c>
      <c r="C89" s="4">
        <f t="shared" si="2"/>
        <v>8.1915227922111904E-3</v>
      </c>
      <c r="D89" s="2">
        <f>B89-Mercado_PL_Por_Classe!J89</f>
        <v>2765709.3918459187</v>
      </c>
      <c r="E89" s="4">
        <f t="shared" si="3"/>
        <v>6.4756746696849115E-3</v>
      </c>
    </row>
    <row r="90" spans="1:5" x14ac:dyDescent="0.35">
      <c r="A90" s="3">
        <v>42583</v>
      </c>
      <c r="B90" s="2">
        <v>3315465.0181282917</v>
      </c>
      <c r="C90" s="4">
        <f t="shared" si="2"/>
        <v>1.8700382590165716E-2</v>
      </c>
      <c r="D90" s="2">
        <f>B90-Mercado_PL_Por_Classe!J90</f>
        <v>2747914.7896481417</v>
      </c>
      <c r="E90" s="4">
        <f t="shared" si="3"/>
        <v>1.9056643573699069E-2</v>
      </c>
    </row>
    <row r="91" spans="1:5" x14ac:dyDescent="0.35">
      <c r="A91" s="3">
        <v>42552</v>
      </c>
      <c r="B91" s="2">
        <v>3254602.7024141597</v>
      </c>
      <c r="C91" s="4">
        <f t="shared" si="2"/>
        <v>2.1621420670072597E-2</v>
      </c>
      <c r="D91" s="2">
        <f>B91-Mercado_PL_Por_Classe!J91</f>
        <v>2696528.01635399</v>
      </c>
      <c r="E91" s="4">
        <f t="shared" si="3"/>
        <v>2.1948886105282769E-2</v>
      </c>
    </row>
    <row r="92" spans="1:5" x14ac:dyDescent="0.35">
      <c r="A92" s="3">
        <v>42522</v>
      </c>
      <c r="B92" s="2">
        <v>3185722.8485670299</v>
      </c>
      <c r="C92" s="4">
        <f t="shared" si="2"/>
        <v>5.7663680266224976E-3</v>
      </c>
      <c r="D92" s="2">
        <f>B92-Mercado_PL_Por_Classe!J92</f>
        <v>2638613.3915470499</v>
      </c>
      <c r="E92" s="4">
        <f t="shared" si="3"/>
        <v>1.9534818130162498E-3</v>
      </c>
    </row>
    <row r="93" spans="1:5" x14ac:dyDescent="0.35">
      <c r="A93" s="3">
        <v>42491</v>
      </c>
      <c r="B93" s="2">
        <v>3167458.1193419904</v>
      </c>
      <c r="C93" s="4">
        <f t="shared" si="2"/>
        <v>1.1056911232654966E-2</v>
      </c>
      <c r="D93" s="2">
        <f>B93-Mercado_PL_Por_Classe!J93</f>
        <v>2633468.9578327807</v>
      </c>
      <c r="E93" s="4">
        <f t="shared" si="3"/>
        <v>9.6650756257455981E-3</v>
      </c>
    </row>
    <row r="94" spans="1:5" x14ac:dyDescent="0.35">
      <c r="A94" s="3">
        <v>42461</v>
      </c>
      <c r="B94" s="2">
        <v>3132818.8197440892</v>
      </c>
      <c r="C94" s="4">
        <f t="shared" si="2"/>
        <v>9.2668378901480681E-3</v>
      </c>
      <c r="D94" s="2">
        <f>B94-Mercado_PL_Por_Classe!J94</f>
        <v>2608259.9283734495</v>
      </c>
      <c r="E94" s="4">
        <f t="shared" si="3"/>
        <v>7.0871225549647039E-3</v>
      </c>
    </row>
    <row r="95" spans="1:5" x14ac:dyDescent="0.35">
      <c r="A95" s="3">
        <v>42430</v>
      </c>
      <c r="B95" s="2">
        <v>3104054.0540231992</v>
      </c>
      <c r="C95" s="4">
        <f t="shared" si="2"/>
        <v>1.7518507609384181E-2</v>
      </c>
      <c r="D95" s="2">
        <f>B95-Mercado_PL_Por_Classe!J95</f>
        <v>2589904.9545548093</v>
      </c>
      <c r="E95" s="4">
        <f t="shared" si="3"/>
        <v>1.6804933796716399E-2</v>
      </c>
    </row>
    <row r="96" spans="1:5" x14ac:dyDescent="0.35">
      <c r="A96" s="3">
        <v>42401</v>
      </c>
      <c r="B96" s="2">
        <v>3050611.8864766797</v>
      </c>
      <c r="C96" s="4">
        <f t="shared" si="2"/>
        <v>1.3117745020905921E-2</v>
      </c>
      <c r="D96" s="2">
        <f>B96-Mercado_PL_Por_Classe!J96</f>
        <v>2547101.0893743294</v>
      </c>
      <c r="E96" s="4">
        <f t="shared" si="3"/>
        <v>1.3050599550422877E-2</v>
      </c>
    </row>
    <row r="97" spans="1:5" x14ac:dyDescent="0.35">
      <c r="A97" s="3">
        <v>42370</v>
      </c>
      <c r="B97" s="2">
        <v>3011112.8755460992</v>
      </c>
      <c r="C97" s="4">
        <f t="shared" si="2"/>
        <v>5.9163517374452588E-3</v>
      </c>
      <c r="D97" s="2">
        <f>B97-Mercado_PL_Por_Classe!J97</f>
        <v>2514288.1219404992</v>
      </c>
      <c r="E97" s="4">
        <f t="shared" si="3"/>
        <v>4.4472177580916258E-3</v>
      </c>
    </row>
    <row r="98" spans="1:5" x14ac:dyDescent="0.35">
      <c r="A98" s="3">
        <v>42339</v>
      </c>
      <c r="B98" s="2">
        <v>2993402.8513854314</v>
      </c>
      <c r="C98" s="4"/>
      <c r="D98" s="2">
        <f>B98-Mercado_PL_Por_Classe!J98</f>
        <v>2503156.0419395114</v>
      </c>
      <c r="E98" s="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CC5A-B7F0-47D8-A291-7A8673709F80}">
  <dimension ref="A1:W98"/>
  <sheetViews>
    <sheetView tabSelected="1" topLeftCell="O1" workbookViewId="0">
      <selection activeCell="Q1" sqref="Q1"/>
    </sheetView>
  </sheetViews>
  <sheetFormatPr defaultRowHeight="14.5" x14ac:dyDescent="0.35"/>
  <cols>
    <col min="1" max="1" width="7" style="1" bestFit="1" customWidth="1"/>
    <col min="2" max="2" width="23.1796875" style="2" bestFit="1" customWidth="1"/>
    <col min="3" max="3" width="28.54296875" style="2" bestFit="1" customWidth="1"/>
    <col min="4" max="4" width="18.453125" style="2" bestFit="1" customWidth="1"/>
    <col min="5" max="5" width="23.81640625" style="2" bestFit="1" customWidth="1"/>
    <col min="6" max="6" width="25.453125" style="2" bestFit="1" customWidth="1"/>
    <col min="7" max="7" width="30.81640625" style="2" bestFit="1" customWidth="1"/>
    <col min="8" max="8" width="20.26953125" style="2" bestFit="1" customWidth="1"/>
    <col min="9" max="9" width="25.7265625" style="2" bestFit="1" customWidth="1"/>
    <col min="10" max="10" width="23.1796875" style="2" bestFit="1" customWidth="1"/>
    <col min="11" max="11" width="28.54296875" style="2" bestFit="1" customWidth="1"/>
    <col min="12" max="12" width="16.36328125" style="2" bestFit="1" customWidth="1"/>
    <col min="13" max="13" width="21.81640625" style="2" bestFit="1" customWidth="1"/>
    <col min="14" max="14" width="17.36328125" style="2" bestFit="1" customWidth="1"/>
    <col min="15" max="15" width="22.7265625" style="2" bestFit="1" customWidth="1"/>
    <col min="16" max="16" width="15.90625" style="2" bestFit="1" customWidth="1"/>
    <col min="17" max="17" width="21.36328125" style="2" bestFit="1" customWidth="1"/>
    <col min="18" max="18" width="15.453125" style="2" bestFit="1" customWidth="1"/>
    <col min="19" max="19" width="20.81640625" style="2" bestFit="1" customWidth="1"/>
    <col min="20" max="20" width="22" style="2" bestFit="1" customWidth="1"/>
    <col min="21" max="21" width="27.36328125" style="2" bestFit="1" customWidth="1"/>
    <col min="22" max="22" width="12.6328125" style="2" bestFit="1" customWidth="1"/>
    <col min="23" max="23" width="10.26953125" style="1" bestFit="1" customWidth="1"/>
    <col min="24" max="16384" width="8.7265625" style="1"/>
  </cols>
  <sheetData>
    <row r="1" spans="1:23" x14ac:dyDescent="0.35">
      <c r="A1" s="1" t="s">
        <v>0</v>
      </c>
      <c r="B1" s="2" t="s">
        <v>4</v>
      </c>
      <c r="C1" s="2" t="s">
        <v>15</v>
      </c>
      <c r="D1" s="2" t="s">
        <v>5</v>
      </c>
      <c r="E1" s="2" t="s">
        <v>16</v>
      </c>
      <c r="F1" s="2" t="s">
        <v>6</v>
      </c>
      <c r="G1" s="2" t="s">
        <v>17</v>
      </c>
      <c r="H1" s="2" t="s">
        <v>7</v>
      </c>
      <c r="I1" s="2" t="s">
        <v>18</v>
      </c>
      <c r="J1" s="2" t="s">
        <v>8</v>
      </c>
      <c r="K1" s="2" t="s">
        <v>19</v>
      </c>
      <c r="L1" s="2" t="s">
        <v>9</v>
      </c>
      <c r="M1" s="2" t="s">
        <v>20</v>
      </c>
      <c r="N1" s="2" t="s">
        <v>10</v>
      </c>
      <c r="O1" s="2" t="s">
        <v>21</v>
      </c>
      <c r="P1" s="2" t="s">
        <v>11</v>
      </c>
      <c r="Q1" s="2" t="s">
        <v>22</v>
      </c>
      <c r="R1" s="2" t="s">
        <v>12</v>
      </c>
      <c r="S1" s="2" t="s">
        <v>23</v>
      </c>
      <c r="T1" s="2" t="s">
        <v>13</v>
      </c>
      <c r="U1" s="2" t="s">
        <v>24</v>
      </c>
      <c r="V1" s="2" t="s">
        <v>1</v>
      </c>
      <c r="W1" s="1" t="s">
        <v>25</v>
      </c>
    </row>
    <row r="2" spans="1:23" x14ac:dyDescent="0.35">
      <c r="A2" s="3">
        <v>45261</v>
      </c>
      <c r="B2" s="2">
        <v>3140868.6033059582</v>
      </c>
      <c r="C2" s="4">
        <f>(B2-B3)/B3</f>
        <v>-4.9949891009206208E-3</v>
      </c>
      <c r="D2" s="2">
        <v>601872.53400210908</v>
      </c>
      <c r="E2" s="4">
        <f>(D2-D3)/D3</f>
        <v>5.5736169761957152E-2</v>
      </c>
      <c r="F2" s="2">
        <v>1686240.8741380177</v>
      </c>
      <c r="G2" s="4">
        <f>(F2-F3)/F3</f>
        <v>-4.3291817411002086E-3</v>
      </c>
      <c r="H2" s="2">
        <v>5924.2897771893622</v>
      </c>
      <c r="I2" s="4">
        <f>(H2-H3)/H3</f>
        <v>-5.0917944045513155E-2</v>
      </c>
      <c r="J2" s="2">
        <v>1356253.6057455421</v>
      </c>
      <c r="K2" s="4">
        <f>(J2-J3)/J3</f>
        <v>1.6356821837151942E-2</v>
      </c>
      <c r="L2" s="2">
        <v>44519.203924374691</v>
      </c>
      <c r="M2" s="4">
        <f>(L2-L3)/L3</f>
        <v>8.6964436040691123E-2</v>
      </c>
      <c r="N2" s="2">
        <v>426106.3998844481</v>
      </c>
      <c r="O2" s="4">
        <f t="shared" ref="O2:O33" si="0">(N2-N3)/N3</f>
        <v>2.4079009914863517E-2</v>
      </c>
      <c r="P2" s="2">
        <v>722283.43936653493</v>
      </c>
      <c r="Q2" s="4">
        <f>(P2-P3)/P3</f>
        <v>-8.723057140468362E-3</v>
      </c>
      <c r="R2" s="2">
        <v>287709.0723682</v>
      </c>
      <c r="S2" s="4">
        <f>(R2-R3)/R3</f>
        <v>0</v>
      </c>
      <c r="T2" s="2">
        <v>44427.952035409005</v>
      </c>
      <c r="U2" s="4">
        <f>(T2-T3)/T3</f>
        <v>0</v>
      </c>
      <c r="V2" s="2">
        <v>8316205.9745477838</v>
      </c>
      <c r="W2" s="4">
        <f>(V2-V3)/V3</f>
        <v>4.5187598201896486E-3</v>
      </c>
    </row>
    <row r="3" spans="1:23" x14ac:dyDescent="0.35">
      <c r="A3" s="3">
        <v>45231</v>
      </c>
      <c r="B3" s="2">
        <v>3156635.9655494518</v>
      </c>
      <c r="C3" s="4">
        <f t="shared" ref="C3:C66" si="1">(B3-B4)/B4</f>
        <v>2.0694985981673075E-2</v>
      </c>
      <c r="D3" s="2">
        <v>570097.48386078002</v>
      </c>
      <c r="E3" s="4">
        <f t="shared" ref="E3:E66" si="2">(D3-D4)/D4</f>
        <v>0.10827316382993722</v>
      </c>
      <c r="F3" s="2">
        <v>1693572.6579661111</v>
      </c>
      <c r="G3" s="4">
        <f t="shared" ref="G3:G66" si="3">(F3-F4)/F4</f>
        <v>-2.1474281073049725E-3</v>
      </c>
      <c r="H3" s="2">
        <v>6242.1259995600012</v>
      </c>
      <c r="I3" s="4">
        <f t="shared" ref="I3:I66" si="4">(H3-H4)/H4</f>
        <v>1.1392181409083765E-2</v>
      </c>
      <c r="J3" s="2">
        <v>1334426.6271504899</v>
      </c>
      <c r="K3" s="4">
        <f t="shared" ref="K3:K66" si="5">(J3-J4)/J4</f>
        <v>1.7185678529778294E-2</v>
      </c>
      <c r="L3" s="2">
        <v>40957.369393370005</v>
      </c>
      <c r="M3" s="4">
        <f t="shared" ref="M3:M66" si="6">(L3-L4)/L4</f>
        <v>0.11381494817758908</v>
      </c>
      <c r="N3" s="2">
        <v>416087.4266135699</v>
      </c>
      <c r="O3" s="4">
        <f t="shared" si="0"/>
        <v>3.0588775871513641E-2</v>
      </c>
      <c r="P3" s="2">
        <v>728639.40250942134</v>
      </c>
      <c r="Q3" s="4">
        <f t="shared" ref="Q3:Q66" si="7">(P3-P4)/P4</f>
        <v>-4.8664878150909904E-3</v>
      </c>
      <c r="R3" s="2">
        <v>287709.0723682</v>
      </c>
      <c r="S3" s="4">
        <f t="shared" ref="S3:S66" si="8">(R3-R4)/R4</f>
        <v>3.3907995564478578E-2</v>
      </c>
      <c r="T3" s="2">
        <v>44427.952035409005</v>
      </c>
      <c r="U3" s="4">
        <f t="shared" ref="U3:U66" si="9">(T3-T4)/T4</f>
        <v>3.9543174990996736E-2</v>
      </c>
      <c r="V3" s="2">
        <v>8278796.083446363</v>
      </c>
      <c r="W3" s="4">
        <f t="shared" ref="W3:W66" si="10">(V3-V4)/V4</f>
        <v>2.0054956706030642E-2</v>
      </c>
    </row>
    <row r="4" spans="1:23" x14ac:dyDescent="0.35">
      <c r="A4" s="3">
        <v>45200</v>
      </c>
      <c r="B4" s="2">
        <v>3092633.9493217911</v>
      </c>
      <c r="C4" s="4">
        <f t="shared" si="1"/>
        <v>4.4898332278522383E-3</v>
      </c>
      <c r="D4" s="2">
        <v>514401.59562346002</v>
      </c>
      <c r="E4" s="4">
        <f t="shared" si="2"/>
        <v>-2.1161504379670116E-2</v>
      </c>
      <c r="F4" s="2">
        <v>1697217.3101220718</v>
      </c>
      <c r="G4" s="4">
        <f t="shared" si="3"/>
        <v>-1.3179755089645476E-2</v>
      </c>
      <c r="H4" s="2">
        <v>6171.8155571099987</v>
      </c>
      <c r="I4" s="4">
        <f t="shared" si="4"/>
        <v>-5.570893250663482E-2</v>
      </c>
      <c r="J4" s="2">
        <v>1311881.0609673997</v>
      </c>
      <c r="K4" s="4">
        <f t="shared" si="5"/>
        <v>6.8436044046949248E-3</v>
      </c>
      <c r="L4" s="2">
        <v>36772.149144149997</v>
      </c>
      <c r="M4" s="4">
        <f t="shared" si="6"/>
        <v>-8.3688118969122316E-2</v>
      </c>
      <c r="N4" s="2">
        <v>403737.58802263986</v>
      </c>
      <c r="O4" s="4">
        <f t="shared" si="0"/>
        <v>3.6454113396059237E-2</v>
      </c>
      <c r="P4" s="2">
        <v>732202.6578218888</v>
      </c>
      <c r="Q4" s="4">
        <f t="shared" si="7"/>
        <v>1.8051113633369326E-2</v>
      </c>
      <c r="R4" s="2">
        <v>278273.37983890978</v>
      </c>
      <c r="S4" s="4">
        <f t="shared" si="8"/>
        <v>8.6720661436480943E-3</v>
      </c>
      <c r="T4" s="2">
        <v>42737.957503105907</v>
      </c>
      <c r="U4" s="4">
        <f t="shared" si="9"/>
        <v>-3.6147866720390838E-2</v>
      </c>
      <c r="V4" s="2">
        <v>8116029.4639225276</v>
      </c>
      <c r="W4" s="4">
        <f t="shared" si="10"/>
        <v>1.6292876585472019E-3</v>
      </c>
    </row>
    <row r="5" spans="1:23" x14ac:dyDescent="0.35">
      <c r="A5" s="3">
        <v>45170</v>
      </c>
      <c r="B5" s="2">
        <v>3078810.6031733993</v>
      </c>
      <c r="C5" s="4">
        <f t="shared" si="1"/>
        <v>1.029707172192379E-2</v>
      </c>
      <c r="D5" s="2">
        <v>525522.4410616</v>
      </c>
      <c r="E5" s="4">
        <f t="shared" si="2"/>
        <v>-3.8143659603288613E-3</v>
      </c>
      <c r="F5" s="2">
        <v>1719884.9728465509</v>
      </c>
      <c r="G5" s="4">
        <f t="shared" si="3"/>
        <v>-2.8018882822074104E-3</v>
      </c>
      <c r="H5" s="2">
        <v>6535.9249595499996</v>
      </c>
      <c r="I5" s="4">
        <f t="shared" si="4"/>
        <v>2.8196391247123708E-2</v>
      </c>
      <c r="J5" s="2">
        <v>1302964.0901806799</v>
      </c>
      <c r="K5" s="4">
        <f t="shared" si="5"/>
        <v>9.410589731433161E-3</v>
      </c>
      <c r="L5" s="2">
        <v>40130.603897420006</v>
      </c>
      <c r="M5" s="4">
        <f t="shared" si="6"/>
        <v>-1.7009022106988927E-2</v>
      </c>
      <c r="N5" s="2">
        <v>389537.34931858</v>
      </c>
      <c r="O5" s="4">
        <f t="shared" si="0"/>
        <v>3.7921034625171572E-3</v>
      </c>
      <c r="P5" s="2">
        <v>719219.93701150932</v>
      </c>
      <c r="Q5" s="4">
        <f t="shared" si="7"/>
        <v>1.5210405877699548E-2</v>
      </c>
      <c r="R5" s="2">
        <v>275880.92223352997</v>
      </c>
      <c r="S5" s="4">
        <f t="shared" si="8"/>
        <v>7.1565196843774177E-3</v>
      </c>
      <c r="T5" s="2">
        <v>44340.782187912446</v>
      </c>
      <c r="U5" s="4">
        <f t="shared" si="9"/>
        <v>-2.5048730946275223E-2</v>
      </c>
      <c r="V5" s="2">
        <v>8102827.6268707318</v>
      </c>
      <c r="W5" s="4">
        <f t="shared" si="10"/>
        <v>6.1134882209912325E-3</v>
      </c>
    </row>
    <row r="6" spans="1:23" x14ac:dyDescent="0.35">
      <c r="A6" s="3">
        <v>45139</v>
      </c>
      <c r="B6" s="2">
        <v>3047430.9877251801</v>
      </c>
      <c r="C6" s="4">
        <f t="shared" si="1"/>
        <v>1.8375856470085692E-2</v>
      </c>
      <c r="D6" s="2">
        <v>527534.65127833001</v>
      </c>
      <c r="E6" s="4">
        <f t="shared" si="2"/>
        <v>-4.670100011352904E-2</v>
      </c>
      <c r="F6" s="2">
        <v>1724717.4384273994</v>
      </c>
      <c r="G6" s="4">
        <f t="shared" si="3"/>
        <v>1.0376148825446484E-2</v>
      </c>
      <c r="H6" s="2">
        <v>6356.6892620800018</v>
      </c>
      <c r="I6" s="4">
        <f t="shared" si="4"/>
        <v>-6.1954822210722174E-3</v>
      </c>
      <c r="J6" s="2">
        <v>1290816.7433901704</v>
      </c>
      <c r="K6" s="4">
        <f t="shared" si="5"/>
        <v>1.2979416025540487E-2</v>
      </c>
      <c r="L6" s="2">
        <v>40824.997176919998</v>
      </c>
      <c r="M6" s="4">
        <f t="shared" si="6"/>
        <v>-6.8346085835218146E-2</v>
      </c>
      <c r="N6" s="2">
        <v>388065.76379201992</v>
      </c>
      <c r="O6" s="4">
        <f t="shared" si="0"/>
        <v>-3.9136563434977682E-3</v>
      </c>
      <c r="P6" s="2">
        <v>708444.21299022064</v>
      </c>
      <c r="Q6" s="4">
        <f t="shared" si="7"/>
        <v>-2.3593528143213308E-2</v>
      </c>
      <c r="R6" s="2">
        <v>273920.60403876996</v>
      </c>
      <c r="S6" s="4">
        <f t="shared" si="8"/>
        <v>6.2914882153561648E-3</v>
      </c>
      <c r="T6" s="2">
        <v>45479.998432074499</v>
      </c>
      <c r="U6" s="4">
        <f t="shared" si="9"/>
        <v>6.5149458424926176E-3</v>
      </c>
      <c r="V6" s="2">
        <v>8053592.0865131654</v>
      </c>
      <c r="W6" s="4">
        <f t="shared" si="10"/>
        <v>5.4590202372001443E-3</v>
      </c>
    </row>
    <row r="7" spans="1:23" x14ac:dyDescent="0.35">
      <c r="A7" s="3">
        <v>45108</v>
      </c>
      <c r="B7" s="2">
        <v>2992442.29757002</v>
      </c>
      <c r="C7" s="4">
        <f t="shared" si="1"/>
        <v>1.4788747266203028E-2</v>
      </c>
      <c r="D7" s="2">
        <v>553377.95522826992</v>
      </c>
      <c r="E7" s="4">
        <f t="shared" si="2"/>
        <v>3.0143007582770113E-2</v>
      </c>
      <c r="F7" s="2">
        <v>1707005.2974155897</v>
      </c>
      <c r="G7" s="4">
        <f t="shared" si="3"/>
        <v>1.1204583703443094E-2</v>
      </c>
      <c r="H7" s="2">
        <v>6396.3175336400009</v>
      </c>
      <c r="I7" s="4">
        <f t="shared" si="4"/>
        <v>-3.6554163080012657E-2</v>
      </c>
      <c r="J7" s="2">
        <v>1274277.36730795</v>
      </c>
      <c r="K7" s="4">
        <f t="shared" si="5"/>
        <v>1.5429086075630384E-2</v>
      </c>
      <c r="L7" s="2">
        <v>43819.916984429983</v>
      </c>
      <c r="M7" s="4">
        <f t="shared" si="6"/>
        <v>6.3079986837054527E-2</v>
      </c>
      <c r="N7" s="2">
        <v>389590.48707312002</v>
      </c>
      <c r="O7" s="4">
        <f t="shared" si="0"/>
        <v>2.1837649329640892E-2</v>
      </c>
      <c r="P7" s="2">
        <v>725562.79931554047</v>
      </c>
      <c r="Q7" s="4">
        <f t="shared" si="7"/>
        <v>3.36144551288529E-3</v>
      </c>
      <c r="R7" s="2">
        <v>272208.01054827991</v>
      </c>
      <c r="S7" s="4">
        <f t="shared" si="8"/>
        <v>2.4709842732658343E-2</v>
      </c>
      <c r="T7" s="2">
        <v>45185.616587149583</v>
      </c>
      <c r="U7" s="4">
        <f t="shared" si="9"/>
        <v>2.388950560612486E-2</v>
      </c>
      <c r="V7" s="2">
        <v>8009866.0655639889</v>
      </c>
      <c r="W7" s="4">
        <f t="shared" si="10"/>
        <v>1.5056405889649682E-2</v>
      </c>
    </row>
    <row r="8" spans="1:23" x14ac:dyDescent="0.35">
      <c r="A8" s="3">
        <v>45078</v>
      </c>
      <c r="B8" s="2">
        <v>2948832.7552227299</v>
      </c>
      <c r="C8" s="4">
        <f t="shared" si="1"/>
        <v>9.856418850046289E-3</v>
      </c>
      <c r="D8" s="2">
        <v>537185.56662028015</v>
      </c>
      <c r="E8" s="4">
        <f t="shared" si="2"/>
        <v>6.1162993800312086E-2</v>
      </c>
      <c r="F8" s="2">
        <v>1688090.9411662682</v>
      </c>
      <c r="G8" s="4">
        <f t="shared" si="3"/>
        <v>5.2162549498952398E-3</v>
      </c>
      <c r="H8" s="2">
        <v>6639.000645940001</v>
      </c>
      <c r="I8" s="4">
        <f t="shared" si="4"/>
        <v>-4.8356876454740759E-2</v>
      </c>
      <c r="J8" s="2">
        <v>1254915.1730848099</v>
      </c>
      <c r="K8" s="4">
        <f t="shared" si="5"/>
        <v>1.5268513439618894E-2</v>
      </c>
      <c r="L8" s="2">
        <v>41219.774172219986</v>
      </c>
      <c r="M8" s="4">
        <f t="shared" si="6"/>
        <v>9.1978965005897834E-2</v>
      </c>
      <c r="N8" s="2">
        <v>381264.56519653997</v>
      </c>
      <c r="O8" s="4">
        <f t="shared" si="0"/>
        <v>4.8117153826509287E-2</v>
      </c>
      <c r="P8" s="2">
        <v>723132.03039673972</v>
      </c>
      <c r="Q8" s="4">
        <f t="shared" si="7"/>
        <v>1.7349436136654621E-2</v>
      </c>
      <c r="R8" s="2">
        <v>265643.98934860004</v>
      </c>
      <c r="S8" s="4">
        <f t="shared" si="8"/>
        <v>1.2610526780454602E-2</v>
      </c>
      <c r="T8" s="2">
        <v>44131.340676648972</v>
      </c>
      <c r="U8" s="4">
        <f t="shared" si="9"/>
        <v>1.6202731272636845E-2</v>
      </c>
      <c r="V8" s="2">
        <v>7891055.1365307765</v>
      </c>
      <c r="W8" s="4">
        <f t="shared" si="10"/>
        <v>1.6011614883196135E-2</v>
      </c>
    </row>
    <row r="9" spans="1:23" x14ac:dyDescent="0.35">
      <c r="A9" s="3">
        <v>45047</v>
      </c>
      <c r="B9" s="2">
        <v>2920051.5045303707</v>
      </c>
      <c r="C9" s="4">
        <f t="shared" si="1"/>
        <v>4.2144266940073059E-3</v>
      </c>
      <c r="D9" s="2">
        <v>506223.42633385013</v>
      </c>
      <c r="E9" s="4">
        <f t="shared" si="2"/>
        <v>5.6116937409753764E-2</v>
      </c>
      <c r="F9" s="2">
        <v>1679331.1218892005</v>
      </c>
      <c r="G9" s="4">
        <f t="shared" si="3"/>
        <v>1.5862002620222648E-2</v>
      </c>
      <c r="H9" s="2">
        <v>6976.3554022300004</v>
      </c>
      <c r="I9" s="4">
        <f t="shared" si="4"/>
        <v>-2.5850841714889747E-2</v>
      </c>
      <c r="J9" s="2">
        <v>1236042.6394326899</v>
      </c>
      <c r="K9" s="4">
        <f t="shared" si="5"/>
        <v>1.4621254277669709E-2</v>
      </c>
      <c r="L9" s="2">
        <v>37747.77307363</v>
      </c>
      <c r="M9" s="4">
        <f t="shared" si="6"/>
        <v>7.0626266686340256E-2</v>
      </c>
      <c r="N9" s="2">
        <v>363761.40186676994</v>
      </c>
      <c r="O9" s="4">
        <f t="shared" si="0"/>
        <v>-2.658101780040718E-2</v>
      </c>
      <c r="P9" s="2">
        <v>710800.05031781981</v>
      </c>
      <c r="Q9" s="4">
        <f t="shared" si="7"/>
        <v>1.0724070294232207E-2</v>
      </c>
      <c r="R9" s="2">
        <v>262335.79675810999</v>
      </c>
      <c r="S9" s="4">
        <f t="shared" si="8"/>
        <v>9.8051223442751339E-3</v>
      </c>
      <c r="T9" s="2">
        <v>43427.693430208841</v>
      </c>
      <c r="U9" s="4">
        <f t="shared" si="9"/>
        <v>-2.6457362690226058E-2</v>
      </c>
      <c r="V9" s="2">
        <v>7766697.7630348811</v>
      </c>
      <c r="W9" s="4">
        <f t="shared" si="10"/>
        <v>1.0995151622191999E-2</v>
      </c>
    </row>
    <row r="10" spans="1:23" x14ac:dyDescent="0.35">
      <c r="A10" s="3">
        <v>45017</v>
      </c>
      <c r="B10" s="2">
        <v>2907796.8080418101</v>
      </c>
      <c r="C10" s="4">
        <f t="shared" si="1"/>
        <v>-2.637878397450757E-3</v>
      </c>
      <c r="D10" s="2">
        <v>479325.1659948001</v>
      </c>
      <c r="E10" s="4">
        <f t="shared" si="2"/>
        <v>8.7195014498812149E-3</v>
      </c>
      <c r="F10" s="2">
        <v>1653109.4947519305</v>
      </c>
      <c r="G10" s="4">
        <f t="shared" si="3"/>
        <v>2.1628263109996784E-2</v>
      </c>
      <c r="H10" s="2">
        <v>7161.4858390999989</v>
      </c>
      <c r="I10" s="4">
        <f t="shared" si="4"/>
        <v>9.2679652352855954E-2</v>
      </c>
      <c r="J10" s="2">
        <v>1218230.5803485801</v>
      </c>
      <c r="K10" s="4">
        <f t="shared" si="5"/>
        <v>8.936500994196548E-3</v>
      </c>
      <c r="L10" s="2">
        <v>35257.656428010006</v>
      </c>
      <c r="M10" s="4">
        <f t="shared" si="6"/>
        <v>1.8082187950365182E-2</v>
      </c>
      <c r="N10" s="2">
        <v>373694.58426297997</v>
      </c>
      <c r="O10" s="4">
        <f t="shared" si="0"/>
        <v>4.1067618018935326E-2</v>
      </c>
      <c r="P10" s="2">
        <v>703258.2593099802</v>
      </c>
      <c r="Q10" s="4">
        <f t="shared" si="7"/>
        <v>0.1558470718656349</v>
      </c>
      <c r="R10" s="2">
        <v>259788.53835589008</v>
      </c>
      <c r="S10" s="4">
        <f t="shared" si="8"/>
        <v>1.2722604272844799E-2</v>
      </c>
      <c r="T10" s="2">
        <v>44607.900841625364</v>
      </c>
      <c r="U10" s="4">
        <f t="shared" si="9"/>
        <v>0.11663182086435622</v>
      </c>
      <c r="V10" s="2">
        <v>7682230.4741747063</v>
      </c>
      <c r="W10" s="4">
        <f t="shared" si="10"/>
        <v>2.1400736770266285E-2</v>
      </c>
    </row>
    <row r="11" spans="1:23" x14ac:dyDescent="0.35">
      <c r="A11" s="3">
        <v>44986</v>
      </c>
      <c r="B11" s="2">
        <v>2915487.5095613194</v>
      </c>
      <c r="C11" s="4">
        <f t="shared" si="1"/>
        <v>3.1176418792334898E-3</v>
      </c>
      <c r="D11" s="2">
        <v>475181.81744859985</v>
      </c>
      <c r="E11" s="4">
        <f t="shared" si="2"/>
        <v>-4.4110059808525337E-2</v>
      </c>
      <c r="F11" s="2">
        <v>1618112.5311858598</v>
      </c>
      <c r="G11" s="4">
        <f t="shared" si="3"/>
        <v>1.8108166762085996E-3</v>
      </c>
      <c r="H11" s="2">
        <v>6554.0580202800011</v>
      </c>
      <c r="I11" s="4">
        <f t="shared" si="4"/>
        <v>-7.9572515150389239E-2</v>
      </c>
      <c r="J11" s="2">
        <v>1207440.28900545</v>
      </c>
      <c r="K11" s="4">
        <f t="shared" si="5"/>
        <v>1.0398617122174915E-2</v>
      </c>
      <c r="L11" s="2">
        <v>34631.444145970003</v>
      </c>
      <c r="M11" s="4">
        <f t="shared" si="6"/>
        <v>-5.2609446970700165E-4</v>
      </c>
      <c r="N11" s="2">
        <v>358953.23012167984</v>
      </c>
      <c r="O11" s="4">
        <f t="shared" si="0"/>
        <v>3.1815738799052841E-2</v>
      </c>
      <c r="P11" s="2">
        <v>608435.38598481019</v>
      </c>
      <c r="Q11" s="4">
        <f t="shared" si="7"/>
        <v>-4.9067084697404097E-2</v>
      </c>
      <c r="R11" s="2">
        <v>256524.87389913003</v>
      </c>
      <c r="S11" s="4">
        <f t="shared" si="8"/>
        <v>9.8602868528263575E-3</v>
      </c>
      <c r="T11" s="2">
        <v>39948.620492559065</v>
      </c>
      <c r="U11" s="4">
        <f t="shared" si="9"/>
        <v>-1.7371732520745062E-2</v>
      </c>
      <c r="V11" s="2">
        <v>7521269.7598656574</v>
      </c>
      <c r="W11" s="4">
        <f t="shared" si="10"/>
        <v>-2.2058898677878849E-3</v>
      </c>
    </row>
    <row r="12" spans="1:23" x14ac:dyDescent="0.35">
      <c r="A12" s="3">
        <v>44958</v>
      </c>
      <c r="B12" s="2">
        <v>2906426.3131684791</v>
      </c>
      <c r="C12" s="4">
        <f t="shared" si="1"/>
        <v>1.042478568412685E-2</v>
      </c>
      <c r="D12" s="2">
        <v>497109.34017510008</v>
      </c>
      <c r="E12" s="4">
        <f t="shared" si="2"/>
        <v>-6.160589038775402E-2</v>
      </c>
      <c r="F12" s="2">
        <v>1615187.7223230698</v>
      </c>
      <c r="G12" s="4">
        <f t="shared" si="3"/>
        <v>-7.2901334716543578E-3</v>
      </c>
      <c r="H12" s="2">
        <v>7120.6674378599992</v>
      </c>
      <c r="I12" s="4">
        <f t="shared" si="4"/>
        <v>-6.6471982161919532E-2</v>
      </c>
      <c r="J12" s="2">
        <v>1195013.7980636698</v>
      </c>
      <c r="K12" s="4">
        <f t="shared" si="5"/>
        <v>2.4625740301962183E-3</v>
      </c>
      <c r="L12" s="2">
        <v>34649.67314739</v>
      </c>
      <c r="M12" s="4">
        <f t="shared" si="6"/>
        <v>-3.5053849732165285E-2</v>
      </c>
      <c r="N12" s="2">
        <v>347885.01146480994</v>
      </c>
      <c r="O12" s="4">
        <f t="shared" si="0"/>
        <v>-2.5923112009480987E-4</v>
      </c>
      <c r="P12" s="2">
        <v>639829.97769217007</v>
      </c>
      <c r="Q12" s="4">
        <f t="shared" si="7"/>
        <v>3.6895249768977741E-2</v>
      </c>
      <c r="R12" s="2">
        <v>254020.16223311008</v>
      </c>
      <c r="S12" s="4">
        <f t="shared" si="8"/>
        <v>-6.1880060565596123E-4</v>
      </c>
      <c r="T12" s="2">
        <v>40654.865949500534</v>
      </c>
      <c r="U12" s="4">
        <f t="shared" si="9"/>
        <v>3.0198027625847373E-2</v>
      </c>
      <c r="V12" s="2">
        <v>7537897.5316551588</v>
      </c>
      <c r="W12" s="4">
        <f t="shared" si="10"/>
        <v>1.3776391840290671E-3</v>
      </c>
    </row>
    <row r="13" spans="1:23" x14ac:dyDescent="0.35">
      <c r="A13" s="3">
        <v>44927</v>
      </c>
      <c r="B13" s="2">
        <v>2876440.0421953518</v>
      </c>
      <c r="C13" s="4">
        <f t="shared" si="1"/>
        <v>1.2227009283818044E-2</v>
      </c>
      <c r="D13" s="2">
        <v>529744.73633525975</v>
      </c>
      <c r="E13" s="4">
        <f t="shared" si="2"/>
        <v>1.1760878760597039E-2</v>
      </c>
      <c r="F13" s="2">
        <v>1627049.1276284198</v>
      </c>
      <c r="G13" s="4">
        <f t="shared" si="3"/>
        <v>1.2349547512330065E-3</v>
      </c>
      <c r="H13" s="2">
        <v>7627.6954754400012</v>
      </c>
      <c r="I13" s="4">
        <f t="shared" si="4"/>
        <v>-5.3027431548446052E-2</v>
      </c>
      <c r="J13" s="2">
        <v>1192078.2172040206</v>
      </c>
      <c r="K13" s="4">
        <f t="shared" si="5"/>
        <v>9.5222197394210801E-3</v>
      </c>
      <c r="L13" s="2">
        <v>35908.400834360014</v>
      </c>
      <c r="M13" s="4">
        <f t="shared" si="6"/>
        <v>-6.2063543608640727E-2</v>
      </c>
      <c r="N13" s="2">
        <v>347975.21747019998</v>
      </c>
      <c r="O13" s="4">
        <f t="shared" si="0"/>
        <v>2.9514948602557475E-2</v>
      </c>
      <c r="P13" s="2">
        <v>617063.27407201973</v>
      </c>
      <c r="Q13" s="4">
        <f t="shared" si="7"/>
        <v>8.1217834667486818E-3</v>
      </c>
      <c r="R13" s="2">
        <v>254177.44739150003</v>
      </c>
      <c r="S13" s="4">
        <f t="shared" si="8"/>
        <v>2.5584100589230472E-2</v>
      </c>
      <c r="T13" s="2">
        <v>39463.156460503124</v>
      </c>
      <c r="U13" s="4">
        <f t="shared" si="9"/>
        <v>-4.3739119975508542E-2</v>
      </c>
      <c r="V13" s="2">
        <v>7527527.3150670733</v>
      </c>
      <c r="W13" s="4">
        <f t="shared" si="10"/>
        <v>9.4993904361808535E-3</v>
      </c>
    </row>
    <row r="14" spans="1:23" x14ac:dyDescent="0.35">
      <c r="A14" s="3">
        <v>44896</v>
      </c>
      <c r="B14" s="2">
        <v>2841694.6157468394</v>
      </c>
      <c r="C14" s="4">
        <f t="shared" si="1"/>
        <v>-3.0663482231616863E-2</v>
      </c>
      <c r="D14" s="2">
        <v>523586.89435016987</v>
      </c>
      <c r="E14" s="4">
        <f t="shared" si="2"/>
        <v>4.708950424838259E-2</v>
      </c>
      <c r="F14" s="2">
        <v>1625042.2739512492</v>
      </c>
      <c r="G14" s="4">
        <f t="shared" si="3"/>
        <v>4.4238275020103074E-3</v>
      </c>
      <c r="H14" s="2">
        <v>8054.8219975500015</v>
      </c>
      <c r="I14" s="4">
        <f t="shared" si="4"/>
        <v>2.4655736460917267E-2</v>
      </c>
      <c r="J14" s="2">
        <v>1180834.0558484399</v>
      </c>
      <c r="K14" s="4">
        <f t="shared" si="5"/>
        <v>1.0105582038737879E-2</v>
      </c>
      <c r="L14" s="2">
        <v>38284.47075457</v>
      </c>
      <c r="M14" s="4">
        <f t="shared" si="6"/>
        <v>2.0204881427315042E-2</v>
      </c>
      <c r="N14" s="2">
        <v>337999.18878549011</v>
      </c>
      <c r="O14" s="4">
        <f t="shared" si="0"/>
        <v>-1.185173620986096E-2</v>
      </c>
      <c r="P14" s="2">
        <v>612091.99542346026</v>
      </c>
      <c r="Q14" s="4">
        <f t="shared" si="7"/>
        <v>7.0013357771393121E-3</v>
      </c>
      <c r="R14" s="2">
        <v>247836.76662446995</v>
      </c>
      <c r="S14" s="4">
        <f t="shared" si="8"/>
        <v>1.0327625744842337E-2</v>
      </c>
      <c r="T14" s="2">
        <v>41268.190809491658</v>
      </c>
      <c r="U14" s="4">
        <f t="shared" si="9"/>
        <v>-0.11419528962198348</v>
      </c>
      <c r="V14" s="2">
        <v>7456693.2742917323</v>
      </c>
      <c r="W14" s="4">
        <f t="shared" si="10"/>
        <v>-6.5294558654909246E-3</v>
      </c>
    </row>
    <row r="15" spans="1:23" x14ac:dyDescent="0.35">
      <c r="A15" s="3">
        <v>44866</v>
      </c>
      <c r="B15" s="2">
        <v>2931587.2905407702</v>
      </c>
      <c r="C15" s="4">
        <f t="shared" si="1"/>
        <v>2.5621116519350534E-3</v>
      </c>
      <c r="D15" s="2">
        <v>500040.24701403995</v>
      </c>
      <c r="E15" s="4">
        <f t="shared" si="2"/>
        <v>-6.1406327702251975E-2</v>
      </c>
      <c r="F15" s="2">
        <v>1617885.0296619399</v>
      </c>
      <c r="G15" s="4">
        <f t="shared" si="3"/>
        <v>-5.4590563287401344E-3</v>
      </c>
      <c r="H15" s="2">
        <v>7861.0031749500004</v>
      </c>
      <c r="I15" s="4">
        <f t="shared" si="4"/>
        <v>2.1948026652644278E-3</v>
      </c>
      <c r="J15" s="2">
        <v>1169020.4240482601</v>
      </c>
      <c r="K15" s="4">
        <f t="shared" si="5"/>
        <v>4.8028338061220739E-3</v>
      </c>
      <c r="L15" s="2">
        <v>37526.257177880005</v>
      </c>
      <c r="M15" s="4">
        <f t="shared" si="6"/>
        <v>-4.9400968862051184E-2</v>
      </c>
      <c r="N15" s="2">
        <v>342053.11203914002</v>
      </c>
      <c r="O15" s="4">
        <f t="shared" si="0"/>
        <v>5.7481950945864113E-2</v>
      </c>
      <c r="P15" s="2">
        <v>607836.32918529026</v>
      </c>
      <c r="Q15" s="4">
        <f t="shared" si="7"/>
        <v>-2.4456551262662472E-2</v>
      </c>
      <c r="R15" s="2">
        <v>245303.36527397003</v>
      </c>
      <c r="S15" s="4">
        <f t="shared" si="8"/>
        <v>1.6659172759386623E-2</v>
      </c>
      <c r="T15" s="2">
        <v>46588.362339911793</v>
      </c>
      <c r="U15" s="4">
        <f t="shared" si="9"/>
        <v>3.3079883957369244E-2</v>
      </c>
      <c r="V15" s="2">
        <v>7505701.4204561533</v>
      </c>
      <c r="W15" s="4">
        <f t="shared" si="10"/>
        <v>-2.8671977255692272E-3</v>
      </c>
    </row>
    <row r="16" spans="1:23" x14ac:dyDescent="0.35">
      <c r="A16" s="3">
        <v>44835</v>
      </c>
      <c r="B16" s="2">
        <v>2924095.4315641895</v>
      </c>
      <c r="C16" s="4">
        <f t="shared" si="1"/>
        <v>8.6711668116794191E-3</v>
      </c>
      <c r="D16" s="2">
        <v>532754.76041715022</v>
      </c>
      <c r="E16" s="4">
        <f t="shared" si="2"/>
        <v>5.0105734928651433E-2</v>
      </c>
      <c r="F16" s="2">
        <v>1626765.6348964986</v>
      </c>
      <c r="G16" s="4">
        <f t="shared" si="3"/>
        <v>1.0501426691300516E-2</v>
      </c>
      <c r="H16" s="2">
        <v>7843.7876089999991</v>
      </c>
      <c r="I16" s="4">
        <f t="shared" si="4"/>
        <v>-4.2010419186892467E-2</v>
      </c>
      <c r="J16" s="2">
        <v>1163432.6503838503</v>
      </c>
      <c r="K16" s="4">
        <f t="shared" si="5"/>
        <v>1.4792032935220393E-2</v>
      </c>
      <c r="L16" s="2">
        <v>39476.431122550006</v>
      </c>
      <c r="M16" s="4">
        <f t="shared" si="6"/>
        <v>0.10693289542626409</v>
      </c>
      <c r="N16" s="2">
        <v>323460.00017606997</v>
      </c>
      <c r="O16" s="4">
        <f t="shared" si="0"/>
        <v>-1.03688243021685E-3</v>
      </c>
      <c r="P16" s="2">
        <v>623074.58470663009</v>
      </c>
      <c r="Q16" s="4">
        <f t="shared" si="7"/>
        <v>2.4977046666672838E-2</v>
      </c>
      <c r="R16" s="2">
        <v>241283.77714644998</v>
      </c>
      <c r="S16" s="4">
        <f t="shared" si="8"/>
        <v>-4.0567356752888083E-4</v>
      </c>
      <c r="T16" s="2">
        <v>45096.572940175742</v>
      </c>
      <c r="U16" s="4">
        <f t="shared" si="9"/>
        <v>-3.1386670880064558E-3</v>
      </c>
      <c r="V16" s="2">
        <v>7527283.6309625637</v>
      </c>
      <c r="W16" s="4">
        <f t="shared" si="10"/>
        <v>1.3805042641880594E-2</v>
      </c>
    </row>
    <row r="17" spans="1:23" x14ac:dyDescent="0.35">
      <c r="A17" s="3">
        <v>44805</v>
      </c>
      <c r="B17" s="2">
        <v>2898958.0824511889</v>
      </c>
      <c r="C17" s="4">
        <f t="shared" si="1"/>
        <v>5.7709265741483495E-3</v>
      </c>
      <c r="D17" s="2">
        <v>507334.39757221</v>
      </c>
      <c r="E17" s="4">
        <f t="shared" si="2"/>
        <v>-1.6234221197401252E-2</v>
      </c>
      <c r="F17" s="2">
        <v>1609859.810117281</v>
      </c>
      <c r="G17" s="4">
        <f t="shared" si="3"/>
        <v>6.6726872133878214E-3</v>
      </c>
      <c r="H17" s="2">
        <v>8187.7587878800005</v>
      </c>
      <c r="I17" s="4">
        <f t="shared" si="4"/>
        <v>-4.2287446087046071E-2</v>
      </c>
      <c r="J17" s="2">
        <v>1146473.96966519</v>
      </c>
      <c r="K17" s="4">
        <f t="shared" si="5"/>
        <v>1.3631870533509574E-2</v>
      </c>
      <c r="L17" s="2">
        <v>35662.894549130004</v>
      </c>
      <c r="M17" s="4">
        <f t="shared" si="6"/>
        <v>-2.2230173413965122E-2</v>
      </c>
      <c r="N17" s="2">
        <v>323795.73828807997</v>
      </c>
      <c r="O17" s="4">
        <f t="shared" si="0"/>
        <v>1.7709217595948595E-2</v>
      </c>
      <c r="P17" s="2">
        <v>607891.25642660051</v>
      </c>
      <c r="Q17" s="4">
        <f t="shared" si="7"/>
        <v>-3.9815156930390486E-3</v>
      </c>
      <c r="R17" s="2">
        <v>241381.69932154994</v>
      </c>
      <c r="S17" s="4">
        <f t="shared" si="8"/>
        <v>1.84587174684319E-2</v>
      </c>
      <c r="T17" s="2">
        <v>45238.561724970656</v>
      </c>
      <c r="U17" s="4">
        <f t="shared" si="9"/>
        <v>4.9465629749280524E-2</v>
      </c>
      <c r="V17" s="2">
        <v>7424784.1689040828</v>
      </c>
      <c r="W17" s="4">
        <f t="shared" si="10"/>
        <v>5.8101676226209953E-3</v>
      </c>
    </row>
    <row r="18" spans="1:23" x14ac:dyDescent="0.35">
      <c r="A18" s="3">
        <v>44774</v>
      </c>
      <c r="B18" s="2">
        <v>2882324.3999760509</v>
      </c>
      <c r="C18" s="4">
        <f t="shared" si="1"/>
        <v>1.757198565412962E-2</v>
      </c>
      <c r="D18" s="2">
        <v>515706.49081706989</v>
      </c>
      <c r="E18" s="4">
        <f t="shared" si="2"/>
        <v>4.5561692636631089E-2</v>
      </c>
      <c r="F18" s="2">
        <v>1599188.9226413805</v>
      </c>
      <c r="G18" s="4">
        <f t="shared" si="3"/>
        <v>2.0744657580165259E-2</v>
      </c>
      <c r="H18" s="2">
        <v>8549.2862701100003</v>
      </c>
      <c r="I18" s="4">
        <f t="shared" si="4"/>
        <v>6.932920354655721E-3</v>
      </c>
      <c r="J18" s="2">
        <v>1131055.5666148905</v>
      </c>
      <c r="K18" s="4">
        <f t="shared" si="5"/>
        <v>1.7393156727061036E-2</v>
      </c>
      <c r="L18" s="2">
        <v>36473.711480390004</v>
      </c>
      <c r="M18" s="4">
        <f t="shared" si="6"/>
        <v>7.0739249201531323E-2</v>
      </c>
      <c r="N18" s="2">
        <v>318161.34971535014</v>
      </c>
      <c r="O18" s="4">
        <f t="shared" si="0"/>
        <v>-7.3125740446266605E-3</v>
      </c>
      <c r="P18" s="2">
        <v>610321.26010148996</v>
      </c>
      <c r="Q18" s="4">
        <f t="shared" si="7"/>
        <v>4.7927704663985E-2</v>
      </c>
      <c r="R18" s="2">
        <v>237006.85671535999</v>
      </c>
      <c r="S18" s="4">
        <f t="shared" si="8"/>
        <v>9.3664286648398737E-3</v>
      </c>
      <c r="T18" s="2">
        <v>43106.282323679567</v>
      </c>
      <c r="U18" s="4">
        <f t="shared" si="9"/>
        <v>2.5268059472039049E-2</v>
      </c>
      <c r="V18" s="2">
        <v>7381894.1266557714</v>
      </c>
      <c r="W18" s="4">
        <f t="shared" si="10"/>
        <v>2.1501771514593017E-2</v>
      </c>
    </row>
    <row r="19" spans="1:23" x14ac:dyDescent="0.35">
      <c r="A19" s="3">
        <v>44743</v>
      </c>
      <c r="B19" s="2">
        <v>2832550.8569530789</v>
      </c>
      <c r="C19" s="4">
        <f t="shared" si="1"/>
        <v>3.4464265442823759E-3</v>
      </c>
      <c r="D19" s="2">
        <v>493233.91861899034</v>
      </c>
      <c r="E19" s="4">
        <f t="shared" si="2"/>
        <v>3.703858553513284E-2</v>
      </c>
      <c r="F19" s="2">
        <v>1566688.5060486211</v>
      </c>
      <c r="G19" s="4">
        <f t="shared" si="3"/>
        <v>5.9922459516828746E-4</v>
      </c>
      <c r="H19" s="2">
        <v>8490.4228447499991</v>
      </c>
      <c r="I19" s="4">
        <f t="shared" si="4"/>
        <v>-6.7794826670445202E-2</v>
      </c>
      <c r="J19" s="2">
        <v>1111719.2593013695</v>
      </c>
      <c r="K19" s="4">
        <f t="shared" si="5"/>
        <v>1.1498344286058563E-2</v>
      </c>
      <c r="L19" s="2">
        <v>34064.046412410004</v>
      </c>
      <c r="M19" s="4">
        <f t="shared" si="6"/>
        <v>-2.5685509670244588E-2</v>
      </c>
      <c r="N19" s="2">
        <v>320505.06674762012</v>
      </c>
      <c r="O19" s="4">
        <f t="shared" si="0"/>
        <v>-4.7461586847514101E-2</v>
      </c>
      <c r="P19" s="2">
        <v>582407.79147755017</v>
      </c>
      <c r="Q19" s="4">
        <f t="shared" si="7"/>
        <v>2.6367555945419056E-2</v>
      </c>
      <c r="R19" s="2">
        <v>234807.54856179006</v>
      </c>
      <c r="S19" s="4">
        <f t="shared" si="8"/>
        <v>1.7158630450209891E-2</v>
      </c>
      <c r="T19" s="2">
        <v>42043.914199255472</v>
      </c>
      <c r="U19" s="4">
        <f t="shared" si="9"/>
        <v>-5.302374065679738E-3</v>
      </c>
      <c r="V19" s="2">
        <v>7226511.3311654348</v>
      </c>
      <c r="W19" s="4">
        <f t="shared" si="10"/>
        <v>5.864760263762505E-3</v>
      </c>
    </row>
    <row r="20" spans="1:23" x14ac:dyDescent="0.35">
      <c r="A20" s="3">
        <v>44713</v>
      </c>
      <c r="B20" s="2">
        <v>2822822.2075671297</v>
      </c>
      <c r="C20" s="4">
        <f t="shared" si="1"/>
        <v>9.9407668657814415E-3</v>
      </c>
      <c r="D20" s="2">
        <v>475617.71133566037</v>
      </c>
      <c r="E20" s="4">
        <f t="shared" si="2"/>
        <v>-8.7065253444123414E-2</v>
      </c>
      <c r="F20" s="2">
        <v>1565750.2699769596</v>
      </c>
      <c r="G20" s="4">
        <f t="shared" si="3"/>
        <v>5.0962201531799039E-3</v>
      </c>
      <c r="H20" s="2">
        <v>9107.8907172599975</v>
      </c>
      <c r="I20" s="4">
        <f t="shared" si="4"/>
        <v>0.18954069993933165</v>
      </c>
      <c r="J20" s="2">
        <v>1099081.6402038201</v>
      </c>
      <c r="K20" s="4">
        <f t="shared" si="5"/>
        <v>6.5293057817931962E-3</v>
      </c>
      <c r="L20" s="2">
        <v>34962.064867660003</v>
      </c>
      <c r="M20" s="4">
        <f t="shared" si="6"/>
        <v>-3.6205790833091819E-2</v>
      </c>
      <c r="N20" s="2">
        <v>336474.68944258994</v>
      </c>
      <c r="O20" s="4">
        <f t="shared" si="0"/>
        <v>-2.2924791466718043E-2</v>
      </c>
      <c r="P20" s="2">
        <v>567445.63690058992</v>
      </c>
      <c r="Q20" s="4">
        <f t="shared" si="7"/>
        <v>-0.12435086724129506</v>
      </c>
      <c r="R20" s="2">
        <v>230846.53812342</v>
      </c>
      <c r="S20" s="4">
        <f t="shared" si="8"/>
        <v>1.2533695005524594E-2</v>
      </c>
      <c r="T20" s="2">
        <v>42268.035132549543</v>
      </c>
      <c r="U20" s="4">
        <f t="shared" si="9"/>
        <v>3.9207227904864757E-2</v>
      </c>
      <c r="V20" s="2">
        <v>7184376.6842676401</v>
      </c>
      <c r="W20" s="4">
        <f t="shared" si="10"/>
        <v>-1.1882225161103497E-2</v>
      </c>
    </row>
    <row r="21" spans="1:23" x14ac:dyDescent="0.35">
      <c r="A21" s="3">
        <v>44682</v>
      </c>
      <c r="B21" s="2">
        <v>2795037.392467469</v>
      </c>
      <c r="C21" s="4">
        <f t="shared" si="1"/>
        <v>3.6451666170523025E-3</v>
      </c>
      <c r="D21" s="2">
        <v>520976.67782935017</v>
      </c>
      <c r="E21" s="4">
        <f t="shared" si="2"/>
        <v>-8.145189769950786E-3</v>
      </c>
      <c r="F21" s="2">
        <v>1557811.3205304206</v>
      </c>
      <c r="G21" s="4">
        <f t="shared" si="3"/>
        <v>-1.7940574446375208E-3</v>
      </c>
      <c r="H21" s="2">
        <v>7656.6448863200003</v>
      </c>
      <c r="I21" s="4">
        <f t="shared" si="4"/>
        <v>-6.1170847795497287E-2</v>
      </c>
      <c r="J21" s="2">
        <v>1091951.95201012</v>
      </c>
      <c r="K21" s="4">
        <f t="shared" si="5"/>
        <v>1.4059344862845682E-2</v>
      </c>
      <c r="L21" s="2">
        <v>36275.446080839996</v>
      </c>
      <c r="M21" s="4">
        <f t="shared" si="6"/>
        <v>-3.9879578438754559E-2</v>
      </c>
      <c r="N21" s="2">
        <v>344369.28345329995</v>
      </c>
      <c r="O21" s="4">
        <f t="shared" si="0"/>
        <v>-4.1320295221970983E-2</v>
      </c>
      <c r="P21" s="2">
        <v>648028.54896100948</v>
      </c>
      <c r="Q21" s="4">
        <f t="shared" si="7"/>
        <v>1.6266780202161414E-2</v>
      </c>
      <c r="R21" s="2">
        <v>227988.99361285992</v>
      </c>
      <c r="S21" s="4">
        <f t="shared" si="8"/>
        <v>1.6296769171515575E-2</v>
      </c>
      <c r="T21" s="2">
        <v>40673.345986791974</v>
      </c>
      <c r="U21" s="4">
        <f t="shared" si="9"/>
        <v>-5.5067830893791971E-3</v>
      </c>
      <c r="V21" s="2">
        <v>7270769.605818483</v>
      </c>
      <c r="W21" s="4">
        <f t="shared" si="10"/>
        <v>2.0904475411165761E-3</v>
      </c>
    </row>
    <row r="22" spans="1:23" x14ac:dyDescent="0.35">
      <c r="A22" s="3">
        <v>44652</v>
      </c>
      <c r="B22" s="2">
        <v>2784886.0189190097</v>
      </c>
      <c r="C22" s="4">
        <f t="shared" si="1"/>
        <v>1.3622699463386902E-2</v>
      </c>
      <c r="D22" s="2">
        <v>525254.97931346996</v>
      </c>
      <c r="E22" s="4">
        <f t="shared" si="2"/>
        <v>-0.10037822356763439</v>
      </c>
      <c r="F22" s="2">
        <v>1560611.1465761198</v>
      </c>
      <c r="G22" s="4">
        <f t="shared" si="3"/>
        <v>2.9614329674158453E-3</v>
      </c>
      <c r="H22" s="2">
        <v>8155.5252820399992</v>
      </c>
      <c r="I22" s="4">
        <f t="shared" si="4"/>
        <v>-5.7466134578067528E-3</v>
      </c>
      <c r="J22" s="2">
        <v>1076812.67131147</v>
      </c>
      <c r="K22" s="4">
        <f t="shared" si="5"/>
        <v>1.4193354665567059E-3</v>
      </c>
      <c r="L22" s="2">
        <v>37782.183636769994</v>
      </c>
      <c r="M22" s="4">
        <f t="shared" si="6"/>
        <v>-9.0105622146818484E-2</v>
      </c>
      <c r="N22" s="2">
        <v>359212.03060519008</v>
      </c>
      <c r="O22" s="4">
        <f t="shared" si="0"/>
        <v>0.17089242528038381</v>
      </c>
      <c r="P22" s="2">
        <v>637655.93994138041</v>
      </c>
      <c r="Q22" s="4">
        <f t="shared" si="7"/>
        <v>-2.99115609228174E-3</v>
      </c>
      <c r="R22" s="2">
        <v>224333.08904319</v>
      </c>
      <c r="S22" s="4">
        <f t="shared" si="8"/>
        <v>8.034326743142679E-3</v>
      </c>
      <c r="T22" s="2">
        <v>40898.565515753995</v>
      </c>
      <c r="U22" s="4">
        <f t="shared" si="9"/>
        <v>-6.5671414347952997E-2</v>
      </c>
      <c r="V22" s="2">
        <v>7255602.1501443936</v>
      </c>
      <c r="W22" s="4">
        <f t="shared" si="10"/>
        <v>4.2344317061630693E-3</v>
      </c>
    </row>
    <row r="23" spans="1:23" x14ac:dyDescent="0.35">
      <c r="A23" s="3">
        <v>44621</v>
      </c>
      <c r="B23" s="2">
        <v>2747458.2212822698</v>
      </c>
      <c r="C23" s="4">
        <f t="shared" si="1"/>
        <v>2.8744144106607201E-2</v>
      </c>
      <c r="D23" s="2">
        <v>583862.01076242968</v>
      </c>
      <c r="E23" s="4">
        <f t="shared" si="2"/>
        <v>1.834591012220551E-2</v>
      </c>
      <c r="F23" s="2">
        <v>1556003.1475575401</v>
      </c>
      <c r="G23" s="4">
        <f t="shared" si="3"/>
        <v>9.7554465868110521E-3</v>
      </c>
      <c r="H23" s="2">
        <v>8202.6628145600007</v>
      </c>
      <c r="I23" s="4">
        <f t="shared" si="4"/>
        <v>-3.8091512006414842E-2</v>
      </c>
      <c r="J23" s="2">
        <v>1075286.4790750099</v>
      </c>
      <c r="K23" s="4">
        <f t="shared" si="5"/>
        <v>1.466807630729999E-2</v>
      </c>
      <c r="L23" s="2">
        <v>41523.702702629998</v>
      </c>
      <c r="M23" s="4">
        <f t="shared" si="6"/>
        <v>3.8553884019695943E-2</v>
      </c>
      <c r="N23" s="2">
        <v>306784.82740989001</v>
      </c>
      <c r="O23" s="4">
        <f t="shared" si="0"/>
        <v>4.958801617689268E-2</v>
      </c>
      <c r="P23" s="2">
        <v>639568.99062412023</v>
      </c>
      <c r="Q23" s="4">
        <f t="shared" si="7"/>
        <v>0.10200292412654771</v>
      </c>
      <c r="R23" s="2">
        <v>222545.08908242005</v>
      </c>
      <c r="S23" s="4">
        <f t="shared" si="8"/>
        <v>2.7009421483492072E-2</v>
      </c>
      <c r="T23" s="2">
        <v>43773.214417079835</v>
      </c>
      <c r="U23" s="4">
        <f t="shared" si="9"/>
        <v>3.5545204880658376E-2</v>
      </c>
      <c r="V23" s="2">
        <v>7225008.3457279503</v>
      </c>
      <c r="W23" s="4">
        <f t="shared" si="10"/>
        <v>2.8488441221626689E-2</v>
      </c>
    </row>
    <row r="24" spans="1:23" x14ac:dyDescent="0.35">
      <c r="A24" s="3">
        <v>44593</v>
      </c>
      <c r="B24" s="2">
        <v>2670691.4805024201</v>
      </c>
      <c r="C24" s="4">
        <f t="shared" si="1"/>
        <v>2.0042590939656667E-2</v>
      </c>
      <c r="D24" s="2">
        <v>573343.50239828031</v>
      </c>
      <c r="E24" s="4">
        <f t="shared" si="2"/>
        <v>-2.1022325363889482E-2</v>
      </c>
      <c r="F24" s="2">
        <v>1540970.29416099</v>
      </c>
      <c r="G24" s="4">
        <f t="shared" si="3"/>
        <v>-1.1993377894480146E-2</v>
      </c>
      <c r="H24" s="2">
        <v>8527.4877152500012</v>
      </c>
      <c r="I24" s="4">
        <f t="shared" si="4"/>
        <v>0.10974787159244374</v>
      </c>
      <c r="J24" s="2">
        <v>1059742.1010704502</v>
      </c>
      <c r="K24" s="4">
        <f t="shared" si="5"/>
        <v>7.9443731685841217E-3</v>
      </c>
      <c r="L24" s="2">
        <v>39982.232353619998</v>
      </c>
      <c r="M24" s="4">
        <f t="shared" si="6"/>
        <v>-2.9290174513131706E-2</v>
      </c>
      <c r="N24" s="2">
        <v>292290.71090898005</v>
      </c>
      <c r="O24" s="4">
        <f t="shared" si="0"/>
        <v>2.071897682328145E-2</v>
      </c>
      <c r="P24" s="2">
        <v>580369.59487294045</v>
      </c>
      <c r="Q24" s="4">
        <f t="shared" si="7"/>
        <v>2.3771699962884568E-2</v>
      </c>
      <c r="R24" s="2">
        <v>216692.35396201006</v>
      </c>
      <c r="S24" s="4">
        <f t="shared" si="8"/>
        <v>-6.3451073889576647E-3</v>
      </c>
      <c r="T24" s="2">
        <v>42270.693940516569</v>
      </c>
      <c r="U24" s="4">
        <f t="shared" si="9"/>
        <v>2.0049787715361145E-2</v>
      </c>
      <c r="V24" s="2">
        <v>7024880.4518854572</v>
      </c>
      <c r="W24" s="4">
        <f t="shared" si="10"/>
        <v>6.9237307977347388E-3</v>
      </c>
    </row>
    <row r="25" spans="1:23" x14ac:dyDescent="0.35">
      <c r="A25" s="3">
        <v>44562</v>
      </c>
      <c r="B25" s="2">
        <v>2618215.6551347491</v>
      </c>
      <c r="C25" s="4">
        <f t="shared" si="1"/>
        <v>2.0196367426988118E-2</v>
      </c>
      <c r="D25" s="2">
        <v>585655.33949627005</v>
      </c>
      <c r="E25" s="4">
        <f t="shared" si="2"/>
        <v>2.7929116588041006E-3</v>
      </c>
      <c r="F25" s="2">
        <v>1559676.0787666191</v>
      </c>
      <c r="G25" s="4">
        <f t="shared" si="3"/>
        <v>-9.1294202434460663E-3</v>
      </c>
      <c r="H25" s="2">
        <v>7684.1667675500003</v>
      </c>
      <c r="I25" s="4">
        <f t="shared" si="4"/>
        <v>-4.4996143210528999E-2</v>
      </c>
      <c r="J25" s="2">
        <v>1051389.4707691399</v>
      </c>
      <c r="K25" s="4">
        <f t="shared" si="5"/>
        <v>6.241330909894525E-3</v>
      </c>
      <c r="L25" s="2">
        <v>41188.655253969999</v>
      </c>
      <c r="M25" s="4">
        <f t="shared" si="6"/>
        <v>-4.3040285164908078E-2</v>
      </c>
      <c r="N25" s="2">
        <v>286357.67292056995</v>
      </c>
      <c r="O25" s="4">
        <f t="shared" si="0"/>
        <v>2.3793960295444261E-3</v>
      </c>
      <c r="P25" s="2">
        <v>566893.57099242043</v>
      </c>
      <c r="Q25" s="4">
        <f t="shared" si="7"/>
        <v>1.3038003941143834E-2</v>
      </c>
      <c r="R25" s="2">
        <v>218076.07004541004</v>
      </c>
      <c r="S25" s="4">
        <f t="shared" si="8"/>
        <v>1.8641171245544513E-2</v>
      </c>
      <c r="T25" s="2">
        <v>41439.834064562303</v>
      </c>
      <c r="U25" s="4">
        <f t="shared" si="9"/>
        <v>-3.2226796814188864E-2</v>
      </c>
      <c r="V25" s="2">
        <v>6976576.5142112598</v>
      </c>
      <c r="W25" s="4">
        <f t="shared" si="10"/>
        <v>7.7985373730339496E-3</v>
      </c>
    </row>
    <row r="26" spans="1:23" x14ac:dyDescent="0.35">
      <c r="A26" s="3">
        <v>44531</v>
      </c>
      <c r="B26" s="2">
        <v>2566384.0204980201</v>
      </c>
      <c r="C26" s="4">
        <f t="shared" si="1"/>
        <v>-7.2695460446224732E-3</v>
      </c>
      <c r="D26" s="2">
        <v>584024.21146703989</v>
      </c>
      <c r="E26" s="4">
        <f t="shared" si="2"/>
        <v>2.5871649701906183E-2</v>
      </c>
      <c r="F26" s="2">
        <v>1574046.2080828098</v>
      </c>
      <c r="G26" s="4">
        <f t="shared" si="3"/>
        <v>1.4041631018716897E-2</v>
      </c>
      <c r="H26" s="2">
        <v>8046.2154293100011</v>
      </c>
      <c r="I26" s="4">
        <f t="shared" si="4"/>
        <v>5.3634511115566864E-2</v>
      </c>
      <c r="J26" s="2">
        <v>1044868.1031799997</v>
      </c>
      <c r="K26" s="4">
        <f t="shared" si="5"/>
        <v>1.6299871255203626E-2</v>
      </c>
      <c r="L26" s="2">
        <v>43041.159011659998</v>
      </c>
      <c r="M26" s="4">
        <f t="shared" si="6"/>
        <v>-0.11097785750037777</v>
      </c>
      <c r="N26" s="2">
        <v>285677.93198348</v>
      </c>
      <c r="O26" s="4">
        <f t="shared" si="0"/>
        <v>-8.7309701232145626E-2</v>
      </c>
      <c r="P26" s="2">
        <v>559597.53611114889</v>
      </c>
      <c r="Q26" s="4">
        <f t="shared" si="7"/>
        <v>0.10214911339452799</v>
      </c>
      <c r="R26" s="2">
        <v>214085.26986864011</v>
      </c>
      <c r="S26" s="4">
        <f t="shared" si="8"/>
        <v>5.6808336603216589E-2</v>
      </c>
      <c r="T26" s="2">
        <v>42819.778361445198</v>
      </c>
      <c r="U26" s="4">
        <f t="shared" si="9"/>
        <v>-0.1750041093929646</v>
      </c>
      <c r="V26" s="2">
        <v>6922590.4339935537</v>
      </c>
      <c r="W26" s="4">
        <f t="shared" si="10"/>
        <v>8.2269738892319349E-3</v>
      </c>
    </row>
    <row r="27" spans="1:23" x14ac:dyDescent="0.35">
      <c r="A27" s="3">
        <v>44501</v>
      </c>
      <c r="B27" s="2">
        <v>2585177.0843461775</v>
      </c>
      <c r="C27" s="4">
        <f t="shared" si="1"/>
        <v>2.0733590674921681E-2</v>
      </c>
      <c r="D27" s="2">
        <v>569295.5952498964</v>
      </c>
      <c r="E27" s="4">
        <f t="shared" si="2"/>
        <v>-3.6005836646524035E-2</v>
      </c>
      <c r="F27" s="2">
        <v>1552250.0851385228</v>
      </c>
      <c r="G27" s="4">
        <f t="shared" si="3"/>
        <v>1.1255291284207535E-3</v>
      </c>
      <c r="H27" s="2">
        <v>7636.6285884000054</v>
      </c>
      <c r="I27" s="4">
        <f t="shared" si="4"/>
        <v>-3.714882693304021E-2</v>
      </c>
      <c r="J27" s="2">
        <v>1028110.0418614757</v>
      </c>
      <c r="K27" s="4">
        <f t="shared" si="5"/>
        <v>8.9328434659007496E-3</v>
      </c>
      <c r="L27" s="2">
        <v>48414.046123354332</v>
      </c>
      <c r="M27" s="4">
        <f t="shared" si="6"/>
        <v>2.5230957961770165E-2</v>
      </c>
      <c r="N27" s="2">
        <v>313006.42985813424</v>
      </c>
      <c r="O27" s="4">
        <f t="shared" si="0"/>
        <v>0.11028133167043666</v>
      </c>
      <c r="P27" s="2">
        <v>507733.05472944112</v>
      </c>
      <c r="Q27" s="4">
        <f t="shared" si="7"/>
        <v>-2.162562131041329E-2</v>
      </c>
      <c r="R27" s="2">
        <v>202577.19631238998</v>
      </c>
      <c r="S27" s="4">
        <f t="shared" si="8"/>
        <v>0</v>
      </c>
      <c r="T27" s="2">
        <v>51903.020183455978</v>
      </c>
      <c r="U27" s="4">
        <f t="shared" si="9"/>
        <v>0</v>
      </c>
      <c r="V27" s="2">
        <v>6866103.1823912486</v>
      </c>
      <c r="W27" s="4">
        <f t="shared" si="10"/>
        <v>9.239659124312103E-3</v>
      </c>
    </row>
    <row r="28" spans="1:23" x14ac:dyDescent="0.35">
      <c r="A28" s="3">
        <v>44470</v>
      </c>
      <c r="B28" s="2">
        <v>2532665.8277571001</v>
      </c>
      <c r="C28" s="4">
        <f t="shared" si="1"/>
        <v>7.0293581744087516E-3</v>
      </c>
      <c r="D28" s="2">
        <v>590559.17233924987</v>
      </c>
      <c r="E28" s="4">
        <f t="shared" si="2"/>
        <v>-7.6577481131743952E-2</v>
      </c>
      <c r="F28" s="2">
        <v>1550504.9466572995</v>
      </c>
      <c r="G28" s="4">
        <f t="shared" si="3"/>
        <v>-1.6980067203715189E-2</v>
      </c>
      <c r="H28" s="2">
        <v>7931.2658093100017</v>
      </c>
      <c r="I28" s="4">
        <f t="shared" si="4"/>
        <v>-1.0385872751804052E-2</v>
      </c>
      <c r="J28" s="2">
        <v>1019007.40819349</v>
      </c>
      <c r="K28" s="4">
        <f t="shared" si="5"/>
        <v>-5.482414106253811E-3</v>
      </c>
      <c r="L28" s="2">
        <v>47222.575310840002</v>
      </c>
      <c r="M28" s="4">
        <f t="shared" si="6"/>
        <v>5.7117300494256895E-2</v>
      </c>
      <c r="N28" s="2">
        <v>281916.32240380993</v>
      </c>
      <c r="O28" s="4">
        <f t="shared" si="0"/>
        <v>6.2152223048009311E-2</v>
      </c>
      <c r="P28" s="2">
        <v>518955.79625611997</v>
      </c>
      <c r="Q28" s="4">
        <f t="shared" si="7"/>
        <v>6.0922886104672986E-4</v>
      </c>
      <c r="R28" s="2">
        <v>202577.19631238998</v>
      </c>
      <c r="S28" s="4">
        <f t="shared" si="8"/>
        <v>1.111254339929022E-2</v>
      </c>
      <c r="T28" s="2">
        <v>51903.020183455978</v>
      </c>
      <c r="U28" s="4">
        <f t="shared" si="9"/>
        <v>-6.6281231563151369E-2</v>
      </c>
      <c r="V28" s="2">
        <v>6803243.5312230662</v>
      </c>
      <c r="W28" s="4">
        <f t="shared" si="10"/>
        <v>-6.6975477552337704E-3</v>
      </c>
    </row>
    <row r="29" spans="1:23" x14ac:dyDescent="0.35">
      <c r="A29" s="3">
        <v>44440</v>
      </c>
      <c r="B29" s="2">
        <v>2514987.0827484499</v>
      </c>
      <c r="C29" s="4">
        <f t="shared" si="1"/>
        <v>2.0253310714764102E-2</v>
      </c>
      <c r="D29" s="2">
        <v>639532.99846210971</v>
      </c>
      <c r="E29" s="4">
        <f t="shared" si="2"/>
        <v>-5.5031514871100036E-2</v>
      </c>
      <c r="F29" s="2">
        <v>1577287.3925829304</v>
      </c>
      <c r="G29" s="4">
        <f t="shared" si="3"/>
        <v>-2.3635874977978575E-3</v>
      </c>
      <c r="H29" s="2">
        <v>8014.5034220199996</v>
      </c>
      <c r="I29" s="4">
        <f t="shared" si="4"/>
        <v>7.6156397217388302E-2</v>
      </c>
      <c r="J29" s="2">
        <v>1024624.8257920301</v>
      </c>
      <c r="K29" s="4">
        <f t="shared" si="5"/>
        <v>-1.0895071557482862E-3</v>
      </c>
      <c r="L29" s="2">
        <v>44671.083605160005</v>
      </c>
      <c r="M29" s="4">
        <f t="shared" si="6"/>
        <v>-2.0486405204268875E-2</v>
      </c>
      <c r="N29" s="2">
        <v>265419.88642155984</v>
      </c>
      <c r="O29" s="4">
        <f t="shared" si="0"/>
        <v>6.5844161748712365E-3</v>
      </c>
      <c r="P29" s="2">
        <v>518639.82590568997</v>
      </c>
      <c r="Q29" s="4">
        <f t="shared" si="7"/>
        <v>-4.5541444256779308E-3</v>
      </c>
      <c r="R29" s="2">
        <v>200350.78946932999</v>
      </c>
      <c r="S29" s="4">
        <f t="shared" si="8"/>
        <v>5.262739072696916E-3</v>
      </c>
      <c r="T29" s="2">
        <v>55587.42304210885</v>
      </c>
      <c r="U29" s="4">
        <f t="shared" si="9"/>
        <v>-7.4261568574270825E-2</v>
      </c>
      <c r="V29" s="2">
        <v>6849115.8114513885</v>
      </c>
      <c r="W29" s="4">
        <f t="shared" si="10"/>
        <v>4.9858651768480635E-4</v>
      </c>
    </row>
    <row r="30" spans="1:23" x14ac:dyDescent="0.35">
      <c r="A30" s="3">
        <v>44409</v>
      </c>
      <c r="B30" s="2">
        <v>2465061.4277218198</v>
      </c>
      <c r="C30" s="4">
        <f t="shared" si="1"/>
        <v>2.4141191035791622E-2</v>
      </c>
      <c r="D30" s="2">
        <v>676777.06561279995</v>
      </c>
      <c r="E30" s="4">
        <f t="shared" si="2"/>
        <v>-1.9020855745631036E-2</v>
      </c>
      <c r="F30" s="2">
        <v>1581024.2818091293</v>
      </c>
      <c r="G30" s="4">
        <f t="shared" si="3"/>
        <v>5.9562442743951302E-3</v>
      </c>
      <c r="H30" s="2">
        <v>7447.3407794099976</v>
      </c>
      <c r="I30" s="4">
        <f t="shared" si="4"/>
        <v>4.7664741838308676E-2</v>
      </c>
      <c r="J30" s="2">
        <v>1025742.3794543999</v>
      </c>
      <c r="K30" s="4">
        <f t="shared" si="5"/>
        <v>-5.0213766796948891E-4</v>
      </c>
      <c r="L30" s="2">
        <v>45605.373771740007</v>
      </c>
      <c r="M30" s="4">
        <f t="shared" si="6"/>
        <v>0.10422439516631429</v>
      </c>
      <c r="N30" s="2">
        <v>263683.68331210996</v>
      </c>
      <c r="O30" s="4">
        <f t="shared" si="0"/>
        <v>-8.9089106387860023E-3</v>
      </c>
      <c r="P30" s="2">
        <v>521012.59249952971</v>
      </c>
      <c r="Q30" s="4">
        <f t="shared" si="7"/>
        <v>1.7468046633927127E-2</v>
      </c>
      <c r="R30" s="2">
        <v>199301.91549141001</v>
      </c>
      <c r="S30" s="4">
        <f t="shared" si="8"/>
        <v>1.0990722892730228E-2</v>
      </c>
      <c r="T30" s="2">
        <v>60046.575960445647</v>
      </c>
      <c r="U30" s="4">
        <f t="shared" si="9"/>
        <v>-5.7498115923181915E-2</v>
      </c>
      <c r="V30" s="2">
        <v>6845702.6364127938</v>
      </c>
      <c r="W30" s="4">
        <f t="shared" si="10"/>
        <v>9.3704162292895608E-3</v>
      </c>
    </row>
    <row r="31" spans="1:23" x14ac:dyDescent="0.35">
      <c r="A31" s="3">
        <v>44378</v>
      </c>
      <c r="B31" s="2">
        <v>2406954.6750958394</v>
      </c>
      <c r="C31" s="4">
        <f t="shared" si="1"/>
        <v>1.85170551633244E-2</v>
      </c>
      <c r="D31" s="2">
        <v>689899.54534376005</v>
      </c>
      <c r="E31" s="4">
        <f t="shared" si="2"/>
        <v>-1.8105573019024657E-2</v>
      </c>
      <c r="F31" s="2">
        <v>1571663.0726314897</v>
      </c>
      <c r="G31" s="4">
        <f t="shared" si="3"/>
        <v>1.8005421381853406E-3</v>
      </c>
      <c r="H31" s="2">
        <v>7108.5152358400001</v>
      </c>
      <c r="I31" s="4">
        <f t="shared" si="4"/>
        <v>8.4053992111322487E-2</v>
      </c>
      <c r="J31" s="2">
        <v>1026257.70210367</v>
      </c>
      <c r="K31" s="4">
        <f t="shared" si="5"/>
        <v>1.6133562709836769E-3</v>
      </c>
      <c r="L31" s="2">
        <v>41300.820713049987</v>
      </c>
      <c r="M31" s="4">
        <f t="shared" si="6"/>
        <v>-2.9417543461434771E-3</v>
      </c>
      <c r="N31" s="2">
        <v>266053.93403552996</v>
      </c>
      <c r="O31" s="4">
        <f t="shared" si="0"/>
        <v>3.6633107450615446E-2</v>
      </c>
      <c r="P31" s="2">
        <v>512067.76883380971</v>
      </c>
      <c r="Q31" s="4">
        <f t="shared" si="7"/>
        <v>1.3465832919184186E-2</v>
      </c>
      <c r="R31" s="2">
        <v>197135.25651466998</v>
      </c>
      <c r="S31" s="4">
        <f t="shared" si="8"/>
        <v>2.1158918957043315E-2</v>
      </c>
      <c r="T31" s="2">
        <v>63709.767561113527</v>
      </c>
      <c r="U31" s="4">
        <f t="shared" si="9"/>
        <v>3.9552969922417955E-2</v>
      </c>
      <c r="V31" s="2">
        <v>6782151.0580687728</v>
      </c>
      <c r="W31" s="4">
        <f t="shared" si="10"/>
        <v>8.724592639279969E-3</v>
      </c>
    </row>
    <row r="32" spans="1:23" x14ac:dyDescent="0.35">
      <c r="A32" s="3">
        <v>44348</v>
      </c>
      <c r="B32" s="2">
        <v>2363195.2581391698</v>
      </c>
      <c r="C32" s="4">
        <f t="shared" si="1"/>
        <v>1.4026362554167778E-2</v>
      </c>
      <c r="D32" s="2">
        <v>702620.89934147999</v>
      </c>
      <c r="E32" s="4">
        <f t="shared" si="2"/>
        <v>2.0949222642747799E-2</v>
      </c>
      <c r="F32" s="2">
        <v>1568838.3131406803</v>
      </c>
      <c r="G32" s="4">
        <f t="shared" si="3"/>
        <v>1.2123074966891296E-2</v>
      </c>
      <c r="H32" s="2">
        <v>6557.3442721199999</v>
      </c>
      <c r="I32" s="4">
        <f t="shared" si="4"/>
        <v>-0.11673437610183286</v>
      </c>
      <c r="J32" s="2">
        <v>1024604.6497666899</v>
      </c>
      <c r="K32" s="4">
        <f t="shared" si="5"/>
        <v>6.7490377721145254E-3</v>
      </c>
      <c r="L32" s="2">
        <v>41422.676050349997</v>
      </c>
      <c r="M32" s="4">
        <f t="shared" si="6"/>
        <v>6.0751771994358127E-3</v>
      </c>
      <c r="N32" s="2">
        <v>256651.97467003012</v>
      </c>
      <c r="O32" s="4">
        <f t="shared" si="0"/>
        <v>6.1801263074782183E-2</v>
      </c>
      <c r="P32" s="2">
        <v>505263.96865185985</v>
      </c>
      <c r="Q32" s="4">
        <f t="shared" si="7"/>
        <v>2.8601294306008131E-3</v>
      </c>
      <c r="R32" s="2">
        <v>193050.51628595998</v>
      </c>
      <c r="S32" s="4">
        <f t="shared" si="8"/>
        <v>2.2412869641417966E-2</v>
      </c>
      <c r="T32" s="2">
        <v>61285.734738334882</v>
      </c>
      <c r="U32" s="4">
        <f t="shared" si="9"/>
        <v>3.4064344787917679E-2</v>
      </c>
      <c r="V32" s="2">
        <v>6723491.3350566747</v>
      </c>
      <c r="W32" s="4">
        <f t="shared" si="10"/>
        <v>1.4298328512137625E-2</v>
      </c>
    </row>
    <row r="33" spans="1:23" x14ac:dyDescent="0.35">
      <c r="A33" s="3">
        <v>44317</v>
      </c>
      <c r="B33" s="2">
        <v>2330506.7258672295</v>
      </c>
      <c r="C33" s="4">
        <f t="shared" si="1"/>
        <v>1.5322920285247317E-2</v>
      </c>
      <c r="D33" s="2">
        <v>688203.56953965989</v>
      </c>
      <c r="E33" s="4">
        <f t="shared" si="2"/>
        <v>4.7076464427208843E-2</v>
      </c>
      <c r="F33" s="2">
        <v>1550046.9774310801</v>
      </c>
      <c r="G33" s="4">
        <f t="shared" si="3"/>
        <v>1.9729278627169815E-2</v>
      </c>
      <c r="H33" s="2">
        <v>7423.9776740999996</v>
      </c>
      <c r="I33" s="4">
        <f t="shared" si="4"/>
        <v>3.2124191335160313E-2</v>
      </c>
      <c r="J33" s="2">
        <v>1017735.9116568802</v>
      </c>
      <c r="K33" s="4">
        <f t="shared" si="5"/>
        <v>8.4774058228008781E-3</v>
      </c>
      <c r="L33" s="2">
        <v>41172.545540439984</v>
      </c>
      <c r="M33" s="4">
        <f t="shared" si="6"/>
        <v>7.8491982689323156E-2</v>
      </c>
      <c r="N33" s="2">
        <v>241713.75905771006</v>
      </c>
      <c r="O33" s="4">
        <f t="shared" si="0"/>
        <v>5.6141490858794413E-2</v>
      </c>
      <c r="P33" s="2">
        <v>503822.96974827012</v>
      </c>
      <c r="Q33" s="4">
        <f t="shared" si="7"/>
        <v>2.3231988394610548E-2</v>
      </c>
      <c r="R33" s="2">
        <v>188818.55072272997</v>
      </c>
      <c r="S33" s="4">
        <f t="shared" si="8"/>
        <v>1.72542482095739E-2</v>
      </c>
      <c r="T33" s="2">
        <v>59266.848380604722</v>
      </c>
      <c r="U33" s="4">
        <f t="shared" si="9"/>
        <v>-5.5117839241262595E-2</v>
      </c>
      <c r="V33" s="2">
        <v>6628711.8356187036</v>
      </c>
      <c r="W33" s="4">
        <f t="shared" si="10"/>
        <v>2.0305184524089814E-2</v>
      </c>
    </row>
    <row r="34" spans="1:23" x14ac:dyDescent="0.35">
      <c r="A34" s="3">
        <v>44287</v>
      </c>
      <c r="B34" s="2">
        <v>2295335.4832297997</v>
      </c>
      <c r="C34" s="4">
        <f t="shared" si="1"/>
        <v>7.9880177426950305E-3</v>
      </c>
      <c r="D34" s="2">
        <v>657261.99845026003</v>
      </c>
      <c r="E34" s="4">
        <f t="shared" si="2"/>
        <v>4.8343193602940496E-2</v>
      </c>
      <c r="F34" s="2">
        <v>1520057.3425898496</v>
      </c>
      <c r="G34" s="4">
        <f t="shared" si="3"/>
        <v>1.9936424856303609E-2</v>
      </c>
      <c r="H34" s="2">
        <v>7192.9112178800015</v>
      </c>
      <c r="I34" s="4">
        <f t="shared" si="4"/>
        <v>4.8180861406657576E-4</v>
      </c>
      <c r="J34" s="2">
        <v>1009180.67750514</v>
      </c>
      <c r="K34" s="4">
        <f t="shared" si="5"/>
        <v>-3.5392141624970837E-3</v>
      </c>
      <c r="L34" s="2">
        <v>38176.033017670001</v>
      </c>
      <c r="M34" s="4">
        <f t="shared" si="6"/>
        <v>-2.5502284926896858E-2</v>
      </c>
      <c r="N34" s="2">
        <v>228864.94011438006</v>
      </c>
      <c r="O34" s="4">
        <f t="shared" ref="O34:O65" si="11">(N34-N35)/N35</f>
        <v>8.2203068249466549E-2</v>
      </c>
      <c r="P34" s="2">
        <v>492383.91240948014</v>
      </c>
      <c r="Q34" s="4">
        <f t="shared" si="7"/>
        <v>3.5922507476222429E-2</v>
      </c>
      <c r="R34" s="2">
        <v>185615.88811750995</v>
      </c>
      <c r="S34" s="4">
        <f t="shared" si="8"/>
        <v>2.5779373015203812E-2</v>
      </c>
      <c r="T34" s="2">
        <v>62724.063213357345</v>
      </c>
      <c r="U34" s="4">
        <f t="shared" si="9"/>
        <v>-3.6563242575111746E-3</v>
      </c>
      <c r="V34" s="2">
        <v>6496793.249865327</v>
      </c>
      <c r="W34" s="4">
        <f t="shared" si="10"/>
        <v>1.7625237296404254E-2</v>
      </c>
    </row>
    <row r="35" spans="1:23" x14ac:dyDescent="0.35">
      <c r="A35" s="3">
        <v>44256</v>
      </c>
      <c r="B35" s="2">
        <v>2277145.6037443895</v>
      </c>
      <c r="C35" s="4">
        <f t="shared" si="1"/>
        <v>9.2487259170913553E-3</v>
      </c>
      <c r="D35" s="2">
        <v>626953.08412447013</v>
      </c>
      <c r="E35" s="4">
        <f t="shared" si="2"/>
        <v>3.808524049690281E-2</v>
      </c>
      <c r="F35" s="2">
        <v>1490345.1877444291</v>
      </c>
      <c r="G35" s="4">
        <f t="shared" si="3"/>
        <v>2.2554574573303447E-2</v>
      </c>
      <c r="H35" s="2">
        <v>7189.4472802499995</v>
      </c>
      <c r="I35" s="4">
        <f t="shared" si="4"/>
        <v>4.5819410483650264E-2</v>
      </c>
      <c r="J35" s="2">
        <v>1012765.0699841101</v>
      </c>
      <c r="K35" s="4">
        <f t="shared" si="5"/>
        <v>3.4202493524388045E-3</v>
      </c>
      <c r="L35" s="2">
        <v>39175.087254879996</v>
      </c>
      <c r="M35" s="4">
        <f t="shared" si="6"/>
        <v>9.807043597841221E-2</v>
      </c>
      <c r="N35" s="2">
        <v>211480.5869887099</v>
      </c>
      <c r="O35" s="4">
        <f t="shared" si="11"/>
        <v>7.9489487797954186E-2</v>
      </c>
      <c r="P35" s="2">
        <v>475309.59975863044</v>
      </c>
      <c r="Q35" s="4">
        <f t="shared" si="7"/>
        <v>0.21822501642183528</v>
      </c>
      <c r="R35" s="2">
        <v>180951.08266011</v>
      </c>
      <c r="S35" s="4">
        <f t="shared" si="8"/>
        <v>1.6060299058186379E-2</v>
      </c>
      <c r="T35" s="2">
        <v>62954.244344065839</v>
      </c>
      <c r="U35" s="4">
        <f t="shared" si="9"/>
        <v>2.1116733441765265E-2</v>
      </c>
      <c r="V35" s="2">
        <v>6384268.9938840447</v>
      </c>
      <c r="W35" s="4">
        <f t="shared" si="10"/>
        <v>3.0488272044354444E-2</v>
      </c>
    </row>
    <row r="36" spans="1:23" x14ac:dyDescent="0.35">
      <c r="A36" s="3">
        <v>44228</v>
      </c>
      <c r="B36" s="2">
        <v>2256277.9077825206</v>
      </c>
      <c r="C36" s="4">
        <f t="shared" si="1"/>
        <v>9.2477480475118366E-3</v>
      </c>
      <c r="D36" s="2">
        <v>603951.44797971018</v>
      </c>
      <c r="E36" s="4">
        <f t="shared" si="2"/>
        <v>2.0153564502075117E-3</v>
      </c>
      <c r="F36" s="2">
        <v>1457472.5152115501</v>
      </c>
      <c r="G36" s="4">
        <f t="shared" si="3"/>
        <v>2.0552806878298122E-2</v>
      </c>
      <c r="H36" s="2">
        <v>6874.4634190000006</v>
      </c>
      <c r="I36" s="4">
        <f t="shared" si="4"/>
        <v>1.1995184001304412E-2</v>
      </c>
      <c r="J36" s="2">
        <v>1009312.9679590401</v>
      </c>
      <c r="K36" s="4">
        <f t="shared" si="5"/>
        <v>-3.2329957923927671E-3</v>
      </c>
      <c r="L36" s="2">
        <v>35676.297231310004</v>
      </c>
      <c r="M36" s="4">
        <f t="shared" si="6"/>
        <v>4.4353721222254672E-2</v>
      </c>
      <c r="N36" s="2">
        <v>195907.96332821008</v>
      </c>
      <c r="O36" s="4">
        <f t="shared" si="11"/>
        <v>5.4364163357782366E-2</v>
      </c>
      <c r="P36" s="2">
        <v>390165.68643016997</v>
      </c>
      <c r="Q36" s="4">
        <f t="shared" si="7"/>
        <v>1.775913908397498E-2</v>
      </c>
      <c r="R36" s="2">
        <v>178090.8897118</v>
      </c>
      <c r="S36" s="4">
        <f t="shared" si="8"/>
        <v>1.5832757940069667E-2</v>
      </c>
      <c r="T36" s="2">
        <v>61652.348142286268</v>
      </c>
      <c r="U36" s="4">
        <f t="shared" si="9"/>
        <v>-3.32297655147651E-2</v>
      </c>
      <c r="V36" s="2">
        <v>6195382.4871955961</v>
      </c>
      <c r="W36" s="4">
        <f t="shared" si="10"/>
        <v>1.0954154049440411E-2</v>
      </c>
    </row>
    <row r="37" spans="1:23" x14ac:dyDescent="0.35">
      <c r="A37" s="3">
        <v>44197</v>
      </c>
      <c r="B37" s="2">
        <v>2235603.6088735498</v>
      </c>
      <c r="C37" s="4">
        <f t="shared" si="1"/>
        <v>1.6643546119115723E-2</v>
      </c>
      <c r="D37" s="2">
        <v>602736.71864601003</v>
      </c>
      <c r="E37" s="4">
        <f t="shared" si="2"/>
        <v>-1.744071099897827E-2</v>
      </c>
      <c r="F37" s="2">
        <v>1428120.6277504805</v>
      </c>
      <c r="G37" s="4">
        <f t="shared" si="3"/>
        <v>6.2213471999192291E-3</v>
      </c>
      <c r="H37" s="2">
        <v>6792.9803695499995</v>
      </c>
      <c r="I37" s="4">
        <f t="shared" si="4"/>
        <v>1.9694626018694775E-2</v>
      </c>
      <c r="J37" s="2">
        <v>1012586.6563584801</v>
      </c>
      <c r="K37" s="4">
        <f t="shared" si="5"/>
        <v>8.3058281762995005E-3</v>
      </c>
      <c r="L37" s="2">
        <v>34161.124249700006</v>
      </c>
      <c r="M37" s="4">
        <f t="shared" si="6"/>
        <v>-1.6389118830539649E-2</v>
      </c>
      <c r="N37" s="2">
        <v>185806.73560101996</v>
      </c>
      <c r="O37" s="4">
        <f t="shared" si="11"/>
        <v>2.6137679882875058E-2</v>
      </c>
      <c r="P37" s="2">
        <v>383357.58574600972</v>
      </c>
      <c r="Q37" s="4">
        <f t="shared" si="7"/>
        <v>-2.3232413309461235E-2</v>
      </c>
      <c r="R37" s="2">
        <v>175315.16710775997</v>
      </c>
      <c r="S37" s="4">
        <f t="shared" si="8"/>
        <v>3.4977970963686517E-2</v>
      </c>
      <c r="T37" s="2">
        <v>63771.458763532981</v>
      </c>
      <c r="U37" s="4">
        <f t="shared" si="9"/>
        <v>8.4677153422734422E-2</v>
      </c>
      <c r="V37" s="2">
        <v>6128252.663466095</v>
      </c>
      <c r="W37" s="4">
        <f t="shared" si="10"/>
        <v>8.0853268032724957E-3</v>
      </c>
    </row>
    <row r="38" spans="1:23" x14ac:dyDescent="0.35">
      <c r="A38" s="3">
        <v>44166</v>
      </c>
      <c r="B38" s="2">
        <v>2199004.3780906606</v>
      </c>
      <c r="C38" s="4">
        <f t="shared" si="1"/>
        <v>1.2247643417459236E-2</v>
      </c>
      <c r="D38" s="2">
        <v>613435.46938406001</v>
      </c>
      <c r="E38" s="4">
        <f t="shared" si="2"/>
        <v>8.1701873155127183E-2</v>
      </c>
      <c r="F38" s="2">
        <v>1419290.7273579608</v>
      </c>
      <c r="G38" s="4">
        <f t="shared" si="3"/>
        <v>2.8179053287623147E-2</v>
      </c>
      <c r="H38" s="2">
        <v>6661.7791211399981</v>
      </c>
      <c r="I38" s="4">
        <f t="shared" si="4"/>
        <v>-2.096229834313227E-2</v>
      </c>
      <c r="J38" s="2">
        <v>1004245.56524673</v>
      </c>
      <c r="K38" s="4">
        <f t="shared" si="5"/>
        <v>2.4007751528347058E-2</v>
      </c>
      <c r="L38" s="2">
        <v>34730.323651040002</v>
      </c>
      <c r="M38" s="4">
        <f t="shared" si="6"/>
        <v>7.2639714541779282E-2</v>
      </c>
      <c r="N38" s="2">
        <v>181073.88437605003</v>
      </c>
      <c r="O38" s="4">
        <f t="shared" si="11"/>
        <v>1.6990696578717622E-2</v>
      </c>
      <c r="P38" s="2">
        <v>392475.74445512978</v>
      </c>
      <c r="Q38" s="4">
        <f t="shared" si="7"/>
        <v>9.0475849021658616E-2</v>
      </c>
      <c r="R38" s="2">
        <v>169390.24020435999</v>
      </c>
      <c r="S38" s="4">
        <f t="shared" si="8"/>
        <v>4.4599009510868357E-2</v>
      </c>
      <c r="T38" s="2">
        <v>58793.032159200593</v>
      </c>
      <c r="U38" s="4">
        <f t="shared" si="9"/>
        <v>5.6454923990612596E-2</v>
      </c>
      <c r="V38" s="2">
        <v>6079101.1440463327</v>
      </c>
      <c r="W38" s="4">
        <f t="shared" si="10"/>
        <v>3.1134413915210275E-2</v>
      </c>
    </row>
    <row r="39" spans="1:23" x14ac:dyDescent="0.35">
      <c r="A39" s="3">
        <v>44136</v>
      </c>
      <c r="B39" s="2">
        <v>2172397.6265991395</v>
      </c>
      <c r="C39" s="4">
        <f t="shared" si="1"/>
        <v>-2.9168277083223277E-3</v>
      </c>
      <c r="D39" s="2">
        <v>567102.16059327009</v>
      </c>
      <c r="E39" s="4">
        <f t="shared" si="2"/>
        <v>0.13123365781247229</v>
      </c>
      <c r="F39" s="2">
        <v>1380392.5715270606</v>
      </c>
      <c r="G39" s="4">
        <f t="shared" si="3"/>
        <v>1.5293060518527772E-2</v>
      </c>
      <c r="H39" s="2">
        <v>6804.4153048100006</v>
      </c>
      <c r="I39" s="4">
        <f t="shared" si="4"/>
        <v>2.0489446977274367E-2</v>
      </c>
      <c r="J39" s="2">
        <v>980701.13604890031</v>
      </c>
      <c r="K39" s="4">
        <f t="shared" si="5"/>
        <v>1.3193477269326346E-2</v>
      </c>
      <c r="L39" s="2">
        <v>32378.36822579</v>
      </c>
      <c r="M39" s="4">
        <f t="shared" si="6"/>
        <v>0.15539133858257903</v>
      </c>
      <c r="N39" s="2">
        <v>178048.71272195995</v>
      </c>
      <c r="O39" s="4">
        <f t="shared" si="11"/>
        <v>-1.7964349342383203E-2</v>
      </c>
      <c r="P39" s="2">
        <v>359912.36743779969</v>
      </c>
      <c r="Q39" s="4">
        <f t="shared" si="7"/>
        <v>5.1296142965630677E-3</v>
      </c>
      <c r="R39" s="2">
        <v>162158.14744422998</v>
      </c>
      <c r="S39" s="4">
        <f t="shared" si="8"/>
        <v>2.374071549717667E-2</v>
      </c>
      <c r="T39" s="2">
        <v>55651.245333892744</v>
      </c>
      <c r="U39" s="4">
        <f t="shared" si="9"/>
        <v>2.2049174273538568E-2</v>
      </c>
      <c r="V39" s="2">
        <v>5895546.7512368513</v>
      </c>
      <c r="W39" s="4">
        <f t="shared" si="10"/>
        <v>1.7435272105787398E-2</v>
      </c>
    </row>
    <row r="40" spans="1:23" x14ac:dyDescent="0.35">
      <c r="A40" s="3">
        <v>44105</v>
      </c>
      <c r="B40" s="2">
        <v>2178752.6727646408</v>
      </c>
      <c r="C40" s="4">
        <f t="shared" si="1"/>
        <v>-1.9497949852924898E-2</v>
      </c>
      <c r="D40" s="2">
        <v>501313.01935438009</v>
      </c>
      <c r="E40" s="4">
        <f t="shared" si="2"/>
        <v>-8.949789324332408E-4</v>
      </c>
      <c r="F40" s="2">
        <v>1359600.1245414503</v>
      </c>
      <c r="G40" s="4">
        <f t="shared" si="3"/>
        <v>1.0812390113152198E-2</v>
      </c>
      <c r="H40" s="2">
        <v>6667.7958551800002</v>
      </c>
      <c r="I40" s="4">
        <f t="shared" si="4"/>
        <v>-5.8379168935169864E-3</v>
      </c>
      <c r="J40" s="2">
        <v>967930.76352208992</v>
      </c>
      <c r="K40" s="4">
        <f t="shared" si="5"/>
        <v>1.3899367150556931E-3</v>
      </c>
      <c r="L40" s="2">
        <v>28023.724208900003</v>
      </c>
      <c r="M40" s="4">
        <f t="shared" si="6"/>
        <v>6.47503509776592E-3</v>
      </c>
      <c r="N40" s="2">
        <v>181305.75259943999</v>
      </c>
      <c r="O40" s="4">
        <f t="shared" si="11"/>
        <v>-5.5601627914083782E-2</v>
      </c>
      <c r="P40" s="2">
        <v>358075.57783448981</v>
      </c>
      <c r="Q40" s="4">
        <f t="shared" si="7"/>
        <v>1.3661196120395402E-2</v>
      </c>
      <c r="R40" s="2">
        <v>158397.67334591001</v>
      </c>
      <c r="S40" s="4">
        <f t="shared" si="8"/>
        <v>2.894934228030711E-2</v>
      </c>
      <c r="T40" s="2">
        <v>54450.653388031984</v>
      </c>
      <c r="U40" s="4">
        <f t="shared" si="9"/>
        <v>-6.3388773698386525E-2</v>
      </c>
      <c r="V40" s="2">
        <v>5794517.7574145123</v>
      </c>
      <c r="W40" s="4">
        <f t="shared" si="10"/>
        <v>-5.632824338372742E-3</v>
      </c>
    </row>
    <row r="41" spans="1:23" x14ac:dyDescent="0.35">
      <c r="A41" s="3">
        <v>44075</v>
      </c>
      <c r="B41" s="2">
        <v>2222078.6508685304</v>
      </c>
      <c r="C41" s="4">
        <f t="shared" si="1"/>
        <v>1.1720695466238027E-2</v>
      </c>
      <c r="D41" s="2">
        <v>501762.08585030987</v>
      </c>
      <c r="E41" s="4">
        <f t="shared" si="2"/>
        <v>-2.8084004983696641E-2</v>
      </c>
      <c r="F41" s="2">
        <v>1345056.8452067096</v>
      </c>
      <c r="G41" s="4">
        <f t="shared" si="3"/>
        <v>3.3274126799418807E-3</v>
      </c>
      <c r="H41" s="2">
        <v>6706.9504746599996</v>
      </c>
      <c r="I41" s="4">
        <f t="shared" si="4"/>
        <v>2.3597597393525679E-2</v>
      </c>
      <c r="J41" s="2">
        <v>966587.26838945004</v>
      </c>
      <c r="K41" s="4">
        <f t="shared" si="5"/>
        <v>-2.4369742206670048E-3</v>
      </c>
      <c r="L41" s="2">
        <v>27843.436977230005</v>
      </c>
      <c r="M41" s="4">
        <f t="shared" si="6"/>
        <v>-4.8439606645421397E-3</v>
      </c>
      <c r="N41" s="2">
        <v>191980.16214172993</v>
      </c>
      <c r="O41" s="4">
        <f t="shared" si="11"/>
        <v>1.2407414502985797E-2</v>
      </c>
      <c r="P41" s="2">
        <v>353249.7635353501</v>
      </c>
      <c r="Q41" s="4">
        <f t="shared" si="7"/>
        <v>0.10181234689588733</v>
      </c>
      <c r="R41" s="2">
        <v>153941.17750721998</v>
      </c>
      <c r="S41" s="4">
        <f t="shared" si="8"/>
        <v>1.8057062270744603E-2</v>
      </c>
      <c r="T41" s="2">
        <v>58135.81116579254</v>
      </c>
      <c r="U41" s="4">
        <f t="shared" si="9"/>
        <v>1.4167201975600744E-3</v>
      </c>
      <c r="V41" s="2">
        <v>5827342.1521169823</v>
      </c>
      <c r="W41" s="4">
        <f t="shared" si="10"/>
        <v>8.858758814756916E-3</v>
      </c>
    </row>
    <row r="42" spans="1:23" x14ac:dyDescent="0.35">
      <c r="A42" s="3">
        <v>44044</v>
      </c>
      <c r="B42" s="2">
        <v>2196336.0647125193</v>
      </c>
      <c r="C42" s="4">
        <f t="shared" si="1"/>
        <v>2.2292495219548611E-2</v>
      </c>
      <c r="D42" s="2">
        <v>516260.75548009999</v>
      </c>
      <c r="E42" s="4">
        <f t="shared" si="2"/>
        <v>7.5491403433970688E-3</v>
      </c>
      <c r="F42" s="2">
        <v>1340596.12864956</v>
      </c>
      <c r="G42" s="4">
        <f t="shared" si="3"/>
        <v>2.7475260249817248E-2</v>
      </c>
      <c r="H42" s="2">
        <v>6552.331200990001</v>
      </c>
      <c r="I42" s="4">
        <f t="shared" si="4"/>
        <v>3.5085004243313893E-2</v>
      </c>
      <c r="J42" s="2">
        <v>968948.57107832003</v>
      </c>
      <c r="K42" s="4">
        <f t="shared" si="5"/>
        <v>3.1718237700258745E-3</v>
      </c>
      <c r="L42" s="2">
        <v>27978.965987910004</v>
      </c>
      <c r="M42" s="4">
        <f t="shared" si="6"/>
        <v>-4.516067181239531E-2</v>
      </c>
      <c r="N42" s="2">
        <v>189627.37667817005</v>
      </c>
      <c r="O42" s="4">
        <f t="shared" si="11"/>
        <v>-3.8806903773584547E-2</v>
      </c>
      <c r="P42" s="2">
        <v>320607.91888069978</v>
      </c>
      <c r="Q42" s="4">
        <f t="shared" si="7"/>
        <v>-5.9997516073814179E-3</v>
      </c>
      <c r="R42" s="2">
        <v>151210.75547951995</v>
      </c>
      <c r="S42" s="4">
        <f t="shared" si="8"/>
        <v>4.9648068466589049E-2</v>
      </c>
      <c r="T42" s="2">
        <v>58053.565506998399</v>
      </c>
      <c r="U42" s="4">
        <f t="shared" si="9"/>
        <v>8.4908334311870212E-2</v>
      </c>
      <c r="V42" s="2">
        <v>5776172.433654787</v>
      </c>
      <c r="W42" s="4">
        <f t="shared" si="10"/>
        <v>1.6127640869261228E-2</v>
      </c>
    </row>
    <row r="43" spans="1:23" x14ac:dyDescent="0.35">
      <c r="A43" s="3">
        <v>44013</v>
      </c>
      <c r="B43" s="2">
        <v>2148441.9331874601</v>
      </c>
      <c r="C43" s="4">
        <f t="shared" si="1"/>
        <v>2.8360210295578409E-2</v>
      </c>
      <c r="D43" s="2">
        <v>512392.63159327977</v>
      </c>
      <c r="E43" s="4">
        <f t="shared" si="2"/>
        <v>0.10069055777805716</v>
      </c>
      <c r="F43" s="2">
        <v>1304747.8421267404</v>
      </c>
      <c r="G43" s="4">
        <f t="shared" si="3"/>
        <v>3.0858334510164526E-2</v>
      </c>
      <c r="H43" s="2">
        <v>6330.2348832500011</v>
      </c>
      <c r="I43" s="4">
        <f t="shared" si="4"/>
        <v>-0.16038649730198967</v>
      </c>
      <c r="J43" s="2">
        <v>965884.95422141021</v>
      </c>
      <c r="K43" s="4">
        <f t="shared" si="5"/>
        <v>2.5467864011260503E-2</v>
      </c>
      <c r="L43" s="2">
        <v>29302.276479349999</v>
      </c>
      <c r="M43" s="4">
        <f t="shared" si="6"/>
        <v>2.0037794449288406E-2</v>
      </c>
      <c r="N43" s="2">
        <v>197283.33195758</v>
      </c>
      <c r="O43" s="4">
        <f t="shared" si="11"/>
        <v>1.155017690639425E-2</v>
      </c>
      <c r="P43" s="2">
        <v>322543.09734745999</v>
      </c>
      <c r="Q43" s="4">
        <f t="shared" si="7"/>
        <v>6.8740800287260444E-3</v>
      </c>
      <c r="R43" s="2">
        <v>144058.52782677996</v>
      </c>
      <c r="S43" s="4">
        <f t="shared" si="8"/>
        <v>3.985184535785901E-2</v>
      </c>
      <c r="T43" s="2">
        <v>53510.111104290023</v>
      </c>
      <c r="U43" s="4">
        <f t="shared" si="9"/>
        <v>-1.4786186740967126E-2</v>
      </c>
      <c r="V43" s="2">
        <v>5684494.9407275999</v>
      </c>
      <c r="W43" s="4">
        <f t="shared" si="10"/>
        <v>3.2270629521916575E-2</v>
      </c>
    </row>
    <row r="44" spans="1:23" x14ac:dyDescent="0.35">
      <c r="A44" s="3">
        <v>43983</v>
      </c>
      <c r="B44" s="2">
        <v>2089192.0084791495</v>
      </c>
      <c r="C44" s="4">
        <f t="shared" si="1"/>
        <v>2.2403827534504563E-2</v>
      </c>
      <c r="D44" s="2">
        <v>465519.23969225003</v>
      </c>
      <c r="E44" s="4">
        <f t="shared" si="2"/>
        <v>0.10051304344078184</v>
      </c>
      <c r="F44" s="2">
        <v>1265690.7340684407</v>
      </c>
      <c r="G44" s="4">
        <f t="shared" si="3"/>
        <v>3.1628708003259148E-2</v>
      </c>
      <c r="H44" s="2">
        <v>7539.4629349199986</v>
      </c>
      <c r="I44" s="4">
        <f t="shared" si="4"/>
        <v>5.1089095487196888E-2</v>
      </c>
      <c r="J44" s="2">
        <v>941896.85325019993</v>
      </c>
      <c r="K44" s="4">
        <f t="shared" si="5"/>
        <v>1.4425231447423265E-2</v>
      </c>
      <c r="L44" s="2">
        <v>28726.657618770001</v>
      </c>
      <c r="M44" s="4">
        <f t="shared" si="6"/>
        <v>-5.7107494990853332E-3</v>
      </c>
      <c r="N44" s="2">
        <v>195030.69295180994</v>
      </c>
      <c r="O44" s="4">
        <f t="shared" si="11"/>
        <v>7.6971283181661689E-3</v>
      </c>
      <c r="P44" s="2">
        <v>320341.04735148</v>
      </c>
      <c r="Q44" s="4">
        <f t="shared" si="7"/>
        <v>-1.2967561573822174E-4</v>
      </c>
      <c r="R44" s="2">
        <v>138537.55077696001</v>
      </c>
      <c r="S44" s="4">
        <f t="shared" si="8"/>
        <v>-2.6778909821539012E-3</v>
      </c>
      <c r="T44" s="2">
        <v>54313.196165288762</v>
      </c>
      <c r="U44" s="4">
        <f t="shared" si="9"/>
        <v>9.9183844565455093E-2</v>
      </c>
      <c r="V44" s="2">
        <v>5506787.4432892697</v>
      </c>
      <c r="W44" s="4">
        <f t="shared" si="10"/>
        <v>2.7364107607070535E-2</v>
      </c>
    </row>
    <row r="45" spans="1:23" x14ac:dyDescent="0.35">
      <c r="A45" s="3">
        <v>43952</v>
      </c>
      <c r="B45" s="2">
        <v>2043411.7637422895</v>
      </c>
      <c r="C45" s="4">
        <f t="shared" si="1"/>
        <v>-3.292715928737898E-5</v>
      </c>
      <c r="D45" s="2">
        <v>423002.01934617001</v>
      </c>
      <c r="E45" s="4">
        <f t="shared" si="2"/>
        <v>7.3185917734020653E-2</v>
      </c>
      <c r="F45" s="2">
        <v>1226885.9176265209</v>
      </c>
      <c r="G45" s="4">
        <f t="shared" si="3"/>
        <v>1.990718158858484E-2</v>
      </c>
      <c r="H45" s="2">
        <v>7173.0008115300016</v>
      </c>
      <c r="I45" s="4">
        <f t="shared" si="4"/>
        <v>4.2232890307022646E-2</v>
      </c>
      <c r="J45" s="2">
        <v>928502.98282335023</v>
      </c>
      <c r="K45" s="4">
        <f t="shared" si="5"/>
        <v>8.6407301846797482E-3</v>
      </c>
      <c r="L45" s="2">
        <v>28891.650597949993</v>
      </c>
      <c r="M45" s="4">
        <f t="shared" si="6"/>
        <v>3.1188356797320967E-2</v>
      </c>
      <c r="N45" s="2">
        <v>193540.98316953002</v>
      </c>
      <c r="O45" s="4">
        <f t="shared" si="11"/>
        <v>-1.9190941308681892E-2</v>
      </c>
      <c r="P45" s="2">
        <v>320382.59316152002</v>
      </c>
      <c r="Q45" s="4">
        <f t="shared" si="7"/>
        <v>6.6533770456882598E-3</v>
      </c>
      <c r="R45" s="2">
        <v>138909.53536906</v>
      </c>
      <c r="S45" s="4">
        <f t="shared" si="8"/>
        <v>2.1121246341585941E-3</v>
      </c>
      <c r="T45" s="2">
        <v>49412.294798383453</v>
      </c>
      <c r="U45" s="4">
        <f t="shared" si="9"/>
        <v>-1.4887142656978712E-2</v>
      </c>
      <c r="V45" s="2">
        <v>5360112.7414463032</v>
      </c>
      <c r="W45" s="4">
        <f t="shared" si="10"/>
        <v>1.1267441561284756E-2</v>
      </c>
    </row>
    <row r="46" spans="1:23" x14ac:dyDescent="0.35">
      <c r="A46" s="3">
        <v>43922</v>
      </c>
      <c r="B46" s="2">
        <v>2043479.0497024595</v>
      </c>
      <c r="C46" s="4">
        <f t="shared" si="1"/>
        <v>-2.3781660823573973E-2</v>
      </c>
      <c r="D46" s="2">
        <v>394155.39503101009</v>
      </c>
      <c r="E46" s="4">
        <f t="shared" si="2"/>
        <v>0.10663993617570326</v>
      </c>
      <c r="F46" s="2">
        <v>1202938.7965633799</v>
      </c>
      <c r="G46" s="4">
        <f t="shared" si="3"/>
        <v>4.8183700573404724E-3</v>
      </c>
      <c r="H46" s="2">
        <v>6882.3397133600029</v>
      </c>
      <c r="I46" s="4">
        <f t="shared" si="4"/>
        <v>0.10413544580028078</v>
      </c>
      <c r="J46" s="2">
        <v>920548.76928610995</v>
      </c>
      <c r="K46" s="4">
        <f t="shared" si="5"/>
        <v>5.5909712285513984E-3</v>
      </c>
      <c r="L46" s="2">
        <v>28017.820805969997</v>
      </c>
      <c r="M46" s="4">
        <f t="shared" si="6"/>
        <v>-3.0963992444585579E-2</v>
      </c>
      <c r="N46" s="2">
        <v>197327.89114709999</v>
      </c>
      <c r="O46" s="4">
        <f t="shared" si="11"/>
        <v>-6.5422944807348796E-2</v>
      </c>
      <c r="P46" s="2">
        <v>318265.05574518035</v>
      </c>
      <c r="Q46" s="4">
        <f t="shared" si="7"/>
        <v>3.0845012004435186E-2</v>
      </c>
      <c r="R46" s="2">
        <v>138616.75949661995</v>
      </c>
      <c r="S46" s="4">
        <f t="shared" si="8"/>
        <v>8.101378565449336E-3</v>
      </c>
      <c r="T46" s="2">
        <v>50159.019273847363</v>
      </c>
      <c r="U46" s="4">
        <f t="shared" si="9"/>
        <v>2.5443065573748782E-2</v>
      </c>
      <c r="V46" s="2">
        <v>5300390.8967650374</v>
      </c>
      <c r="W46" s="4">
        <f t="shared" si="10"/>
        <v>-5.8270795110731759E-4</v>
      </c>
    </row>
    <row r="47" spans="1:23" x14ac:dyDescent="0.35">
      <c r="A47" s="3">
        <v>43891</v>
      </c>
      <c r="B47" s="2">
        <v>2093260.2551048305</v>
      </c>
      <c r="C47" s="4">
        <f t="shared" si="1"/>
        <v>-2.4949798544485546E-2</v>
      </c>
      <c r="D47" s="2">
        <v>356173.11660839006</v>
      </c>
      <c r="E47" s="4">
        <f t="shared" si="2"/>
        <v>-0.27158523169290166</v>
      </c>
      <c r="F47" s="2">
        <v>1197170.3866189604</v>
      </c>
      <c r="G47" s="4">
        <f t="shared" si="3"/>
        <v>-2.7296697368830829E-2</v>
      </c>
      <c r="H47" s="2">
        <v>6233.2386298600004</v>
      </c>
      <c r="I47" s="4">
        <f t="shared" si="4"/>
        <v>0.33898111194459901</v>
      </c>
      <c r="J47" s="2">
        <v>915430.6230111199</v>
      </c>
      <c r="K47" s="4">
        <f t="shared" si="5"/>
        <v>-2.4317712957300331E-2</v>
      </c>
      <c r="L47" s="2">
        <v>28913.085362689988</v>
      </c>
      <c r="M47" s="4">
        <f t="shared" si="6"/>
        <v>-7.9137708805392767E-2</v>
      </c>
      <c r="N47" s="2">
        <v>211141.38213721002</v>
      </c>
      <c r="O47" s="4">
        <f t="shared" si="11"/>
        <v>2.7937204236316175E-2</v>
      </c>
      <c r="P47" s="2">
        <v>308741.90789003985</v>
      </c>
      <c r="Q47" s="4">
        <f t="shared" si="7"/>
        <v>2.3981558354987148E-3</v>
      </c>
      <c r="R47" s="2">
        <v>137502.79728202999</v>
      </c>
      <c r="S47" s="4">
        <f t="shared" si="8"/>
        <v>2.2368227554844484E-2</v>
      </c>
      <c r="T47" s="2">
        <v>48914.484828841021</v>
      </c>
      <c r="U47" s="4">
        <f t="shared" si="9"/>
        <v>-5.1604937328498211E-2</v>
      </c>
      <c r="V47" s="2">
        <v>5303481.2774739703</v>
      </c>
      <c r="W47" s="4">
        <f t="shared" si="10"/>
        <v>-4.2750951557811577E-2</v>
      </c>
    </row>
    <row r="48" spans="1:23" x14ac:dyDescent="0.35">
      <c r="A48" s="3">
        <v>43862</v>
      </c>
      <c r="B48" s="2">
        <v>2146823.0579103502</v>
      </c>
      <c r="C48" s="4">
        <f t="shared" si="1"/>
        <v>2.5966335805710015E-3</v>
      </c>
      <c r="D48" s="2">
        <v>488970.20228759025</v>
      </c>
      <c r="E48" s="4">
        <f t="shared" si="2"/>
        <v>-7.1954865658546197E-2</v>
      </c>
      <c r="F48" s="2">
        <v>1230766.2402097394</v>
      </c>
      <c r="G48" s="4">
        <f t="shared" si="3"/>
        <v>9.3503103227562442E-3</v>
      </c>
      <c r="H48" s="2">
        <v>4655.2102746300006</v>
      </c>
      <c r="I48" s="4">
        <f t="shared" si="4"/>
        <v>9.0215785845138147E-2</v>
      </c>
      <c r="J48" s="2">
        <v>938246.63537328015</v>
      </c>
      <c r="K48" s="4">
        <f t="shared" si="5"/>
        <v>3.5573823735869075E-3</v>
      </c>
      <c r="L48" s="2">
        <v>31397.838351250004</v>
      </c>
      <c r="M48" s="4">
        <f t="shared" si="6"/>
        <v>-1.8110786047730813E-2</v>
      </c>
      <c r="N48" s="2">
        <v>205402.99666852993</v>
      </c>
      <c r="O48" s="4">
        <f t="shared" si="11"/>
        <v>2.6193710437271533E-2</v>
      </c>
      <c r="P48" s="2">
        <v>308003.26805540011</v>
      </c>
      <c r="Q48" s="4">
        <f t="shared" si="7"/>
        <v>-4.8294662796347903E-3</v>
      </c>
      <c r="R48" s="2">
        <v>134494.39602685004</v>
      </c>
      <c r="S48" s="4">
        <f t="shared" si="8"/>
        <v>2.3858672377743976E-2</v>
      </c>
      <c r="T48" s="2">
        <v>51576.064399845643</v>
      </c>
      <c r="U48" s="4">
        <f t="shared" si="9"/>
        <v>-1.4301320892547794E-2</v>
      </c>
      <c r="V48" s="2">
        <v>5540335.9095574655</v>
      </c>
      <c r="W48" s="4">
        <f t="shared" si="10"/>
        <v>-2.1045025004543085E-3</v>
      </c>
    </row>
    <row r="49" spans="1:23" x14ac:dyDescent="0.35">
      <c r="A49" s="3">
        <v>43831</v>
      </c>
      <c r="B49" s="2">
        <v>2141262.9825450401</v>
      </c>
      <c r="C49" s="4">
        <f t="shared" si="1"/>
        <v>-3.3365051195849557E-3</v>
      </c>
      <c r="D49" s="2">
        <v>526881.92006368993</v>
      </c>
      <c r="E49" s="4">
        <f t="shared" si="2"/>
        <v>6.1109169576853077E-2</v>
      </c>
      <c r="F49" s="2">
        <v>1219364.8009244499</v>
      </c>
      <c r="G49" s="4">
        <f t="shared" si="3"/>
        <v>2.9298151893877619E-2</v>
      </c>
      <c r="H49" s="2">
        <v>4269.9897901599998</v>
      </c>
      <c r="I49" s="4">
        <f t="shared" si="4"/>
        <v>9.0137111206161788E-2</v>
      </c>
      <c r="J49" s="2">
        <v>934920.76472415007</v>
      </c>
      <c r="K49" s="4">
        <f t="shared" si="5"/>
        <v>6.6855481843604118E-3</v>
      </c>
      <c r="L49" s="2">
        <v>31976.966347219994</v>
      </c>
      <c r="M49" s="4">
        <f t="shared" si="6"/>
        <v>0.10006476626334503</v>
      </c>
      <c r="N49" s="2">
        <v>200160.06196432994</v>
      </c>
      <c r="O49" s="4">
        <f t="shared" si="11"/>
        <v>-1.8329676576454876E-2</v>
      </c>
      <c r="P49" s="2">
        <v>309497.97810426983</v>
      </c>
      <c r="Q49" s="4">
        <f t="shared" si="7"/>
        <v>1.443738216953225E-2</v>
      </c>
      <c r="R49" s="2">
        <v>131360.31334725997</v>
      </c>
      <c r="S49" s="4">
        <f t="shared" si="8"/>
        <v>5.2336834829653262E-2</v>
      </c>
      <c r="T49" s="2">
        <v>52324.37203481661</v>
      </c>
      <c r="U49" s="4">
        <f t="shared" si="9"/>
        <v>-5.4109811841296764E-3</v>
      </c>
      <c r="V49" s="2">
        <v>5552020.1498453878</v>
      </c>
      <c r="W49" s="4">
        <f t="shared" si="10"/>
        <v>1.3558404654343055E-2</v>
      </c>
    </row>
    <row r="50" spans="1:23" x14ac:dyDescent="0.35">
      <c r="A50" s="3">
        <v>43800</v>
      </c>
      <c r="B50" s="2">
        <v>2148431.2343575503</v>
      </c>
      <c r="C50" s="4">
        <f t="shared" si="1"/>
        <v>-1.4859034523578387E-2</v>
      </c>
      <c r="D50" s="2">
        <v>496538.84366468986</v>
      </c>
      <c r="E50" s="4">
        <f t="shared" si="2"/>
        <v>0.12662119808455713</v>
      </c>
      <c r="F50" s="2">
        <v>1184656.5532842504</v>
      </c>
      <c r="G50" s="4">
        <f t="shared" si="3"/>
        <v>2.7297202113342047E-2</v>
      </c>
      <c r="H50" s="2">
        <v>3916.9291149400001</v>
      </c>
      <c r="I50" s="4">
        <f t="shared" si="4"/>
        <v>-2.7870206528717367E-2</v>
      </c>
      <c r="J50" s="2">
        <v>928711.81712140003</v>
      </c>
      <c r="K50" s="4">
        <f t="shared" si="5"/>
        <v>2.0823355537693995E-2</v>
      </c>
      <c r="L50" s="2">
        <v>29068.257913429992</v>
      </c>
      <c r="M50" s="4">
        <f t="shared" si="6"/>
        <v>0.16322376810796804</v>
      </c>
      <c r="N50" s="2">
        <v>203897.43602137006</v>
      </c>
      <c r="O50" s="4">
        <f t="shared" si="11"/>
        <v>1.1358393358691146E-2</v>
      </c>
      <c r="P50" s="2">
        <v>305093.23053766042</v>
      </c>
      <c r="Q50" s="4">
        <f t="shared" si="7"/>
        <v>7.6006278902148505E-2</v>
      </c>
      <c r="R50" s="2">
        <v>124827.25017273</v>
      </c>
      <c r="S50" s="4">
        <f t="shared" si="8"/>
        <v>0.17552257424411444</v>
      </c>
      <c r="T50" s="2">
        <v>52609.038552539554</v>
      </c>
      <c r="U50" s="4">
        <f t="shared" si="9"/>
        <v>6.7144372294751148E-2</v>
      </c>
      <c r="V50" s="2">
        <v>5477750.5907405606</v>
      </c>
      <c r="W50" s="4">
        <f t="shared" si="10"/>
        <v>2.3081089110807154E-2</v>
      </c>
    </row>
    <row r="51" spans="1:23" x14ac:dyDescent="0.35">
      <c r="A51" s="3">
        <v>43770</v>
      </c>
      <c r="B51" s="2">
        <v>2180836.3570776419</v>
      </c>
      <c r="C51" s="4">
        <f t="shared" si="1"/>
        <v>-8.717750411282036E-3</v>
      </c>
      <c r="D51" s="2">
        <v>440732.73653015605</v>
      </c>
      <c r="E51" s="4">
        <f t="shared" si="2"/>
        <v>3.605902106254983E-2</v>
      </c>
      <c r="F51" s="2">
        <v>1153178.0198049706</v>
      </c>
      <c r="G51" s="4">
        <f t="shared" si="3"/>
        <v>1.9061743741628731E-3</v>
      </c>
      <c r="H51" s="2">
        <v>4029.224432010692</v>
      </c>
      <c r="I51" s="4">
        <f t="shared" si="4"/>
        <v>4.4265017887623263E-2</v>
      </c>
      <c r="J51" s="2">
        <v>909767.40694987681</v>
      </c>
      <c r="K51" s="4">
        <f t="shared" si="5"/>
        <v>1.7592262191996459E-3</v>
      </c>
      <c r="L51" s="2">
        <v>24989.394741057196</v>
      </c>
      <c r="M51" s="4">
        <f t="shared" si="6"/>
        <v>2.8898028255010355E-3</v>
      </c>
      <c r="N51" s="2">
        <v>201607.49874654497</v>
      </c>
      <c r="O51" s="4">
        <f t="shared" si="11"/>
        <v>5.342508017183515E-2</v>
      </c>
      <c r="P51" s="2">
        <v>283542.23996624601</v>
      </c>
      <c r="Q51" s="4">
        <f t="shared" si="7"/>
        <v>9.3040595299614011E-3</v>
      </c>
      <c r="R51" s="2">
        <v>106188.73078894</v>
      </c>
      <c r="S51" s="4">
        <f t="shared" si="8"/>
        <v>0</v>
      </c>
      <c r="T51" s="2">
        <v>49298.895180800006</v>
      </c>
      <c r="U51" s="4">
        <f t="shared" si="9"/>
        <v>0</v>
      </c>
      <c r="V51" s="2">
        <v>5354170.504218244</v>
      </c>
      <c r="W51" s="4">
        <f t="shared" si="10"/>
        <v>2.4401088759464415E-3</v>
      </c>
    </row>
    <row r="52" spans="1:23" x14ac:dyDescent="0.35">
      <c r="A52" s="3">
        <v>43739</v>
      </c>
      <c r="B52" s="2">
        <v>2200015.5434866999</v>
      </c>
      <c r="C52" s="4">
        <f t="shared" si="1"/>
        <v>4.3470492626034559E-3</v>
      </c>
      <c r="D52" s="2">
        <v>425393.46462921996</v>
      </c>
      <c r="E52" s="4">
        <f t="shared" si="2"/>
        <v>4.2257671542374753E-2</v>
      </c>
      <c r="F52" s="2">
        <v>1150984.0435161497</v>
      </c>
      <c r="G52" s="4">
        <f t="shared" si="3"/>
        <v>1.4713166158998755E-2</v>
      </c>
      <c r="H52" s="2">
        <v>3858.43091839</v>
      </c>
      <c r="I52" s="4">
        <f t="shared" si="4"/>
        <v>2.2072097934872689E-2</v>
      </c>
      <c r="J52" s="2">
        <v>908169.73094771011</v>
      </c>
      <c r="K52" s="4">
        <f t="shared" si="5"/>
        <v>1.2942348751079446E-2</v>
      </c>
      <c r="L52" s="2">
        <v>24917.388401650001</v>
      </c>
      <c r="M52" s="4">
        <f t="shared" si="6"/>
        <v>1.0669493751375785E-2</v>
      </c>
      <c r="N52" s="2">
        <v>191382.85440637</v>
      </c>
      <c r="O52" s="4">
        <f t="shared" si="11"/>
        <v>1.089377481907817E-2</v>
      </c>
      <c r="P52" s="2">
        <v>280928.46480603004</v>
      </c>
      <c r="Q52" s="4">
        <f t="shared" si="7"/>
        <v>-4.4995875563290273E-3</v>
      </c>
      <c r="R52" s="2">
        <v>106188.73078894</v>
      </c>
      <c r="S52" s="4">
        <f t="shared" si="8"/>
        <v>1.0274996094317358E-2</v>
      </c>
      <c r="T52" s="2">
        <v>49298.895180800006</v>
      </c>
      <c r="U52" s="4">
        <f t="shared" si="9"/>
        <v>-3.1105031485650546E-2</v>
      </c>
      <c r="V52" s="2">
        <v>5341137.5470819585</v>
      </c>
      <c r="W52" s="4">
        <f t="shared" si="10"/>
        <v>1.0538114533083504E-2</v>
      </c>
    </row>
    <row r="53" spans="1:23" x14ac:dyDescent="0.35">
      <c r="A53" s="3">
        <v>43709</v>
      </c>
      <c r="B53" s="2">
        <v>2190493.3609372997</v>
      </c>
      <c r="C53" s="4">
        <f t="shared" si="1"/>
        <v>1.188586997936787E-2</v>
      </c>
      <c r="D53" s="2">
        <v>408146.15832926001</v>
      </c>
      <c r="E53" s="4">
        <f t="shared" si="2"/>
        <v>3.9690080329710574E-2</v>
      </c>
      <c r="F53" s="2">
        <v>1134294.97310356</v>
      </c>
      <c r="G53" s="4">
        <f t="shared" si="3"/>
        <v>1.861220343673731E-2</v>
      </c>
      <c r="H53" s="2">
        <v>3775.1064002100002</v>
      </c>
      <c r="I53" s="4">
        <f t="shared" si="4"/>
        <v>-3.0982105562714593E-2</v>
      </c>
      <c r="J53" s="2">
        <v>896566.06031670992</v>
      </c>
      <c r="K53" s="4">
        <f t="shared" si="5"/>
        <v>1.3556835272382124E-2</v>
      </c>
      <c r="L53" s="2">
        <v>24654.339084840001</v>
      </c>
      <c r="M53" s="4">
        <f t="shared" si="6"/>
        <v>-3.9848033796754129E-3</v>
      </c>
      <c r="N53" s="2">
        <v>189320.44016258998</v>
      </c>
      <c r="O53" s="4">
        <f t="shared" si="11"/>
        <v>4.9433779808199727E-2</v>
      </c>
      <c r="P53" s="2">
        <v>282198.24049739004</v>
      </c>
      <c r="Q53" s="4">
        <f t="shared" si="7"/>
        <v>2.2450366571102012E-2</v>
      </c>
      <c r="R53" s="2">
        <v>105108.73890719</v>
      </c>
      <c r="S53" s="4">
        <f t="shared" si="8"/>
        <v>2.9158517215093379E-2</v>
      </c>
      <c r="T53" s="2">
        <v>50881.567954049999</v>
      </c>
      <c r="U53" s="4">
        <f t="shared" si="9"/>
        <v>1.0772503150955192E-2</v>
      </c>
      <c r="V53" s="2">
        <v>5285438.9856930999</v>
      </c>
      <c r="W53" s="4">
        <f t="shared" si="10"/>
        <v>1.7801728506963439E-2</v>
      </c>
    </row>
    <row r="54" spans="1:23" x14ac:dyDescent="0.35">
      <c r="A54" s="3">
        <v>43678</v>
      </c>
      <c r="B54" s="2">
        <v>2164763.26621891</v>
      </c>
      <c r="C54" s="4">
        <f t="shared" si="1"/>
        <v>9.3346091761353442E-4</v>
      </c>
      <c r="D54" s="2">
        <v>392565.21347190993</v>
      </c>
      <c r="E54" s="4">
        <f t="shared" si="2"/>
        <v>9.7898482960632489E-3</v>
      </c>
      <c r="F54" s="2">
        <v>1113569.0003285999</v>
      </c>
      <c r="G54" s="4">
        <f t="shared" si="3"/>
        <v>2.4924899174125967E-2</v>
      </c>
      <c r="H54" s="2">
        <v>3895.8066944699999</v>
      </c>
      <c r="I54" s="4">
        <f t="shared" si="4"/>
        <v>1.7406509087106326E-2</v>
      </c>
      <c r="J54" s="2">
        <v>884574.03582678002</v>
      </c>
      <c r="K54" s="4">
        <f t="shared" si="5"/>
        <v>7.6719500783915401E-3</v>
      </c>
      <c r="L54" s="2">
        <v>24752.974822569999</v>
      </c>
      <c r="M54" s="4">
        <f t="shared" si="6"/>
        <v>0.21087360310309092</v>
      </c>
      <c r="N54" s="2">
        <v>180402.46445772998</v>
      </c>
      <c r="O54" s="4">
        <f t="shared" si="11"/>
        <v>-9.0146710568717557E-3</v>
      </c>
      <c r="P54" s="2">
        <v>276001.89674122998</v>
      </c>
      <c r="Q54" s="4">
        <f t="shared" si="7"/>
        <v>3.4703210015496415E-2</v>
      </c>
      <c r="R54" s="2">
        <v>102130.75745767</v>
      </c>
      <c r="S54" s="4">
        <f t="shared" si="8"/>
        <v>3.9592966809390673E-2</v>
      </c>
      <c r="T54" s="2">
        <v>50339.287817420001</v>
      </c>
      <c r="U54" s="4">
        <f t="shared" si="9"/>
        <v>9.553120414747146E-2</v>
      </c>
      <c r="V54" s="2">
        <v>5192994.7038372895</v>
      </c>
      <c r="W54" s="4">
        <f t="shared" si="10"/>
        <v>1.1671855952626249E-2</v>
      </c>
    </row>
    <row r="55" spans="1:23" x14ac:dyDescent="0.35">
      <c r="A55" s="3">
        <v>43647</v>
      </c>
      <c r="B55" s="2">
        <v>2162744.4288198203</v>
      </c>
      <c r="C55" s="4">
        <f t="shared" si="1"/>
        <v>8.8430792243913234E-3</v>
      </c>
      <c r="D55" s="2">
        <v>388759.31871798</v>
      </c>
      <c r="E55" s="4">
        <f t="shared" si="2"/>
        <v>5.0406009377113488E-2</v>
      </c>
      <c r="F55" s="2">
        <v>1086488.3868329304</v>
      </c>
      <c r="G55" s="4">
        <f t="shared" si="3"/>
        <v>2.3522306242685368E-2</v>
      </c>
      <c r="H55" s="2">
        <v>3829.1544821799998</v>
      </c>
      <c r="I55" s="4">
        <f t="shared" si="4"/>
        <v>-3.5566338843992844E-2</v>
      </c>
      <c r="J55" s="2">
        <v>877839.29656667018</v>
      </c>
      <c r="K55" s="4">
        <f t="shared" si="5"/>
        <v>1.3568837497029172E-2</v>
      </c>
      <c r="L55" s="2">
        <v>20442.244970189997</v>
      </c>
      <c r="M55" s="4">
        <f t="shared" si="6"/>
        <v>9.3184184200253997E-2</v>
      </c>
      <c r="N55" s="2">
        <v>182043.52697141</v>
      </c>
      <c r="O55" s="4">
        <f t="shared" si="11"/>
        <v>-3.2344739656112911E-2</v>
      </c>
      <c r="P55" s="2">
        <v>266744.98935505998</v>
      </c>
      <c r="Q55" s="4">
        <f t="shared" si="7"/>
        <v>2.7079067901882012E-2</v>
      </c>
      <c r="R55" s="2">
        <v>98241.100813830024</v>
      </c>
      <c r="S55" s="4">
        <f t="shared" si="8"/>
        <v>3.9837311598969125E-3</v>
      </c>
      <c r="T55" s="2">
        <v>45949.661339490005</v>
      </c>
      <c r="U55" s="4">
        <f t="shared" si="9"/>
        <v>-4.4743910325947912E-2</v>
      </c>
      <c r="V55" s="2">
        <v>5133082.108869561</v>
      </c>
      <c r="W55" s="4">
        <f t="shared" si="10"/>
        <v>1.4852024014983686E-2</v>
      </c>
    </row>
    <row r="56" spans="1:23" x14ac:dyDescent="0.35">
      <c r="A56" s="3">
        <v>43617</v>
      </c>
      <c r="B56" s="2">
        <v>2143786.7527252701</v>
      </c>
      <c r="C56" s="4">
        <f t="shared" si="1"/>
        <v>1.1067233633439174E-2</v>
      </c>
      <c r="D56" s="2">
        <v>370103.86007646006</v>
      </c>
      <c r="E56" s="4">
        <f t="shared" si="2"/>
        <v>5.1836297944112528E-2</v>
      </c>
      <c r="F56" s="2">
        <v>1061519.01156057</v>
      </c>
      <c r="G56" s="4">
        <f t="shared" si="3"/>
        <v>1.6517692223918717E-2</v>
      </c>
      <c r="H56" s="2">
        <v>3970.3658596799996</v>
      </c>
      <c r="I56" s="4">
        <f t="shared" si="4"/>
        <v>-6.3909720903098835E-2</v>
      </c>
      <c r="J56" s="2">
        <v>866087.49607423006</v>
      </c>
      <c r="K56" s="4">
        <f t="shared" si="5"/>
        <v>1.4111707700471444E-2</v>
      </c>
      <c r="L56" s="2">
        <v>18699.72623611</v>
      </c>
      <c r="M56" s="4">
        <f t="shared" si="6"/>
        <v>4.7594702152610496E-2</v>
      </c>
      <c r="N56" s="2">
        <v>188128.49413614001</v>
      </c>
      <c r="O56" s="4">
        <f t="shared" si="11"/>
        <v>8.323116875413282E-2</v>
      </c>
      <c r="P56" s="2">
        <v>259712.2243957</v>
      </c>
      <c r="Q56" s="4">
        <f t="shared" si="7"/>
        <v>5.0077618888815121E-3</v>
      </c>
      <c r="R56" s="2">
        <v>97851.287590420034</v>
      </c>
      <c r="S56" s="4">
        <f t="shared" si="8"/>
        <v>1.6463066112880256E-2</v>
      </c>
      <c r="T56" s="2">
        <v>48101.929771699994</v>
      </c>
      <c r="U56" s="4">
        <f t="shared" si="9"/>
        <v>3.3392538074720202E-2</v>
      </c>
      <c r="V56" s="2">
        <v>5057961.1484262794</v>
      </c>
      <c r="W56" s="4">
        <f t="shared" si="10"/>
        <v>1.8213047847460837E-2</v>
      </c>
    </row>
    <row r="57" spans="1:23" x14ac:dyDescent="0.35">
      <c r="A57" s="3">
        <v>43586</v>
      </c>
      <c r="B57" s="2">
        <v>2120320.6685090703</v>
      </c>
      <c r="C57" s="4">
        <f t="shared" si="1"/>
        <v>1.4426042825718986E-2</v>
      </c>
      <c r="D57" s="2">
        <v>351864.50667261996</v>
      </c>
      <c r="E57" s="4">
        <f t="shared" si="2"/>
        <v>2.7575801963163914E-2</v>
      </c>
      <c r="F57" s="2">
        <v>1044270.07978405</v>
      </c>
      <c r="G57" s="4">
        <f t="shared" si="3"/>
        <v>1.1309303612175782E-2</v>
      </c>
      <c r="H57" s="2">
        <v>4241.4347722000002</v>
      </c>
      <c r="I57" s="4">
        <f t="shared" si="4"/>
        <v>7.1670802980348925E-4</v>
      </c>
      <c r="J57" s="2">
        <v>854035.59538633993</v>
      </c>
      <c r="K57" s="4">
        <f t="shared" si="5"/>
        <v>9.2408220272381988E-3</v>
      </c>
      <c r="L57" s="2">
        <v>17850.153497040003</v>
      </c>
      <c r="M57" s="4">
        <f t="shared" si="6"/>
        <v>0.19170364678044419</v>
      </c>
      <c r="N57" s="2">
        <v>173673.44991791001</v>
      </c>
      <c r="O57" s="4">
        <f t="shared" si="11"/>
        <v>0.30705114699790065</v>
      </c>
      <c r="P57" s="2">
        <v>258418.12794318999</v>
      </c>
      <c r="Q57" s="4">
        <f t="shared" si="7"/>
        <v>2.6515879953445905E-2</v>
      </c>
      <c r="R57" s="2">
        <v>96266.446713719997</v>
      </c>
      <c r="S57" s="4">
        <f t="shared" si="8"/>
        <v>3.1843309456633821E-2</v>
      </c>
      <c r="T57" s="2">
        <v>46547.587677880008</v>
      </c>
      <c r="U57" s="4">
        <f t="shared" si="9"/>
        <v>-8.8666948240521907E-3</v>
      </c>
      <c r="V57" s="2">
        <v>4967488.0508740209</v>
      </c>
      <c r="W57" s="4">
        <f t="shared" si="10"/>
        <v>2.3065913000359133E-2</v>
      </c>
    </row>
    <row r="58" spans="1:23" x14ac:dyDescent="0.35">
      <c r="A58" s="3">
        <v>43556</v>
      </c>
      <c r="B58" s="2">
        <v>2090167.8180528996</v>
      </c>
      <c r="C58" s="4">
        <f t="shared" si="1"/>
        <v>3.0115720877308496E-3</v>
      </c>
      <c r="D58" s="2">
        <v>342421.94687768002</v>
      </c>
      <c r="E58" s="4">
        <f t="shared" si="2"/>
        <v>1.7136979353608712E-2</v>
      </c>
      <c r="F58" s="2">
        <v>1032592.1812981899</v>
      </c>
      <c r="G58" s="4">
        <f t="shared" si="3"/>
        <v>4.2790241662019933E-3</v>
      </c>
      <c r="H58" s="2">
        <v>4238.3970789799996</v>
      </c>
      <c r="I58" s="4">
        <f t="shared" si="4"/>
        <v>-9.7035465053603703E-3</v>
      </c>
      <c r="J58" s="2">
        <v>846215.86517958995</v>
      </c>
      <c r="K58" s="4">
        <f t="shared" si="5"/>
        <v>8.3247083261897888E-3</v>
      </c>
      <c r="L58" s="2">
        <v>14978.684965230001</v>
      </c>
      <c r="M58" s="4">
        <f t="shared" si="6"/>
        <v>2.4357690884883019E-2</v>
      </c>
      <c r="N58" s="2">
        <v>132874.25692315999</v>
      </c>
      <c r="O58" s="4">
        <f t="shared" si="11"/>
        <v>-2.9178072740861986E-2</v>
      </c>
      <c r="P58" s="2">
        <v>251742.94230588002</v>
      </c>
      <c r="Q58" s="4">
        <f t="shared" si="7"/>
        <v>2.4605588611441454E-2</v>
      </c>
      <c r="R58" s="2">
        <v>93295.605865209975</v>
      </c>
      <c r="S58" s="4">
        <f t="shared" si="8"/>
        <v>1.7743993542230135E-2</v>
      </c>
      <c r="T58" s="2">
        <v>46964.003161630004</v>
      </c>
      <c r="U58" s="4">
        <f t="shared" si="9"/>
        <v>2.4569171602175588E-2</v>
      </c>
      <c r="V58" s="2">
        <v>4855491.7017084481</v>
      </c>
      <c r="W58" s="4">
        <f t="shared" si="10"/>
        <v>5.914802927020962E-3</v>
      </c>
    </row>
    <row r="59" spans="1:23" x14ac:dyDescent="0.35">
      <c r="A59" s="3">
        <v>43525</v>
      </c>
      <c r="B59" s="2">
        <v>2083892.0269905699</v>
      </c>
      <c r="C59" s="4">
        <f t="shared" si="1"/>
        <v>5.9214815034913451E-3</v>
      </c>
      <c r="D59" s="2">
        <v>336652.73589333997</v>
      </c>
      <c r="E59" s="4">
        <f t="shared" si="2"/>
        <v>3.7641684310608338E-3</v>
      </c>
      <c r="F59" s="2">
        <v>1028192.5206547999</v>
      </c>
      <c r="G59" s="4">
        <f t="shared" si="3"/>
        <v>2.1511395236198185E-2</v>
      </c>
      <c r="H59" s="2">
        <v>4279.9275550500006</v>
      </c>
      <c r="I59" s="4">
        <f t="shared" si="4"/>
        <v>5.3576029080282167E-2</v>
      </c>
      <c r="J59" s="2">
        <v>839229.52417212992</v>
      </c>
      <c r="K59" s="4">
        <f t="shared" si="5"/>
        <v>8.7731444892850396E-3</v>
      </c>
      <c r="L59" s="2">
        <v>14622.514282380002</v>
      </c>
      <c r="M59" s="4">
        <f t="shared" si="6"/>
        <v>-2.0317216013722252E-2</v>
      </c>
      <c r="N59" s="2">
        <v>136867.79541362001</v>
      </c>
      <c r="O59" s="4">
        <f t="shared" si="11"/>
        <v>-3.7867622861748065E-2</v>
      </c>
      <c r="P59" s="2">
        <v>245697.41284258</v>
      </c>
      <c r="Q59" s="4">
        <f t="shared" si="7"/>
        <v>1.0418158770904577E-2</v>
      </c>
      <c r="R59" s="2">
        <v>91669.031168140005</v>
      </c>
      <c r="S59" s="4">
        <f t="shared" si="8"/>
        <v>7.4169758897363325E-3</v>
      </c>
      <c r="T59" s="2">
        <v>45837.806234390002</v>
      </c>
      <c r="U59" s="4">
        <f t="shared" si="9"/>
        <v>0.13307168351832954</v>
      </c>
      <c r="V59" s="2">
        <v>4826941.2952069994</v>
      </c>
      <c r="W59" s="4">
        <f t="shared" si="10"/>
        <v>9.5369473778003297E-3</v>
      </c>
    </row>
    <row r="60" spans="1:23" x14ac:dyDescent="0.35">
      <c r="A60" s="3">
        <v>43497</v>
      </c>
      <c r="B60" s="2">
        <v>2071624.9382366303</v>
      </c>
      <c r="C60" s="4">
        <f t="shared" si="1"/>
        <v>1.3758014554730654E-3</v>
      </c>
      <c r="D60" s="2">
        <v>335390.27042532002</v>
      </c>
      <c r="E60" s="4">
        <f t="shared" si="2"/>
        <v>7.0099908119494259E-3</v>
      </c>
      <c r="F60" s="2">
        <v>1006540.43160924</v>
      </c>
      <c r="G60" s="4">
        <f t="shared" si="3"/>
        <v>1.1288154006749545E-2</v>
      </c>
      <c r="H60" s="2">
        <v>4062.2863817299999</v>
      </c>
      <c r="I60" s="4">
        <f t="shared" si="4"/>
        <v>-2.8161423027337302E-3</v>
      </c>
      <c r="J60" s="2">
        <v>831930.87440586998</v>
      </c>
      <c r="K60" s="4">
        <f t="shared" si="5"/>
        <v>1.3670133956696688E-2</v>
      </c>
      <c r="L60" s="2">
        <v>14925.764259</v>
      </c>
      <c r="M60" s="4">
        <f t="shared" si="6"/>
        <v>8.0609834546190362E-2</v>
      </c>
      <c r="N60" s="2">
        <v>142254.64049003003</v>
      </c>
      <c r="O60" s="4">
        <f t="shared" si="11"/>
        <v>0.14283385016526434</v>
      </c>
      <c r="P60" s="2">
        <v>243164.09073789002</v>
      </c>
      <c r="Q60" s="4">
        <f t="shared" si="7"/>
        <v>1.6794990215618765E-2</v>
      </c>
      <c r="R60" s="2">
        <v>90994.129900560016</v>
      </c>
      <c r="S60" s="4">
        <f t="shared" si="8"/>
        <v>2.2600853923648294E-2</v>
      </c>
      <c r="T60" s="2">
        <v>40454.462768019999</v>
      </c>
      <c r="U60" s="4">
        <f t="shared" si="9"/>
        <v>-8.4468713060613765E-2</v>
      </c>
      <c r="V60" s="2">
        <v>4781341.8892142903</v>
      </c>
      <c r="W60" s="4">
        <f t="shared" si="10"/>
        <v>1.0314089795242495E-2</v>
      </c>
    </row>
    <row r="61" spans="1:23" x14ac:dyDescent="0.35">
      <c r="A61" s="3">
        <v>43466</v>
      </c>
      <c r="B61" s="2">
        <v>2068778.70947708</v>
      </c>
      <c r="C61" s="4">
        <f t="shared" si="1"/>
        <v>1.2151527360034818E-2</v>
      </c>
      <c r="D61" s="2">
        <v>333055.55405154993</v>
      </c>
      <c r="E61" s="4">
        <f t="shared" si="2"/>
        <v>8.7742058638571527E-2</v>
      </c>
      <c r="F61" s="2">
        <v>995305.27241054003</v>
      </c>
      <c r="G61" s="4">
        <f t="shared" si="3"/>
        <v>1.8240959871709251E-2</v>
      </c>
      <c r="H61" s="2">
        <v>4073.75866584</v>
      </c>
      <c r="I61" s="4">
        <f t="shared" si="4"/>
        <v>-6.6817868123727753E-2</v>
      </c>
      <c r="J61" s="2">
        <v>820711.63639650994</v>
      </c>
      <c r="K61" s="4">
        <f t="shared" si="5"/>
        <v>1.1266075951598903E-2</v>
      </c>
      <c r="L61" s="2">
        <v>13812.35278621</v>
      </c>
      <c r="M61" s="4">
        <f t="shared" si="6"/>
        <v>0.20527696623453381</v>
      </c>
      <c r="N61" s="2">
        <v>124475.34737395002</v>
      </c>
      <c r="O61" s="4">
        <f t="shared" si="11"/>
        <v>5.8125982408097502E-3</v>
      </c>
      <c r="P61" s="2">
        <v>239147.6089849</v>
      </c>
      <c r="Q61" s="4">
        <f t="shared" si="7"/>
        <v>-2.403069701341758E-3</v>
      </c>
      <c r="R61" s="2">
        <v>88983.037273459995</v>
      </c>
      <c r="S61" s="4">
        <f t="shared" si="8"/>
        <v>8.1078197927601986E-2</v>
      </c>
      <c r="T61" s="2">
        <v>44186.87088593001</v>
      </c>
      <c r="U61" s="4">
        <f t="shared" si="9"/>
        <v>4.3687850671063393E-2</v>
      </c>
      <c r="V61" s="2">
        <v>4732530.1483059702</v>
      </c>
      <c r="W61" s="4">
        <f t="shared" si="10"/>
        <v>1.9254951160598596E-2</v>
      </c>
    </row>
    <row r="62" spans="1:23" x14ac:dyDescent="0.35">
      <c r="A62" s="3">
        <v>43435</v>
      </c>
      <c r="B62" s="2">
        <v>2043941.69603539</v>
      </c>
      <c r="C62" s="4">
        <f t="shared" si="1"/>
        <v>5.6580161290124649E-3</v>
      </c>
      <c r="D62" s="2">
        <v>306189.82819181</v>
      </c>
      <c r="E62" s="4">
        <f t="shared" si="2"/>
        <v>1.1627485844377047E-2</v>
      </c>
      <c r="F62" s="2">
        <v>977475.18675338011</v>
      </c>
      <c r="G62" s="4">
        <f t="shared" si="3"/>
        <v>1.2612320049540476E-2</v>
      </c>
      <c r="H62" s="2">
        <v>4365.4486371800003</v>
      </c>
      <c r="I62" s="4">
        <f t="shared" si="4"/>
        <v>-4.4629281662317846E-2</v>
      </c>
      <c r="J62" s="2">
        <v>811568.44465905998</v>
      </c>
      <c r="K62" s="4">
        <f t="shared" si="5"/>
        <v>1.37882208375167E-2</v>
      </c>
      <c r="L62" s="2">
        <v>11459.899403339519</v>
      </c>
      <c r="M62" s="4">
        <f t="shared" si="6"/>
        <v>0.13650762117140819</v>
      </c>
      <c r="N62" s="2">
        <v>123756.00344602998</v>
      </c>
      <c r="O62" s="4">
        <f t="shared" si="11"/>
        <v>3.6832349501127369E-2</v>
      </c>
      <c r="P62" s="2">
        <v>239723.68170108998</v>
      </c>
      <c r="Q62" s="4">
        <f t="shared" si="7"/>
        <v>4.3611787577830075E-2</v>
      </c>
      <c r="R62" s="2">
        <v>82309.528990630002</v>
      </c>
      <c r="S62" s="4">
        <f t="shared" si="8"/>
        <v>1.3335516939826427E-2</v>
      </c>
      <c r="T62" s="2">
        <v>42337.247537679999</v>
      </c>
      <c r="U62" s="4">
        <f t="shared" si="9"/>
        <v>1.4393461765330154E-3</v>
      </c>
      <c r="V62" s="2">
        <v>4643126.96535559</v>
      </c>
      <c r="W62" s="4">
        <f t="shared" si="10"/>
        <v>1.197912970638988E-2</v>
      </c>
    </row>
    <row r="63" spans="1:23" x14ac:dyDescent="0.35">
      <c r="A63" s="3">
        <v>43405</v>
      </c>
      <c r="B63" s="2">
        <v>2032442.1058193799</v>
      </c>
      <c r="C63" s="4">
        <f t="shared" si="1"/>
        <v>-5.2319469669523237E-4</v>
      </c>
      <c r="D63" s="2">
        <v>302670.53087851004</v>
      </c>
      <c r="E63" s="4">
        <f t="shared" si="2"/>
        <v>4.1536458942200621E-2</v>
      </c>
      <c r="F63" s="2">
        <v>965300.50780496001</v>
      </c>
      <c r="G63" s="4">
        <f t="shared" si="3"/>
        <v>1.9677724562447412E-3</v>
      </c>
      <c r="H63" s="2">
        <v>4569.3766340000002</v>
      </c>
      <c r="I63" s="4">
        <f t="shared" si="4"/>
        <v>-1.9322942586065393E-2</v>
      </c>
      <c r="J63" s="2">
        <v>800530.5526124601</v>
      </c>
      <c r="K63" s="4">
        <f t="shared" si="5"/>
        <v>9.276747593753713E-3</v>
      </c>
      <c r="L63" s="2">
        <v>10083.433837009999</v>
      </c>
      <c r="M63" s="4">
        <f t="shared" si="6"/>
        <v>7.0722775333721177E-2</v>
      </c>
      <c r="N63" s="2">
        <v>119359.70507245001</v>
      </c>
      <c r="O63" s="4">
        <f t="shared" si="11"/>
        <v>9.5491482225574745E-3</v>
      </c>
      <c r="P63" s="2">
        <v>229705.8010982</v>
      </c>
      <c r="Q63" s="4">
        <f t="shared" si="7"/>
        <v>-1.5093603291733464E-2</v>
      </c>
      <c r="R63" s="2">
        <v>81226.333839750019</v>
      </c>
      <c r="S63" s="4">
        <f t="shared" si="8"/>
        <v>2.2546187107427694E-2</v>
      </c>
      <c r="T63" s="2">
        <v>42276.39716706</v>
      </c>
      <c r="U63" s="4">
        <f t="shared" si="9"/>
        <v>3.6186993404286827E-2</v>
      </c>
      <c r="V63" s="2">
        <v>4588164.7447637795</v>
      </c>
      <c r="W63" s="4">
        <f t="shared" si="10"/>
        <v>4.7547996590643531E-3</v>
      </c>
    </row>
    <row r="64" spans="1:23" x14ac:dyDescent="0.35">
      <c r="A64" s="3">
        <v>43374</v>
      </c>
      <c r="B64" s="2">
        <v>2033506.0253875605</v>
      </c>
      <c r="C64" s="4">
        <f t="shared" si="1"/>
        <v>1.0995328778002919E-2</v>
      </c>
      <c r="D64" s="2">
        <v>290600.03447781998</v>
      </c>
      <c r="E64" s="4">
        <f t="shared" si="2"/>
        <v>9.2962590854620039E-2</v>
      </c>
      <c r="F64" s="2">
        <v>963404.74648062</v>
      </c>
      <c r="G64" s="4">
        <f t="shared" si="3"/>
        <v>9.4752876365535275E-3</v>
      </c>
      <c r="H64" s="2">
        <v>4659.4101487899998</v>
      </c>
      <c r="I64" s="4">
        <f t="shared" si="4"/>
        <v>-0.15786447870465498</v>
      </c>
      <c r="J64" s="2">
        <v>793172.49160949013</v>
      </c>
      <c r="K64" s="4">
        <f t="shared" si="5"/>
        <v>1.5263239963075485E-2</v>
      </c>
      <c r="L64" s="2">
        <v>9417.4085667199997</v>
      </c>
      <c r="M64" s="4">
        <f t="shared" si="6"/>
        <v>0.32236017277225643</v>
      </c>
      <c r="N64" s="2">
        <v>118230.70256916</v>
      </c>
      <c r="O64" s="4">
        <f t="shared" si="11"/>
        <v>2.1340503644725946E-2</v>
      </c>
      <c r="P64" s="2">
        <v>233226.0221539</v>
      </c>
      <c r="Q64" s="4">
        <f t="shared" si="7"/>
        <v>1.5135167720680427E-3</v>
      </c>
      <c r="R64" s="2">
        <v>79435.369144080003</v>
      </c>
      <c r="S64" s="4">
        <f t="shared" si="8"/>
        <v>3.7291313045677552E-2</v>
      </c>
      <c r="T64" s="2">
        <v>40799.96895943</v>
      </c>
      <c r="U64" s="4">
        <f t="shared" si="9"/>
        <v>-8.6113335060671925E-2</v>
      </c>
      <c r="V64" s="2">
        <v>4566452.1794975707</v>
      </c>
      <c r="W64" s="4">
        <f t="shared" si="10"/>
        <v>1.5806551901283359E-2</v>
      </c>
    </row>
    <row r="65" spans="1:23" x14ac:dyDescent="0.35">
      <c r="A65" s="3">
        <v>43344</v>
      </c>
      <c r="B65" s="2">
        <v>2011390.1296116505</v>
      </c>
      <c r="C65" s="4">
        <f t="shared" si="1"/>
        <v>7.1917796388536424E-3</v>
      </c>
      <c r="D65" s="2">
        <v>265882.87367693998</v>
      </c>
      <c r="E65" s="4">
        <f t="shared" si="2"/>
        <v>7.0260680007629209E-2</v>
      </c>
      <c r="F65" s="2">
        <v>954361.89303475001</v>
      </c>
      <c r="G65" s="4">
        <f t="shared" si="3"/>
        <v>8.4708359874662801E-3</v>
      </c>
      <c r="H65" s="2">
        <v>5532.8507478500005</v>
      </c>
      <c r="I65" s="4">
        <f t="shared" si="4"/>
        <v>1.7391522924076693E-2</v>
      </c>
      <c r="J65" s="2">
        <v>781248.11417217995</v>
      </c>
      <c r="K65" s="4">
        <f t="shared" si="5"/>
        <v>7.3965190178413125E-3</v>
      </c>
      <c r="L65" s="2">
        <v>7121.6668201499997</v>
      </c>
      <c r="M65" s="4">
        <f t="shared" si="6"/>
        <v>6.2717707357601737E-2</v>
      </c>
      <c r="N65" s="2">
        <v>115760.31905838</v>
      </c>
      <c r="O65" s="4">
        <f t="shared" si="11"/>
        <v>1.4347842799498788E-2</v>
      </c>
      <c r="P65" s="2">
        <v>232873.56410885</v>
      </c>
      <c r="Q65" s="4">
        <f t="shared" si="7"/>
        <v>-1.4375054271425989E-2</v>
      </c>
      <c r="R65" s="2">
        <v>76579.614757250005</v>
      </c>
      <c r="S65" s="4">
        <f t="shared" si="8"/>
        <v>-3.6879668117253462E-3</v>
      </c>
      <c r="T65" s="2">
        <v>44644.451576650004</v>
      </c>
      <c r="U65" s="4">
        <f t="shared" si="9"/>
        <v>-2.9001920351999232E-2</v>
      </c>
      <c r="V65" s="2">
        <v>4495395.4775646506</v>
      </c>
      <c r="W65" s="4">
        <f t="shared" si="10"/>
        <v>9.5915845414256632E-3</v>
      </c>
    </row>
    <row r="66" spans="1:23" x14ac:dyDescent="0.35">
      <c r="A66" s="3">
        <v>43313</v>
      </c>
      <c r="B66" s="2">
        <v>1997027.94470073</v>
      </c>
      <c r="C66" s="4">
        <f t="shared" si="1"/>
        <v>1.09001378073135E-2</v>
      </c>
      <c r="D66" s="2">
        <v>248428.14338937003</v>
      </c>
      <c r="E66" s="4">
        <f t="shared" si="2"/>
        <v>-6.6266051823483003E-3</v>
      </c>
      <c r="F66" s="2">
        <v>946345.55505044991</v>
      </c>
      <c r="G66" s="4">
        <f t="shared" si="3"/>
        <v>1.6118404072734255E-2</v>
      </c>
      <c r="H66" s="2">
        <v>5438.2709342299995</v>
      </c>
      <c r="I66" s="4">
        <f t="shared" si="4"/>
        <v>3.4177497782323769E-2</v>
      </c>
      <c r="J66" s="2">
        <v>775512.02473268006</v>
      </c>
      <c r="K66" s="4">
        <f t="shared" si="5"/>
        <v>6.6839767721358703E-3</v>
      </c>
      <c r="L66" s="2">
        <v>6701.3721243599994</v>
      </c>
      <c r="M66" s="4">
        <f t="shared" si="6"/>
        <v>-2.1604854478778367E-2</v>
      </c>
      <c r="N66" s="2">
        <v>114122.90160631</v>
      </c>
      <c r="O66" s="4">
        <f t="shared" ref="O66:O97" si="12">(N66-N67)/N67</f>
        <v>8.2344731339374679E-3</v>
      </c>
      <c r="P66" s="2">
        <v>236269.95757164998</v>
      </c>
      <c r="Q66" s="4">
        <f t="shared" si="7"/>
        <v>5.5051452924521332E-3</v>
      </c>
      <c r="R66" s="2">
        <v>76863.083257349994</v>
      </c>
      <c r="S66" s="4">
        <f t="shared" si="8"/>
        <v>7.2808307624379711E-4</v>
      </c>
      <c r="T66" s="2">
        <v>45977.898939650004</v>
      </c>
      <c r="U66" s="4">
        <f t="shared" si="9"/>
        <v>6.8768488348011206E-2</v>
      </c>
      <c r="V66" s="2">
        <v>4452687.1523067802</v>
      </c>
      <c r="W66" s="4">
        <f t="shared" si="10"/>
        <v>1.0280113125780057E-2</v>
      </c>
    </row>
    <row r="67" spans="1:23" x14ac:dyDescent="0.35">
      <c r="A67" s="3">
        <v>43282</v>
      </c>
      <c r="B67" s="2">
        <v>1975494.7793679906</v>
      </c>
      <c r="C67" s="4">
        <f t="shared" ref="C67:C97" si="13">(B67-B68)/B68</f>
        <v>7.8280982706956277E-3</v>
      </c>
      <c r="D67" s="2">
        <v>250085.36033419002</v>
      </c>
      <c r="E67" s="4">
        <f t="shared" ref="E67:E97" si="14">(D67-D68)/D68</f>
        <v>4.3988122890942193E-2</v>
      </c>
      <c r="F67" s="2">
        <v>931333.93830617995</v>
      </c>
      <c r="G67" s="4">
        <f t="shared" ref="G67:G97" si="15">(F67-F68)/F68</f>
        <v>1.1903733072045538E-2</v>
      </c>
      <c r="H67" s="2">
        <v>5258.5469572600005</v>
      </c>
      <c r="I67" s="4">
        <f t="shared" ref="I67:I97" si="16">(H67-H68)/H68</f>
        <v>5.9053490725291119E-3</v>
      </c>
      <c r="J67" s="2">
        <v>770362.93675728003</v>
      </c>
      <c r="K67" s="4">
        <f t="shared" ref="K67:K97" si="17">(J67-J68)/J68</f>
        <v>1.0548331707021342E-2</v>
      </c>
      <c r="L67" s="2">
        <v>6849.3513638500008</v>
      </c>
      <c r="M67" s="4">
        <f t="shared" ref="M67:M97" si="18">(L67-L68)/L68</f>
        <v>-6.5335242589722349E-3</v>
      </c>
      <c r="N67" s="2">
        <v>113190.83471881</v>
      </c>
      <c r="O67" s="4">
        <f t="shared" si="12"/>
        <v>2.1136927110962898E-2</v>
      </c>
      <c r="P67" s="2">
        <v>234976.37846789003</v>
      </c>
      <c r="Q67" s="4">
        <f t="shared" ref="Q67:Q97" si="19">(P67-P68)/P68</f>
        <v>8.5824441381702667E-3</v>
      </c>
      <c r="R67" s="2">
        <v>76807.161263100003</v>
      </c>
      <c r="S67" s="4">
        <f t="shared" ref="S67:S97" si="20">(R67-R68)/R68</f>
        <v>1.8455720778712836E-2</v>
      </c>
      <c r="T67" s="2">
        <v>43019.512121580003</v>
      </c>
      <c r="U67" s="4">
        <f t="shared" ref="U67:U97" si="21">(T67-T68)/T68</f>
        <v>6.2961085848636494E-2</v>
      </c>
      <c r="V67" s="2">
        <v>4407378.7996581299</v>
      </c>
      <c r="W67" s="4">
        <f t="shared" ref="W67:W97" si="22">(V67-V68)/V68</f>
        <v>1.2205818915573093E-2</v>
      </c>
    </row>
    <row r="68" spans="1:23" x14ac:dyDescent="0.35">
      <c r="A68" s="3">
        <v>43252</v>
      </c>
      <c r="B68" s="2">
        <v>1960150.5284062703</v>
      </c>
      <c r="C68" s="4">
        <f t="shared" si="13"/>
        <v>-2.1972585861028534E-3</v>
      </c>
      <c r="D68" s="2">
        <v>239548.0895335</v>
      </c>
      <c r="E68" s="4">
        <f t="shared" si="14"/>
        <v>-4.2076119567245433E-2</v>
      </c>
      <c r="F68" s="2">
        <v>920378.00421857997</v>
      </c>
      <c r="G68" s="4">
        <f t="shared" si="15"/>
        <v>-4.4845595071729616E-3</v>
      </c>
      <c r="H68" s="2">
        <v>5227.6757073700001</v>
      </c>
      <c r="I68" s="4">
        <f t="shared" si="16"/>
        <v>0.29507285028933644</v>
      </c>
      <c r="J68" s="2">
        <v>762321.7144458401</v>
      </c>
      <c r="K68" s="4">
        <f t="shared" si="17"/>
        <v>2.773769044386031E-3</v>
      </c>
      <c r="L68" s="2">
        <v>6894.3960678100002</v>
      </c>
      <c r="M68" s="4">
        <f t="shared" si="18"/>
        <v>-9.7680608811195238E-2</v>
      </c>
      <c r="N68" s="2">
        <v>110847.85175583999</v>
      </c>
      <c r="O68" s="4">
        <f t="shared" si="12"/>
        <v>4.2456074428359337E-2</v>
      </c>
      <c r="P68" s="2">
        <v>232976.86751693999</v>
      </c>
      <c r="Q68" s="4">
        <f t="shared" si="19"/>
        <v>1.4971596523888547E-2</v>
      </c>
      <c r="R68" s="2">
        <v>75415.317225940002</v>
      </c>
      <c r="S68" s="4">
        <f t="shared" si="20"/>
        <v>8.6101965050379755E-3</v>
      </c>
      <c r="T68" s="2">
        <v>40471.389493279996</v>
      </c>
      <c r="U68" s="4">
        <f t="shared" si="21"/>
        <v>-3.593767286345978E-2</v>
      </c>
      <c r="V68" s="2">
        <v>4354231.8343713693</v>
      </c>
      <c r="W68" s="4">
        <f t="shared" si="22"/>
        <v>-2.141568835070962E-3</v>
      </c>
    </row>
    <row r="69" spans="1:23" x14ac:dyDescent="0.35">
      <c r="A69" s="3">
        <v>43221</v>
      </c>
      <c r="B69" s="2">
        <v>1964466.97032393</v>
      </c>
      <c r="C69" s="4">
        <f t="shared" si="13"/>
        <v>1.8350026783126331E-3</v>
      </c>
      <c r="D69" s="2">
        <v>250070.06759794007</v>
      </c>
      <c r="E69" s="4">
        <f t="shared" si="14"/>
        <v>-6.552733477081979E-2</v>
      </c>
      <c r="F69" s="2">
        <v>924524.08750481007</v>
      </c>
      <c r="G69" s="4">
        <f t="shared" si="15"/>
        <v>2.7489903099004081E-3</v>
      </c>
      <c r="H69" s="2">
        <v>4036.5881395799997</v>
      </c>
      <c r="I69" s="4">
        <f t="shared" si="16"/>
        <v>0.13044945883479186</v>
      </c>
      <c r="J69" s="2">
        <v>760213.05899565993</v>
      </c>
      <c r="K69" s="4">
        <f t="shared" si="17"/>
        <v>-2.1278176427904096E-3</v>
      </c>
      <c r="L69" s="2">
        <v>7640.7490907700003</v>
      </c>
      <c r="M69" s="4">
        <f t="shared" si="18"/>
        <v>-0.12564058760290583</v>
      </c>
      <c r="N69" s="2">
        <v>106333.35492493001</v>
      </c>
      <c r="O69" s="4">
        <f t="shared" si="12"/>
        <v>-3.8943485397975403E-2</v>
      </c>
      <c r="P69" s="2">
        <v>229540.28301367999</v>
      </c>
      <c r="Q69" s="4">
        <f t="shared" si="19"/>
        <v>5.2256916607957254E-2</v>
      </c>
      <c r="R69" s="2">
        <v>74771.519747929997</v>
      </c>
      <c r="S69" s="4">
        <f t="shared" si="20"/>
        <v>1.9422742199835114E-2</v>
      </c>
      <c r="T69" s="2">
        <v>41980.054975789993</v>
      </c>
      <c r="U69" s="4">
        <f t="shared" si="21"/>
        <v>2.8805972254897327E-3</v>
      </c>
      <c r="V69" s="2">
        <v>4363576.7343150191</v>
      </c>
      <c r="W69" s="4">
        <f t="shared" si="22"/>
        <v>-1.1491446705059463E-3</v>
      </c>
    </row>
    <row r="70" spans="1:23" x14ac:dyDescent="0.35">
      <c r="A70" s="3">
        <v>43191</v>
      </c>
      <c r="B70" s="2">
        <v>1960868.7708775501</v>
      </c>
      <c r="C70" s="4">
        <f t="shared" si="13"/>
        <v>1.1687984651219661E-3</v>
      </c>
      <c r="D70" s="2">
        <v>267605.54578299</v>
      </c>
      <c r="E70" s="4">
        <f t="shared" si="14"/>
        <v>4.9595529855725372E-2</v>
      </c>
      <c r="F70" s="2">
        <v>921989.54717379983</v>
      </c>
      <c r="G70" s="4">
        <f t="shared" si="15"/>
        <v>1.8271161508689293E-2</v>
      </c>
      <c r="H70" s="2">
        <v>3570.7816108299999</v>
      </c>
      <c r="I70" s="4">
        <f t="shared" si="16"/>
        <v>4.1113311353588554E-2</v>
      </c>
      <c r="J70" s="2">
        <v>761834.10304098995</v>
      </c>
      <c r="K70" s="4">
        <f t="shared" si="17"/>
        <v>9.2848029420257872E-3</v>
      </c>
      <c r="L70" s="2">
        <v>8738.6822654799998</v>
      </c>
      <c r="M70" s="4">
        <f t="shared" si="18"/>
        <v>-4.1928905302370499E-2</v>
      </c>
      <c r="N70" s="2">
        <v>110642.14571082</v>
      </c>
      <c r="O70" s="4">
        <f t="shared" si="12"/>
        <v>5.7249254450493947E-2</v>
      </c>
      <c r="P70" s="2">
        <v>218140.91158804001</v>
      </c>
      <c r="Q70" s="4">
        <f t="shared" si="19"/>
        <v>-3.613968858245329E-2</v>
      </c>
      <c r="R70" s="2">
        <v>73346.921402380001</v>
      </c>
      <c r="S70" s="4">
        <f t="shared" si="20"/>
        <v>1.9189079925550166E-2</v>
      </c>
      <c r="T70" s="2">
        <v>41859.474689139999</v>
      </c>
      <c r="U70" s="4">
        <f t="shared" si="21"/>
        <v>-2.8041913914058553E-2</v>
      </c>
      <c r="V70" s="2">
        <v>4368596.8841420198</v>
      </c>
      <c r="W70" s="4">
        <f t="shared" si="22"/>
        <v>8.362622562753547E-3</v>
      </c>
    </row>
    <row r="71" spans="1:23" x14ac:dyDescent="0.35">
      <c r="A71" s="3">
        <v>43160</v>
      </c>
      <c r="B71" s="2">
        <v>1958579.5860635398</v>
      </c>
      <c r="C71" s="4">
        <f t="shared" si="13"/>
        <v>3.6810477293686152E-3</v>
      </c>
      <c r="D71" s="2">
        <v>254960.63785616003</v>
      </c>
      <c r="E71" s="4">
        <f t="shared" si="14"/>
        <v>2.2183000132356627E-2</v>
      </c>
      <c r="F71" s="2">
        <v>905445.99712296983</v>
      </c>
      <c r="G71" s="4">
        <f t="shared" si="15"/>
        <v>2.3313705996145524E-2</v>
      </c>
      <c r="H71" s="2">
        <v>3429.7723138200004</v>
      </c>
      <c r="I71" s="4">
        <f t="shared" si="16"/>
        <v>5.1709590844153802E-2</v>
      </c>
      <c r="J71" s="2">
        <v>754825.69520542992</v>
      </c>
      <c r="K71" s="4">
        <f t="shared" si="17"/>
        <v>1.2800883774566927E-2</v>
      </c>
      <c r="L71" s="2">
        <v>9121.1208790700002</v>
      </c>
      <c r="M71" s="4">
        <f t="shared" si="18"/>
        <v>5.2140197701556319E-2</v>
      </c>
      <c r="N71" s="2">
        <v>104650.95647509</v>
      </c>
      <c r="O71" s="4">
        <f t="shared" si="12"/>
        <v>2.4807362638316802E-2</v>
      </c>
      <c r="P71" s="2">
        <v>226320.04762932999</v>
      </c>
      <c r="Q71" s="4">
        <f t="shared" si="19"/>
        <v>2.259929108514086E-2</v>
      </c>
      <c r="R71" s="2">
        <v>71965.960828130002</v>
      </c>
      <c r="S71" s="4">
        <f t="shared" si="20"/>
        <v>3.0759848650411637E-2</v>
      </c>
      <c r="T71" s="2">
        <v>43067.160290530002</v>
      </c>
      <c r="U71" s="4">
        <f t="shared" si="21"/>
        <v>2.2132819724507126E-2</v>
      </c>
      <c r="V71" s="2">
        <v>4332366.9346640706</v>
      </c>
      <c r="W71" s="4">
        <f t="shared" si="22"/>
        <v>1.2650191649950435E-2</v>
      </c>
    </row>
    <row r="72" spans="1:23" x14ac:dyDescent="0.35">
      <c r="A72" s="3">
        <v>43132</v>
      </c>
      <c r="B72" s="2">
        <v>1951396.4027660398</v>
      </c>
      <c r="C72" s="4">
        <f t="shared" si="13"/>
        <v>2.387316816751923E-3</v>
      </c>
      <c r="D72" s="2">
        <v>249427.58568979002</v>
      </c>
      <c r="E72" s="4">
        <f t="shared" si="14"/>
        <v>1.5482741012314344E-2</v>
      </c>
      <c r="F72" s="2">
        <v>884817.61928671005</v>
      </c>
      <c r="G72" s="4">
        <f t="shared" si="15"/>
        <v>1.8764037947023134E-2</v>
      </c>
      <c r="H72" s="2">
        <v>3261.1400938800002</v>
      </c>
      <c r="I72" s="4">
        <f t="shared" si="16"/>
        <v>3.7437792747696264E-2</v>
      </c>
      <c r="J72" s="2">
        <v>745285.38363068993</v>
      </c>
      <c r="K72" s="4">
        <f t="shared" si="17"/>
        <v>6.7397729133547224E-3</v>
      </c>
      <c r="L72" s="2">
        <v>8669.111682069999</v>
      </c>
      <c r="M72" s="4">
        <f t="shared" si="18"/>
        <v>7.9861535343101087E-2</v>
      </c>
      <c r="N72" s="2">
        <v>102117.68600654</v>
      </c>
      <c r="O72" s="4">
        <f t="shared" si="12"/>
        <v>-4.1040561960005474E-2</v>
      </c>
      <c r="P72" s="2">
        <v>221318.40849329002</v>
      </c>
      <c r="Q72" s="4">
        <f t="shared" si="19"/>
        <v>3.1025536482857736E-2</v>
      </c>
      <c r="R72" s="2">
        <v>69818.358682049991</v>
      </c>
      <c r="S72" s="4">
        <f t="shared" si="20"/>
        <v>9.7261006221186774E-3</v>
      </c>
      <c r="T72" s="2">
        <v>42134.602724270007</v>
      </c>
      <c r="U72" s="4">
        <f t="shared" si="21"/>
        <v>1.1348707335613759E-2</v>
      </c>
      <c r="V72" s="2">
        <v>4278246.2990553295</v>
      </c>
      <c r="W72" s="4">
        <f t="shared" si="22"/>
        <v>7.99434775384553E-3</v>
      </c>
    </row>
    <row r="73" spans="1:23" x14ac:dyDescent="0.35">
      <c r="A73" s="3">
        <v>43101</v>
      </c>
      <c r="B73" s="2">
        <v>1946748.8963877002</v>
      </c>
      <c r="C73" s="4">
        <f t="shared" si="13"/>
        <v>1.5548102462306571E-2</v>
      </c>
      <c r="D73" s="2">
        <v>245624.64295665003</v>
      </c>
      <c r="E73" s="4">
        <f t="shared" si="14"/>
        <v>7.6060385043403816E-2</v>
      </c>
      <c r="F73" s="2">
        <v>868520.66457878007</v>
      </c>
      <c r="G73" s="4">
        <f t="shared" si="15"/>
        <v>3.426383863721779E-2</v>
      </c>
      <c r="H73" s="2">
        <v>3143.4560382099999</v>
      </c>
      <c r="I73" s="4">
        <f t="shared" si="16"/>
        <v>2.068235634727069E-2</v>
      </c>
      <c r="J73" s="2">
        <v>740295.95699188998</v>
      </c>
      <c r="K73" s="4">
        <f t="shared" si="17"/>
        <v>8.7904187429727974E-3</v>
      </c>
      <c r="L73" s="2">
        <v>8027.9845131400007</v>
      </c>
      <c r="M73" s="4">
        <f t="shared" si="18"/>
        <v>0.16059751846319312</v>
      </c>
      <c r="N73" s="2">
        <v>106488.01394066999</v>
      </c>
      <c r="O73" s="4">
        <f t="shared" si="12"/>
        <v>8.7296870204190587E-3</v>
      </c>
      <c r="P73" s="2">
        <v>214658.51296784999</v>
      </c>
      <c r="Q73" s="4">
        <f t="shared" si="19"/>
        <v>1.0218623972374396E-2</v>
      </c>
      <c r="R73" s="2">
        <v>69145.839291500015</v>
      </c>
      <c r="S73" s="4">
        <f t="shared" si="20"/>
        <v>7.834550597328882E-2</v>
      </c>
      <c r="T73" s="2">
        <v>41661.795203430003</v>
      </c>
      <c r="U73" s="4">
        <f t="shared" si="21"/>
        <v>2.8251198066315524E-2</v>
      </c>
      <c r="V73" s="2">
        <v>4244315.76286982</v>
      </c>
      <c r="W73" s="4">
        <f t="shared" si="22"/>
        <v>2.2359730388755761E-2</v>
      </c>
    </row>
    <row r="74" spans="1:23" x14ac:dyDescent="0.35">
      <c r="A74" s="3">
        <v>43070</v>
      </c>
      <c r="B74" s="2">
        <v>1916944.0538243302</v>
      </c>
      <c r="C74" s="4">
        <f t="shared" si="13"/>
        <v>1.4785437572052544E-3</v>
      </c>
      <c r="D74" s="2">
        <v>228262.88038356003</v>
      </c>
      <c r="E74" s="4">
        <f t="shared" si="14"/>
        <v>0.21439152210025672</v>
      </c>
      <c r="F74" s="2">
        <v>839747.6853905801</v>
      </c>
      <c r="G74" s="4">
        <f t="shared" si="15"/>
        <v>-4.8379324942719234E-3</v>
      </c>
      <c r="H74" s="2">
        <v>3079.7593577100001</v>
      </c>
      <c r="I74" s="4">
        <f t="shared" si="16"/>
        <v>-1.2813798841526437E-2</v>
      </c>
      <c r="J74" s="2">
        <v>733845.15082365007</v>
      </c>
      <c r="K74" s="4">
        <f t="shared" si="17"/>
        <v>1.9475648468387449E-2</v>
      </c>
      <c r="L74" s="2">
        <v>6917.11328469</v>
      </c>
      <c r="M74" s="4">
        <f t="shared" si="18"/>
        <v>7.6734168501723751E-2</v>
      </c>
      <c r="N74" s="2">
        <v>105566.45185611001</v>
      </c>
      <c r="O74" s="4">
        <f t="shared" si="12"/>
        <v>0.21258082788450172</v>
      </c>
      <c r="P74" s="2">
        <v>212487.18631198001</v>
      </c>
      <c r="Q74" s="4">
        <f t="shared" si="19"/>
        <v>-6.6845659676221872E-3</v>
      </c>
      <c r="R74" s="2">
        <v>64122.156496669995</v>
      </c>
      <c r="S74" s="4">
        <f t="shared" si="20"/>
        <v>1.5757720891693837E-3</v>
      </c>
      <c r="T74" s="2">
        <v>40517.137526100007</v>
      </c>
      <c r="U74" s="4">
        <f t="shared" si="21"/>
        <v>-1.265452787583945E-2</v>
      </c>
      <c r="V74" s="2">
        <v>4151489.5752553795</v>
      </c>
      <c r="W74" s="4">
        <f t="shared" si="22"/>
        <v>1.719461658574159E-2</v>
      </c>
    </row>
    <row r="75" spans="1:23" x14ac:dyDescent="0.35">
      <c r="A75" s="3">
        <v>43040</v>
      </c>
      <c r="B75" s="2">
        <v>1914113.9525891501</v>
      </c>
      <c r="C75" s="4">
        <f t="shared" si="13"/>
        <v>-7.6948237613805488E-3</v>
      </c>
      <c r="D75" s="2">
        <v>187964.81713639243</v>
      </c>
      <c r="E75" s="4">
        <f t="shared" si="14"/>
        <v>-4.9286340241780739E-3</v>
      </c>
      <c r="F75" s="2">
        <v>843830.07834625547</v>
      </c>
      <c r="G75" s="4">
        <f t="shared" si="15"/>
        <v>-4.289714832420367E-3</v>
      </c>
      <c r="H75" s="2">
        <v>3119.7350146262879</v>
      </c>
      <c r="I75" s="4">
        <f t="shared" si="16"/>
        <v>-3.9031603343884949E-3</v>
      </c>
      <c r="J75" s="2">
        <v>719826.07130061882</v>
      </c>
      <c r="K75" s="4">
        <f t="shared" si="17"/>
        <v>9.6899798087651517E-3</v>
      </c>
      <c r="L75" s="2">
        <v>6424.1606582571512</v>
      </c>
      <c r="M75" s="4">
        <f t="shared" si="18"/>
        <v>1.5400697117122707E-2</v>
      </c>
      <c r="N75" s="2">
        <v>87059.311370017153</v>
      </c>
      <c r="O75" s="4">
        <f t="shared" si="12"/>
        <v>3.3628130361256906E-3</v>
      </c>
      <c r="P75" s="2">
        <v>213917.12947556379</v>
      </c>
      <c r="Q75" s="4">
        <f t="shared" si="19"/>
        <v>-1.060283363040045E-3</v>
      </c>
      <c r="R75" s="2">
        <v>64021.273560679998</v>
      </c>
      <c r="S75" s="4">
        <f t="shared" si="20"/>
        <v>1.1364906084361476E-16</v>
      </c>
      <c r="T75" s="2">
        <v>41036.434226949998</v>
      </c>
      <c r="U75" s="4">
        <f t="shared" si="21"/>
        <v>0</v>
      </c>
      <c r="V75" s="2">
        <v>4081312.9636785109</v>
      </c>
      <c r="W75" s="4">
        <f t="shared" si="22"/>
        <v>-3.0171663895196838E-3</v>
      </c>
    </row>
    <row r="76" spans="1:23" x14ac:dyDescent="0.35">
      <c r="A76" s="3">
        <v>43009</v>
      </c>
      <c r="B76" s="2">
        <v>1928956.9362569398</v>
      </c>
      <c r="C76" s="4">
        <f t="shared" si="13"/>
        <v>6.6407420730793748E-3</v>
      </c>
      <c r="D76" s="2">
        <v>188895.81547959</v>
      </c>
      <c r="E76" s="4">
        <f t="shared" si="14"/>
        <v>2.1859134826216813E-2</v>
      </c>
      <c r="F76" s="2">
        <v>847465.46351506002</v>
      </c>
      <c r="G76" s="4">
        <f t="shared" si="15"/>
        <v>2.6132782487063869E-2</v>
      </c>
      <c r="H76" s="2">
        <v>3131.9595549299997</v>
      </c>
      <c r="I76" s="4">
        <f t="shared" si="16"/>
        <v>4.8334417328832983E-3</v>
      </c>
      <c r="J76" s="2">
        <v>712917.91113640007</v>
      </c>
      <c r="K76" s="4">
        <f t="shared" si="17"/>
        <v>1.5641886468082077E-2</v>
      </c>
      <c r="L76" s="2">
        <v>6326.7246876000008</v>
      </c>
      <c r="M76" s="4">
        <f t="shared" si="18"/>
        <v>7.1344388436737377E-2</v>
      </c>
      <c r="N76" s="2">
        <v>86767.528394419991</v>
      </c>
      <c r="O76" s="4">
        <f t="shared" si="12"/>
        <v>-7.4655123432741277E-2</v>
      </c>
      <c r="P76" s="2">
        <v>214144.18299007998</v>
      </c>
      <c r="Q76" s="4">
        <f t="shared" si="19"/>
        <v>-2.8843076804290187E-3</v>
      </c>
      <c r="R76" s="2">
        <v>64021.273560679991</v>
      </c>
      <c r="S76" s="4">
        <f t="shared" si="20"/>
        <v>-1.6685738912161278E-3</v>
      </c>
      <c r="T76" s="2">
        <v>41036.434226949998</v>
      </c>
      <c r="U76" s="4">
        <f t="shared" si="21"/>
        <v>3.9219165461752303E-2</v>
      </c>
      <c r="V76" s="2">
        <v>4093664.2298026504</v>
      </c>
      <c r="W76" s="4">
        <f t="shared" si="22"/>
        <v>1.076191608771542E-2</v>
      </c>
    </row>
    <row r="77" spans="1:23" x14ac:dyDescent="0.35">
      <c r="A77" s="3">
        <v>42979</v>
      </c>
      <c r="B77" s="2">
        <v>1916231.7355489102</v>
      </c>
      <c r="C77" s="4">
        <f t="shared" si="13"/>
        <v>2.771617716221299E-4</v>
      </c>
      <c r="D77" s="2">
        <v>184855.04414628999</v>
      </c>
      <c r="E77" s="4">
        <f t="shared" si="14"/>
        <v>5.5196543337441971E-2</v>
      </c>
      <c r="F77" s="2">
        <v>825882.84672188002</v>
      </c>
      <c r="G77" s="4">
        <f t="shared" si="15"/>
        <v>3.6804250152360392E-2</v>
      </c>
      <c r="H77" s="2">
        <v>3116.8942282899998</v>
      </c>
      <c r="I77" s="4">
        <f t="shared" si="16"/>
        <v>-5.8917765312361606E-2</v>
      </c>
      <c r="J77" s="2">
        <v>701938.2723723501</v>
      </c>
      <c r="K77" s="4">
        <f t="shared" si="17"/>
        <v>1.434802466941785E-2</v>
      </c>
      <c r="L77" s="2">
        <v>5905.4070342700006</v>
      </c>
      <c r="M77" s="4">
        <f t="shared" si="18"/>
        <v>6.301211871621383E-2</v>
      </c>
      <c r="N77" s="2">
        <v>93767.773066729991</v>
      </c>
      <c r="O77" s="4">
        <f t="shared" si="12"/>
        <v>-3.6166204303817909E-2</v>
      </c>
      <c r="P77" s="2">
        <v>214763.62736998001</v>
      </c>
      <c r="Q77" s="4">
        <f t="shared" si="19"/>
        <v>1.3340995847507793E-2</v>
      </c>
      <c r="R77" s="2">
        <v>64128.276328250002</v>
      </c>
      <c r="S77" s="4">
        <f t="shared" si="20"/>
        <v>1.9256714437111435E-2</v>
      </c>
      <c r="T77" s="2">
        <v>39487.75733819</v>
      </c>
      <c r="U77" s="4">
        <f t="shared" si="21"/>
        <v>5.3967403032433386E-2</v>
      </c>
      <c r="V77" s="2">
        <v>4050077.6341551398</v>
      </c>
      <c r="W77" s="4">
        <f t="shared" si="22"/>
        <v>1.3042724627933714E-2</v>
      </c>
    </row>
    <row r="78" spans="1:23" x14ac:dyDescent="0.35">
      <c r="A78" s="3">
        <v>42948</v>
      </c>
      <c r="B78" s="2">
        <v>1915700.7765277899</v>
      </c>
      <c r="C78" s="4">
        <f t="shared" si="13"/>
        <v>2.2386557125479521E-2</v>
      </c>
      <c r="D78" s="2">
        <v>175185.41480587004</v>
      </c>
      <c r="E78" s="4">
        <f t="shared" si="14"/>
        <v>7.8656995077379832E-2</v>
      </c>
      <c r="F78" s="2">
        <v>796565.83834461996</v>
      </c>
      <c r="G78" s="4">
        <f t="shared" si="15"/>
        <v>3.5051540371262895E-2</v>
      </c>
      <c r="H78" s="2">
        <v>3312.0317368699998</v>
      </c>
      <c r="I78" s="4">
        <f t="shared" si="16"/>
        <v>-3.8127518869977256E-2</v>
      </c>
      <c r="J78" s="2">
        <v>692009.30578152998</v>
      </c>
      <c r="K78" s="4">
        <f t="shared" si="17"/>
        <v>1.6336896470449547E-2</v>
      </c>
      <c r="L78" s="2">
        <v>5555.3525028500007</v>
      </c>
      <c r="M78" s="4">
        <f t="shared" si="18"/>
        <v>0.10370437136838749</v>
      </c>
      <c r="N78" s="2">
        <v>97286.247364880008</v>
      </c>
      <c r="O78" s="4">
        <f t="shared" si="12"/>
        <v>0.17623695333195044</v>
      </c>
      <c r="P78" s="2">
        <v>211936.18757164999</v>
      </c>
      <c r="Q78" s="4">
        <f t="shared" si="19"/>
        <v>7.9369411983955598E-2</v>
      </c>
      <c r="R78" s="2">
        <v>62916.707263159995</v>
      </c>
      <c r="S78" s="4">
        <f t="shared" si="20"/>
        <v>-3.5859340613893377E-2</v>
      </c>
      <c r="T78" s="2">
        <v>37465.824108580004</v>
      </c>
      <c r="U78" s="4">
        <f t="shared" si="21"/>
        <v>6.1203836946686171E-2</v>
      </c>
      <c r="V78" s="2">
        <v>3997933.6860078</v>
      </c>
      <c r="W78" s="4">
        <f t="shared" si="22"/>
        <v>3.1793817724387163E-2</v>
      </c>
    </row>
    <row r="79" spans="1:23" x14ac:dyDescent="0.35">
      <c r="A79" s="3">
        <v>42917</v>
      </c>
      <c r="B79" s="2">
        <v>1873753.8782923103</v>
      </c>
      <c r="C79" s="4">
        <f t="shared" si="13"/>
        <v>2.1533837535709699E-2</v>
      </c>
      <c r="D79" s="2">
        <v>162410.67883985004</v>
      </c>
      <c r="E79" s="4">
        <f t="shared" si="14"/>
        <v>4.3095643893916243E-2</v>
      </c>
      <c r="F79" s="2">
        <v>769590.50566592999</v>
      </c>
      <c r="G79" s="4">
        <f t="shared" si="15"/>
        <v>2.0312560247132509E-2</v>
      </c>
      <c r="H79" s="2">
        <v>3443.3168656399998</v>
      </c>
      <c r="I79" s="4">
        <f t="shared" si="16"/>
        <v>-8.8439345569136241E-2</v>
      </c>
      <c r="J79" s="2">
        <v>680885.74584348022</v>
      </c>
      <c r="K79" s="4">
        <f t="shared" si="17"/>
        <v>1.7391964921888849E-2</v>
      </c>
      <c r="L79" s="2">
        <v>5033.3700282099999</v>
      </c>
      <c r="M79" s="4">
        <f t="shared" si="18"/>
        <v>4.9548763332159816E-2</v>
      </c>
      <c r="N79" s="2">
        <v>82709.735559059991</v>
      </c>
      <c r="O79" s="4">
        <f t="shared" si="12"/>
        <v>-1.3829929345656335E-2</v>
      </c>
      <c r="P79" s="2">
        <v>196351.85620287</v>
      </c>
      <c r="Q79" s="4">
        <f t="shared" si="19"/>
        <v>-2.9286606302715845E-2</v>
      </c>
      <c r="R79" s="2">
        <v>65256.772080560004</v>
      </c>
      <c r="S79" s="4">
        <f t="shared" si="20"/>
        <v>2.0328047375028042E-2</v>
      </c>
      <c r="T79" s="2">
        <v>35305.021339140003</v>
      </c>
      <c r="U79" s="4">
        <f t="shared" si="21"/>
        <v>-3.4093212050198884E-2</v>
      </c>
      <c r="V79" s="2">
        <v>3874740.8807170507</v>
      </c>
      <c r="W79" s="4">
        <f t="shared" si="22"/>
        <v>1.7340010173149012E-2</v>
      </c>
    </row>
    <row r="80" spans="1:23" x14ac:dyDescent="0.35">
      <c r="A80" s="3">
        <v>42887</v>
      </c>
      <c r="B80" s="2">
        <v>1834255.3221853599</v>
      </c>
      <c r="C80" s="4">
        <f t="shared" si="13"/>
        <v>1.3517649541746512E-2</v>
      </c>
      <c r="D80" s="2">
        <v>155700.65869852999</v>
      </c>
      <c r="E80" s="4">
        <f t="shared" si="14"/>
        <v>-1.8194359953636399E-2</v>
      </c>
      <c r="F80" s="2">
        <v>754269.36377175001</v>
      </c>
      <c r="G80" s="4">
        <f t="shared" si="15"/>
        <v>1.0511820284142588E-2</v>
      </c>
      <c r="H80" s="2">
        <v>3777.3864513600001</v>
      </c>
      <c r="I80" s="4">
        <f t="shared" si="16"/>
        <v>9.5916919117473281E-3</v>
      </c>
      <c r="J80" s="2">
        <v>669246.23873529001</v>
      </c>
      <c r="K80" s="4">
        <f t="shared" si="17"/>
        <v>1.2375517744547013E-2</v>
      </c>
      <c r="L80" s="2">
        <v>4795.7467095000002</v>
      </c>
      <c r="M80" s="4">
        <f t="shared" si="18"/>
        <v>3.6338627141076066E-2</v>
      </c>
      <c r="N80" s="2">
        <v>83869.64684922999</v>
      </c>
      <c r="O80" s="4">
        <f t="shared" si="12"/>
        <v>8.1172121018703112E-3</v>
      </c>
      <c r="P80" s="2">
        <v>202275.82876445001</v>
      </c>
      <c r="Q80" s="4">
        <f t="shared" si="19"/>
        <v>7.4496093883858481E-3</v>
      </c>
      <c r="R80" s="2">
        <v>63956.658104660004</v>
      </c>
      <c r="S80" s="4">
        <f t="shared" si="20"/>
        <v>3.6352158300372544E-3</v>
      </c>
      <c r="T80" s="2">
        <v>36551.16806258</v>
      </c>
      <c r="U80" s="4">
        <f t="shared" si="21"/>
        <v>-7.8985924851203305E-3</v>
      </c>
      <c r="V80" s="2">
        <v>3808698.0183327091</v>
      </c>
      <c r="W80" s="4">
        <f t="shared" si="22"/>
        <v>1.0592770387412419E-2</v>
      </c>
    </row>
    <row r="81" spans="1:23" x14ac:dyDescent="0.35">
      <c r="A81" s="3">
        <v>42856</v>
      </c>
      <c r="B81" s="2">
        <v>1809791.1990133601</v>
      </c>
      <c r="C81" s="4">
        <f t="shared" si="13"/>
        <v>8.5244711874711571E-3</v>
      </c>
      <c r="D81" s="2">
        <v>158586.03001218996</v>
      </c>
      <c r="E81" s="4">
        <f t="shared" si="14"/>
        <v>-1.55331024334557E-2</v>
      </c>
      <c r="F81" s="2">
        <v>746423.09830642003</v>
      </c>
      <c r="G81" s="4">
        <f t="shared" si="15"/>
        <v>1.4546788967602566E-2</v>
      </c>
      <c r="H81" s="2">
        <v>3741.4991442800001</v>
      </c>
      <c r="I81" s="4">
        <f t="shared" si="16"/>
        <v>0.13445401859857603</v>
      </c>
      <c r="J81" s="2">
        <v>661065.21444363997</v>
      </c>
      <c r="K81" s="4">
        <f t="shared" si="17"/>
        <v>1.1688427968261007E-2</v>
      </c>
      <c r="L81" s="2">
        <v>4627.5865666899999</v>
      </c>
      <c r="M81" s="4">
        <f t="shared" si="18"/>
        <v>2.8249056305417498E-2</v>
      </c>
      <c r="N81" s="2">
        <v>83194.340739770007</v>
      </c>
      <c r="O81" s="4">
        <f t="shared" si="12"/>
        <v>-1.9666360874297229E-2</v>
      </c>
      <c r="P81" s="2">
        <v>200780.09548016</v>
      </c>
      <c r="Q81" s="4">
        <f t="shared" si="19"/>
        <v>4.533967066611469E-2</v>
      </c>
      <c r="R81" s="2">
        <v>63725.003961490009</v>
      </c>
      <c r="S81" s="4">
        <f t="shared" si="20"/>
        <v>2.1993796758828926E-2</v>
      </c>
      <c r="T81" s="2">
        <v>36842.169344499998</v>
      </c>
      <c r="U81" s="4">
        <f t="shared" si="21"/>
        <v>3.3289017496369776E-2</v>
      </c>
      <c r="V81" s="2">
        <v>3768776.2370124995</v>
      </c>
      <c r="W81" s="4">
        <f t="shared" si="22"/>
        <v>1.1080759979808211E-2</v>
      </c>
    </row>
    <row r="82" spans="1:23" x14ac:dyDescent="0.35">
      <c r="A82" s="3">
        <v>42826</v>
      </c>
      <c r="B82" s="2">
        <v>1794494.0858821701</v>
      </c>
      <c r="C82" s="4">
        <f t="shared" si="13"/>
        <v>-8.8825202562591871E-3</v>
      </c>
      <c r="D82" s="2">
        <v>161088.22998944001</v>
      </c>
      <c r="E82" s="4">
        <f t="shared" si="14"/>
        <v>1.1696434065127546E-2</v>
      </c>
      <c r="F82" s="2">
        <v>735720.7241925</v>
      </c>
      <c r="G82" s="4">
        <f t="shared" si="15"/>
        <v>1.6951374124123175E-2</v>
      </c>
      <c r="H82" s="2">
        <v>3298.0615194100001</v>
      </c>
      <c r="I82" s="4">
        <f t="shared" si="16"/>
        <v>-8.5959758450937646E-2</v>
      </c>
      <c r="J82" s="2">
        <v>653427.67216507008</v>
      </c>
      <c r="K82" s="4">
        <f t="shared" si="17"/>
        <v>1.0414791357097587E-2</v>
      </c>
      <c r="L82" s="2">
        <v>4500.45301604</v>
      </c>
      <c r="M82" s="4">
        <f t="shared" si="18"/>
        <v>2.7888694509032443E-2</v>
      </c>
      <c r="N82" s="2">
        <v>84863.292882580005</v>
      </c>
      <c r="O82" s="4">
        <f t="shared" si="12"/>
        <v>-3.8232101235951277E-2</v>
      </c>
      <c r="P82" s="2">
        <v>192071.63098690999</v>
      </c>
      <c r="Q82" s="4">
        <f t="shared" si="19"/>
        <v>1.8713443820979503E-2</v>
      </c>
      <c r="R82" s="2">
        <v>62353.611307219995</v>
      </c>
      <c r="S82" s="4">
        <f t="shared" si="20"/>
        <v>-4.2223650721454299E-3</v>
      </c>
      <c r="T82" s="2">
        <v>35655.241390030002</v>
      </c>
      <c r="U82" s="4">
        <f t="shared" si="21"/>
        <v>-7.4899140145921117E-3</v>
      </c>
      <c r="V82" s="2">
        <v>3727473.0033313697</v>
      </c>
      <c r="W82" s="4">
        <f t="shared" si="22"/>
        <v>1.131252381491261E-3</v>
      </c>
    </row>
    <row r="83" spans="1:23" x14ac:dyDescent="0.35">
      <c r="A83" s="3">
        <v>42795</v>
      </c>
      <c r="B83" s="2">
        <v>1810576.5689312099</v>
      </c>
      <c r="C83" s="4">
        <f t="shared" si="13"/>
        <v>2.5560712684115066E-2</v>
      </c>
      <c r="D83" s="2">
        <v>159225.85527178997</v>
      </c>
      <c r="E83" s="4">
        <f t="shared" si="14"/>
        <v>8.7556399720054587E-4</v>
      </c>
      <c r="F83" s="2">
        <v>723457.13169045013</v>
      </c>
      <c r="G83" s="4">
        <f t="shared" si="15"/>
        <v>2.570399417115983E-2</v>
      </c>
      <c r="H83" s="2">
        <v>3608.2235436599999</v>
      </c>
      <c r="I83" s="4">
        <f t="shared" si="16"/>
        <v>-1.5708769308624165E-2</v>
      </c>
      <c r="J83" s="2">
        <v>646692.50465686992</v>
      </c>
      <c r="K83" s="4">
        <f t="shared" si="17"/>
        <v>1.8169590466188216E-2</v>
      </c>
      <c r="L83" s="2">
        <v>4378.3466440299999</v>
      </c>
      <c r="M83" s="4">
        <f t="shared" si="18"/>
        <v>2.5365608355335415E-2</v>
      </c>
      <c r="N83" s="2">
        <v>88236.77000619001</v>
      </c>
      <c r="O83" s="4">
        <f t="shared" si="12"/>
        <v>7.5823637107817381E-3</v>
      </c>
      <c r="P83" s="2">
        <v>188543.33586341</v>
      </c>
      <c r="Q83" s="4">
        <f t="shared" si="19"/>
        <v>2.5605249475759616E-2</v>
      </c>
      <c r="R83" s="2">
        <v>62618.007394530003</v>
      </c>
      <c r="S83" s="4">
        <f t="shared" si="20"/>
        <v>-1.2381129161226777E-3</v>
      </c>
      <c r="T83" s="2">
        <v>35924.311393399999</v>
      </c>
      <c r="U83" s="4">
        <f t="shared" si="21"/>
        <v>4.1385097981665037E-2</v>
      </c>
      <c r="V83" s="2">
        <v>3723261.0553955398</v>
      </c>
      <c r="W83" s="4">
        <f t="shared" si="22"/>
        <v>2.2437559946458054E-2</v>
      </c>
    </row>
    <row r="84" spans="1:23" x14ac:dyDescent="0.35">
      <c r="A84" s="3">
        <v>42767</v>
      </c>
      <c r="B84" s="2">
        <v>1765450.3985361704</v>
      </c>
      <c r="C84" s="4">
        <f t="shared" si="13"/>
        <v>1.6754653740032162E-2</v>
      </c>
      <c r="D84" s="2">
        <v>159086.56480320997</v>
      </c>
      <c r="E84" s="4">
        <f t="shared" si="14"/>
        <v>3.2295993824115708E-2</v>
      </c>
      <c r="F84" s="2">
        <v>705327.40030426986</v>
      </c>
      <c r="G84" s="4">
        <f t="shared" si="15"/>
        <v>2.135831197845045E-2</v>
      </c>
      <c r="H84" s="2">
        <v>3665.8088898400001</v>
      </c>
      <c r="I84" s="4">
        <f t="shared" si="16"/>
        <v>-2.4896576682603037E-2</v>
      </c>
      <c r="J84" s="2">
        <v>635152.05198848015</v>
      </c>
      <c r="K84" s="4">
        <f t="shared" si="17"/>
        <v>1.7029608500681928E-2</v>
      </c>
      <c r="L84" s="2">
        <v>4270.0346182399999</v>
      </c>
      <c r="M84" s="4">
        <f t="shared" si="18"/>
        <v>6.3257495917497256E-2</v>
      </c>
      <c r="N84" s="2">
        <v>87572.761477509994</v>
      </c>
      <c r="O84" s="4">
        <f t="shared" si="12"/>
        <v>5.6142390568483885E-2</v>
      </c>
      <c r="P84" s="2">
        <v>183836.16499602</v>
      </c>
      <c r="Q84" s="4">
        <f t="shared" si="19"/>
        <v>5.8497607248408946E-3</v>
      </c>
      <c r="R84" s="2">
        <v>62695.631665879999</v>
      </c>
      <c r="S84" s="4">
        <f t="shared" si="20"/>
        <v>6.1255484087352806E-3</v>
      </c>
      <c r="T84" s="2">
        <v>34496.663590659999</v>
      </c>
      <c r="U84" s="4">
        <f t="shared" si="21"/>
        <v>-7.3389717616737351E-4</v>
      </c>
      <c r="V84" s="2">
        <v>3641553.4808702799</v>
      </c>
      <c r="W84" s="4">
        <f t="shared" si="22"/>
        <v>1.837187005321891E-2</v>
      </c>
    </row>
    <row r="85" spans="1:23" x14ac:dyDescent="0.35">
      <c r="A85" s="3">
        <v>42736</v>
      </c>
      <c r="B85" s="2">
        <v>1736358.31617995</v>
      </c>
      <c r="C85" s="4">
        <f t="shared" si="13"/>
        <v>3.3035616183761544E-2</v>
      </c>
      <c r="D85" s="2">
        <v>154109.44705295001</v>
      </c>
      <c r="E85" s="4">
        <f t="shared" si="14"/>
        <v>2.5517839996478719E-2</v>
      </c>
      <c r="F85" s="2">
        <v>690577.82370027993</v>
      </c>
      <c r="G85" s="4">
        <f t="shared" si="15"/>
        <v>2.854842989351352E-2</v>
      </c>
      <c r="H85" s="2">
        <v>3759.4052099299997</v>
      </c>
      <c r="I85" s="4">
        <f t="shared" si="16"/>
        <v>-1.6625041295868032E-2</v>
      </c>
      <c r="J85" s="2">
        <v>624516.77579459012</v>
      </c>
      <c r="K85" s="4">
        <f t="shared" si="17"/>
        <v>1.6397441782822972E-2</v>
      </c>
      <c r="L85" s="2">
        <v>4015.9929599699999</v>
      </c>
      <c r="M85" s="4">
        <f t="shared" si="18"/>
        <v>5.7389651422596027E-2</v>
      </c>
      <c r="N85" s="2">
        <v>82917.570830929995</v>
      </c>
      <c r="O85" s="4">
        <f t="shared" si="12"/>
        <v>-4.3644358044005738E-2</v>
      </c>
      <c r="P85" s="2">
        <v>182767.02165097001</v>
      </c>
      <c r="Q85" s="4">
        <f t="shared" si="19"/>
        <v>1.6105030524272271E-2</v>
      </c>
      <c r="R85" s="2">
        <v>62313.924703569995</v>
      </c>
      <c r="S85" s="4">
        <f t="shared" si="20"/>
        <v>1.2471596732574483E-2</v>
      </c>
      <c r="T85" s="2">
        <v>34521.999188380003</v>
      </c>
      <c r="U85" s="4">
        <f t="shared" si="21"/>
        <v>-5.7432376349239006E-2</v>
      </c>
      <c r="V85" s="2">
        <v>3575858.2772715203</v>
      </c>
      <c r="W85" s="4">
        <f t="shared" si="22"/>
        <v>2.4800299430647096E-2</v>
      </c>
    </row>
    <row r="86" spans="1:23" x14ac:dyDescent="0.35">
      <c r="A86" s="3">
        <v>42705</v>
      </c>
      <c r="B86" s="2">
        <v>1680831.0274861597</v>
      </c>
      <c r="C86" s="4">
        <f t="shared" si="13"/>
        <v>2.1051369516666515E-2</v>
      </c>
      <c r="D86" s="2">
        <v>150274.75977744002</v>
      </c>
      <c r="E86" s="4">
        <f t="shared" si="14"/>
        <v>-2.5211577193589501E-2</v>
      </c>
      <c r="F86" s="2">
        <v>671410.11898854002</v>
      </c>
      <c r="G86" s="4">
        <f t="shared" si="15"/>
        <v>1.7342342181938777E-2</v>
      </c>
      <c r="H86" s="2">
        <v>3822.9621129299999</v>
      </c>
      <c r="I86" s="4">
        <f t="shared" si="16"/>
        <v>-5.4053386671876001E-2</v>
      </c>
      <c r="J86" s="2">
        <v>614441.50695533992</v>
      </c>
      <c r="K86" s="4">
        <f t="shared" si="17"/>
        <v>2.967829589082295E-2</v>
      </c>
      <c r="L86" s="2">
        <v>3798.0255949799998</v>
      </c>
      <c r="M86" s="4">
        <f t="shared" si="18"/>
        <v>-3.6889840642712196E-2</v>
      </c>
      <c r="N86" s="2">
        <v>86701.606801149988</v>
      </c>
      <c r="O86" s="4">
        <f t="shared" si="12"/>
        <v>5.4078369437887741E-2</v>
      </c>
      <c r="P86" s="2">
        <v>179870.20648512</v>
      </c>
      <c r="Q86" s="4">
        <f t="shared" si="19"/>
        <v>3.8265028339628565E-3</v>
      </c>
      <c r="R86" s="2">
        <v>61546.343526739998</v>
      </c>
      <c r="S86" s="4">
        <f t="shared" si="20"/>
        <v>-1.2651377474619021E-2</v>
      </c>
      <c r="T86" s="2">
        <v>36625.48799912</v>
      </c>
      <c r="U86" s="4">
        <f t="shared" si="21"/>
        <v>0.31160354362723991</v>
      </c>
      <c r="V86" s="2">
        <v>3489322.0457275198</v>
      </c>
      <c r="W86" s="4">
        <f t="shared" si="22"/>
        <v>2.1250064471142333E-2</v>
      </c>
    </row>
    <row r="87" spans="1:23" x14ac:dyDescent="0.35">
      <c r="A87" s="3">
        <v>42675</v>
      </c>
      <c r="B87" s="2">
        <v>1646176.7523820198</v>
      </c>
      <c r="C87" s="4">
        <f t="shared" si="13"/>
        <v>8.7362070002683541E-3</v>
      </c>
      <c r="D87" s="2">
        <v>154161.41211936003</v>
      </c>
      <c r="E87" s="4">
        <f t="shared" si="14"/>
        <v>-5.5628303930483639E-2</v>
      </c>
      <c r="F87" s="2">
        <v>659964.78387848998</v>
      </c>
      <c r="G87" s="4">
        <f t="shared" si="15"/>
        <v>3.7065441168673912E-3</v>
      </c>
      <c r="H87" s="2">
        <v>4041.4142395200001</v>
      </c>
      <c r="I87" s="4">
        <f t="shared" si="16"/>
        <v>6.4884623676861E-2</v>
      </c>
      <c r="J87" s="2">
        <v>596731.53198179998</v>
      </c>
      <c r="K87" s="4">
        <f t="shared" si="17"/>
        <v>1.8033466477274215E-2</v>
      </c>
      <c r="L87" s="2">
        <v>3943.50070766</v>
      </c>
      <c r="M87" s="4">
        <f t="shared" si="18"/>
        <v>3.4031311535831221E-2</v>
      </c>
      <c r="N87" s="2">
        <v>82253.473095540015</v>
      </c>
      <c r="O87" s="4">
        <f t="shared" si="12"/>
        <v>4.1068672420824161E-2</v>
      </c>
      <c r="P87" s="2">
        <v>179184.55627273998</v>
      </c>
      <c r="Q87" s="4">
        <f t="shared" si="19"/>
        <v>-8.5506734823692445E-5</v>
      </c>
      <c r="R87" s="2">
        <v>62334.966720589997</v>
      </c>
      <c r="S87" s="4">
        <f t="shared" si="20"/>
        <v>3.3673921888145004E-2</v>
      </c>
      <c r="T87" s="2">
        <v>27924.206348080002</v>
      </c>
      <c r="U87" s="4">
        <f t="shared" si="21"/>
        <v>1.6472112958576861E-2</v>
      </c>
      <c r="V87" s="2">
        <v>3416716.5977457995</v>
      </c>
      <c r="W87" s="4">
        <f t="shared" si="22"/>
        <v>7.1547997018616676E-3</v>
      </c>
    </row>
    <row r="88" spans="1:23" x14ac:dyDescent="0.35">
      <c r="A88" s="3">
        <v>42644</v>
      </c>
      <c r="B88" s="2">
        <v>1631919.96178797</v>
      </c>
      <c r="C88" s="4">
        <f t="shared" si="13"/>
        <v>1.4437589914445013E-2</v>
      </c>
      <c r="D88" s="2">
        <v>163242.30465714002</v>
      </c>
      <c r="E88" s="4">
        <f t="shared" si="14"/>
        <v>2.3626564264739625E-2</v>
      </c>
      <c r="F88" s="2">
        <v>657527.62871460011</v>
      </c>
      <c r="G88" s="4">
        <f t="shared" si="15"/>
        <v>1.2449027969484642E-2</v>
      </c>
      <c r="H88" s="2">
        <v>3795.1663022100001</v>
      </c>
      <c r="I88" s="4">
        <f t="shared" si="16"/>
        <v>-1.0758635009353704E-2</v>
      </c>
      <c r="J88" s="2">
        <v>586161.0169326599</v>
      </c>
      <c r="K88" s="4">
        <f t="shared" si="17"/>
        <v>1.6027827443095343E-2</v>
      </c>
      <c r="L88" s="2">
        <v>3813.7149849000002</v>
      </c>
      <c r="M88" s="4">
        <f t="shared" si="18"/>
        <v>6.0962981459324862E-2</v>
      </c>
      <c r="N88" s="2">
        <v>79008.691044630003</v>
      </c>
      <c r="O88" s="4">
        <f t="shared" si="12"/>
        <v>3.1748974688773385E-2</v>
      </c>
      <c r="P88" s="2">
        <v>179199.87906928</v>
      </c>
      <c r="Q88" s="4">
        <f t="shared" si="19"/>
        <v>7.0287596684804653E-3</v>
      </c>
      <c r="R88" s="2">
        <v>60304.284939999998</v>
      </c>
      <c r="S88" s="4">
        <f t="shared" si="20"/>
        <v>2.428320215762372E-2</v>
      </c>
      <c r="T88" s="2">
        <v>27471.689574249998</v>
      </c>
      <c r="U88" s="4">
        <f t="shared" si="21"/>
        <v>7.5535918535659888E-3</v>
      </c>
      <c r="V88" s="2">
        <v>3392444.3380076401</v>
      </c>
      <c r="W88" s="4">
        <f t="shared" si="22"/>
        <v>1.4904642792464307E-2</v>
      </c>
    </row>
    <row r="89" spans="1:23" x14ac:dyDescent="0.35">
      <c r="A89" s="3">
        <v>42614</v>
      </c>
      <c r="B89" s="2">
        <v>1608694.2932838302</v>
      </c>
      <c r="C89" s="4">
        <f t="shared" si="13"/>
        <v>3.7299236395327015E-3</v>
      </c>
      <c r="D89" s="2">
        <v>159474.47082363995</v>
      </c>
      <c r="E89" s="4">
        <f t="shared" si="14"/>
        <v>-1.2778537987997676E-2</v>
      </c>
      <c r="F89" s="2">
        <v>649442.69839766994</v>
      </c>
      <c r="G89" s="4">
        <f t="shared" si="15"/>
        <v>1.318472960823084E-2</v>
      </c>
      <c r="H89" s="2">
        <v>3836.4411725199998</v>
      </c>
      <c r="I89" s="4">
        <f t="shared" si="16"/>
        <v>-4.241556687868845E-2</v>
      </c>
      <c r="J89" s="2">
        <v>576914.33354514989</v>
      </c>
      <c r="K89" s="4">
        <f t="shared" si="17"/>
        <v>1.6499165351543017E-2</v>
      </c>
      <c r="L89" s="2">
        <v>3594.5787473699997</v>
      </c>
      <c r="M89" s="4">
        <f t="shared" si="18"/>
        <v>-6.5500829320362469E-2</v>
      </c>
      <c r="N89" s="2">
        <v>76577.435968340011</v>
      </c>
      <c r="O89" s="4">
        <f t="shared" si="12"/>
        <v>1.1367482213663464E-2</v>
      </c>
      <c r="P89" s="2">
        <v>177949.11748923</v>
      </c>
      <c r="Q89" s="4">
        <f t="shared" si="19"/>
        <v>2.8636354908992946E-2</v>
      </c>
      <c r="R89" s="2">
        <v>58874.620625400006</v>
      </c>
      <c r="S89" s="4">
        <f t="shared" si="20"/>
        <v>4.5387961362224911E-3</v>
      </c>
      <c r="T89" s="2">
        <v>27265.735337919999</v>
      </c>
      <c r="U89" s="4">
        <f t="shared" si="21"/>
        <v>-8.3384470604559464E-3</v>
      </c>
      <c r="V89" s="2">
        <v>3342623.7253910699</v>
      </c>
      <c r="W89" s="4">
        <f t="shared" si="22"/>
        <v>8.1915227922121792E-3</v>
      </c>
    </row>
    <row r="90" spans="1:23" x14ac:dyDescent="0.35">
      <c r="A90" s="3">
        <v>42583</v>
      </c>
      <c r="B90" s="2">
        <v>1602716.2839289396</v>
      </c>
      <c r="C90" s="4">
        <f t="shared" si="13"/>
        <v>2.0359188093880893E-2</v>
      </c>
      <c r="D90" s="2">
        <v>161538.69922826</v>
      </c>
      <c r="E90" s="4">
        <f t="shared" si="14"/>
        <v>9.4891538263392732E-3</v>
      </c>
      <c r="F90" s="2">
        <v>640991.4001060701</v>
      </c>
      <c r="G90" s="4">
        <f t="shared" si="15"/>
        <v>2.5543218884357583E-2</v>
      </c>
      <c r="H90" s="2">
        <v>4006.37378786</v>
      </c>
      <c r="I90" s="4">
        <f t="shared" si="16"/>
        <v>-5.131918018103291E-2</v>
      </c>
      <c r="J90" s="2">
        <v>567550.22848014988</v>
      </c>
      <c r="K90" s="4">
        <f t="shared" si="17"/>
        <v>1.697898624801324E-2</v>
      </c>
      <c r="L90" s="2">
        <v>3846.5296280100001</v>
      </c>
      <c r="M90" s="4">
        <f t="shared" si="18"/>
        <v>8.5245463597684562E-2</v>
      </c>
      <c r="N90" s="2">
        <v>75716.727416160007</v>
      </c>
      <c r="O90" s="4">
        <f t="shared" si="12"/>
        <v>-2.7142562623041762E-3</v>
      </c>
      <c r="P90" s="2">
        <v>172995.16650369001</v>
      </c>
      <c r="Q90" s="4">
        <f t="shared" si="19"/>
        <v>5.1941525898225368E-3</v>
      </c>
      <c r="R90" s="2">
        <v>58608.608101399994</v>
      </c>
      <c r="S90" s="4">
        <f t="shared" si="20"/>
        <v>4.1929647254083397E-3</v>
      </c>
      <c r="T90" s="2">
        <v>27495.000947749999</v>
      </c>
      <c r="U90" s="4">
        <f t="shared" si="21"/>
        <v>3.4082687114073099E-2</v>
      </c>
      <c r="V90" s="2">
        <v>3315465.0181282898</v>
      </c>
      <c r="W90" s="4">
        <f t="shared" si="22"/>
        <v>1.8700382590164998E-2</v>
      </c>
    </row>
    <row r="91" spans="1:23" x14ac:dyDescent="0.35">
      <c r="A91" s="3">
        <v>42552</v>
      </c>
      <c r="B91" s="2">
        <v>1570737.3468385697</v>
      </c>
      <c r="C91" s="4">
        <f t="shared" si="13"/>
        <v>1.7421895024241154E-2</v>
      </c>
      <c r="D91" s="2">
        <v>160020.24253155</v>
      </c>
      <c r="E91" s="4">
        <f t="shared" si="14"/>
        <v>7.2383599915111244E-2</v>
      </c>
      <c r="F91" s="2">
        <v>625026.21859600989</v>
      </c>
      <c r="G91" s="4">
        <f t="shared" si="15"/>
        <v>1.833387183285224E-2</v>
      </c>
      <c r="H91" s="2">
        <v>4223.09980782</v>
      </c>
      <c r="I91" s="4">
        <f t="shared" si="16"/>
        <v>-7.2675075352437682E-2</v>
      </c>
      <c r="J91" s="2">
        <v>558074.68606016994</v>
      </c>
      <c r="K91" s="4">
        <f t="shared" si="17"/>
        <v>2.0042112048137297E-2</v>
      </c>
      <c r="L91" s="2">
        <v>3544.38673741</v>
      </c>
      <c r="M91" s="4">
        <f t="shared" si="18"/>
        <v>5.5354211240953285E-2</v>
      </c>
      <c r="N91" s="2">
        <v>75922.801355190008</v>
      </c>
      <c r="O91" s="4">
        <f t="shared" si="12"/>
        <v>6.0597998953577703E-2</v>
      </c>
      <c r="P91" s="2">
        <v>172101.24636915</v>
      </c>
      <c r="Q91" s="4">
        <f t="shared" si="19"/>
        <v>1.9279599239981515E-2</v>
      </c>
      <c r="R91" s="2">
        <v>58363.890367849999</v>
      </c>
      <c r="S91" s="4">
        <f t="shared" si="20"/>
        <v>2.6351710825664124E-2</v>
      </c>
      <c r="T91" s="2">
        <v>26588.783750440001</v>
      </c>
      <c r="U91" s="4">
        <f t="shared" si="21"/>
        <v>6.587530049513066E-4</v>
      </c>
      <c r="V91" s="2">
        <v>3254602.7024141601</v>
      </c>
      <c r="W91" s="4">
        <f t="shared" si="22"/>
        <v>2.1621420670072593E-2</v>
      </c>
    </row>
    <row r="92" spans="1:23" x14ac:dyDescent="0.35">
      <c r="A92" s="3">
        <v>42522</v>
      </c>
      <c r="B92" s="2">
        <v>1543840.71595112</v>
      </c>
      <c r="C92" s="4">
        <f t="shared" si="13"/>
        <v>4.4560565705098702E-3</v>
      </c>
      <c r="D92" s="2">
        <v>149219.21833215002</v>
      </c>
      <c r="E92" s="4">
        <f t="shared" si="14"/>
        <v>4.4080024736194309E-2</v>
      </c>
      <c r="F92" s="2">
        <v>613773.37618265999</v>
      </c>
      <c r="G92" s="4">
        <f t="shared" si="15"/>
        <v>1.4668733002972593E-3</v>
      </c>
      <c r="H92" s="2">
        <v>4554.0669678699996</v>
      </c>
      <c r="I92" s="4">
        <f t="shared" si="16"/>
        <v>-8.5906917568268432E-2</v>
      </c>
      <c r="J92" s="2">
        <v>547109.45701997995</v>
      </c>
      <c r="K92" s="4">
        <f t="shared" si="17"/>
        <v>2.4570340479735834E-2</v>
      </c>
      <c r="L92" s="2">
        <v>3358.4806879600001</v>
      </c>
      <c r="M92" s="4">
        <f t="shared" si="18"/>
        <v>-5.5722045582336344E-2</v>
      </c>
      <c r="N92" s="2">
        <v>71584.899679330003</v>
      </c>
      <c r="O92" s="4">
        <f t="shared" si="12"/>
        <v>-2.0298191705510064E-2</v>
      </c>
      <c r="P92" s="2">
        <v>168845.96385278</v>
      </c>
      <c r="Q92" s="4">
        <f t="shared" si="19"/>
        <v>-1.5552314191909299E-2</v>
      </c>
      <c r="R92" s="2">
        <v>56865.390053180003</v>
      </c>
      <c r="S92" s="4">
        <f t="shared" si="20"/>
        <v>-3.5093437329685916E-2</v>
      </c>
      <c r="T92" s="2">
        <v>26571.279839999999</v>
      </c>
      <c r="U92" s="4">
        <f t="shared" si="21"/>
        <v>-7.1898912352914623E-2</v>
      </c>
      <c r="V92" s="2">
        <v>3185722.8485670304</v>
      </c>
      <c r="W92" s="4">
        <f t="shared" si="22"/>
        <v>5.7663680266227925E-3</v>
      </c>
    </row>
    <row r="93" spans="1:23" x14ac:dyDescent="0.35">
      <c r="A93" s="3">
        <v>42491</v>
      </c>
      <c r="B93" s="2">
        <v>1536991.7935705602</v>
      </c>
      <c r="C93" s="4">
        <f t="shared" si="13"/>
        <v>8.3425628400143979E-3</v>
      </c>
      <c r="D93" s="2">
        <v>142919.33069962999</v>
      </c>
      <c r="E93" s="4">
        <f t="shared" si="14"/>
        <v>-3.8705278482462989E-2</v>
      </c>
      <c r="F93" s="2">
        <v>612874.36713707005</v>
      </c>
      <c r="G93" s="4">
        <f t="shared" si="15"/>
        <v>1.9067352211109435E-2</v>
      </c>
      <c r="H93" s="2">
        <v>4982.0604218500002</v>
      </c>
      <c r="I93" s="4">
        <f t="shared" si="16"/>
        <v>-3.2748081959949334E-2</v>
      </c>
      <c r="J93" s="2">
        <v>533989.16150921001</v>
      </c>
      <c r="K93" s="4">
        <f t="shared" si="17"/>
        <v>1.7977524151634137E-2</v>
      </c>
      <c r="L93" s="2">
        <v>3556.6653571100001</v>
      </c>
      <c r="M93" s="4">
        <f t="shared" si="18"/>
        <v>-0.19622717783750851</v>
      </c>
      <c r="N93" s="2">
        <v>73068.048944350012</v>
      </c>
      <c r="O93" s="4">
        <f t="shared" si="12"/>
        <v>-1.4657423556927993E-2</v>
      </c>
      <c r="P93" s="2">
        <v>171513.39404508998</v>
      </c>
      <c r="Q93" s="4">
        <f t="shared" si="19"/>
        <v>1.8796974853758492E-2</v>
      </c>
      <c r="R93" s="2">
        <v>58933.571656730011</v>
      </c>
      <c r="S93" s="4">
        <f t="shared" si="20"/>
        <v>1.2279957434641659E-2</v>
      </c>
      <c r="T93" s="2">
        <v>28629.726000390001</v>
      </c>
      <c r="U93" s="4">
        <f t="shared" si="21"/>
        <v>0.21285063791404177</v>
      </c>
      <c r="V93" s="2">
        <v>3167458.11934199</v>
      </c>
      <c r="W93" s="4">
        <f t="shared" si="22"/>
        <v>1.1056911232654516E-2</v>
      </c>
    </row>
    <row r="94" spans="1:23" x14ac:dyDescent="0.35">
      <c r="A94" s="3">
        <v>42461</v>
      </c>
      <c r="B94" s="2">
        <v>1524275.43001021</v>
      </c>
      <c r="C94" s="4">
        <f t="shared" si="13"/>
        <v>1.1639841792206493E-2</v>
      </c>
      <c r="D94" s="2">
        <v>148673.79119070998</v>
      </c>
      <c r="E94" s="4">
        <f t="shared" si="14"/>
        <v>3.535157706053535E-2</v>
      </c>
      <c r="F94" s="2">
        <v>601407.12565002998</v>
      </c>
      <c r="G94" s="4">
        <f t="shared" si="15"/>
        <v>1.5243401728534167E-2</v>
      </c>
      <c r="H94" s="2">
        <v>5150.7371853500008</v>
      </c>
      <c r="I94" s="4">
        <f t="shared" si="16"/>
        <v>-0.13909421745824624</v>
      </c>
      <c r="J94" s="2">
        <v>524558.8913706399</v>
      </c>
      <c r="K94" s="4">
        <f t="shared" si="17"/>
        <v>2.0246640348127204E-2</v>
      </c>
      <c r="L94" s="2">
        <v>4424.9634461899996</v>
      </c>
      <c r="M94" s="4">
        <f t="shared" si="18"/>
        <v>0.11068187938130135</v>
      </c>
      <c r="N94" s="2">
        <v>74154.969744749993</v>
      </c>
      <c r="O94" s="4">
        <f t="shared" si="12"/>
        <v>8.3581536944304768E-3</v>
      </c>
      <c r="P94" s="2">
        <v>168348.94319323002</v>
      </c>
      <c r="Q94" s="4">
        <f t="shared" si="19"/>
        <v>-4.8093054361429445E-3</v>
      </c>
      <c r="R94" s="2">
        <v>58218.649123589988</v>
      </c>
      <c r="S94" s="4">
        <f t="shared" si="20"/>
        <v>6.9727041493588388E-4</v>
      </c>
      <c r="T94" s="2">
        <v>23605.318829389998</v>
      </c>
      <c r="U94" s="4">
        <f t="shared" si="21"/>
        <v>-0.35052457407144955</v>
      </c>
      <c r="V94" s="2">
        <v>3132818.8197440901</v>
      </c>
      <c r="W94" s="4">
        <f t="shared" si="22"/>
        <v>9.2668378901480664E-3</v>
      </c>
    </row>
    <row r="95" spans="1:23" x14ac:dyDescent="0.35">
      <c r="A95" s="3">
        <v>42430</v>
      </c>
      <c r="B95" s="2">
        <v>1506737.2468346301</v>
      </c>
      <c r="C95" s="4">
        <f t="shared" si="13"/>
        <v>2.8052531569301251E-2</v>
      </c>
      <c r="D95" s="2">
        <v>143597.39675367999</v>
      </c>
      <c r="E95" s="4">
        <f t="shared" si="14"/>
        <v>5.5678383951033292E-2</v>
      </c>
      <c r="F95" s="2">
        <v>592377.28078418004</v>
      </c>
      <c r="G95" s="4">
        <f t="shared" si="15"/>
        <v>-2.7204226618080425E-3</v>
      </c>
      <c r="H95" s="2">
        <v>5982.9278531999998</v>
      </c>
      <c r="I95" s="4">
        <f t="shared" si="16"/>
        <v>-0.10047946234371895</v>
      </c>
      <c r="J95" s="2">
        <v>514149.09946838993</v>
      </c>
      <c r="K95" s="4">
        <f t="shared" si="17"/>
        <v>2.1128250729204032E-2</v>
      </c>
      <c r="L95" s="2">
        <v>3984.00615724</v>
      </c>
      <c r="M95" s="4">
        <f t="shared" si="18"/>
        <v>0.1700824934778454</v>
      </c>
      <c r="N95" s="2">
        <v>73540.308543210005</v>
      </c>
      <c r="O95" s="4">
        <f t="shared" si="12"/>
        <v>-1.6600984574198369E-2</v>
      </c>
      <c r="P95" s="2">
        <v>169162.49731114</v>
      </c>
      <c r="Q95" s="4">
        <f t="shared" si="19"/>
        <v>-2.5655632957470543E-3</v>
      </c>
      <c r="R95" s="2">
        <v>58178.083267330003</v>
      </c>
      <c r="S95" s="4">
        <f t="shared" si="20"/>
        <v>1.0782743896942375E-2</v>
      </c>
      <c r="T95" s="2">
        <v>36345.207050199999</v>
      </c>
      <c r="U95" s="4">
        <f t="shared" si="21"/>
        <v>-7.9129342267090189E-2</v>
      </c>
      <c r="V95" s="2">
        <v>3104054.0540232002</v>
      </c>
      <c r="W95" s="4">
        <f t="shared" si="22"/>
        <v>1.751850760938433E-2</v>
      </c>
    </row>
    <row r="96" spans="1:23" x14ac:dyDescent="0.35">
      <c r="A96" s="3">
        <v>42401</v>
      </c>
      <c r="B96" s="2">
        <v>1465622.8165059099</v>
      </c>
      <c r="C96" s="4">
        <f t="shared" si="13"/>
        <v>1.5734338500157784E-2</v>
      </c>
      <c r="D96" s="2">
        <v>136023.81079002999</v>
      </c>
      <c r="E96" s="4">
        <f t="shared" si="14"/>
        <v>6.2298561279520541E-3</v>
      </c>
      <c r="F96" s="2">
        <v>593993.19332826999</v>
      </c>
      <c r="G96" s="4">
        <f t="shared" si="15"/>
        <v>8.1272658655895669E-3</v>
      </c>
      <c r="H96" s="2">
        <v>6651.2409697600006</v>
      </c>
      <c r="I96" s="4">
        <f t="shared" si="16"/>
        <v>5.2467652715485077E-2</v>
      </c>
      <c r="J96" s="2">
        <v>503510.7971023501</v>
      </c>
      <c r="K96" s="4">
        <f t="shared" si="17"/>
        <v>1.3457549061771946E-2</v>
      </c>
      <c r="L96" s="2">
        <v>3404.8933980700003</v>
      </c>
      <c r="M96" s="4">
        <f t="shared" si="18"/>
        <v>0.20598212197462543</v>
      </c>
      <c r="N96" s="2">
        <v>74781.759377059992</v>
      </c>
      <c r="O96" s="4">
        <f t="shared" si="12"/>
        <v>-6.8665815313246528E-3</v>
      </c>
      <c r="P96" s="2">
        <v>169597.61071623999</v>
      </c>
      <c r="Q96" s="4">
        <f t="shared" si="19"/>
        <v>1.96687594003595E-3</v>
      </c>
      <c r="R96" s="2">
        <v>57557.455960350009</v>
      </c>
      <c r="S96" s="4">
        <f t="shared" si="20"/>
        <v>3.4308567536691943E-3</v>
      </c>
      <c r="T96" s="2">
        <v>39468.30832864</v>
      </c>
      <c r="U96" s="4">
        <f t="shared" si="21"/>
        <v>9.8926930652094222E-2</v>
      </c>
      <c r="V96" s="2">
        <v>3050611.8864766802</v>
      </c>
      <c r="W96" s="4">
        <f t="shared" si="22"/>
        <v>1.3117745020905762E-2</v>
      </c>
    </row>
    <row r="97" spans="1:23" x14ac:dyDescent="0.35">
      <c r="A97" s="3">
        <v>42370</v>
      </c>
      <c r="B97" s="2">
        <v>1442919.4337075001</v>
      </c>
      <c r="C97" s="4">
        <f t="shared" si="13"/>
        <v>2.1630425484038696E-2</v>
      </c>
      <c r="D97" s="2">
        <v>135181.64856831005</v>
      </c>
      <c r="E97" s="4">
        <f t="shared" si="14"/>
        <v>-3.3362000751468675E-2</v>
      </c>
      <c r="F97" s="2">
        <v>589204.57112948003</v>
      </c>
      <c r="G97" s="4">
        <f t="shared" si="15"/>
        <v>-2.3802539195457205E-3</v>
      </c>
      <c r="H97" s="2">
        <v>6319.6630818999993</v>
      </c>
      <c r="I97" s="4">
        <f t="shared" si="16"/>
        <v>-9.6167538977842346E-3</v>
      </c>
      <c r="J97" s="2">
        <v>496824.75360559998</v>
      </c>
      <c r="K97" s="4">
        <f t="shared" si="17"/>
        <v>1.3417617479478066E-2</v>
      </c>
      <c r="L97" s="2">
        <v>2823.3365454</v>
      </c>
      <c r="M97" s="4">
        <f t="shared" si="18"/>
        <v>3.6489587673215827E-2</v>
      </c>
      <c r="N97" s="2">
        <v>75298.804759149993</v>
      </c>
      <c r="O97" s="4">
        <f t="shared" si="12"/>
        <v>1.0073165434895044E-2</v>
      </c>
      <c r="P97" s="2">
        <v>169264.68807377</v>
      </c>
      <c r="Q97" s="4">
        <f t="shared" si="19"/>
        <v>-1.4260842300404785E-2</v>
      </c>
      <c r="R97" s="2">
        <v>57360.659753439999</v>
      </c>
      <c r="S97" s="4">
        <f t="shared" si="20"/>
        <v>-3.8209864257496347E-2</v>
      </c>
      <c r="T97" s="2">
        <v>35915.316321549995</v>
      </c>
      <c r="U97" s="4">
        <f t="shared" si="21"/>
        <v>-0.20757617458058533</v>
      </c>
      <c r="V97" s="2">
        <v>3011112.8755461001</v>
      </c>
      <c r="W97" s="4">
        <f t="shared" si="22"/>
        <v>5.9163517374460394E-3</v>
      </c>
    </row>
    <row r="98" spans="1:23" x14ac:dyDescent="0.35">
      <c r="A98" s="3">
        <v>42339</v>
      </c>
      <c r="B98" s="2">
        <v>1412369.2851295602</v>
      </c>
      <c r="C98" s="4"/>
      <c r="D98" s="2">
        <v>139847.23202833001</v>
      </c>
      <c r="E98" s="4"/>
      <c r="F98" s="2">
        <v>590610.37378660997</v>
      </c>
      <c r="G98" s="4"/>
      <c r="H98" s="2">
        <v>6381.0278564099999</v>
      </c>
      <c r="I98" s="4"/>
      <c r="J98" s="2">
        <v>490246.80944592005</v>
      </c>
      <c r="K98" s="4"/>
      <c r="L98" s="2">
        <v>2723.9410593000002</v>
      </c>
      <c r="M98" s="4"/>
      <c r="N98" s="2">
        <v>74547.871714549998</v>
      </c>
      <c r="O98" s="4"/>
      <c r="P98" s="2">
        <v>171713.46674385999</v>
      </c>
      <c r="Q98" s="4"/>
      <c r="R98" s="2">
        <v>59639.476037209999</v>
      </c>
      <c r="S98" s="4"/>
      <c r="T98" s="2">
        <v>45323.367583679996</v>
      </c>
      <c r="U98" s="4"/>
      <c r="V98" s="2">
        <v>2993402.85138543</v>
      </c>
      <c r="W98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Mercado_PL_Total</vt:lpstr>
      <vt:lpstr>Mercado_PL_Por_Classe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2024-04-07T14:05:34Z</dcterms:modified>
</cp:coreProperties>
</file>