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hidePivotFieldList="1"/>
  <mc:AlternateContent xmlns:mc="http://schemas.openxmlformats.org/markup-compatibility/2006">
    <mc:Choice Requires="x15">
      <x15ac:absPath xmlns:x15ac="http://schemas.microsoft.com/office/spreadsheetml/2010/11/ac" url="C:\Users\castr\Downloads\"/>
    </mc:Choice>
  </mc:AlternateContent>
  <xr:revisionPtr revIDLastSave="0" documentId="13_ncr:1_{F57B9B74-7B78-4835-B67C-296BC6558594}" xr6:coauthVersionLast="36" xr6:coauthVersionMax="36" xr10:uidLastSave="{00000000-0000-0000-0000-000000000000}"/>
  <bookViews>
    <workbookView xWindow="0" yWindow="0" windowWidth="14380" windowHeight="4070" activeTab="2" xr2:uid="{00000000-000D-0000-FFFF-FFFF00000000}"/>
  </bookViews>
  <sheets>
    <sheet name="Raw Data" sheetId="1" r:id="rId1"/>
    <sheet name="Sheet2" sheetId="3" state="hidden" r:id="rId2"/>
    <sheet name="1.) Monthly Issues" sheetId="4" r:id="rId3"/>
    <sheet name="2.) Overall Issue Trends" sheetId="2" r:id="rId4"/>
    <sheet name="3.) Action Trends" sheetId="5" r:id="rId5"/>
    <sheet name="4.) Turnaraound Time" sheetId="6" r:id="rId6"/>
    <sheet name="5.) Supplementary Analysis" sheetId="8" r:id="rId7"/>
  </sheets>
  <calcPr calcId="181029"/>
  <pivotCaches>
    <pivotCache cacheId="21" r:id="rId8"/>
    <pivotCache cacheId="13" r:id="rId9"/>
  </pivotCaches>
  <extLst>
    <ext uri="GoogleSheetsCustomDataVersion1">
      <go:sheetsCustomData xmlns:go="http://customooxmlschemas.google.com/" r:id="rId10" roundtripDataSignature="AMtx7mjr5tGXg95mk41i7dRYHrT0DYjndw=="/>
    </ext>
  </extLst>
</workbook>
</file>

<file path=xl/calcChain.xml><?xml version="1.0" encoding="utf-8"?>
<calcChain xmlns="http://schemas.openxmlformats.org/spreadsheetml/2006/main">
  <c r="D3" i="8" l="1"/>
  <c r="D2" i="8"/>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alcChain>
</file>

<file path=xl/sharedStrings.xml><?xml version="1.0" encoding="utf-8"?>
<sst xmlns="http://schemas.openxmlformats.org/spreadsheetml/2006/main" count="1696" uniqueCount="235">
  <si>
    <t>Customer ID</t>
  </si>
  <si>
    <t>Returned Date</t>
  </si>
  <si>
    <t>Issue</t>
  </si>
  <si>
    <t>Action</t>
  </si>
  <si>
    <t>Action Date</t>
  </si>
  <si>
    <t>IDPK4437</t>
  </si>
  <si>
    <t>Wrong Item</t>
  </si>
  <si>
    <t>Changed Item</t>
  </si>
  <si>
    <t>IDPK3559</t>
  </si>
  <si>
    <t>Broken Item</t>
  </si>
  <si>
    <t>Refunded</t>
  </si>
  <si>
    <t>IDPK2703</t>
  </si>
  <si>
    <t>Undelivered</t>
  </si>
  <si>
    <t>IDPK4391</t>
  </si>
  <si>
    <t>IDPK2680</t>
  </si>
  <si>
    <t>Repaired</t>
  </si>
  <si>
    <t>IDPK4014</t>
  </si>
  <si>
    <t>IDPK4396</t>
  </si>
  <si>
    <t>IDPK3376</t>
  </si>
  <si>
    <t>IDPK3311</t>
  </si>
  <si>
    <t>IDPK3512</t>
  </si>
  <si>
    <t>IDPK4252</t>
  </si>
  <si>
    <t>IDPK2729</t>
  </si>
  <si>
    <t>IDPK3104</t>
  </si>
  <si>
    <t>IDPK4408</t>
  </si>
  <si>
    <t>IDPK2947</t>
  </si>
  <si>
    <t>IDPK2965</t>
  </si>
  <si>
    <t>IDPK2966</t>
  </si>
  <si>
    <t>IDPK4750</t>
  </si>
  <si>
    <t>IDPK3468</t>
  </si>
  <si>
    <t>IDPK3101</t>
  </si>
  <si>
    <t>IDPK2931</t>
  </si>
  <si>
    <t>IDPK2749</t>
  </si>
  <si>
    <t>IDPK3237</t>
  </si>
  <si>
    <t>IDPK3258</t>
  </si>
  <si>
    <t>IDPK4529</t>
  </si>
  <si>
    <t>IDPK2688</t>
  </si>
  <si>
    <t>IDPK3589</t>
  </si>
  <si>
    <t>IDPK3081</t>
  </si>
  <si>
    <t>IDPK4254</t>
  </si>
  <si>
    <t>IDPK4339</t>
  </si>
  <si>
    <t>IDPK2656</t>
  </si>
  <si>
    <t>IDPK3916</t>
  </si>
  <si>
    <t>IDPK4652</t>
  </si>
  <si>
    <t>IDPK4173</t>
  </si>
  <si>
    <t>IDPK4785</t>
  </si>
  <si>
    <t>IDPK3888</t>
  </si>
  <si>
    <t>IDPK3257</t>
  </si>
  <si>
    <t>IDPK3283</t>
  </si>
  <si>
    <t>IDPK3291</t>
  </si>
  <si>
    <t>IDPK2723</t>
  </si>
  <si>
    <t>IDPK4115</t>
  </si>
  <si>
    <t>IDPK3066</t>
  </si>
  <si>
    <t>IDPK3527</t>
  </si>
  <si>
    <t>IDPK2793</t>
  </si>
  <si>
    <t>IDPK3378</t>
  </si>
  <si>
    <t>IDPK4702</t>
  </si>
  <si>
    <t>IDPK4321</t>
  </si>
  <si>
    <t>IDPK3900</t>
  </si>
  <si>
    <t>IDPK3334</t>
  </si>
  <si>
    <t>IDPK4235</t>
  </si>
  <si>
    <t>IDPK2726</t>
  </si>
  <si>
    <t>IDPK4756</t>
  </si>
  <si>
    <t>IDPK3053</t>
  </si>
  <si>
    <t>IDPK3032</t>
  </si>
  <si>
    <t>IDPK4552</t>
  </si>
  <si>
    <t>IDPK3411</t>
  </si>
  <si>
    <t>IDPK2976</t>
  </si>
  <si>
    <t>IDPK3251</t>
  </si>
  <si>
    <t>IDPK3370</t>
  </si>
  <si>
    <t>IDPK4711</t>
  </si>
  <si>
    <t>IDPK3057</t>
  </si>
  <si>
    <t>IDPK3536</t>
  </si>
  <si>
    <t>IDPK3098</t>
  </si>
  <si>
    <t>IDPK2808</t>
  </si>
  <si>
    <t>IDPK3471</t>
  </si>
  <si>
    <t>IDPK4255</t>
  </si>
  <si>
    <t>IDPK3728</t>
  </si>
  <si>
    <t>IDPK3486</t>
  </si>
  <si>
    <t>IDPK2644</t>
  </si>
  <si>
    <t>IDPK4234</t>
  </si>
  <si>
    <t>IDPK3941</t>
  </si>
  <si>
    <t>IDPK4101</t>
  </si>
  <si>
    <t>IDPK4686</t>
  </si>
  <si>
    <t>IDPK3566</t>
  </si>
  <si>
    <t>IDPK3680</t>
  </si>
  <si>
    <t>IDPK4312</t>
  </si>
  <si>
    <t>IDPK2603</t>
  </si>
  <si>
    <t>IDPK4397</t>
  </si>
  <si>
    <t>IDPK3259</t>
  </si>
  <si>
    <t>IDPK3895</t>
  </si>
  <si>
    <t>IDPK3813</t>
  </si>
  <si>
    <t>IDPK2963</t>
  </si>
  <si>
    <t>IDPK4117</t>
  </si>
  <si>
    <t>IDPK4567</t>
  </si>
  <si>
    <t>IDPK2900</t>
  </si>
  <si>
    <t>IDPK2776</t>
  </si>
  <si>
    <t>IDPK2755</t>
  </si>
  <si>
    <t>IDPK3054</t>
  </si>
  <si>
    <t>IDPK3617</t>
  </si>
  <si>
    <t>IDPK3176</t>
  </si>
  <si>
    <t>IDPK4094</t>
  </si>
  <si>
    <t>IDPK3908</t>
  </si>
  <si>
    <t>IDPK3119</t>
  </si>
  <si>
    <t>IDPK3991</t>
  </si>
  <si>
    <t>IDPK2783</t>
  </si>
  <si>
    <t>IDPK4111</t>
  </si>
  <si>
    <t>IDPK3086</t>
  </si>
  <si>
    <t>IDPK3202</t>
  </si>
  <si>
    <t>IDPK4284</t>
  </si>
  <si>
    <t>IDPK2787</t>
  </si>
  <si>
    <t>IDPK3127</t>
  </si>
  <si>
    <t>IDPK4423</t>
  </si>
  <si>
    <t>IDPK4618</t>
  </si>
  <si>
    <t>IDPK3084</t>
  </si>
  <si>
    <t>IDPK3889</t>
  </si>
  <si>
    <t>IDPK3744</t>
  </si>
  <si>
    <t>IDPK3284</t>
  </si>
  <si>
    <t>IDPK4358</t>
  </si>
  <si>
    <t>IDPK3102</t>
  </si>
  <si>
    <t>IDPK3883</t>
  </si>
  <si>
    <t>IDPK2710</t>
  </si>
  <si>
    <t>IDPK3962</t>
  </si>
  <si>
    <t>IDPK4218</t>
  </si>
  <si>
    <t>IDPK2610</t>
  </si>
  <si>
    <t>IDPK3248</t>
  </si>
  <si>
    <t>IDPK3933</t>
  </si>
  <si>
    <t>IDPK4643</t>
  </si>
  <si>
    <t>IDPK4774</t>
  </si>
  <si>
    <t>IDPK3498</t>
  </si>
  <si>
    <t>IDPK3949</t>
  </si>
  <si>
    <t>IDPK2702</t>
  </si>
  <si>
    <t>IDPK3463</t>
  </si>
  <si>
    <t>IDPK4433</t>
  </si>
  <si>
    <t>IDPK2659</t>
  </si>
  <si>
    <t>IDPK3543</t>
  </si>
  <si>
    <t>IDPK3762</t>
  </si>
  <si>
    <t>IDPK4304</t>
  </si>
  <si>
    <t>IDPK3634</t>
  </si>
  <si>
    <t>IDPK3256</t>
  </si>
  <si>
    <t>IDPK3558</t>
  </si>
  <si>
    <t>IDPK4633</t>
  </si>
  <si>
    <t>IDPK4097</t>
  </si>
  <si>
    <t>IDPK4379</t>
  </si>
  <si>
    <t>IDPK3401</t>
  </si>
  <si>
    <t>IDPK3414</t>
  </si>
  <si>
    <t>IDPK2773</t>
  </si>
  <si>
    <t>IDPK3288</t>
  </si>
  <si>
    <t>IDPK2782</t>
  </si>
  <si>
    <t>IDPK4595</t>
  </si>
  <si>
    <t>IDPK4265</t>
  </si>
  <si>
    <t>IDPK4751</t>
  </si>
  <si>
    <t>IDPK2752</t>
  </si>
  <si>
    <t>IDPK3683</t>
  </si>
  <si>
    <t>IDPK3387</t>
  </si>
  <si>
    <t>IDPK4041</t>
  </si>
  <si>
    <t>IDPK3249</t>
  </si>
  <si>
    <t>IDPK2942</t>
  </si>
  <si>
    <t>IDPK2956</t>
  </si>
  <si>
    <t>IDPK4217</t>
  </si>
  <si>
    <t>IDPK2863</t>
  </si>
  <si>
    <t>IDPK4025</t>
  </si>
  <si>
    <t>IDPK3480</t>
  </si>
  <si>
    <t>IDPK3126</t>
  </si>
  <si>
    <t>IDPK2668</t>
  </si>
  <si>
    <t>IDPK3220</t>
  </si>
  <si>
    <t>IDPK3616</t>
  </si>
  <si>
    <t>IDPK2678</t>
  </si>
  <si>
    <t>IDPK3755</t>
  </si>
  <si>
    <t>IDPK3971</t>
  </si>
  <si>
    <t>IDPK3144</t>
  </si>
  <si>
    <t>IDPK3879</t>
  </si>
  <si>
    <t>IDPK4409</t>
  </si>
  <si>
    <t>IDPK3549</t>
  </si>
  <si>
    <t>IDPK3003</t>
  </si>
  <si>
    <t>IDPK4520</t>
  </si>
  <si>
    <t>IDPK4703</t>
  </si>
  <si>
    <t>IDPK3093</t>
  </si>
  <si>
    <t>IDPK3443</t>
  </si>
  <si>
    <t>IDPK3519</t>
  </si>
  <si>
    <t>IDPK3264</t>
  </si>
  <si>
    <t>IDPK4202</t>
  </si>
  <si>
    <t>IDPK2818</t>
  </si>
  <si>
    <t>IDPK4535</t>
  </si>
  <si>
    <t>IDPK3454</t>
  </si>
  <si>
    <t>IDPK3725</t>
  </si>
  <si>
    <t>IDPK4064</t>
  </si>
  <si>
    <t>IDPK4537</t>
  </si>
  <si>
    <t>IDPK3591</t>
  </si>
  <si>
    <t>IDPK3937</t>
  </si>
  <si>
    <t>IDPK4028</t>
  </si>
  <si>
    <t>IDPK3115</t>
  </si>
  <si>
    <t>IDPK3416</t>
  </si>
  <si>
    <t>IDPK4766</t>
  </si>
  <si>
    <t>IDPK4603</t>
  </si>
  <si>
    <t>IDPK4661</t>
  </si>
  <si>
    <t>IDPK2648</t>
  </si>
  <si>
    <t>IDPK3140</t>
  </si>
  <si>
    <t>IDPK2757</t>
  </si>
  <si>
    <t>IDPK4273</t>
  </si>
  <si>
    <t>IDPK3546</t>
  </si>
  <si>
    <t>IDPK3083</t>
  </si>
  <si>
    <t>IDPK3842</t>
  </si>
  <si>
    <t>IDPK3351</t>
  </si>
  <si>
    <t>Count of Issue</t>
  </si>
  <si>
    <t>Grand Total</t>
  </si>
  <si>
    <t>Count of Action</t>
  </si>
  <si>
    <t>Duplicate Raw Data for Reference</t>
  </si>
  <si>
    <t>1. When do we have the highest issue logs? Express your answers on a monthly basis.</t>
  </si>
  <si>
    <t>2. What are the issues logged? How many are there of each </t>
  </si>
  <si>
    <t>3. What are the actions done? How many are there of each?</t>
  </si>
  <si>
    <t>4. Show the turnaround time (in days) in attending to the issues?</t>
  </si>
  <si>
    <t>5. What would you suggest as possible action to lessen the issues?</t>
  </si>
  <si>
    <t>Jan</t>
  </si>
  <si>
    <t>Feb</t>
  </si>
  <si>
    <t>Mar</t>
  </si>
  <si>
    <t>Apr</t>
  </si>
  <si>
    <t>May</t>
  </si>
  <si>
    <t>Jun</t>
  </si>
  <si>
    <t>Jul</t>
  </si>
  <si>
    <t>Aug</t>
  </si>
  <si>
    <t>Sep</t>
  </si>
  <si>
    <t>Oct</t>
  </si>
  <si>
    <t>Nov</t>
  </si>
  <si>
    <t>Dec</t>
  </si>
  <si>
    <t>Overall Issue Trends</t>
  </si>
  <si>
    <t>Turnaround Time</t>
  </si>
  <si>
    <t>Turnaround Days</t>
  </si>
  <si>
    <t>Average of Turnaround Days</t>
  </si>
  <si>
    <t>Count of Customer ID</t>
  </si>
  <si>
    <t>Count of customers who complained twice:</t>
  </si>
  <si>
    <t>Issues by Month</t>
  </si>
  <si>
    <t>Supplementary Analysis</t>
  </si>
  <si>
    <t>Action Trends</t>
  </si>
  <si>
    <t>Total distinct count of issues raised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</si>
</sst>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F800]dddd\,\ mmmm\ dd\,\ yyyy"/>
  </numFmts>
  <fonts count="8" x14ac:knownFonts="1">
    <font>
      <sz val="11"/>
      <color theme="1"/>
      <name val="Calibri"/>
      <scheme val="minor"/>
    </font>
    <font>
      <sz val="11"/>
      <color theme="1"/>
      <name val="Calibri"/>
      <family val="2"/>
      <scheme val="minor"/>
    </font>
    <font>
      <sz val="11"/>
      <color theme="1"/>
      <name val="Calibri"/>
    </font>
    <font>
      <sz val="11"/>
      <color theme="1"/>
      <name val="Calibri"/>
    </font>
    <font>
      <sz val="11"/>
      <color theme="1"/>
      <name val="Calibri"/>
      <family val="2"/>
    </font>
    <font>
      <b/>
      <sz val="11"/>
      <color rgb="FF000000"/>
      <name val="Arial"/>
      <family val="2"/>
    </font>
    <font>
      <sz val="11"/>
      <color rgb="FF000000"/>
      <name val="Arial"/>
      <family val="2"/>
    </font>
    <font>
      <b/>
      <sz val="2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2" fillId="0" borderId="0" xfId="0" applyFont="1"/>
    <xf numFmtId="14" fontId="3" fillId="0" borderId="0" xfId="0" applyNumberFormat="1" applyFo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Font="1" applyAlignment="1">
      <alignment vertical="center"/>
    </xf>
    <xf numFmtId="0" fontId="6" fillId="0" borderId="0" xfId="0" applyFont="1" applyAlignment="1">
      <alignment vertical="center"/>
    </xf>
    <xf numFmtId="0" fontId="7" fillId="0" borderId="0" xfId="0" applyFont="1" applyAlignment="1"/>
    <xf numFmtId="170" fontId="0" fillId="0" borderId="0" xfId="0" applyNumberFormat="1" applyFont="1" applyAlignment="1"/>
    <xf numFmtId="0" fontId="4" fillId="0" borderId="0" xfId="0" applyFont="1" applyAlignment="1"/>
    <xf numFmtId="2" fontId="0" fillId="0" borderId="0" xfId="0" applyNumberFormat="1" applyFont="1" applyAlignment="1"/>
    <xf numFmtId="0" fontId="1" fillId="2" borderId="0" xfId="0" applyFont="1" applyFill="1" applyAlignment="1"/>
    <xf numFmtId="0" fontId="0" fillId="2" borderId="0" xfId="0" applyFont="1" applyFill="1" applyAlignment="1"/>
    <xf numFmtId="0" fontId="1" fillId="3" borderId="0" xfId="0" applyFont="1" applyFill="1" applyAlignment="1"/>
    <xf numFmtId="0" fontId="0" fillId="3" borderId="0" xfId="0" applyFont="1" applyFill="1" applyAlignment="1"/>
  </cellXfs>
  <cellStyles count="1">
    <cellStyle name="Normal" xfId="0" builtinId="0"/>
  </cellStyles>
  <dxfs count="17">
    <dxf>
      <numFmt numFmtId="2" formatCode="0.00"/>
    </dxf>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Data Set.xlsx]1.) Monthly Issues!PivotTable1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Issues by Month (Descending Count)</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Monthly Issues'!$B$2</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 Monthly Issues'!$A$3:$A$15</c:f>
              <c:strCache>
                <c:ptCount val="12"/>
                <c:pt idx="0">
                  <c:v>Apr</c:v>
                </c:pt>
                <c:pt idx="1">
                  <c:v>Aug</c:v>
                </c:pt>
                <c:pt idx="2">
                  <c:v>Nov</c:v>
                </c:pt>
                <c:pt idx="3">
                  <c:v>Jan</c:v>
                </c:pt>
                <c:pt idx="4">
                  <c:v>Dec</c:v>
                </c:pt>
                <c:pt idx="5">
                  <c:v>Feb</c:v>
                </c:pt>
                <c:pt idx="6">
                  <c:v>Jul</c:v>
                </c:pt>
                <c:pt idx="7">
                  <c:v>Oct</c:v>
                </c:pt>
                <c:pt idx="8">
                  <c:v>Jun</c:v>
                </c:pt>
                <c:pt idx="9">
                  <c:v>Sep</c:v>
                </c:pt>
                <c:pt idx="10">
                  <c:v>May</c:v>
                </c:pt>
                <c:pt idx="11">
                  <c:v>Mar</c:v>
                </c:pt>
              </c:strCache>
            </c:strRef>
          </c:cat>
          <c:val>
            <c:numRef>
              <c:f>'1.) Monthly Issues'!$B$3:$B$15</c:f>
              <c:numCache>
                <c:formatCode>General</c:formatCode>
                <c:ptCount val="12"/>
                <c:pt idx="0">
                  <c:v>24</c:v>
                </c:pt>
                <c:pt idx="1">
                  <c:v>20</c:v>
                </c:pt>
                <c:pt idx="2">
                  <c:v>20</c:v>
                </c:pt>
                <c:pt idx="3">
                  <c:v>19</c:v>
                </c:pt>
                <c:pt idx="4">
                  <c:v>18</c:v>
                </c:pt>
                <c:pt idx="5">
                  <c:v>18</c:v>
                </c:pt>
                <c:pt idx="6">
                  <c:v>16</c:v>
                </c:pt>
                <c:pt idx="7">
                  <c:v>15</c:v>
                </c:pt>
                <c:pt idx="8">
                  <c:v>15</c:v>
                </c:pt>
                <c:pt idx="9">
                  <c:v>14</c:v>
                </c:pt>
                <c:pt idx="10">
                  <c:v>12</c:v>
                </c:pt>
                <c:pt idx="11">
                  <c:v>12</c:v>
                </c:pt>
              </c:numCache>
            </c:numRef>
          </c:val>
          <c:extLst>
            <c:ext xmlns:c16="http://schemas.microsoft.com/office/drawing/2014/chart" uri="{C3380CC4-5D6E-409C-BE32-E72D297353CC}">
              <c16:uniqueId val="{00000004-0685-4852-B5A3-D27C081BEB5C}"/>
            </c:ext>
          </c:extLst>
        </c:ser>
        <c:dLbls>
          <c:dLblPos val="outEnd"/>
          <c:showLegendKey val="0"/>
          <c:showVal val="1"/>
          <c:showCatName val="0"/>
          <c:showSerName val="0"/>
          <c:showPercent val="0"/>
          <c:showBubbleSize val="0"/>
        </c:dLbls>
        <c:gapWidth val="219"/>
        <c:overlap val="-27"/>
        <c:axId val="1577761520"/>
        <c:axId val="1669316544"/>
      </c:barChart>
      <c:catAx>
        <c:axId val="157776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316544"/>
        <c:crosses val="autoZero"/>
        <c:auto val="1"/>
        <c:lblAlgn val="ctr"/>
        <c:lblOffset val="100"/>
        <c:noMultiLvlLbl val="0"/>
      </c:catAx>
      <c:valAx>
        <c:axId val="1669316544"/>
        <c:scaling>
          <c:orientation val="minMax"/>
        </c:scaling>
        <c:delete val="1"/>
        <c:axPos val="l"/>
        <c:numFmt formatCode="General" sourceLinked="1"/>
        <c:majorTickMark val="none"/>
        <c:minorTickMark val="none"/>
        <c:tickLblPos val="nextTo"/>
        <c:crossAx val="157776152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Data Set.xlsx]1.) Monthly Issues!PivotTable12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Issues</a:t>
            </a:r>
            <a:r>
              <a:rPr lang="en-US" baseline="0"/>
              <a:t> by Month (temporal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'1.) Monthly Issues'!$B$19</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'1.) Monthly Issues'!$A$20:$A$32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 Monthly Issues'!$B$20:$B$32</c:f>
              <c:numCache>
                <c:formatCode>General</c:formatCode>
                <c:ptCount val="12"/>
                <c:pt idx="0">
                  <c:v>19</c:v>
                </c:pt>
                <c:pt idx="1">
                  <c:v>18</c:v>
                </c:pt>
                <c:pt idx="2">
                  <c:v>12</c:v>
                </c:pt>
                <c:pt idx="3">
                  <c:v>24</c:v>
                </c:pt>
                <c:pt idx="4">
                  <c:v>12</c:v>
                </c:pt>
                <c:pt idx="5">
                  <c:v>15</c:v>
                </c:pt>
                <c:pt idx="6">
                  <c:v>16</c:v>
                </c:pt>
                <c:pt idx="7">
                  <c:v>20</c:v>
                </c:pt>
                <c:pt idx="8">
                  <c:v>14</c:v>
                </c:pt>
                <c:pt idx="9">
                  <c:v>15</c:v>
                </c:pt>
                <c:pt idx="10">
                  <c:v>20</c:v>
                </c:pt>
                <c:pt idx="11">
                  <c:v>18</c:v>
                </c:pt>
              </c:numCache>
            </c:numRef>
          </c:val>
          <c:smooth val="0"/>
          <c:extLst>
            <c:ext xmlns:c16="http://schemas.microsoft.com/office/drawing/2014/chart" uri="{C3380CC4-5D6E-409C-BE32-E72D297353CC}">
              <c16:uniqueId val="{00000000-25B1-4757-B938-B3415EF0FF1A}"/>
            </c:ext>
          </c:extLst>
        </c:ser>
        <c:dLbls>
          <c:showLegendKey val="0"/>
          <c:showVal val="0"/>
          <c:showCatName val="0"/>
          <c:showSerName val="0"/>
          <c:showPercent val="0"/>
          <c:showBubbleSize val="0"/>
        </c:dLbls>
        <c:smooth val="0"/>
        <c:axId val="1674643808"/>
        <c:axId val="1815669728"/>
      </c:lineChart>
      <c:catAx>
        <c:axId val="167464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5669728"/>
        <c:crosses val="autoZero"/>
        <c:auto val="1"/>
        <c:lblAlgn val="ctr"/>
        <c:lblOffset val="100"/>
        <c:noMultiLvlLbl val="0"/>
      </c:catAx>
      <c:valAx>
        <c:axId val="181566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4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Data Set.xlsx]2.) Overall Issue Trends!PivotTable1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 per Issue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a:innerShdw blurRad="114300">
              <a:schemeClr val="accent6"/>
            </a:innerShdw>
          </a:effectLst>
        </c:spPr>
        <c:dLbl>
          <c:idx val="0"/>
          <c:layout>
            <c:manualLayout>
              <c:x val="-0.18436132983377077"/>
              <c:y val="-4.6178915135608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layout>
            <c:manualLayout>
              <c:x val="0.10189610673665792"/>
              <c:y val="0.17299139690871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Lbl>
          <c:idx val="0"/>
          <c:layout>
            <c:manualLayout>
              <c:x val="0.14937642169728785"/>
              <c:y val="-9.0792869641294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'2.) Overall Issue Trends'!$B$2</c:f>
              <c:strCache>
                <c:ptCount val="1"/>
                <c:pt idx="0">
                  <c:v>Total</c:v>
                </c:pt>
              </c:strCache>
            </c:strRef>
          </c:tx>
          <c:explosion val="4"/>
          <c:dPt>
            <c:idx val="0"/>
            <c:bubble3D val="0"/>
            <c:explosion val="15"/>
            <c:spPr>
              <a:solidFill>
                <a:srgbClr val="92D050"/>
              </a:solidFill>
              <a:ln w="19050">
                <a:solidFill>
                  <a:schemeClr val="lt1"/>
                </a:solidFill>
              </a:ln>
              <a:effectLst>
                <a:innerShdw blurRad="114300">
                  <a:schemeClr val="accent6"/>
                </a:innerShdw>
              </a:effectLst>
            </c:spPr>
            <c:extLst>
              <c:ext xmlns:c16="http://schemas.microsoft.com/office/drawing/2014/chart" uri="{C3380CC4-5D6E-409C-BE32-E72D297353CC}">
                <c16:uniqueId val="{00000001-3C44-4458-99B4-D55A04AF76AD}"/>
              </c:ext>
            </c:extLst>
          </c:dPt>
          <c:dPt>
            <c:idx val="1"/>
            <c:bubble3D val="0"/>
            <c:explosion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3C44-4458-99B4-D55A04AF76AD}"/>
              </c:ext>
            </c:extLst>
          </c:dPt>
          <c:dPt>
            <c:idx val="2"/>
            <c:bubble3D val="0"/>
            <c:explosion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2-3C44-4458-99B4-D55A04AF76AD}"/>
              </c:ext>
            </c:extLst>
          </c:dPt>
          <c:dLbls>
            <c:dLbl>
              <c:idx val="0"/>
              <c:layout>
                <c:manualLayout>
                  <c:x val="-0.18436132983377077"/>
                  <c:y val="-4.617891513560804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44-4458-99B4-D55A04AF76AD}"/>
                </c:ext>
              </c:extLst>
            </c:dLbl>
            <c:dLbl>
              <c:idx val="1"/>
              <c:layout>
                <c:manualLayout>
                  <c:x val="0.14937642169728785"/>
                  <c:y val="-9.079286964129483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44-4458-99B4-D55A04AF76AD}"/>
                </c:ext>
              </c:extLst>
            </c:dLbl>
            <c:dLbl>
              <c:idx val="2"/>
              <c:layout>
                <c:manualLayout>
                  <c:x val="0.10189610673665792"/>
                  <c:y val="0.172991396908719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C44-4458-99B4-D55A04AF76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'2.) Overall Issue Trends'!$A$3:$A$6</c:f>
              <c:strCache>
                <c:ptCount val="3"/>
                <c:pt idx="0">
                  <c:v>Broken Item</c:v>
                </c:pt>
                <c:pt idx="1">
                  <c:v>Undelivered</c:v>
                </c:pt>
                <c:pt idx="2">
                  <c:v>Wrong Item</c:v>
                </c:pt>
              </c:strCache>
            </c:strRef>
          </c:cat>
          <c:val>
            <c:numRef>
              <c:f>'2.) Overall Issue Trends'!$B$3:$B$6</c:f>
              <c:numCache>
                <c:formatCode>General</c:formatCode>
                <c:ptCount val="3"/>
                <c:pt idx="0">
                  <c:v>113</c:v>
                </c:pt>
                <c:pt idx="1">
                  <c:v>52</c:v>
                </c:pt>
                <c:pt idx="2">
                  <c:v>38</c:v>
                </c:pt>
              </c:numCache>
            </c:numRef>
          </c:val>
          <c:extLst>
            <c:ext xmlns:c16="http://schemas.microsoft.com/office/drawing/2014/chart" uri="{C3380CC4-5D6E-409C-BE32-E72D297353CC}">
              <c16:uniqueId val="{00000000-3C44-4458-99B4-D55A04AF76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Data Set.xlsx]3.) Action Trends!PivotTable2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 Count Per 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Action Trends'!$B$2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 Action Trends'!$A$3:$A$12</c:f>
              <c:multiLvlStrCache>
                <c:ptCount val="6"/>
                <c:lvl>
                  <c:pt idx="0">
                    <c:v>Refunded</c:v>
                  </c:pt>
                  <c:pt idx="1">
                    <c:v>Repaired</c:v>
                  </c:pt>
                  <c:pt idx="2">
                    <c:v>Changed Item</c:v>
                  </c:pt>
                  <c:pt idx="3">
                    <c:v>Refunded</c:v>
                  </c:pt>
                  <c:pt idx="4">
                    <c:v>Refunded</c:v>
                  </c:pt>
                  <c:pt idx="5">
                    <c:v>Changed Item</c:v>
                  </c:pt>
                </c:lvl>
                <c:lvl>
                  <c:pt idx="0">
                    <c:v>Broken Item</c:v>
                  </c:pt>
                  <c:pt idx="3">
                    <c:v>Undelivered</c:v>
                  </c:pt>
                  <c:pt idx="4">
                    <c:v>Wrong Item</c:v>
                  </c:pt>
                </c:lvl>
              </c:multiLvlStrCache>
            </c:multiLvlStrRef>
          </c:cat>
          <c:val>
            <c:numRef>
              <c:f>'3.) Action Trends'!$B$3:$B$12</c:f>
              <c:numCache>
                <c:formatCode>General</c:formatCode>
                <c:ptCount val="6"/>
                <c:pt idx="0">
                  <c:v>72</c:v>
                </c:pt>
                <c:pt idx="1">
                  <c:v>30</c:v>
                </c:pt>
                <c:pt idx="2">
                  <c:v>11</c:v>
                </c:pt>
                <c:pt idx="3">
                  <c:v>52</c:v>
                </c:pt>
                <c:pt idx="4">
                  <c:v>27</c:v>
                </c:pt>
                <c:pt idx="5">
                  <c:v>11</c:v>
                </c:pt>
              </c:numCache>
            </c:numRef>
          </c:val>
          <c:extLst>
            <c:ext xmlns:c16="http://schemas.microsoft.com/office/drawing/2014/chart" uri="{C3380CC4-5D6E-409C-BE32-E72D297353CC}">
              <c16:uniqueId val="{00000000-A7B5-4189-B92A-ADEEE6F4BE00}"/>
            </c:ext>
          </c:extLst>
        </c:ser>
        <c:dLbls>
          <c:dLblPos val="outEnd"/>
          <c:showLegendKey val="0"/>
          <c:showVal val="1"/>
          <c:showCatName val="0"/>
          <c:showSerName val="0"/>
          <c:showPercent val="0"/>
          <c:showBubbleSize val="0"/>
        </c:dLbls>
        <c:gapWidth val="219"/>
        <c:overlap val="-27"/>
        <c:axId val="1859630479"/>
        <c:axId val="1854710719"/>
      </c:barChart>
      <c:catAx>
        <c:axId val="185963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4710719"/>
        <c:crosses val="autoZero"/>
        <c:auto val="1"/>
        <c:lblAlgn val="ctr"/>
        <c:lblOffset val="100"/>
        <c:noMultiLvlLbl val="0"/>
      </c:catAx>
      <c:valAx>
        <c:axId val="1854710719"/>
        <c:scaling>
          <c:orientation val="minMax"/>
        </c:scaling>
        <c:delete val="1"/>
        <c:axPos val="l"/>
        <c:numFmt formatCode="General" sourceLinked="1"/>
        <c:majorTickMark val="none"/>
        <c:minorTickMark val="none"/>
        <c:tickLblPos val="nextTo"/>
        <c:crossAx val="185963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Data Set.xlsx]4.) Turnaraound Time!PivotTable7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Turnaraound Days by Action per 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 Turnaraound Time'!$B$2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'4.) Turnaraound Time'!$A$3:$A$12</c:f>
              <c:multiLvlStrCache>
                <c:ptCount val="6"/>
                <c:lvl>
                  <c:pt idx="0">
                    <c:v>Changed Item</c:v>
                  </c:pt>
                  <c:pt idx="1">
                    <c:v>Refunded</c:v>
                  </c:pt>
                  <c:pt idx="2">
                    <c:v>Repaired</c:v>
                  </c:pt>
                  <c:pt idx="3">
                    <c:v>Refunded</c:v>
                  </c:pt>
                  <c:pt idx="4">
                    <c:v>Refunded</c:v>
                  </c:pt>
                  <c:pt idx="5">
                    <c:v>Changed Item</c:v>
                  </c:pt>
                </c:lvl>
                <c:lvl>
                  <c:pt idx="0">
                    <c:v>Broken Item</c:v>
                  </c:pt>
                  <c:pt idx="3">
                    <c:v>Undelivered</c:v>
                  </c:pt>
                  <c:pt idx="4">
                    <c:v>Wrong Item</c:v>
                  </c:pt>
                </c:lvl>
              </c:multiLvlStrCache>
            </c:multiLvlStrRef>
          </c:cat>
          <c:val>
            <c:numRef>
              <c:f>'4.) Turnaraound Time'!$B$3:$B$12</c:f>
              <c:numCache>
                <c:formatCode>0.00</c:formatCode>
                <c:ptCount val="6"/>
                <c:pt idx="0">
                  <c:v>6.2727272727272725</c:v>
                </c:pt>
                <c:pt idx="1">
                  <c:v>6.583333333333333</c:v>
                </c:pt>
                <c:pt idx="2">
                  <c:v>6.6333333333333337</c:v>
                </c:pt>
                <c:pt idx="3">
                  <c:v>6.7884615384615383</c:v>
                </c:pt>
                <c:pt idx="4">
                  <c:v>6.8148148148148149</c:v>
                </c:pt>
                <c:pt idx="5">
                  <c:v>6.8181818181818183</c:v>
                </c:pt>
              </c:numCache>
            </c:numRef>
          </c:val>
          <c:extLst>
            <c:ext xmlns:c16="http://schemas.microsoft.com/office/drawing/2014/chart" uri="{C3380CC4-5D6E-409C-BE32-E72D297353CC}">
              <c16:uniqueId val="{00000000-50DF-4F2C-BDE6-735EF4072E85}"/>
            </c:ext>
          </c:extLst>
        </c:ser>
        <c:dLbls>
          <c:dLblPos val="outEnd"/>
          <c:showLegendKey val="0"/>
          <c:showVal val="1"/>
          <c:showCatName val="0"/>
          <c:showSerName val="0"/>
          <c:showPercent val="0"/>
          <c:showBubbleSize val="0"/>
        </c:dLbls>
        <c:gapWidth val="219"/>
        <c:axId val="1674647808"/>
        <c:axId val="1815672224"/>
      </c:barChart>
      <c:catAx>
        <c:axId val="1674647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5672224"/>
        <c:crosses val="autoZero"/>
        <c:auto val="1"/>
        <c:lblAlgn val="ctr"/>
        <c:lblOffset val="100"/>
        <c:noMultiLvlLbl val="0"/>
      </c:catAx>
      <c:valAx>
        <c:axId val="1815672224"/>
        <c:scaling>
          <c:orientation val="minMax"/>
        </c:scaling>
        <c:delete val="1"/>
        <c:axPos val="b"/>
        <c:numFmt formatCode="0.00" sourceLinked="1"/>
        <c:majorTickMark val="out"/>
        <c:minorTickMark val="none"/>
        <c:tickLblPos val="nextTo"/>
        <c:crossAx val="167464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3175</xdr:colOff>
      <xdr:row>1</xdr:row>
      <xdr:rowOff>0</xdr:rowOff>
    </xdr:from>
    <xdr:to>
      <xdr:col>9</xdr:col>
      <xdr:colOff>307975</xdr:colOff>
      <xdr:row>15</xdr:row>
      <xdr:rowOff>12700</xdr:rowOff>
    </xdr:to>
    <xdr:graphicFrame macro="">
      <xdr:nvGraphicFramePr>
        <xdr:cNvPr id="2" name="Chart 1">
          <a:extLst>
            <a:ext uri="{FF2B5EF4-FFF2-40B4-BE49-F238E27FC236}">
              <a16:creationId xmlns:a16="http://schemas.microsoft.com/office/drawing/2014/main" id="{377AD772-4FD7-4DAD-8830-1CAA89E18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1</xdr:row>
      <xdr:rowOff>6350</xdr:rowOff>
    </xdr:from>
    <xdr:to>
      <xdr:col>17</xdr:col>
      <xdr:colOff>384175</xdr:colOff>
      <xdr:row>51</xdr:row>
      <xdr:rowOff>107950</xdr:rowOff>
    </xdr:to>
    <xdr:sp macro="" textlink="">
      <xdr:nvSpPr>
        <xdr:cNvPr id="4" name="TextBox 3">
          <a:extLst>
            <a:ext uri="{FF2B5EF4-FFF2-40B4-BE49-F238E27FC236}">
              <a16:creationId xmlns:a16="http://schemas.microsoft.com/office/drawing/2014/main" id="{BC86853F-D8C8-4BB2-BFB0-51ABE15C13A7}"/>
            </a:ext>
          </a:extLst>
        </xdr:cNvPr>
        <xdr:cNvSpPr txBox="1"/>
      </xdr:nvSpPr>
      <xdr:spPr>
        <a:xfrm>
          <a:off x="6350000" y="400050"/>
          <a:ext cx="4943475" cy="930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t>Issue</a:t>
          </a:r>
          <a:r>
            <a:rPr lang="en-PH" sz="1100" baseline="0"/>
            <a:t> count by month (Descending and temporal order)</a:t>
          </a:r>
          <a:endParaRPr lang="en-PH" sz="1100"/>
        </a:p>
        <a:p>
          <a:endParaRPr lang="en-PH" sz="1100"/>
        </a:p>
        <a:p>
          <a:r>
            <a:rPr lang="en-PH" sz="1100" b="1"/>
            <a:t>Description</a:t>
          </a:r>
        </a:p>
        <a:p>
          <a:r>
            <a:rPr lang="en-PH" sz="1100"/>
            <a:t>Issue</a:t>
          </a:r>
          <a:r>
            <a:rPr lang="en-PH" sz="1100" baseline="0"/>
            <a:t> count </a:t>
          </a:r>
          <a:r>
            <a:rPr lang="en-PH" sz="1100"/>
            <a:t>range from 12 to 24 a month, with April getting the most reported</a:t>
          </a:r>
          <a:r>
            <a:rPr lang="en-PH" sz="1100" baseline="0"/>
            <a:t> issues with 24.</a:t>
          </a:r>
          <a:endParaRPr lang="en-PH" sz="1100"/>
        </a:p>
        <a:p>
          <a:endParaRPr lang="en-PH" sz="1100"/>
        </a:p>
        <a:p>
          <a:r>
            <a:rPr lang="en-PH" sz="1100" b="1"/>
            <a:t>Insight</a:t>
          </a:r>
        </a:p>
        <a:p>
          <a:r>
            <a:rPr lang="en-PH" sz="1100"/>
            <a:t>There appears to be no seasonal trend (see second</a:t>
          </a:r>
          <a:r>
            <a:rPr lang="en-PH" sz="1100" baseline="0"/>
            <a:t> chart)</a:t>
          </a:r>
          <a:r>
            <a:rPr lang="en-PH" sz="1100"/>
            <a:t>, but taking data for what it is, April has the most issues reported by customers.</a:t>
          </a:r>
        </a:p>
        <a:p>
          <a:endParaRPr lang="en-PH" sz="1100"/>
        </a:p>
        <a:p>
          <a:r>
            <a:rPr lang="en-PH" sz="1100" b="1"/>
            <a:t>Assumptions</a:t>
          </a:r>
        </a:p>
        <a:p>
          <a:r>
            <a:rPr lang="en-PH" sz="1100"/>
            <a:t>A.</a:t>
          </a:r>
        </a:p>
        <a:p>
          <a:r>
            <a:rPr lang="en-PH" sz="1100" baseline="0"/>
            <a:t>     </a:t>
          </a:r>
          <a:r>
            <a:rPr lang="en-PH" sz="1100"/>
            <a:t>1st level: It could</a:t>
          </a:r>
          <a:r>
            <a:rPr lang="en-PH" sz="1100" baseline="0"/>
            <a:t> be that the number of complaints are directly proportional to the number of orders for that month. So it could mean that April has the most orders throughout the whole year therefore increasing the probability of issues.</a:t>
          </a:r>
        </a:p>
        <a:p>
          <a:endParaRPr lang="en-PH" sz="1100" baseline="0"/>
        </a:p>
        <a:p>
          <a:r>
            <a:rPr lang="en-PH" sz="1100" baseline="0"/>
            <a:t>     2nd level: If that is true, then we can also assume that maybe it coincides with promo/sale dates that encourages more people to order.</a:t>
          </a:r>
        </a:p>
        <a:p>
          <a:r>
            <a:rPr lang="en-PH" sz="1100" baseline="0"/>
            <a:t>     </a:t>
          </a:r>
          <a:r>
            <a:rPr lang="en-PH" sz="1100" baseline="0">
              <a:solidFill>
                <a:schemeClr val="accent1"/>
              </a:solidFill>
            </a:rPr>
            <a:t>Recommendation: Try dispersing promos and sales throughout the year for better quality control.</a:t>
          </a:r>
        </a:p>
        <a:p>
          <a:endParaRPr lang="en-PH" sz="1100" baseline="0"/>
        </a:p>
        <a:p>
          <a:r>
            <a:rPr lang="en-PH" sz="1100" baseline="0"/>
            <a:t>B. </a:t>
          </a:r>
        </a:p>
        <a:p>
          <a:r>
            <a:rPr lang="en-PH" sz="1100" baseline="0"/>
            <a:t>      If months have generally equal number of orders and still April has the most issues reported, then there must be something wrong with the company's operations about April. While other spring months like March and May have the lowest number of complaints. </a:t>
          </a:r>
        </a:p>
        <a:p>
          <a:pPr marL="0" marR="0" lvl="0" indent="0" defTabSz="914400" eaLnBrk="1" fontAlgn="auto" latinLnBrk="0" hangingPunct="1">
            <a:lnSpc>
              <a:spcPct val="100000"/>
            </a:lnSpc>
            <a:spcBef>
              <a:spcPts val="0"/>
            </a:spcBef>
            <a:spcAft>
              <a:spcPts val="0"/>
            </a:spcAft>
            <a:buClrTx/>
            <a:buSzTx/>
            <a:buFontTx/>
            <a:buNone/>
            <a:tabLst/>
            <a:defRPr/>
          </a:pPr>
          <a:r>
            <a:rPr lang="en-PH" sz="1100" baseline="0">
              <a:solidFill>
                <a:srgbClr val="FF0000"/>
              </a:solidFill>
            </a:rPr>
            <a:t>     </a:t>
          </a:r>
          <a:r>
            <a:rPr lang="en-PH" sz="1100" baseline="0">
              <a:solidFill>
                <a:schemeClr val="accent1"/>
              </a:solidFill>
              <a:effectLst/>
              <a:latin typeface="+mn-lt"/>
              <a:ea typeface="+mn-ea"/>
              <a:cs typeface="+mn-cs"/>
            </a:rPr>
            <a:t>Recommendation: Further investigation in the peak issue months of April, August, and November. Perhaps the weather conidtion was poor, or the workers have been working for longer hours than usual. I recommend gathering data regarding these as well.</a:t>
          </a:r>
          <a:endParaRPr lang="en-PH">
            <a:solidFill>
              <a:schemeClr val="accent1"/>
            </a:solidFill>
            <a:effectLst/>
          </a:endParaRPr>
        </a:p>
        <a:p>
          <a:endParaRPr lang="en-PH" sz="1100" baseline="0"/>
        </a:p>
        <a:p>
          <a:r>
            <a:rPr lang="en-PH" sz="1100" baseline="0"/>
            <a:t>C. </a:t>
          </a:r>
        </a:p>
        <a:p>
          <a:r>
            <a:rPr lang="en-PH" sz="1100" baseline="0"/>
            <a:t>     The high number of complaints can also be directly proportional to types of products ordered that month. Maybe in April there was a high number of orders for fragile items. This scenario is highly unlikely but is worth looking into.</a:t>
          </a:r>
        </a:p>
        <a:p>
          <a:r>
            <a:rPr lang="en-PH" sz="1100" baseline="0">
              <a:solidFill>
                <a:srgbClr val="FF0000"/>
              </a:solidFill>
            </a:rPr>
            <a:t>    </a:t>
          </a:r>
          <a:r>
            <a:rPr lang="en-PH" sz="1100" baseline="0">
              <a:solidFill>
                <a:schemeClr val="accent1"/>
              </a:solidFill>
            </a:rPr>
            <a:t> Recommendation: Compile data for types of ordered items per order. Have the seller provide the details and input it via the app.</a:t>
          </a:r>
        </a:p>
        <a:p>
          <a:endParaRPr lang="en-PH" sz="1100" baseline="0"/>
        </a:p>
        <a:p>
          <a:r>
            <a:rPr lang="en-PH" sz="1100" baseline="0"/>
            <a:t>D. </a:t>
          </a:r>
        </a:p>
        <a:p>
          <a:r>
            <a:rPr lang="en-PH" sz="1100" baseline="0"/>
            <a:t>     It could be possible that the products have alraedy been damaged before shipping to the logistics company warehouse.</a:t>
          </a:r>
        </a:p>
        <a:p>
          <a:endParaRPr lang="en-PH" sz="1100" baseline="0">
            <a:solidFill>
              <a:schemeClr val="accent1"/>
            </a:solidFill>
          </a:endParaRPr>
        </a:p>
        <a:p>
          <a:r>
            <a:rPr lang="en-PH" sz="1100" baseline="0">
              <a:solidFill>
                <a:schemeClr val="accent1"/>
              </a:solidFill>
            </a:rPr>
            <a:t>Recommendation: </a:t>
          </a:r>
          <a:r>
            <a:rPr lang="en-PH" sz="1100">
              <a:solidFill>
                <a:schemeClr val="accent1"/>
              </a:solidFill>
            </a:rPr>
            <a:t>Ask </a:t>
          </a:r>
          <a:r>
            <a:rPr lang="en-PH" sz="1100" baseline="0">
              <a:solidFill>
                <a:schemeClr val="accent1"/>
              </a:solidFill>
            </a:rPr>
            <a:t>further data for analysis. Data such as product types/categories (fragile , perishable, etc.), types of packaging, shipping options (via land, air, water; also local or international shipping), disparity dates from order to being delivered, rider name and reputation (customer ratings and corresonding complaints). I also recommend having a system whereby before placing the packages in the warehouse, have a detecting system like X-Ray scans or weighing scales to verify the condition of the products before being handled by the logistics company.</a:t>
          </a:r>
        </a:p>
        <a:p>
          <a:endParaRPr lang="en-PH" sz="1100" baseline="0"/>
        </a:p>
      </xdr:txBody>
    </xdr:sp>
    <xdr:clientData/>
  </xdr:twoCellAnchor>
  <xdr:twoCellAnchor>
    <xdr:from>
      <xdr:col>1</xdr:col>
      <xdr:colOff>898525</xdr:colOff>
      <xdr:row>18</xdr:row>
      <xdr:rowOff>12700</xdr:rowOff>
    </xdr:from>
    <xdr:to>
      <xdr:col>9</xdr:col>
      <xdr:colOff>301625</xdr:colOff>
      <xdr:row>32</xdr:row>
      <xdr:rowOff>19050</xdr:rowOff>
    </xdr:to>
    <xdr:graphicFrame macro="">
      <xdr:nvGraphicFramePr>
        <xdr:cNvPr id="5" name="Chart 4">
          <a:extLst>
            <a:ext uri="{FF2B5EF4-FFF2-40B4-BE49-F238E27FC236}">
              <a16:creationId xmlns:a16="http://schemas.microsoft.com/office/drawing/2014/main" id="{635BDC85-0E16-4236-883C-66D7F8823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20</xdr:row>
      <xdr:rowOff>95250</xdr:rowOff>
    </xdr:from>
    <xdr:to>
      <xdr:col>4</xdr:col>
      <xdr:colOff>387350</xdr:colOff>
      <xdr:row>32</xdr:row>
      <xdr:rowOff>12700</xdr:rowOff>
    </xdr:to>
    <xdr:sp macro="" textlink="">
      <xdr:nvSpPr>
        <xdr:cNvPr id="6" name="Rectangle 5">
          <a:extLst>
            <a:ext uri="{FF2B5EF4-FFF2-40B4-BE49-F238E27FC236}">
              <a16:creationId xmlns:a16="http://schemas.microsoft.com/office/drawing/2014/main" id="{3206CA07-FBDA-42BB-A3F7-E6E3BDB57D70}"/>
            </a:ext>
          </a:extLst>
        </xdr:cNvPr>
        <xdr:cNvSpPr/>
      </xdr:nvSpPr>
      <xdr:spPr>
        <a:xfrm>
          <a:off x="3060700" y="3987800"/>
          <a:ext cx="196850" cy="2127250"/>
        </a:xfrm>
        <a:prstGeom prst="rect">
          <a:avLst/>
        </a:prstGeom>
        <a:solidFill>
          <a:srgbClr val="FF0000">
            <a:alpha val="4392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342900</xdr:colOff>
      <xdr:row>20</xdr:row>
      <xdr:rowOff>95250</xdr:rowOff>
    </xdr:from>
    <xdr:to>
      <xdr:col>6</xdr:col>
      <xdr:colOff>539750</xdr:colOff>
      <xdr:row>32</xdr:row>
      <xdr:rowOff>12700</xdr:rowOff>
    </xdr:to>
    <xdr:sp macro="" textlink="">
      <xdr:nvSpPr>
        <xdr:cNvPr id="7" name="Rectangle 6">
          <a:extLst>
            <a:ext uri="{FF2B5EF4-FFF2-40B4-BE49-F238E27FC236}">
              <a16:creationId xmlns:a16="http://schemas.microsoft.com/office/drawing/2014/main" id="{D83CAC10-A898-48DC-855C-6527B991F28C}"/>
            </a:ext>
          </a:extLst>
        </xdr:cNvPr>
        <xdr:cNvSpPr/>
      </xdr:nvSpPr>
      <xdr:spPr>
        <a:xfrm>
          <a:off x="4432300" y="3987800"/>
          <a:ext cx="196850" cy="2127250"/>
        </a:xfrm>
        <a:prstGeom prst="rect">
          <a:avLst/>
        </a:prstGeom>
        <a:solidFill>
          <a:srgbClr val="FF0000">
            <a:alpha val="13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158750</xdr:colOff>
      <xdr:row>20</xdr:row>
      <xdr:rowOff>88900</xdr:rowOff>
    </xdr:from>
    <xdr:to>
      <xdr:col>8</xdr:col>
      <xdr:colOff>355600</xdr:colOff>
      <xdr:row>32</xdr:row>
      <xdr:rowOff>6350</xdr:rowOff>
    </xdr:to>
    <xdr:sp macro="" textlink="">
      <xdr:nvSpPr>
        <xdr:cNvPr id="8" name="Rectangle 7">
          <a:extLst>
            <a:ext uri="{FF2B5EF4-FFF2-40B4-BE49-F238E27FC236}">
              <a16:creationId xmlns:a16="http://schemas.microsoft.com/office/drawing/2014/main" id="{52186BC8-F402-47A4-A291-9A4DD19F7DEB}"/>
            </a:ext>
          </a:extLst>
        </xdr:cNvPr>
        <xdr:cNvSpPr/>
      </xdr:nvSpPr>
      <xdr:spPr>
        <a:xfrm>
          <a:off x="5467350" y="3981450"/>
          <a:ext cx="196850" cy="2127250"/>
        </a:xfrm>
        <a:prstGeom prst="rect">
          <a:avLst/>
        </a:prstGeom>
        <a:solidFill>
          <a:srgbClr val="FF0000">
            <a:alpha val="13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41275</xdr:colOff>
      <xdr:row>1</xdr:row>
      <xdr:rowOff>12700</xdr:rowOff>
    </xdr:from>
    <xdr:to>
      <xdr:col>8</xdr:col>
      <xdr:colOff>342900</xdr:colOff>
      <xdr:row>20</xdr:row>
      <xdr:rowOff>19050</xdr:rowOff>
    </xdr:to>
    <xdr:graphicFrame macro="">
      <xdr:nvGraphicFramePr>
        <xdr:cNvPr id="2" name="Chart 1">
          <a:extLst>
            <a:ext uri="{FF2B5EF4-FFF2-40B4-BE49-F238E27FC236}">
              <a16:creationId xmlns:a16="http://schemas.microsoft.com/office/drawing/2014/main" id="{8041FC3A-625D-467C-A41F-B063A7257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352424</xdr:colOff>
      <xdr:row>1</xdr:row>
      <xdr:rowOff>0</xdr:rowOff>
    </xdr:from>
    <xdr:to>
      <xdr:col>16</xdr:col>
      <xdr:colOff>419099</xdr:colOff>
      <xdr:row>38</xdr:row>
      <xdr:rowOff>57150</xdr:rowOff>
    </xdr:to>
    <xdr:sp macro="" textlink="">
      <xdr:nvSpPr>
        <xdr:cNvPr id="7" name="TextBox 6">
          <a:extLst>
            <a:ext uri="{FF2B5EF4-FFF2-40B4-BE49-F238E27FC236}">
              <a16:creationId xmlns:a16="http://schemas.microsoft.com/office/drawing/2014/main" id="{80A400E2-AB9C-443B-827B-CC1801CE9BB9}"/>
            </a:ext>
          </a:extLst>
        </xdr:cNvPr>
        <xdr:cNvSpPr txBox="1"/>
      </xdr:nvSpPr>
      <xdr:spPr>
        <a:xfrm>
          <a:off x="6124574" y="393700"/>
          <a:ext cx="4943475" cy="687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t>The</a:t>
          </a:r>
          <a:r>
            <a:rPr lang="en-PH" sz="1100" baseline="0"/>
            <a:t> chart pertains to count per issue type.</a:t>
          </a:r>
          <a:endParaRPr lang="en-PH" sz="1100"/>
        </a:p>
        <a:p>
          <a:endParaRPr lang="en-PH" sz="1100"/>
        </a:p>
        <a:p>
          <a:r>
            <a:rPr lang="en-PH" sz="1100" b="1"/>
            <a:t>Description</a:t>
          </a:r>
        </a:p>
        <a:p>
          <a:r>
            <a:rPr lang="en-PH" sz="1100"/>
            <a:t>Broken Items</a:t>
          </a:r>
          <a:r>
            <a:rPr lang="en-PH" sz="1100" baseline="0"/>
            <a:t> have been reported the most with 113 counts accounting for 56% of all reported issues, followed by Undelivered with 52 (25%), and lastly by Wrong Item with 38 (19%).</a:t>
          </a:r>
          <a:endParaRPr lang="en-PH" sz="1100"/>
        </a:p>
        <a:p>
          <a:endParaRPr lang="en-PH" sz="1100"/>
        </a:p>
        <a:p>
          <a:r>
            <a:rPr lang="en-PH" sz="1100" b="1"/>
            <a:t>Insight</a:t>
          </a:r>
        </a:p>
        <a:p>
          <a:r>
            <a:rPr lang="en-PH" sz="1100"/>
            <a:t>Majority</a:t>
          </a:r>
          <a:r>
            <a:rPr lang="en-PH" sz="1100" baseline="0"/>
            <a:t> of the reported issues are broken items. While we want to address all issues, handling broken items is the most urgent one. </a:t>
          </a:r>
          <a:endParaRPr lang="en-PH" sz="1100"/>
        </a:p>
        <a:p>
          <a:endParaRPr lang="en-PH" sz="1100"/>
        </a:p>
        <a:p>
          <a:r>
            <a:rPr lang="en-PH" sz="1100" b="1"/>
            <a:t>Assumptions</a:t>
          </a:r>
        </a:p>
        <a:p>
          <a:r>
            <a:rPr lang="en-PH" sz="1100"/>
            <a:t>Possible main causes of broken items that should</a:t>
          </a:r>
          <a:r>
            <a:rPr lang="en-PH" sz="1100" baseline="0"/>
            <a:t> be addressed </a:t>
          </a:r>
          <a:r>
            <a:rPr lang="en-PH" sz="1100"/>
            <a:t>are the following: </a:t>
          </a:r>
        </a:p>
        <a:p>
          <a:r>
            <a:rPr lang="en-PH" sz="1100"/>
            <a:t>1. Poor packaging</a:t>
          </a:r>
          <a:r>
            <a:rPr lang="en-PH" sz="1100" baseline="0"/>
            <a:t> (e.g., lack of bubble wraps, seals, 'Fragile' warning)</a:t>
          </a:r>
          <a:endParaRPr lang="en-PH" sz="1100"/>
        </a:p>
        <a:p>
          <a:r>
            <a:rPr lang="en-PH" sz="1100"/>
            <a:t>2. Reckless handling of shippers/deliverers (e.g., packages being thrown around in warehouses)</a:t>
          </a:r>
        </a:p>
        <a:p>
          <a:r>
            <a:rPr lang="en-PH" sz="1100"/>
            <a:t>3. Poor transport condition (e.g., poor organization and</a:t>
          </a:r>
          <a:r>
            <a:rPr lang="en-PH" sz="1100" baseline="0"/>
            <a:t> stacking of packages while being shipped)</a:t>
          </a:r>
        </a:p>
        <a:p>
          <a:endParaRPr lang="en-PH" sz="1100"/>
        </a:p>
        <a:p>
          <a:r>
            <a:rPr lang="en-PH" sz="1100" b="1">
              <a:solidFill>
                <a:schemeClr val="accent1"/>
              </a:solidFill>
            </a:rPr>
            <a:t>Recommendations:</a:t>
          </a:r>
        </a:p>
        <a:p>
          <a:r>
            <a:rPr lang="en-PH" sz="1100">
              <a:solidFill>
                <a:schemeClr val="accent1"/>
              </a:solidFill>
            </a:rPr>
            <a:t>1. Have a policy to sellers to have their packages sealed properly with item protection in mind.</a:t>
          </a:r>
          <a:r>
            <a:rPr lang="en-PH" sz="1100" baseline="0">
              <a:solidFill>
                <a:schemeClr val="accent1"/>
              </a:solidFill>
            </a:rPr>
            <a:t> There should be a standard as to which items are to be packaged in a certain manner and by which wrapper materials. Also ask sellers to send photos to the clients pre-shipping to set customer expectations . This is also in line with holding the sellers accountable.</a:t>
          </a:r>
        </a:p>
        <a:p>
          <a:r>
            <a:rPr lang="en-PH" sz="1100">
              <a:solidFill>
                <a:schemeClr val="accent1"/>
              </a:solidFill>
            </a:rPr>
            <a:t>2. There should be a supervisor</a:t>
          </a:r>
          <a:r>
            <a:rPr lang="en-PH" sz="1100" baseline="0">
              <a:solidFill>
                <a:schemeClr val="accent1"/>
              </a:solidFill>
            </a:rPr>
            <a:t> overseeing the handling of packages in transport/shipping and in warehouses to regulate proper handling of packages regardless of fragility.</a:t>
          </a:r>
        </a:p>
        <a:p>
          <a:r>
            <a:rPr lang="en-PH" sz="1100" baseline="0">
              <a:solidFill>
                <a:schemeClr val="accent1"/>
              </a:solidFill>
            </a:rPr>
            <a:t>3. Holding the deliverers/riders accountable by having the customers rate them (say, 1 to 5 stars with 5 as the highest). Deliverers who have consistently low rating will be cut.</a:t>
          </a:r>
        </a:p>
        <a:p>
          <a:r>
            <a:rPr lang="en-PH" sz="1100" baseline="0">
              <a:solidFill>
                <a:schemeClr val="accent1"/>
              </a:solidFill>
            </a:rPr>
            <a:t>4. To address Undelivered items, have an automatic tracking system via app so that the seller, logistics company, and the customer know where the package is at any given moment.</a:t>
          </a:r>
        </a:p>
        <a:p>
          <a:pPr marL="0" marR="0" lvl="0" indent="0" defTabSz="914400" eaLnBrk="1" fontAlgn="auto" latinLnBrk="0" hangingPunct="1">
            <a:lnSpc>
              <a:spcPct val="100000"/>
            </a:lnSpc>
            <a:spcBef>
              <a:spcPts val="0"/>
            </a:spcBef>
            <a:spcAft>
              <a:spcPts val="0"/>
            </a:spcAft>
            <a:buClrTx/>
            <a:buSzTx/>
            <a:buFontTx/>
            <a:buNone/>
            <a:tabLst/>
            <a:defRPr/>
          </a:pPr>
          <a:r>
            <a:rPr lang="en-PH" sz="1100" baseline="0">
              <a:solidFill>
                <a:schemeClr val="accent1"/>
              </a:solidFill>
            </a:rPr>
            <a:t>5. For both Undelivered and Wrong items, </a:t>
          </a:r>
          <a:r>
            <a:rPr lang="en-PH" sz="1100" baseline="0">
              <a:solidFill>
                <a:schemeClr val="accent1"/>
              </a:solidFill>
              <a:effectLst/>
              <a:latin typeface="+mn-lt"/>
              <a:ea typeface="+mn-ea"/>
              <a:cs typeface="+mn-cs"/>
            </a:rPr>
            <a:t>ask sellers to send photos of the items together with tracking code to the logistics company and clients pre-packaging and pre-shipping to set expectations . This is also in line with holding the sellers accountable.</a:t>
          </a:r>
          <a:endParaRPr lang="en-PH">
            <a:solidFill>
              <a:schemeClr val="accent1"/>
            </a:solidFill>
            <a:effectLst/>
          </a:endParaRPr>
        </a:p>
        <a:p>
          <a:endParaRPr lang="en-PH" sz="1100">
            <a:solidFill>
              <a:schemeClr val="accent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31750</xdr:rowOff>
    </xdr:from>
    <xdr:to>
      <xdr:col>9</xdr:col>
      <xdr:colOff>438149</xdr:colOff>
      <xdr:row>27</xdr:row>
      <xdr:rowOff>12700</xdr:rowOff>
    </xdr:to>
    <xdr:graphicFrame macro="">
      <xdr:nvGraphicFramePr>
        <xdr:cNvPr id="2" name="Chart 1">
          <a:extLst>
            <a:ext uri="{FF2B5EF4-FFF2-40B4-BE49-F238E27FC236}">
              <a16:creationId xmlns:a16="http://schemas.microsoft.com/office/drawing/2014/main" id="{0A4C3F8F-B3B7-43FD-8D17-B2B8DCFAC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298450</xdr:colOff>
      <xdr:row>14</xdr:row>
      <xdr:rowOff>44450</xdr:rowOff>
    </xdr:from>
    <xdr:to>
      <xdr:col>4</xdr:col>
      <xdr:colOff>152400</xdr:colOff>
      <xdr:row>25</xdr:row>
      <xdr:rowOff>114300</xdr:rowOff>
    </xdr:to>
    <xdr:sp macro="" textlink="">
      <xdr:nvSpPr>
        <xdr:cNvPr id="3" name="Rectangle 2">
          <a:extLst>
            <a:ext uri="{FF2B5EF4-FFF2-40B4-BE49-F238E27FC236}">
              <a16:creationId xmlns:a16="http://schemas.microsoft.com/office/drawing/2014/main" id="{819B42DD-9920-407A-BCF5-DC7D94A8F9D5}"/>
            </a:ext>
          </a:extLst>
        </xdr:cNvPr>
        <xdr:cNvSpPr/>
      </xdr:nvSpPr>
      <xdr:spPr>
        <a:xfrm>
          <a:off x="298450" y="2622550"/>
          <a:ext cx="3187700" cy="2095500"/>
        </a:xfrm>
        <a:prstGeom prst="rect">
          <a:avLst/>
        </a:prstGeom>
        <a:solidFill>
          <a:schemeClr val="accent1">
            <a:alpha val="1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158750</xdr:colOff>
      <xdr:row>14</xdr:row>
      <xdr:rowOff>44450</xdr:rowOff>
    </xdr:from>
    <xdr:to>
      <xdr:col>6</xdr:col>
      <xdr:colOff>12700</xdr:colOff>
      <xdr:row>25</xdr:row>
      <xdr:rowOff>114300</xdr:rowOff>
    </xdr:to>
    <xdr:sp macro="" textlink="">
      <xdr:nvSpPr>
        <xdr:cNvPr id="4" name="Rectangle 3">
          <a:extLst>
            <a:ext uri="{FF2B5EF4-FFF2-40B4-BE49-F238E27FC236}">
              <a16:creationId xmlns:a16="http://schemas.microsoft.com/office/drawing/2014/main" id="{49330664-5D65-4332-91A9-65CCBC1C00AB}"/>
            </a:ext>
          </a:extLst>
        </xdr:cNvPr>
        <xdr:cNvSpPr/>
      </xdr:nvSpPr>
      <xdr:spPr>
        <a:xfrm>
          <a:off x="3492500" y="2622550"/>
          <a:ext cx="1073150" cy="2095500"/>
        </a:xfrm>
        <a:prstGeom prst="rect">
          <a:avLst/>
        </a:prstGeom>
        <a:solidFill>
          <a:srgbClr val="FF0000">
            <a:alpha val="13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12700</xdr:colOff>
      <xdr:row>14</xdr:row>
      <xdr:rowOff>44450</xdr:rowOff>
    </xdr:from>
    <xdr:to>
      <xdr:col>9</xdr:col>
      <xdr:colOff>323850</xdr:colOff>
      <xdr:row>25</xdr:row>
      <xdr:rowOff>114300</xdr:rowOff>
    </xdr:to>
    <xdr:sp macro="" textlink="">
      <xdr:nvSpPr>
        <xdr:cNvPr id="5" name="Rectangle 4">
          <a:extLst>
            <a:ext uri="{FF2B5EF4-FFF2-40B4-BE49-F238E27FC236}">
              <a16:creationId xmlns:a16="http://schemas.microsoft.com/office/drawing/2014/main" id="{BF04B6F8-29DD-4696-8DE6-1680334C40AE}"/>
            </a:ext>
          </a:extLst>
        </xdr:cNvPr>
        <xdr:cNvSpPr/>
      </xdr:nvSpPr>
      <xdr:spPr>
        <a:xfrm>
          <a:off x="4565650" y="2622550"/>
          <a:ext cx="2139950" cy="2095500"/>
        </a:xfrm>
        <a:prstGeom prst="rect">
          <a:avLst/>
        </a:prstGeom>
        <a:solidFill>
          <a:schemeClr val="accent6">
            <a:alpha val="1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444500</xdr:colOff>
      <xdr:row>12</xdr:row>
      <xdr:rowOff>25400</xdr:rowOff>
    </xdr:from>
    <xdr:to>
      <xdr:col>16</xdr:col>
      <xdr:colOff>571500</xdr:colOff>
      <xdr:row>33</xdr:row>
      <xdr:rowOff>69850</xdr:rowOff>
    </xdr:to>
    <xdr:sp macro="" textlink="">
      <xdr:nvSpPr>
        <xdr:cNvPr id="6" name="TextBox 5">
          <a:extLst>
            <a:ext uri="{FF2B5EF4-FFF2-40B4-BE49-F238E27FC236}">
              <a16:creationId xmlns:a16="http://schemas.microsoft.com/office/drawing/2014/main" id="{6B536A31-25D8-4C5C-ADB7-74D250066647}"/>
            </a:ext>
          </a:extLst>
        </xdr:cNvPr>
        <xdr:cNvSpPr txBox="1"/>
      </xdr:nvSpPr>
      <xdr:spPr>
        <a:xfrm>
          <a:off x="6826250" y="2235200"/>
          <a:ext cx="4394200" cy="391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t>The</a:t>
          </a:r>
          <a:r>
            <a:rPr lang="en-PH" sz="1100" baseline="0"/>
            <a:t> chart pertains to Action Count taken per Issue type.</a:t>
          </a:r>
          <a:endParaRPr lang="en-PH" sz="1100"/>
        </a:p>
        <a:p>
          <a:endParaRPr lang="en-PH" sz="1100"/>
        </a:p>
        <a:p>
          <a:r>
            <a:rPr lang="en-PH" sz="1100" b="1"/>
            <a:t>Description</a:t>
          </a:r>
        </a:p>
        <a:p>
          <a:r>
            <a:rPr lang="en-PH" sz="1100" baseline="0"/>
            <a:t>All of the issues have been mostly addressed by refund.</a:t>
          </a:r>
        </a:p>
        <a:p>
          <a:endParaRPr lang="en-PH" sz="1100"/>
        </a:p>
        <a:p>
          <a:r>
            <a:rPr lang="en-PH" sz="1100" b="1"/>
            <a:t>Insight</a:t>
          </a:r>
        </a:p>
        <a:p>
          <a:r>
            <a:rPr lang="en-PH" sz="1100"/>
            <a:t>Customers would rather want refund than any</a:t>
          </a:r>
          <a:r>
            <a:rPr lang="en-PH" sz="1100" baseline="0"/>
            <a:t> other form of action to address their issues. </a:t>
          </a:r>
          <a:endParaRPr lang="en-PH" sz="1100"/>
        </a:p>
        <a:p>
          <a:endParaRPr lang="en-PH" sz="1100"/>
        </a:p>
        <a:p>
          <a:r>
            <a:rPr lang="en-PH" sz="1100" b="1"/>
            <a:t>Assumptions</a:t>
          </a:r>
        </a:p>
        <a:p>
          <a:r>
            <a:rPr lang="en-PH" sz="1100" b="0"/>
            <a:t>Refund</a:t>
          </a:r>
          <a:r>
            <a:rPr lang="en-PH" sz="1100" b="0" baseline="0"/>
            <a:t> seems to provide the least hassle for customers (and potentially even the company) to deal with the issues.</a:t>
          </a:r>
        </a:p>
        <a:p>
          <a:endParaRPr lang="en-PH" sz="1100" b="0" baseline="0"/>
        </a:p>
        <a:p>
          <a:r>
            <a:rPr lang="en-PH" sz="1100" b="1" baseline="0">
              <a:solidFill>
                <a:schemeClr val="accent1"/>
              </a:solidFill>
            </a:rPr>
            <a:t>Recommendation:</a:t>
          </a:r>
        </a:p>
        <a:p>
          <a:r>
            <a:rPr lang="en-PH" sz="1100" b="0" baseline="0">
              <a:solidFill>
                <a:schemeClr val="accent1"/>
              </a:solidFill>
            </a:rPr>
            <a:t>Readily offer a refund option to the customers as part of anticipating any issue from them. This can be done via the company app or call. Also create different avenues where customers can get the refund (e.g., bank transfer, GCash, among others). The goal here is to make the customers still satisfied with their experience with the company and it shall reflect in their customer ratings and referrals.</a:t>
          </a:r>
          <a:endParaRPr lang="en-PH" sz="1100" b="0">
            <a:solidFill>
              <a:schemeClr val="accent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3255</xdr:colOff>
      <xdr:row>12</xdr:row>
      <xdr:rowOff>12700</xdr:rowOff>
    </xdr:from>
    <xdr:to>
      <xdr:col>6</xdr:col>
      <xdr:colOff>127080</xdr:colOff>
      <xdr:row>36</xdr:row>
      <xdr:rowOff>38100</xdr:rowOff>
    </xdr:to>
    <xdr:graphicFrame macro="">
      <xdr:nvGraphicFramePr>
        <xdr:cNvPr id="2" name="Chart 1">
          <a:extLst>
            <a:ext uri="{FF2B5EF4-FFF2-40B4-BE49-F238E27FC236}">
              <a16:creationId xmlns:a16="http://schemas.microsoft.com/office/drawing/2014/main" id="{D8601D03-8B83-4402-A6AF-291F5BD49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6350</xdr:rowOff>
    </xdr:from>
    <xdr:to>
      <xdr:col>6</xdr:col>
      <xdr:colOff>133451</xdr:colOff>
      <xdr:row>35</xdr:row>
      <xdr:rowOff>76200</xdr:rowOff>
    </xdr:to>
    <xdr:sp macro="" textlink="">
      <xdr:nvSpPr>
        <xdr:cNvPr id="3" name="Rectangle 2">
          <a:extLst>
            <a:ext uri="{FF2B5EF4-FFF2-40B4-BE49-F238E27FC236}">
              <a16:creationId xmlns:a16="http://schemas.microsoft.com/office/drawing/2014/main" id="{162B0579-DBB9-41D2-8AD9-C24F0A269FBF}"/>
            </a:ext>
          </a:extLst>
        </xdr:cNvPr>
        <xdr:cNvSpPr/>
      </xdr:nvSpPr>
      <xdr:spPr>
        <a:xfrm>
          <a:off x="0" y="4610100"/>
          <a:ext cx="6077051" cy="1911350"/>
        </a:xfrm>
        <a:prstGeom prst="rect">
          <a:avLst/>
        </a:prstGeom>
        <a:solidFill>
          <a:schemeClr val="accent1">
            <a:alpha val="1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81</xdr:colOff>
      <xdr:row>21</xdr:row>
      <xdr:rowOff>95250</xdr:rowOff>
    </xdr:from>
    <xdr:to>
      <xdr:col>6</xdr:col>
      <xdr:colOff>127081</xdr:colOff>
      <xdr:row>25</xdr:row>
      <xdr:rowOff>0</xdr:rowOff>
    </xdr:to>
    <xdr:sp macro="" textlink="">
      <xdr:nvSpPr>
        <xdr:cNvPr id="4" name="Rectangle 3">
          <a:extLst>
            <a:ext uri="{FF2B5EF4-FFF2-40B4-BE49-F238E27FC236}">
              <a16:creationId xmlns:a16="http://schemas.microsoft.com/office/drawing/2014/main" id="{D27C9A8A-68B7-4DC6-B271-3A6095F813B9}"/>
            </a:ext>
          </a:extLst>
        </xdr:cNvPr>
        <xdr:cNvSpPr/>
      </xdr:nvSpPr>
      <xdr:spPr>
        <a:xfrm>
          <a:off x="81" y="3962400"/>
          <a:ext cx="6070600" cy="641350"/>
        </a:xfrm>
        <a:prstGeom prst="rect">
          <a:avLst/>
        </a:prstGeom>
        <a:solidFill>
          <a:srgbClr val="FF0000">
            <a:alpha val="13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6431</xdr:colOff>
      <xdr:row>14</xdr:row>
      <xdr:rowOff>127000</xdr:rowOff>
    </xdr:from>
    <xdr:to>
      <xdr:col>6</xdr:col>
      <xdr:colOff>120731</xdr:colOff>
      <xdr:row>21</xdr:row>
      <xdr:rowOff>95250</xdr:rowOff>
    </xdr:to>
    <xdr:sp macro="" textlink="">
      <xdr:nvSpPr>
        <xdr:cNvPr id="5" name="Rectangle 4">
          <a:extLst>
            <a:ext uri="{FF2B5EF4-FFF2-40B4-BE49-F238E27FC236}">
              <a16:creationId xmlns:a16="http://schemas.microsoft.com/office/drawing/2014/main" id="{33042D02-4FB2-4F21-B3F9-FF5D29426A24}"/>
            </a:ext>
          </a:extLst>
        </xdr:cNvPr>
        <xdr:cNvSpPr/>
      </xdr:nvSpPr>
      <xdr:spPr>
        <a:xfrm>
          <a:off x="6431" y="2705100"/>
          <a:ext cx="6057900" cy="1257300"/>
        </a:xfrm>
        <a:prstGeom prst="rect">
          <a:avLst/>
        </a:prstGeom>
        <a:solidFill>
          <a:schemeClr val="accent6">
            <a:alpha val="1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146050</xdr:colOff>
      <xdr:row>12</xdr:row>
      <xdr:rowOff>19050</xdr:rowOff>
    </xdr:from>
    <xdr:to>
      <xdr:col>14</xdr:col>
      <xdr:colOff>212725</xdr:colOff>
      <xdr:row>39</xdr:row>
      <xdr:rowOff>152400</xdr:rowOff>
    </xdr:to>
    <xdr:sp macro="" textlink="">
      <xdr:nvSpPr>
        <xdr:cNvPr id="6" name="TextBox 5">
          <a:extLst>
            <a:ext uri="{FF2B5EF4-FFF2-40B4-BE49-F238E27FC236}">
              <a16:creationId xmlns:a16="http://schemas.microsoft.com/office/drawing/2014/main" id="{4FDCB187-6630-472A-8688-5318F010D6B3}"/>
            </a:ext>
          </a:extLst>
        </xdr:cNvPr>
        <xdr:cNvSpPr txBox="1"/>
      </xdr:nvSpPr>
      <xdr:spPr>
        <a:xfrm>
          <a:off x="5988050" y="2438400"/>
          <a:ext cx="4943475" cy="510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pPr marL="0" marR="0" lvl="0" indent="0" defTabSz="914400" rtl="0" eaLnBrk="1" fontAlgn="auto" latinLnBrk="0" hangingPunct="1">
            <a:lnSpc>
              <a:spcPct val="100000"/>
            </a:lnSpc>
            <a:spcBef>
              <a:spcPts val="0"/>
            </a:spcBef>
            <a:spcAft>
              <a:spcPts val="0"/>
            </a:spcAft>
            <a:buClrTx/>
            <a:buSzTx/>
            <a:buFontTx/>
            <a:buNone/>
            <a:tabLst/>
            <a:defRPr/>
          </a:pPr>
          <a:r>
            <a:rPr lang="en-PH" sz="1100"/>
            <a:t>The</a:t>
          </a:r>
          <a:r>
            <a:rPr lang="en-PH" sz="1100" baseline="0"/>
            <a:t> chart pertains to </a:t>
          </a:r>
          <a:r>
            <a:rPr lang="en-US" sz="1100" b="0" i="0" baseline="0">
              <a:solidFill>
                <a:schemeClr val="dk1"/>
              </a:solidFill>
              <a:effectLst/>
              <a:latin typeface="+mn-lt"/>
              <a:ea typeface="+mn-ea"/>
              <a:cs typeface="+mn-cs"/>
            </a:rPr>
            <a:t>Turnaraound Days by Action per Issue</a:t>
          </a:r>
          <a:r>
            <a:rPr lang="en-PH" sz="1100" baseline="0"/>
            <a:t>.</a:t>
          </a:r>
          <a:endParaRPr lang="en-PH" sz="1100"/>
        </a:p>
        <a:p>
          <a:endParaRPr lang="en-PH" sz="1100"/>
        </a:p>
        <a:p>
          <a:r>
            <a:rPr lang="en-PH" sz="1100" b="1"/>
            <a:t>Description</a:t>
          </a:r>
        </a:p>
        <a:p>
          <a:r>
            <a:rPr lang="en-PH" sz="1100"/>
            <a:t>All issues are quite </a:t>
          </a:r>
          <a:r>
            <a:rPr lang="en-PH" sz="1100" baseline="0"/>
            <a:t>similar with an average tunaround period of about 6.67 days. This is equivalent to 6 days and 16 hours. But overall, changing broken items is the quickest way.</a:t>
          </a:r>
          <a:endParaRPr lang="en-PH" sz="1100"/>
        </a:p>
        <a:p>
          <a:endParaRPr lang="en-PH" sz="1100"/>
        </a:p>
        <a:p>
          <a:r>
            <a:rPr lang="en-PH" sz="1100" b="1"/>
            <a:t>Insight </a:t>
          </a:r>
        </a:p>
        <a:p>
          <a:r>
            <a:rPr lang="en-PH" sz="1100"/>
            <a:t>While there is no</a:t>
          </a:r>
          <a:r>
            <a:rPr lang="en-PH" sz="1100" baseline="0"/>
            <a:t> obvious priority in handling different issues, there can still be ways that can help improve and cut down turnaround days for all type of action options.</a:t>
          </a:r>
          <a:endParaRPr lang="en-PH" sz="1100"/>
        </a:p>
        <a:p>
          <a:endParaRPr lang="en-PH" sz="1100"/>
        </a:p>
        <a:p>
          <a:r>
            <a:rPr lang="en-PH" sz="1100" b="1"/>
            <a:t>Assumptions</a:t>
          </a:r>
        </a:p>
        <a:p>
          <a:r>
            <a:rPr lang="en-PH" sz="1100" b="0"/>
            <a:t>A reason why turnaround days may take this long</a:t>
          </a:r>
          <a:r>
            <a:rPr lang="en-PH" sz="1100" b="0" baseline="0"/>
            <a:t> could be the process in which the customers have to undergo to file the complaint and the limited number of responders from the company to address the complaints.</a:t>
          </a:r>
        </a:p>
        <a:p>
          <a:endParaRPr lang="en-PH" sz="1100" b="0" baseline="0"/>
        </a:p>
        <a:p>
          <a:r>
            <a:rPr lang="en-PH" sz="1100" b="1" baseline="0">
              <a:solidFill>
                <a:schemeClr val="accent1"/>
              </a:solidFill>
            </a:rPr>
            <a:t>Recommendation:</a:t>
          </a:r>
          <a:endParaRPr lang="en-PH" sz="1100" b="0" baseline="0">
            <a:solidFill>
              <a:schemeClr val="accent1"/>
            </a:solidFill>
          </a:endParaRPr>
        </a:p>
        <a:p>
          <a:r>
            <a:rPr lang="en-PH" sz="1100" b="0" baseline="0">
              <a:solidFill>
                <a:schemeClr val="accent1"/>
              </a:solidFill>
            </a:rPr>
            <a:t>The company should better utilize technology to hasten the turnaround time. These can be a combination of the following:</a:t>
          </a:r>
        </a:p>
        <a:p>
          <a:r>
            <a:rPr lang="en-PH" sz="1100" b="0" baseline="0">
              <a:solidFill>
                <a:schemeClr val="accent1"/>
              </a:solidFill>
            </a:rPr>
            <a:t>1. Use an app or hotline where clients can file complaints and what action the company should do to address the issue.</a:t>
          </a:r>
        </a:p>
        <a:p>
          <a:r>
            <a:rPr lang="en-PH" sz="1100" b="0" baseline="0">
              <a:solidFill>
                <a:schemeClr val="accent1"/>
              </a:solidFill>
            </a:rPr>
            <a:t>2. Create an option during the purchase stage where customers are asked what action they want in case an issue arises.</a:t>
          </a:r>
        </a:p>
        <a:p>
          <a:r>
            <a:rPr lang="en-PH" sz="1100" b="0" baseline="0">
              <a:solidFill>
                <a:schemeClr val="accent1"/>
              </a:solidFill>
            </a:rPr>
            <a:t>3. Add more designated company responders to process actions more quickly.</a:t>
          </a:r>
        </a:p>
        <a:p>
          <a:r>
            <a:rPr lang="en-PH" sz="1100" b="0" baseline="0">
              <a:solidFill>
                <a:schemeClr val="accent1"/>
              </a:solidFill>
            </a:rPr>
            <a:t>4. Offer primarily changing the item since it is what is quickest for the company, but I suggest going with the customers' preference of refund still.</a:t>
          </a:r>
        </a:p>
        <a:p>
          <a:r>
            <a:rPr lang="en-PH" sz="1100" b="0" baseline="0">
              <a:solidFill>
                <a:schemeClr val="accent1"/>
              </a:solidFill>
            </a:rPr>
            <a:t>5. Aim to cut the turnaround days by half in two months.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22224</xdr:colOff>
      <xdr:row>3</xdr:row>
      <xdr:rowOff>12700</xdr:rowOff>
    </xdr:from>
    <xdr:to>
      <xdr:col>3</xdr:col>
      <xdr:colOff>755649</xdr:colOff>
      <xdr:row>24</xdr:row>
      <xdr:rowOff>177800</xdr:rowOff>
    </xdr:to>
    <xdr:sp macro="" textlink="">
      <xdr:nvSpPr>
        <xdr:cNvPr id="2" name="TextBox 1">
          <a:extLst>
            <a:ext uri="{FF2B5EF4-FFF2-40B4-BE49-F238E27FC236}">
              <a16:creationId xmlns:a16="http://schemas.microsoft.com/office/drawing/2014/main" id="{5888AA59-CF87-4D82-918F-BA98C9652CD5}"/>
            </a:ext>
          </a:extLst>
        </xdr:cNvPr>
        <xdr:cNvSpPr txBox="1"/>
      </xdr:nvSpPr>
      <xdr:spPr>
        <a:xfrm>
          <a:off x="2397124" y="565150"/>
          <a:ext cx="3336925" cy="403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t>The table shows Issue</a:t>
          </a:r>
          <a:r>
            <a:rPr lang="en-PH" sz="1100" baseline="0"/>
            <a:t> count per Customer ID, as well as the type of Issue they filed.</a:t>
          </a:r>
        </a:p>
        <a:p>
          <a:endParaRPr lang="en-PH" sz="1100" baseline="0"/>
        </a:p>
        <a:p>
          <a:r>
            <a:rPr lang="en-PH" sz="1100" b="1" baseline="0"/>
            <a:t>Description</a:t>
          </a:r>
        </a:p>
        <a:p>
          <a:r>
            <a:rPr lang="en-PH" sz="1100"/>
            <a:t>Among</a:t>
          </a:r>
          <a:r>
            <a:rPr lang="en-PH" sz="1100" baseline="0"/>
            <a:t> the 203 issues raised, there were 10 who complained twice albeit that they complained for different reasons.</a:t>
          </a:r>
        </a:p>
        <a:p>
          <a:endParaRPr lang="en-PH" sz="1100" baseline="0"/>
        </a:p>
        <a:p>
          <a:r>
            <a:rPr lang="en-PH" sz="1100" b="1" baseline="0"/>
            <a:t>Insight and Assumption</a:t>
          </a:r>
        </a:p>
        <a:p>
          <a:r>
            <a:rPr lang="en-PH" sz="1100" baseline="0"/>
            <a:t>All customers are to be validated/verified. In case they aren't verified users yet, this could possibly involve some form of fraud whereby users can have multiple accounts to get refunds, among other possible scenarios of fraud.</a:t>
          </a:r>
        </a:p>
        <a:p>
          <a:endParaRPr lang="en-PH" sz="1100" baseline="0"/>
        </a:p>
        <a:p>
          <a:r>
            <a:rPr lang="en-PH" sz="1100" b="1" baseline="0">
              <a:solidFill>
                <a:schemeClr val="accent1"/>
              </a:solidFill>
            </a:rPr>
            <a:t>Recommendation:</a:t>
          </a:r>
        </a:p>
        <a:p>
          <a:r>
            <a:rPr lang="en-PH" sz="1100">
              <a:solidFill>
                <a:schemeClr val="accent1"/>
              </a:solidFill>
            </a:rPr>
            <a:t>Re-verify</a:t>
          </a:r>
          <a:r>
            <a:rPr lang="en-PH" sz="1100" baseline="0">
              <a:solidFill>
                <a:schemeClr val="accent1"/>
              </a:solidFill>
            </a:rPr>
            <a:t> user accounts periodically via app updates and security optimizations to assure the complaints are valid.</a:t>
          </a:r>
          <a:endParaRPr lang="en-PH" sz="110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67.826712037036" createdVersion="6" refreshedVersion="6" minRefreshableVersion="3" recordCount="203" xr:uid="{E93401A9-3958-4444-904C-AB673CC69E7E}">
  <cacheSource type="worksheet">
    <worksheetSource name="Raw"/>
  </cacheSource>
  <cacheFields count="6">
    <cacheField name="Customer ID" numFmtId="0">
      <sharedItems count="193">
        <s v="IDPK4437"/>
        <s v="IDPK3559"/>
        <s v="IDPK2703"/>
        <s v="IDPK4391"/>
        <s v="IDPK2680"/>
        <s v="IDPK4014"/>
        <s v="IDPK4396"/>
        <s v="IDPK3376"/>
        <s v="IDPK3311"/>
        <s v="IDPK3512"/>
        <s v="IDPK4252"/>
        <s v="IDPK2729"/>
        <s v="IDPK3104"/>
        <s v="IDPK4408"/>
        <s v="IDPK2947"/>
        <s v="IDPK2965"/>
        <s v="IDPK2966"/>
        <s v="IDPK4750"/>
        <s v="IDPK3468"/>
        <s v="IDPK3101"/>
        <s v="IDPK2931"/>
        <s v="IDPK2749"/>
        <s v="IDPK3237"/>
        <s v="IDPK3258"/>
        <s v="IDPK4529"/>
        <s v="IDPK2688"/>
        <s v="IDPK3589"/>
        <s v="IDPK3081"/>
        <s v="IDPK4254"/>
        <s v="IDPK4339"/>
        <s v="IDPK2656"/>
        <s v="IDPK3916"/>
        <s v="IDPK4652"/>
        <s v="IDPK4173"/>
        <s v="IDPK4785"/>
        <s v="IDPK3888"/>
        <s v="IDPK3257"/>
        <s v="IDPK3283"/>
        <s v="IDPK3291"/>
        <s v="IDPK2723"/>
        <s v="IDPK4115"/>
        <s v="IDPK3066"/>
        <s v="IDPK3527"/>
        <s v="IDPK2793"/>
        <s v="IDPK3378"/>
        <s v="IDPK4702"/>
        <s v="IDPK4321"/>
        <s v="IDPK3900"/>
        <s v="IDPK3334"/>
        <s v="IDPK4235"/>
        <s v="IDPK2726"/>
        <s v="IDPK4756"/>
        <s v="IDPK3053"/>
        <s v="IDPK3032"/>
        <s v="IDPK4552"/>
        <s v="IDPK3411"/>
        <s v="IDPK2976"/>
        <s v="IDPK3251"/>
        <s v="IDPK3370"/>
        <s v="IDPK4711"/>
        <s v="IDPK3057"/>
        <s v="IDPK3536"/>
        <s v="IDPK3098"/>
        <s v="IDPK2808"/>
        <s v="IDPK3471"/>
        <s v="IDPK4255"/>
        <s v="IDPK3728"/>
        <s v="IDPK3486"/>
        <s v="IDPK2644"/>
        <s v="IDPK4234"/>
        <s v="IDPK3941"/>
        <s v="IDPK4101"/>
        <s v="IDPK4686"/>
        <s v="IDPK3566"/>
        <s v="IDPK3680"/>
        <s v="IDPK4312"/>
        <s v="IDPK2603"/>
        <s v="IDPK4397"/>
        <s v="IDPK3259"/>
        <s v="IDPK3895"/>
        <s v="IDPK3813"/>
        <s v="IDPK2963"/>
        <s v="IDPK4117"/>
        <s v="IDPK4567"/>
        <s v="IDPK2900"/>
        <s v="IDPK2776"/>
        <s v="IDPK2755"/>
        <s v="IDPK3054"/>
        <s v="IDPK3617"/>
        <s v="IDPK3176"/>
        <s v="IDPK4094"/>
        <s v="IDPK3908"/>
        <s v="IDPK3119"/>
        <s v="IDPK3991"/>
        <s v="IDPK2783"/>
        <s v="IDPK4111"/>
        <s v="IDPK3086"/>
        <s v="IDPK3202"/>
        <s v="IDPK4284"/>
        <s v="IDPK2787"/>
        <s v="IDPK3127"/>
        <s v="IDPK4423"/>
        <s v="IDPK4618"/>
        <s v="IDPK3084"/>
        <s v="IDPK3889"/>
        <s v="IDPK3744"/>
        <s v="IDPK3284"/>
        <s v="IDPK4358"/>
        <s v="IDPK3102"/>
        <s v="IDPK3883"/>
        <s v="IDPK2710"/>
        <s v="IDPK3962"/>
        <s v="IDPK4218"/>
        <s v="IDPK2610"/>
        <s v="IDPK3248"/>
        <s v="IDPK3933"/>
        <s v="IDPK4643"/>
        <s v="IDPK4774"/>
        <s v="IDPK3498"/>
        <s v="IDPK3949"/>
        <s v="IDPK2702"/>
        <s v="IDPK3463"/>
        <s v="IDPK4433"/>
        <s v="IDPK2659"/>
        <s v="IDPK3543"/>
        <s v="IDPK3762"/>
        <s v="IDPK4304"/>
        <s v="IDPK3634"/>
        <s v="IDPK3256"/>
        <s v="IDPK3558"/>
        <s v="IDPK4633"/>
        <s v="IDPK4097"/>
        <s v="IDPK4379"/>
        <s v="IDPK3401"/>
        <s v="IDPK3414"/>
        <s v="IDPK2773"/>
        <s v="IDPK3288"/>
        <s v="IDPK2782"/>
        <s v="IDPK4595"/>
        <s v="IDPK4265"/>
        <s v="IDPK4751"/>
        <s v="IDPK2752"/>
        <s v="IDPK3683"/>
        <s v="IDPK3387"/>
        <s v="IDPK4041"/>
        <s v="IDPK3249"/>
        <s v="IDPK2942"/>
        <s v="IDPK2956"/>
        <s v="IDPK4217"/>
        <s v="IDPK2863"/>
        <s v="IDPK4025"/>
        <s v="IDPK3480"/>
        <s v="IDPK3126"/>
        <s v="IDPK2668"/>
        <s v="IDPK3220"/>
        <s v="IDPK3616"/>
        <s v="IDPK2678"/>
        <s v="IDPK3755"/>
        <s v="IDPK3971"/>
        <s v="IDPK3144"/>
        <s v="IDPK3879"/>
        <s v="IDPK4409"/>
        <s v="IDPK3549"/>
        <s v="IDPK3003"/>
        <s v="IDPK4520"/>
        <s v="IDPK4703"/>
        <s v="IDPK3093"/>
        <s v="IDPK3443"/>
        <s v="IDPK3519"/>
        <s v="IDPK3264"/>
        <s v="IDPK4202"/>
        <s v="IDPK2818"/>
        <s v="IDPK4535"/>
        <s v="IDPK3454"/>
        <s v="IDPK3725"/>
        <s v="IDPK4064"/>
        <s v="IDPK4537"/>
        <s v="IDPK3591"/>
        <s v="IDPK3937"/>
        <s v="IDPK4028"/>
        <s v="IDPK3115"/>
        <s v="IDPK3416"/>
        <s v="IDPK4766"/>
        <s v="IDPK4603"/>
        <s v="IDPK4661"/>
        <s v="IDPK2648"/>
        <s v="IDPK3140"/>
        <s v="IDPK2757"/>
        <s v="IDPK4273"/>
        <s v="IDPK3546"/>
        <s v="IDPK3083"/>
        <s v="IDPK3842"/>
        <s v="IDPK3351"/>
      </sharedItems>
    </cacheField>
    <cacheField name="Returned Date" numFmtId="14">
      <sharedItems containsSemiMixedTypes="0" containsNonDate="0" containsDate="1" containsString="0" minDate="2021-01-02T00:00:00" maxDate="2021-12-28T00:00:00" count="149">
        <d v="2021-01-02T00:00:00"/>
        <d v="2021-01-03T00:00:00"/>
        <d v="2021-01-05T00:00:00"/>
        <d v="2021-01-07T00:00:00"/>
        <d v="2021-01-09T00:00:00"/>
        <d v="2021-01-10T00:00:00"/>
        <d v="2021-01-15T00:00:00"/>
        <d v="2021-01-18T00:00:00"/>
        <d v="2021-01-20T00:00:00"/>
        <d v="2021-01-21T00:00:00"/>
        <d v="2021-01-22T00:00:00"/>
        <d v="2021-01-25T00:00:00"/>
        <d v="2021-01-26T00:00:00"/>
        <d v="2021-01-27T00:00:00"/>
        <d v="2021-01-28T00:00:00"/>
        <d v="2021-02-02T00:00:00"/>
        <d v="2021-02-05T00:00:00"/>
        <d v="2021-02-09T00:00:00"/>
        <d v="2021-02-10T00:00:00"/>
        <d v="2021-02-12T00:00:00"/>
        <d v="2021-02-15T00:00:00"/>
        <d v="2021-02-16T00:00:00"/>
        <d v="2021-02-18T00:00:00"/>
        <d v="2021-02-22T00:00:00"/>
        <d v="2021-02-23T00:00:00"/>
        <d v="2021-02-26T00:00:00"/>
        <d v="2021-02-27T00:00:00"/>
        <d v="2021-03-03T00:00:00"/>
        <d v="2021-03-04T00:00:00"/>
        <d v="2021-03-10T00:00:00"/>
        <d v="2021-03-11T00:00:00"/>
        <d v="2021-03-12T00:00:00"/>
        <d v="2021-03-14T00:00:00"/>
        <d v="2021-03-16T00:00:00"/>
        <d v="2021-03-17T00:00:00"/>
        <d v="2021-03-18T00:00:00"/>
        <d v="2021-03-20T00:00:00"/>
        <d v="2021-03-21T00:00:00"/>
        <d v="2021-03-25T00:00:00"/>
        <d v="2021-04-01T00:00:00"/>
        <d v="2021-04-02T00:00:00"/>
        <d v="2021-04-06T00:00:00"/>
        <d v="2021-04-08T00:00:00"/>
        <d v="2021-04-09T00:00:00"/>
        <d v="2021-04-10T00:00:00"/>
        <d v="2021-04-13T00:00:00"/>
        <d v="2021-04-14T00:00:00"/>
        <d v="2021-04-16T00:00:00"/>
        <d v="2021-04-17T00:00:00"/>
        <d v="2021-04-18T00:00:00"/>
        <d v="2021-04-19T00:00:00"/>
        <d v="2021-04-22T00:00:00"/>
        <d v="2021-04-23T00:00:00"/>
        <d v="2021-04-24T00:00:00"/>
        <d v="2021-04-26T00:00:00"/>
        <d v="2021-04-27T00:00:00"/>
        <d v="2021-05-01T00:00:00"/>
        <d v="2021-05-02T00:00:00"/>
        <d v="2021-05-10T00:00:00"/>
        <d v="2021-05-12T00:00:00"/>
        <d v="2021-05-13T00:00:00"/>
        <d v="2021-05-14T00:00:00"/>
        <d v="2021-05-15T00:00:00"/>
        <d v="2021-05-17T00:00:00"/>
        <d v="2021-05-26T00:00:00"/>
        <d v="2021-06-01T00:00:00"/>
        <d v="2021-06-03T00:00:00"/>
        <d v="2021-06-05T00:00:00"/>
        <d v="2021-06-08T00:00:00"/>
        <d v="2021-06-11T00:00:00"/>
        <d v="2021-06-13T00:00:00"/>
        <d v="2021-06-15T00:00:00"/>
        <d v="2021-06-17T00:00:00"/>
        <d v="2021-06-19T00:00:00"/>
        <d v="2021-06-23T00:00:00"/>
        <d v="2021-06-24T00:00:00"/>
        <d v="2021-06-25T00:00:00"/>
        <d v="2021-06-28T00:00:00"/>
        <d v="2021-07-04T00:00:00"/>
        <d v="2021-07-05T00:00:00"/>
        <d v="2021-07-07T00:00:00"/>
        <d v="2021-07-08T00:00:00"/>
        <d v="2021-07-11T00:00:00"/>
        <d v="2021-07-13T00:00:00"/>
        <d v="2021-07-15T00:00:00"/>
        <d v="2021-07-17T00:00:00"/>
        <d v="2021-07-18T00:00:00"/>
        <d v="2021-07-19T00:00:00"/>
        <d v="2021-07-22T00:00:00"/>
        <d v="2021-07-25T00:00:00"/>
        <d v="2021-08-01T00:00:00"/>
        <d v="2021-08-02T00:00:00"/>
        <d v="2021-08-03T00:00:00"/>
        <d v="2021-08-04T00:00:00"/>
        <d v="2021-08-05T00:00:00"/>
        <d v="2021-08-07T00:00:00"/>
        <d v="2021-08-08T00:00:00"/>
        <d v="2021-08-09T00:00:00"/>
        <d v="2021-08-12T00:00:00"/>
        <d v="2021-08-15T00:00:00"/>
        <d v="2021-08-16T00:00:00"/>
        <d v="2021-08-17T00:00:00"/>
        <d v="2021-08-18T00:00:00"/>
        <d v="2021-08-20T00:00:00"/>
        <d v="2021-08-22T00:00:00"/>
        <d v="2021-08-25T00:00:00"/>
        <d v="2021-09-06T00:00:00"/>
        <d v="2021-09-12T00:00:00"/>
        <d v="2021-09-14T00:00:00"/>
        <d v="2021-09-15T00:00:00"/>
        <d v="2021-09-16T00:00:00"/>
        <d v="2021-09-20T00:00:00"/>
        <d v="2021-09-22T00:00:00"/>
        <d v="2021-09-24T00:00:00"/>
        <d v="2021-09-28T00:00:00"/>
        <d v="2021-10-01T00:00:00"/>
        <d v="2021-10-02T00:00:00"/>
        <d v="2021-10-03T00:00:00"/>
        <d v="2021-10-04T00:00:00"/>
        <d v="2021-10-07T00:00:00"/>
        <d v="2021-10-09T00:00:00"/>
        <d v="2021-10-15T00:00:00"/>
        <d v="2021-10-18T00:00:00"/>
        <d v="2021-10-19T00:00:00"/>
        <d v="2021-11-01T00:00:00"/>
        <d v="2021-11-02T00:00:00"/>
        <d v="2021-11-03T00:00:00"/>
        <d v="2021-11-04T00:00:00"/>
        <d v="2021-11-05T00:00:00"/>
        <d v="2021-11-10T00:00:00"/>
        <d v="2021-11-11T00:00:00"/>
        <d v="2021-11-14T00:00:00"/>
        <d v="2021-11-17T00:00:00"/>
        <d v="2021-11-19T00:00:00"/>
        <d v="2021-11-20T00:00:00"/>
        <d v="2021-11-22T00:00:00"/>
        <d v="2021-11-24T00:00:00"/>
        <d v="2021-12-02T00:00:00"/>
        <d v="2021-12-03T00:00:00"/>
        <d v="2021-12-09T00:00:00"/>
        <d v="2021-12-10T00:00:00"/>
        <d v="2021-12-11T00:00:00"/>
        <d v="2021-12-12T00:00:00"/>
        <d v="2021-12-13T00:00:00"/>
        <d v="2021-12-16T00:00:00"/>
        <d v="2021-12-18T00:00:00"/>
        <d v="2021-12-20T00:00:00"/>
        <d v="2021-12-26T00:00:00"/>
        <d v="2021-12-27T00:00:00"/>
      </sharedItems>
      <fieldGroup par="5" base="1">
        <rangePr groupBy="days" startDate="2021-01-02T00:00:00" endDate="2021-12-28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21"/>
        </groupItems>
      </fieldGroup>
    </cacheField>
    <cacheField name="Issue" numFmtId="0">
      <sharedItems count="3">
        <s v="Wrong Item"/>
        <s v="Broken Item"/>
        <s v="Undelivered"/>
      </sharedItems>
    </cacheField>
    <cacheField name="Action" numFmtId="0">
      <sharedItems count="3">
        <s v="Changed Item"/>
        <s v="Refunded"/>
        <s v="Repaired"/>
      </sharedItems>
    </cacheField>
    <cacheField name="Action Date" numFmtId="14">
      <sharedItems containsSemiMixedTypes="0" containsNonDate="0" containsDate="1" containsString="0" minDate="2021-01-08T00:00:00" maxDate="2022-01-07T00:00:00"/>
    </cacheField>
    <cacheField name="Months" numFmtId="0" databaseField="0">
      <fieldGroup base="1">
        <rangePr groupBy="months" startDate="2021-01-02T00:00:00" endDate="2021-12-28T00:00:00"/>
        <groupItems count="14">
          <s v="&lt;02/01/2021"/>
          <s v="Jan"/>
          <s v="Feb"/>
          <s v="Mar"/>
          <s v="Apr"/>
          <s v="May"/>
          <s v="Jun"/>
          <s v="Jul"/>
          <s v="Aug"/>
          <s v="Sep"/>
          <s v="Oct"/>
          <s v="Nov"/>
          <s v="Dec"/>
          <s v="&gt;28/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68.5846662037" createdVersion="6" refreshedVersion="6" minRefreshableVersion="3" recordCount="203" xr:uid="{79EB8DA4-F5C7-480D-8882-FABEF17184D6}">
  <cacheSource type="worksheet">
    <worksheetSource name="Raw_Duplicate"/>
  </cacheSource>
  <cacheFields count="6">
    <cacheField name="Customer ID" numFmtId="0">
      <sharedItems/>
    </cacheField>
    <cacheField name="Returned Date" numFmtId="14">
      <sharedItems containsSemiMixedTypes="0" containsNonDate="0" containsDate="1" containsString="0" minDate="2021-01-02T00:00:00" maxDate="2021-12-28T00:00:00"/>
    </cacheField>
    <cacheField name="Issue" numFmtId="0">
      <sharedItems count="3">
        <s v="Wrong Item"/>
        <s v="Broken Item"/>
        <s v="Undelivered"/>
      </sharedItems>
    </cacheField>
    <cacheField name="Action" numFmtId="0">
      <sharedItems count="3">
        <s v="Changed Item"/>
        <s v="Refunded"/>
        <s v="Repaired"/>
      </sharedItems>
    </cacheField>
    <cacheField name="Action Date" numFmtId="14">
      <sharedItems containsSemiMixedTypes="0" containsNonDate="0" containsDate="1" containsString="0" minDate="2021-01-08T00:00:00" maxDate="2022-01-07T00:00:00"/>
    </cacheField>
    <cacheField name="Turnaround Days" numFmtId="0">
      <sharedItems containsSemiMixedTypes="0" containsString="0" containsNumber="1" containsInteger="1" minValue="3"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x v="0"/>
    <x v="0"/>
    <x v="0"/>
    <x v="0"/>
    <d v="2021-01-08T00:00:00"/>
  </r>
  <r>
    <x v="1"/>
    <x v="0"/>
    <x v="1"/>
    <x v="1"/>
    <d v="2021-01-09T00:00:00"/>
  </r>
  <r>
    <x v="2"/>
    <x v="1"/>
    <x v="2"/>
    <x v="1"/>
    <d v="2021-01-09T00:00:00"/>
  </r>
  <r>
    <x v="3"/>
    <x v="1"/>
    <x v="1"/>
    <x v="1"/>
    <d v="2021-01-09T00:00:00"/>
  </r>
  <r>
    <x v="4"/>
    <x v="2"/>
    <x v="1"/>
    <x v="2"/>
    <d v="2021-01-11T00:00:00"/>
  </r>
  <r>
    <x v="5"/>
    <x v="2"/>
    <x v="1"/>
    <x v="1"/>
    <d v="2021-01-13T00:00:00"/>
  </r>
  <r>
    <x v="6"/>
    <x v="3"/>
    <x v="2"/>
    <x v="1"/>
    <d v="2021-01-13T00:00:00"/>
  </r>
  <r>
    <x v="7"/>
    <x v="4"/>
    <x v="0"/>
    <x v="0"/>
    <d v="2021-01-15T00:00:00"/>
  </r>
  <r>
    <x v="8"/>
    <x v="4"/>
    <x v="1"/>
    <x v="2"/>
    <d v="2021-01-18T00:00:00"/>
  </r>
  <r>
    <x v="9"/>
    <x v="5"/>
    <x v="1"/>
    <x v="1"/>
    <d v="2021-01-17T00:00:00"/>
  </r>
  <r>
    <x v="10"/>
    <x v="6"/>
    <x v="1"/>
    <x v="1"/>
    <d v="2021-01-21T00:00:00"/>
  </r>
  <r>
    <x v="11"/>
    <x v="7"/>
    <x v="2"/>
    <x v="1"/>
    <d v="2021-01-27T00:00:00"/>
  </r>
  <r>
    <x v="12"/>
    <x v="8"/>
    <x v="0"/>
    <x v="1"/>
    <d v="2021-01-25T00:00:00"/>
  </r>
  <r>
    <x v="13"/>
    <x v="9"/>
    <x v="1"/>
    <x v="2"/>
    <d v="2021-01-29T00:00:00"/>
  </r>
  <r>
    <x v="14"/>
    <x v="10"/>
    <x v="0"/>
    <x v="1"/>
    <d v="2021-01-27T00:00:00"/>
  </r>
  <r>
    <x v="15"/>
    <x v="11"/>
    <x v="0"/>
    <x v="1"/>
    <d v="2021-01-30T00:00:00"/>
  </r>
  <r>
    <x v="16"/>
    <x v="12"/>
    <x v="0"/>
    <x v="1"/>
    <d v="2021-02-01T00:00:00"/>
  </r>
  <r>
    <x v="17"/>
    <x v="13"/>
    <x v="1"/>
    <x v="1"/>
    <d v="2021-02-03T00:00:00"/>
  </r>
  <r>
    <x v="18"/>
    <x v="14"/>
    <x v="2"/>
    <x v="1"/>
    <d v="2021-02-04T00:00:00"/>
  </r>
  <r>
    <x v="19"/>
    <x v="15"/>
    <x v="1"/>
    <x v="1"/>
    <d v="2021-02-07T00:00:00"/>
  </r>
  <r>
    <x v="20"/>
    <x v="16"/>
    <x v="1"/>
    <x v="0"/>
    <d v="2021-02-10T00:00:00"/>
  </r>
  <r>
    <x v="21"/>
    <x v="17"/>
    <x v="1"/>
    <x v="2"/>
    <d v="2021-02-17T00:00:00"/>
  </r>
  <r>
    <x v="22"/>
    <x v="17"/>
    <x v="1"/>
    <x v="2"/>
    <d v="2021-02-19T00:00:00"/>
  </r>
  <r>
    <x v="23"/>
    <x v="18"/>
    <x v="0"/>
    <x v="0"/>
    <d v="2021-02-15T00:00:00"/>
  </r>
  <r>
    <x v="24"/>
    <x v="18"/>
    <x v="0"/>
    <x v="0"/>
    <d v="2021-02-16T00:00:00"/>
  </r>
  <r>
    <x v="25"/>
    <x v="18"/>
    <x v="2"/>
    <x v="1"/>
    <d v="2021-02-16T00:00:00"/>
  </r>
  <r>
    <x v="26"/>
    <x v="18"/>
    <x v="1"/>
    <x v="1"/>
    <d v="2021-02-15T00:00:00"/>
  </r>
  <r>
    <x v="27"/>
    <x v="18"/>
    <x v="1"/>
    <x v="1"/>
    <d v="2021-02-19T00:00:00"/>
  </r>
  <r>
    <x v="28"/>
    <x v="19"/>
    <x v="1"/>
    <x v="0"/>
    <d v="2021-02-20T00:00:00"/>
  </r>
  <r>
    <x v="29"/>
    <x v="20"/>
    <x v="0"/>
    <x v="0"/>
    <d v="2021-02-24T00:00:00"/>
  </r>
  <r>
    <x v="30"/>
    <x v="21"/>
    <x v="1"/>
    <x v="1"/>
    <d v="2021-02-21T00:00:00"/>
  </r>
  <r>
    <x v="31"/>
    <x v="22"/>
    <x v="0"/>
    <x v="1"/>
    <d v="2021-02-28T00:00:00"/>
  </r>
  <r>
    <x v="32"/>
    <x v="23"/>
    <x v="2"/>
    <x v="1"/>
    <d v="2021-03-04T00:00:00"/>
  </r>
  <r>
    <x v="33"/>
    <x v="23"/>
    <x v="1"/>
    <x v="1"/>
    <d v="2021-02-28T00:00:00"/>
  </r>
  <r>
    <x v="34"/>
    <x v="24"/>
    <x v="2"/>
    <x v="1"/>
    <d v="2021-03-01T00:00:00"/>
  </r>
  <r>
    <x v="35"/>
    <x v="25"/>
    <x v="1"/>
    <x v="0"/>
    <d v="2021-03-04T00:00:00"/>
  </r>
  <r>
    <x v="36"/>
    <x v="26"/>
    <x v="2"/>
    <x v="1"/>
    <d v="2021-03-05T00:00:00"/>
  </r>
  <r>
    <x v="37"/>
    <x v="27"/>
    <x v="1"/>
    <x v="1"/>
    <d v="2021-03-08T00:00:00"/>
  </r>
  <r>
    <x v="38"/>
    <x v="28"/>
    <x v="1"/>
    <x v="1"/>
    <d v="2021-03-12T00:00:00"/>
  </r>
  <r>
    <x v="39"/>
    <x v="29"/>
    <x v="1"/>
    <x v="1"/>
    <d v="2021-03-16T00:00:00"/>
  </r>
  <r>
    <x v="40"/>
    <x v="30"/>
    <x v="1"/>
    <x v="1"/>
    <d v="2021-03-21T00:00:00"/>
  </r>
  <r>
    <x v="41"/>
    <x v="31"/>
    <x v="1"/>
    <x v="2"/>
    <d v="2021-03-19T00:00:00"/>
  </r>
  <r>
    <x v="42"/>
    <x v="32"/>
    <x v="0"/>
    <x v="1"/>
    <d v="2021-03-23T00:00:00"/>
  </r>
  <r>
    <x v="43"/>
    <x v="33"/>
    <x v="2"/>
    <x v="1"/>
    <d v="2021-03-23T00:00:00"/>
  </r>
  <r>
    <x v="44"/>
    <x v="34"/>
    <x v="2"/>
    <x v="1"/>
    <d v="2021-03-22T00:00:00"/>
  </r>
  <r>
    <x v="45"/>
    <x v="35"/>
    <x v="2"/>
    <x v="1"/>
    <d v="2021-03-23T00:00:00"/>
  </r>
  <r>
    <x v="46"/>
    <x v="36"/>
    <x v="0"/>
    <x v="1"/>
    <d v="2021-03-28T00:00:00"/>
  </r>
  <r>
    <x v="47"/>
    <x v="37"/>
    <x v="1"/>
    <x v="1"/>
    <d v="2021-03-26T00:00:00"/>
  </r>
  <r>
    <x v="48"/>
    <x v="38"/>
    <x v="0"/>
    <x v="0"/>
    <d v="2021-03-31T00:00:00"/>
  </r>
  <r>
    <x v="49"/>
    <x v="39"/>
    <x v="0"/>
    <x v="1"/>
    <d v="2021-04-07T00:00:00"/>
  </r>
  <r>
    <x v="50"/>
    <x v="39"/>
    <x v="2"/>
    <x v="1"/>
    <d v="2021-04-07T00:00:00"/>
  </r>
  <r>
    <x v="51"/>
    <x v="40"/>
    <x v="2"/>
    <x v="1"/>
    <d v="2021-04-12T00:00:00"/>
  </r>
  <r>
    <x v="52"/>
    <x v="41"/>
    <x v="0"/>
    <x v="1"/>
    <d v="2021-04-15T00:00:00"/>
  </r>
  <r>
    <x v="53"/>
    <x v="42"/>
    <x v="2"/>
    <x v="1"/>
    <d v="2021-04-14T00:00:00"/>
  </r>
  <r>
    <x v="54"/>
    <x v="43"/>
    <x v="2"/>
    <x v="1"/>
    <d v="2021-04-14T00:00:00"/>
  </r>
  <r>
    <x v="55"/>
    <x v="44"/>
    <x v="0"/>
    <x v="1"/>
    <d v="2021-04-19T00:00:00"/>
  </r>
  <r>
    <x v="56"/>
    <x v="44"/>
    <x v="2"/>
    <x v="1"/>
    <d v="2021-04-19T00:00:00"/>
  </r>
  <r>
    <x v="57"/>
    <x v="44"/>
    <x v="1"/>
    <x v="1"/>
    <d v="2021-04-15T00:00:00"/>
  </r>
  <r>
    <x v="58"/>
    <x v="45"/>
    <x v="1"/>
    <x v="1"/>
    <d v="2021-04-22T00:00:00"/>
  </r>
  <r>
    <x v="59"/>
    <x v="46"/>
    <x v="1"/>
    <x v="1"/>
    <d v="2021-04-24T00:00:00"/>
  </r>
  <r>
    <x v="60"/>
    <x v="47"/>
    <x v="2"/>
    <x v="1"/>
    <d v="2021-04-21T00:00:00"/>
  </r>
  <r>
    <x v="61"/>
    <x v="47"/>
    <x v="1"/>
    <x v="2"/>
    <d v="2021-04-22T00:00:00"/>
  </r>
  <r>
    <x v="62"/>
    <x v="47"/>
    <x v="1"/>
    <x v="0"/>
    <d v="2021-04-24T00:00:00"/>
  </r>
  <r>
    <x v="63"/>
    <x v="48"/>
    <x v="1"/>
    <x v="2"/>
    <d v="2021-04-22T00:00:00"/>
  </r>
  <r>
    <x v="64"/>
    <x v="49"/>
    <x v="2"/>
    <x v="1"/>
    <d v="2021-04-26T00:00:00"/>
  </r>
  <r>
    <x v="65"/>
    <x v="50"/>
    <x v="1"/>
    <x v="2"/>
    <d v="2021-04-22T00:00:00"/>
  </r>
  <r>
    <x v="66"/>
    <x v="51"/>
    <x v="1"/>
    <x v="1"/>
    <d v="2021-04-25T00:00:00"/>
  </r>
  <r>
    <x v="67"/>
    <x v="52"/>
    <x v="2"/>
    <x v="1"/>
    <d v="2021-04-29T00:00:00"/>
  </r>
  <r>
    <x v="52"/>
    <x v="52"/>
    <x v="1"/>
    <x v="2"/>
    <d v="2021-04-28T00:00:00"/>
  </r>
  <r>
    <x v="68"/>
    <x v="52"/>
    <x v="1"/>
    <x v="1"/>
    <d v="2021-04-26T00:00:00"/>
  </r>
  <r>
    <x v="69"/>
    <x v="53"/>
    <x v="0"/>
    <x v="1"/>
    <d v="2021-05-01T00:00:00"/>
  </r>
  <r>
    <x v="70"/>
    <x v="54"/>
    <x v="1"/>
    <x v="2"/>
    <d v="2021-05-01T00:00:00"/>
  </r>
  <r>
    <x v="71"/>
    <x v="55"/>
    <x v="1"/>
    <x v="1"/>
    <d v="2021-05-07T00:00:00"/>
  </r>
  <r>
    <x v="72"/>
    <x v="56"/>
    <x v="0"/>
    <x v="0"/>
    <d v="2021-05-04T00:00:00"/>
  </r>
  <r>
    <x v="73"/>
    <x v="56"/>
    <x v="2"/>
    <x v="1"/>
    <d v="2021-05-05T00:00:00"/>
  </r>
  <r>
    <x v="74"/>
    <x v="57"/>
    <x v="2"/>
    <x v="1"/>
    <d v="2021-05-08T00:00:00"/>
  </r>
  <r>
    <x v="75"/>
    <x v="57"/>
    <x v="1"/>
    <x v="1"/>
    <d v="2021-05-08T00:00:00"/>
  </r>
  <r>
    <x v="76"/>
    <x v="58"/>
    <x v="1"/>
    <x v="1"/>
    <d v="2021-05-18T00:00:00"/>
  </r>
  <r>
    <x v="77"/>
    <x v="59"/>
    <x v="1"/>
    <x v="1"/>
    <d v="2021-05-15T00:00:00"/>
  </r>
  <r>
    <x v="78"/>
    <x v="60"/>
    <x v="1"/>
    <x v="1"/>
    <d v="2021-05-19T00:00:00"/>
  </r>
  <r>
    <x v="79"/>
    <x v="61"/>
    <x v="0"/>
    <x v="1"/>
    <d v="2021-05-17T00:00:00"/>
  </r>
  <r>
    <x v="80"/>
    <x v="62"/>
    <x v="0"/>
    <x v="1"/>
    <d v="2021-05-21T00:00:00"/>
  </r>
  <r>
    <x v="81"/>
    <x v="63"/>
    <x v="2"/>
    <x v="1"/>
    <d v="2021-05-25T00:00:00"/>
  </r>
  <r>
    <x v="82"/>
    <x v="64"/>
    <x v="2"/>
    <x v="1"/>
    <d v="2021-05-30T00:00:00"/>
  </r>
  <r>
    <x v="83"/>
    <x v="64"/>
    <x v="1"/>
    <x v="1"/>
    <d v="2021-05-30T00:00:00"/>
  </r>
  <r>
    <x v="84"/>
    <x v="65"/>
    <x v="1"/>
    <x v="0"/>
    <d v="2021-06-06T00:00:00"/>
  </r>
  <r>
    <x v="85"/>
    <x v="65"/>
    <x v="0"/>
    <x v="1"/>
    <d v="2021-06-10T00:00:00"/>
  </r>
  <r>
    <x v="86"/>
    <x v="66"/>
    <x v="1"/>
    <x v="1"/>
    <d v="2021-06-06T00:00:00"/>
  </r>
  <r>
    <x v="87"/>
    <x v="66"/>
    <x v="1"/>
    <x v="1"/>
    <d v="2021-06-10T00:00:00"/>
  </r>
  <r>
    <x v="88"/>
    <x v="67"/>
    <x v="0"/>
    <x v="1"/>
    <d v="2021-06-11T00:00:00"/>
  </r>
  <r>
    <x v="88"/>
    <x v="68"/>
    <x v="1"/>
    <x v="1"/>
    <d v="2021-06-12T00:00:00"/>
  </r>
  <r>
    <x v="89"/>
    <x v="69"/>
    <x v="2"/>
    <x v="1"/>
    <d v="2021-06-14T00:00:00"/>
  </r>
  <r>
    <x v="90"/>
    <x v="70"/>
    <x v="1"/>
    <x v="1"/>
    <d v="2021-06-19T00:00:00"/>
  </r>
  <r>
    <x v="91"/>
    <x v="71"/>
    <x v="2"/>
    <x v="1"/>
    <d v="2021-06-18T00:00:00"/>
  </r>
  <r>
    <x v="92"/>
    <x v="72"/>
    <x v="0"/>
    <x v="1"/>
    <d v="2021-06-21T00:00:00"/>
  </r>
  <r>
    <x v="30"/>
    <x v="73"/>
    <x v="0"/>
    <x v="1"/>
    <d v="2021-06-29T00:00:00"/>
  </r>
  <r>
    <x v="93"/>
    <x v="74"/>
    <x v="1"/>
    <x v="1"/>
    <d v="2021-06-29T00:00:00"/>
  </r>
  <r>
    <x v="94"/>
    <x v="75"/>
    <x v="2"/>
    <x v="1"/>
    <d v="2021-06-27T00:00:00"/>
  </r>
  <r>
    <x v="95"/>
    <x v="76"/>
    <x v="1"/>
    <x v="1"/>
    <d v="2021-06-28T00:00:00"/>
  </r>
  <r>
    <x v="7"/>
    <x v="77"/>
    <x v="2"/>
    <x v="1"/>
    <d v="2021-07-08T00:00:00"/>
  </r>
  <r>
    <x v="96"/>
    <x v="78"/>
    <x v="2"/>
    <x v="1"/>
    <d v="2021-07-09T00:00:00"/>
  </r>
  <r>
    <x v="97"/>
    <x v="79"/>
    <x v="1"/>
    <x v="1"/>
    <d v="2021-07-14T00:00:00"/>
  </r>
  <r>
    <x v="98"/>
    <x v="80"/>
    <x v="1"/>
    <x v="0"/>
    <d v="2021-07-10T00:00:00"/>
  </r>
  <r>
    <x v="99"/>
    <x v="81"/>
    <x v="2"/>
    <x v="1"/>
    <d v="2021-07-15T00:00:00"/>
  </r>
  <r>
    <x v="100"/>
    <x v="81"/>
    <x v="1"/>
    <x v="1"/>
    <d v="2021-07-15T00:00:00"/>
  </r>
  <r>
    <x v="101"/>
    <x v="82"/>
    <x v="2"/>
    <x v="1"/>
    <d v="2021-07-21T00:00:00"/>
  </r>
  <r>
    <x v="102"/>
    <x v="82"/>
    <x v="1"/>
    <x v="1"/>
    <d v="2021-07-20T00:00:00"/>
  </r>
  <r>
    <x v="103"/>
    <x v="83"/>
    <x v="1"/>
    <x v="2"/>
    <d v="2021-07-22T00:00:00"/>
  </r>
  <r>
    <x v="104"/>
    <x v="84"/>
    <x v="1"/>
    <x v="0"/>
    <d v="2021-07-21T00:00:00"/>
  </r>
  <r>
    <x v="105"/>
    <x v="85"/>
    <x v="1"/>
    <x v="1"/>
    <d v="2021-07-24T00:00:00"/>
  </r>
  <r>
    <x v="106"/>
    <x v="86"/>
    <x v="1"/>
    <x v="1"/>
    <d v="2021-07-24T00:00:00"/>
  </r>
  <r>
    <x v="107"/>
    <x v="87"/>
    <x v="1"/>
    <x v="2"/>
    <d v="2021-07-24T00:00:00"/>
  </r>
  <r>
    <x v="108"/>
    <x v="87"/>
    <x v="1"/>
    <x v="1"/>
    <d v="2021-07-22T00:00:00"/>
  </r>
  <r>
    <x v="109"/>
    <x v="88"/>
    <x v="1"/>
    <x v="1"/>
    <d v="2021-08-01T00:00:00"/>
  </r>
  <r>
    <x v="110"/>
    <x v="89"/>
    <x v="1"/>
    <x v="2"/>
    <d v="2021-07-30T00:00:00"/>
  </r>
  <r>
    <x v="111"/>
    <x v="89"/>
    <x v="1"/>
    <x v="2"/>
    <d v="2021-08-02T00:00:00"/>
  </r>
  <r>
    <x v="112"/>
    <x v="90"/>
    <x v="1"/>
    <x v="1"/>
    <d v="2021-08-11T00:00:00"/>
  </r>
  <r>
    <x v="113"/>
    <x v="91"/>
    <x v="2"/>
    <x v="1"/>
    <d v="2021-08-11T00:00:00"/>
  </r>
  <r>
    <x v="114"/>
    <x v="92"/>
    <x v="2"/>
    <x v="1"/>
    <d v="2021-08-09T00:00:00"/>
  </r>
  <r>
    <x v="115"/>
    <x v="93"/>
    <x v="1"/>
    <x v="2"/>
    <d v="2021-08-08T00:00:00"/>
  </r>
  <r>
    <x v="1"/>
    <x v="94"/>
    <x v="2"/>
    <x v="1"/>
    <d v="2021-08-11T00:00:00"/>
  </r>
  <r>
    <x v="96"/>
    <x v="95"/>
    <x v="1"/>
    <x v="1"/>
    <d v="2021-08-17T00:00:00"/>
  </r>
  <r>
    <x v="116"/>
    <x v="96"/>
    <x v="2"/>
    <x v="1"/>
    <d v="2021-08-12T00:00:00"/>
  </r>
  <r>
    <x v="117"/>
    <x v="96"/>
    <x v="2"/>
    <x v="1"/>
    <d v="2021-08-17T00:00:00"/>
  </r>
  <r>
    <x v="118"/>
    <x v="97"/>
    <x v="1"/>
    <x v="1"/>
    <d v="2021-08-17T00:00:00"/>
  </r>
  <r>
    <x v="107"/>
    <x v="98"/>
    <x v="0"/>
    <x v="1"/>
    <d v="2021-08-22T00:00:00"/>
  </r>
  <r>
    <x v="35"/>
    <x v="99"/>
    <x v="2"/>
    <x v="1"/>
    <d v="2021-08-19T00:00:00"/>
  </r>
  <r>
    <x v="119"/>
    <x v="100"/>
    <x v="1"/>
    <x v="1"/>
    <d v="2021-08-25T00:00:00"/>
  </r>
  <r>
    <x v="120"/>
    <x v="101"/>
    <x v="1"/>
    <x v="1"/>
    <d v="2021-08-20T00:00:00"/>
  </r>
  <r>
    <x v="121"/>
    <x v="102"/>
    <x v="0"/>
    <x v="1"/>
    <d v="2021-08-22T00:00:00"/>
  </r>
  <r>
    <x v="122"/>
    <x v="102"/>
    <x v="1"/>
    <x v="2"/>
    <d v="2021-08-27T00:00:00"/>
  </r>
  <r>
    <x v="123"/>
    <x v="102"/>
    <x v="1"/>
    <x v="1"/>
    <d v="2021-08-26T00:00:00"/>
  </r>
  <r>
    <x v="124"/>
    <x v="103"/>
    <x v="2"/>
    <x v="1"/>
    <d v="2021-08-30T00:00:00"/>
  </r>
  <r>
    <x v="125"/>
    <x v="103"/>
    <x v="1"/>
    <x v="2"/>
    <d v="2021-08-23T00:00:00"/>
  </r>
  <r>
    <x v="126"/>
    <x v="104"/>
    <x v="1"/>
    <x v="1"/>
    <d v="2021-08-28T00:00:00"/>
  </r>
  <r>
    <x v="127"/>
    <x v="105"/>
    <x v="2"/>
    <x v="1"/>
    <d v="2021-08-31T00:00:00"/>
  </r>
  <r>
    <x v="128"/>
    <x v="106"/>
    <x v="0"/>
    <x v="1"/>
    <d v="2021-09-14T00:00:00"/>
  </r>
  <r>
    <x v="129"/>
    <x v="107"/>
    <x v="1"/>
    <x v="2"/>
    <d v="2021-09-20T00:00:00"/>
  </r>
  <r>
    <x v="130"/>
    <x v="107"/>
    <x v="1"/>
    <x v="2"/>
    <d v="2021-09-21T00:00:00"/>
  </r>
  <r>
    <x v="131"/>
    <x v="108"/>
    <x v="0"/>
    <x v="1"/>
    <d v="2021-09-18T00:00:00"/>
  </r>
  <r>
    <x v="132"/>
    <x v="108"/>
    <x v="2"/>
    <x v="1"/>
    <d v="2021-09-24T00:00:00"/>
  </r>
  <r>
    <x v="133"/>
    <x v="109"/>
    <x v="1"/>
    <x v="1"/>
    <d v="2021-09-21T00:00:00"/>
  </r>
  <r>
    <x v="134"/>
    <x v="110"/>
    <x v="1"/>
    <x v="1"/>
    <d v="2021-09-21T00:00:00"/>
  </r>
  <r>
    <x v="135"/>
    <x v="111"/>
    <x v="1"/>
    <x v="2"/>
    <d v="2021-09-30T00:00:00"/>
  </r>
  <r>
    <x v="136"/>
    <x v="111"/>
    <x v="1"/>
    <x v="1"/>
    <d v="2021-09-26T00:00:00"/>
  </r>
  <r>
    <x v="137"/>
    <x v="111"/>
    <x v="0"/>
    <x v="1"/>
    <d v="2021-09-28T00:00:00"/>
  </r>
  <r>
    <x v="138"/>
    <x v="112"/>
    <x v="1"/>
    <x v="1"/>
    <d v="2021-09-28T00:00:00"/>
  </r>
  <r>
    <x v="139"/>
    <x v="113"/>
    <x v="2"/>
    <x v="1"/>
    <d v="2021-10-03T00:00:00"/>
  </r>
  <r>
    <x v="140"/>
    <x v="113"/>
    <x v="2"/>
    <x v="1"/>
    <d v="2021-10-02T00:00:00"/>
  </r>
  <r>
    <x v="141"/>
    <x v="114"/>
    <x v="1"/>
    <x v="0"/>
    <d v="2021-10-04T00:00:00"/>
  </r>
  <r>
    <x v="142"/>
    <x v="115"/>
    <x v="2"/>
    <x v="1"/>
    <d v="2021-10-09T00:00:00"/>
  </r>
  <r>
    <x v="143"/>
    <x v="115"/>
    <x v="1"/>
    <x v="1"/>
    <d v="2021-10-07T00:00:00"/>
  </r>
  <r>
    <x v="144"/>
    <x v="116"/>
    <x v="0"/>
    <x v="1"/>
    <d v="2021-10-08T00:00:00"/>
  </r>
  <r>
    <x v="145"/>
    <x v="116"/>
    <x v="1"/>
    <x v="1"/>
    <d v="2021-10-08T00:00:00"/>
  </r>
  <r>
    <x v="146"/>
    <x v="116"/>
    <x v="1"/>
    <x v="1"/>
    <d v="2021-10-08T00:00:00"/>
  </r>
  <r>
    <x v="147"/>
    <x v="116"/>
    <x v="1"/>
    <x v="1"/>
    <d v="2021-10-12T00:00:00"/>
  </r>
  <r>
    <x v="92"/>
    <x v="117"/>
    <x v="2"/>
    <x v="1"/>
    <d v="2021-10-13T00:00:00"/>
  </r>
  <r>
    <x v="148"/>
    <x v="118"/>
    <x v="0"/>
    <x v="0"/>
    <d v="2021-10-14T00:00:00"/>
  </r>
  <r>
    <x v="149"/>
    <x v="119"/>
    <x v="1"/>
    <x v="1"/>
    <d v="2021-10-15T00:00:00"/>
  </r>
  <r>
    <x v="150"/>
    <x v="120"/>
    <x v="1"/>
    <x v="2"/>
    <d v="2021-10-15T00:00:00"/>
  </r>
  <r>
    <x v="151"/>
    <x v="121"/>
    <x v="2"/>
    <x v="1"/>
    <d v="2021-10-25T00:00:00"/>
  </r>
  <r>
    <x v="152"/>
    <x v="121"/>
    <x v="1"/>
    <x v="2"/>
    <d v="2021-10-25T00:00:00"/>
  </r>
  <r>
    <x v="153"/>
    <x v="122"/>
    <x v="0"/>
    <x v="0"/>
    <d v="2021-10-24T00:00:00"/>
  </r>
  <r>
    <x v="154"/>
    <x v="122"/>
    <x v="1"/>
    <x v="1"/>
    <d v="2021-10-23T00:00:00"/>
  </r>
  <r>
    <x v="155"/>
    <x v="123"/>
    <x v="1"/>
    <x v="0"/>
    <d v="2021-10-25T00:00:00"/>
  </r>
  <r>
    <x v="156"/>
    <x v="124"/>
    <x v="1"/>
    <x v="2"/>
    <d v="2021-11-07T00:00:00"/>
  </r>
  <r>
    <x v="157"/>
    <x v="124"/>
    <x v="0"/>
    <x v="1"/>
    <d v="2021-11-07T00:00:00"/>
  </r>
  <r>
    <x v="158"/>
    <x v="124"/>
    <x v="0"/>
    <x v="0"/>
    <d v="2021-11-11T00:00:00"/>
  </r>
  <r>
    <x v="159"/>
    <x v="125"/>
    <x v="1"/>
    <x v="2"/>
    <d v="2021-11-08T00:00:00"/>
  </r>
  <r>
    <x v="160"/>
    <x v="126"/>
    <x v="1"/>
    <x v="0"/>
    <d v="2021-11-13T00:00:00"/>
  </r>
  <r>
    <x v="161"/>
    <x v="126"/>
    <x v="1"/>
    <x v="1"/>
    <d v="2021-11-11T00:00:00"/>
  </r>
  <r>
    <x v="162"/>
    <x v="127"/>
    <x v="2"/>
    <x v="1"/>
    <d v="2021-11-10T00:00:00"/>
  </r>
  <r>
    <x v="163"/>
    <x v="128"/>
    <x v="2"/>
    <x v="1"/>
    <d v="2021-11-13T00:00:00"/>
  </r>
  <r>
    <x v="164"/>
    <x v="129"/>
    <x v="2"/>
    <x v="1"/>
    <d v="2021-11-16T00:00:00"/>
  </r>
  <r>
    <x v="165"/>
    <x v="129"/>
    <x v="1"/>
    <x v="1"/>
    <d v="2021-11-16T00:00:00"/>
  </r>
  <r>
    <x v="166"/>
    <x v="130"/>
    <x v="1"/>
    <x v="1"/>
    <d v="2021-11-17T00:00:00"/>
  </r>
  <r>
    <x v="167"/>
    <x v="131"/>
    <x v="1"/>
    <x v="1"/>
    <d v="2021-11-20T00:00:00"/>
  </r>
  <r>
    <x v="168"/>
    <x v="132"/>
    <x v="1"/>
    <x v="1"/>
    <d v="2021-11-27T00:00:00"/>
  </r>
  <r>
    <x v="169"/>
    <x v="133"/>
    <x v="1"/>
    <x v="1"/>
    <d v="2021-11-25T00:00:00"/>
  </r>
  <r>
    <x v="170"/>
    <x v="134"/>
    <x v="2"/>
    <x v="1"/>
    <d v="2021-11-27T00:00:00"/>
  </r>
  <r>
    <x v="62"/>
    <x v="134"/>
    <x v="2"/>
    <x v="1"/>
    <d v="2021-11-26T00:00:00"/>
  </r>
  <r>
    <x v="171"/>
    <x v="134"/>
    <x v="1"/>
    <x v="1"/>
    <d v="2021-11-27T00:00:00"/>
  </r>
  <r>
    <x v="172"/>
    <x v="135"/>
    <x v="2"/>
    <x v="1"/>
    <d v="2021-11-27T00:00:00"/>
  </r>
  <r>
    <x v="173"/>
    <x v="136"/>
    <x v="1"/>
    <x v="1"/>
    <d v="2021-12-02T00:00:00"/>
  </r>
  <r>
    <x v="174"/>
    <x v="136"/>
    <x v="1"/>
    <x v="1"/>
    <d v="2021-11-30T00:00:00"/>
  </r>
  <r>
    <x v="175"/>
    <x v="137"/>
    <x v="1"/>
    <x v="2"/>
    <d v="2021-12-08T00:00:00"/>
  </r>
  <r>
    <x v="176"/>
    <x v="138"/>
    <x v="0"/>
    <x v="1"/>
    <d v="2021-12-11T00:00:00"/>
  </r>
  <r>
    <x v="177"/>
    <x v="139"/>
    <x v="1"/>
    <x v="1"/>
    <d v="2021-12-16T00:00:00"/>
  </r>
  <r>
    <x v="178"/>
    <x v="140"/>
    <x v="1"/>
    <x v="2"/>
    <d v="2021-12-16T00:00:00"/>
  </r>
  <r>
    <x v="179"/>
    <x v="141"/>
    <x v="1"/>
    <x v="0"/>
    <d v="2021-12-17T00:00:00"/>
  </r>
  <r>
    <x v="180"/>
    <x v="142"/>
    <x v="1"/>
    <x v="1"/>
    <d v="2021-12-19T00:00:00"/>
  </r>
  <r>
    <x v="181"/>
    <x v="142"/>
    <x v="1"/>
    <x v="1"/>
    <d v="2021-12-21T00:00:00"/>
  </r>
  <r>
    <x v="182"/>
    <x v="143"/>
    <x v="1"/>
    <x v="2"/>
    <d v="2021-12-19T00:00:00"/>
  </r>
  <r>
    <x v="183"/>
    <x v="144"/>
    <x v="1"/>
    <x v="1"/>
    <d v="2021-12-21T00:00:00"/>
  </r>
  <r>
    <x v="184"/>
    <x v="145"/>
    <x v="2"/>
    <x v="1"/>
    <d v="2021-12-23T00:00:00"/>
  </r>
  <r>
    <x v="185"/>
    <x v="145"/>
    <x v="1"/>
    <x v="1"/>
    <d v="2021-12-23T00:00:00"/>
  </r>
  <r>
    <x v="186"/>
    <x v="146"/>
    <x v="1"/>
    <x v="2"/>
    <d v="2021-12-25T00:00:00"/>
  </r>
  <r>
    <x v="187"/>
    <x v="147"/>
    <x v="1"/>
    <x v="1"/>
    <d v="2022-01-03T00:00:00"/>
  </r>
  <r>
    <x v="188"/>
    <x v="147"/>
    <x v="1"/>
    <x v="2"/>
    <d v="2022-01-01T00:00:00"/>
  </r>
  <r>
    <x v="189"/>
    <x v="147"/>
    <x v="0"/>
    <x v="1"/>
    <d v="2022-01-01T00:00:00"/>
  </r>
  <r>
    <x v="190"/>
    <x v="147"/>
    <x v="0"/>
    <x v="1"/>
    <d v="2022-01-02T00:00:00"/>
  </r>
  <r>
    <x v="191"/>
    <x v="148"/>
    <x v="2"/>
    <x v="1"/>
    <d v="2022-01-06T00:00:00"/>
  </r>
  <r>
    <x v="192"/>
    <x v="148"/>
    <x v="0"/>
    <x v="0"/>
    <d v="2022-01-04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s v="IDPK4437"/>
    <d v="2021-01-02T00:00:00"/>
    <x v="0"/>
    <x v="0"/>
    <d v="2021-01-08T00:00:00"/>
    <n v="6"/>
  </r>
  <r>
    <s v="IDPK3559"/>
    <d v="2021-01-02T00:00:00"/>
    <x v="1"/>
    <x v="1"/>
    <d v="2021-01-09T00:00:00"/>
    <n v="7"/>
  </r>
  <r>
    <s v="IDPK2703"/>
    <d v="2021-01-03T00:00:00"/>
    <x v="2"/>
    <x v="1"/>
    <d v="2021-01-09T00:00:00"/>
    <n v="6"/>
  </r>
  <r>
    <s v="IDPK4391"/>
    <d v="2021-01-03T00:00:00"/>
    <x v="1"/>
    <x v="1"/>
    <d v="2021-01-09T00:00:00"/>
    <n v="6"/>
  </r>
  <r>
    <s v="IDPK2680"/>
    <d v="2021-01-05T00:00:00"/>
    <x v="1"/>
    <x v="2"/>
    <d v="2021-01-11T00:00:00"/>
    <n v="6"/>
  </r>
  <r>
    <s v="IDPK4014"/>
    <d v="2021-01-05T00:00:00"/>
    <x v="1"/>
    <x v="1"/>
    <d v="2021-01-13T00:00:00"/>
    <n v="8"/>
  </r>
  <r>
    <s v="IDPK4396"/>
    <d v="2021-01-07T00:00:00"/>
    <x v="2"/>
    <x v="1"/>
    <d v="2021-01-13T00:00:00"/>
    <n v="6"/>
  </r>
  <r>
    <s v="IDPK3376"/>
    <d v="2021-01-09T00:00:00"/>
    <x v="0"/>
    <x v="0"/>
    <d v="2021-01-15T00:00:00"/>
    <n v="6"/>
  </r>
  <r>
    <s v="IDPK3311"/>
    <d v="2021-01-09T00:00:00"/>
    <x v="1"/>
    <x v="2"/>
    <d v="2021-01-18T00:00:00"/>
    <n v="9"/>
  </r>
  <r>
    <s v="IDPK3512"/>
    <d v="2021-01-10T00:00:00"/>
    <x v="1"/>
    <x v="1"/>
    <d v="2021-01-17T00:00:00"/>
    <n v="7"/>
  </r>
  <r>
    <s v="IDPK4252"/>
    <d v="2021-01-15T00:00:00"/>
    <x v="1"/>
    <x v="1"/>
    <d v="2021-01-21T00:00:00"/>
    <n v="6"/>
  </r>
  <r>
    <s v="IDPK2729"/>
    <d v="2021-01-18T00:00:00"/>
    <x v="2"/>
    <x v="1"/>
    <d v="2021-01-27T00:00:00"/>
    <n v="9"/>
  </r>
  <r>
    <s v="IDPK3104"/>
    <d v="2021-01-20T00:00:00"/>
    <x v="0"/>
    <x v="1"/>
    <d v="2021-01-25T00:00:00"/>
    <n v="5"/>
  </r>
  <r>
    <s v="IDPK4408"/>
    <d v="2021-01-21T00:00:00"/>
    <x v="1"/>
    <x v="2"/>
    <d v="2021-01-29T00:00:00"/>
    <n v="8"/>
  </r>
  <r>
    <s v="IDPK2947"/>
    <d v="2021-01-22T00:00:00"/>
    <x v="0"/>
    <x v="1"/>
    <d v="2021-01-27T00:00:00"/>
    <n v="5"/>
  </r>
  <r>
    <s v="IDPK2965"/>
    <d v="2021-01-25T00:00:00"/>
    <x v="0"/>
    <x v="1"/>
    <d v="2021-01-30T00:00:00"/>
    <n v="5"/>
  </r>
  <r>
    <s v="IDPK2966"/>
    <d v="2021-01-26T00:00:00"/>
    <x v="0"/>
    <x v="1"/>
    <d v="2021-02-01T00:00:00"/>
    <n v="6"/>
  </r>
  <r>
    <s v="IDPK4750"/>
    <d v="2021-01-27T00:00:00"/>
    <x v="1"/>
    <x v="1"/>
    <d v="2021-02-03T00:00:00"/>
    <n v="7"/>
  </r>
  <r>
    <s v="IDPK3468"/>
    <d v="2021-01-28T00:00:00"/>
    <x v="2"/>
    <x v="1"/>
    <d v="2021-02-04T00:00:00"/>
    <n v="7"/>
  </r>
  <r>
    <s v="IDPK3101"/>
    <d v="2021-02-02T00:00:00"/>
    <x v="1"/>
    <x v="1"/>
    <d v="2021-02-07T00:00:00"/>
    <n v="5"/>
  </r>
  <r>
    <s v="IDPK2931"/>
    <d v="2021-02-05T00:00:00"/>
    <x v="1"/>
    <x v="0"/>
    <d v="2021-02-10T00:00:00"/>
    <n v="5"/>
  </r>
  <r>
    <s v="IDPK2749"/>
    <d v="2021-02-09T00:00:00"/>
    <x v="1"/>
    <x v="2"/>
    <d v="2021-02-17T00:00:00"/>
    <n v="8"/>
  </r>
  <r>
    <s v="IDPK3237"/>
    <d v="2021-02-09T00:00:00"/>
    <x v="1"/>
    <x v="2"/>
    <d v="2021-02-19T00:00:00"/>
    <n v="10"/>
  </r>
  <r>
    <s v="IDPK3258"/>
    <d v="2021-02-10T00:00:00"/>
    <x v="0"/>
    <x v="0"/>
    <d v="2021-02-15T00:00:00"/>
    <n v="5"/>
  </r>
  <r>
    <s v="IDPK4529"/>
    <d v="2021-02-10T00:00:00"/>
    <x v="0"/>
    <x v="0"/>
    <d v="2021-02-16T00:00:00"/>
    <n v="6"/>
  </r>
  <r>
    <s v="IDPK2688"/>
    <d v="2021-02-10T00:00:00"/>
    <x v="2"/>
    <x v="1"/>
    <d v="2021-02-16T00:00:00"/>
    <n v="6"/>
  </r>
  <r>
    <s v="IDPK3589"/>
    <d v="2021-02-10T00:00:00"/>
    <x v="1"/>
    <x v="1"/>
    <d v="2021-02-15T00:00:00"/>
    <n v="5"/>
  </r>
  <r>
    <s v="IDPK3081"/>
    <d v="2021-02-10T00:00:00"/>
    <x v="1"/>
    <x v="1"/>
    <d v="2021-02-19T00:00:00"/>
    <n v="9"/>
  </r>
  <r>
    <s v="IDPK4254"/>
    <d v="2021-02-12T00:00:00"/>
    <x v="1"/>
    <x v="0"/>
    <d v="2021-02-20T00:00:00"/>
    <n v="8"/>
  </r>
  <r>
    <s v="IDPK4339"/>
    <d v="2021-02-15T00:00:00"/>
    <x v="0"/>
    <x v="0"/>
    <d v="2021-02-24T00:00:00"/>
    <n v="9"/>
  </r>
  <r>
    <s v="IDPK2656"/>
    <d v="2021-02-16T00:00:00"/>
    <x v="1"/>
    <x v="1"/>
    <d v="2021-02-21T00:00:00"/>
    <n v="5"/>
  </r>
  <r>
    <s v="IDPK3916"/>
    <d v="2021-02-18T00:00:00"/>
    <x v="0"/>
    <x v="1"/>
    <d v="2021-02-28T00:00:00"/>
    <n v="10"/>
  </r>
  <r>
    <s v="IDPK4652"/>
    <d v="2021-02-22T00:00:00"/>
    <x v="2"/>
    <x v="1"/>
    <d v="2021-03-04T00:00:00"/>
    <n v="10"/>
  </r>
  <r>
    <s v="IDPK4173"/>
    <d v="2021-02-22T00:00:00"/>
    <x v="1"/>
    <x v="1"/>
    <d v="2021-02-28T00:00:00"/>
    <n v="6"/>
  </r>
  <r>
    <s v="IDPK4785"/>
    <d v="2021-02-23T00:00:00"/>
    <x v="2"/>
    <x v="1"/>
    <d v="2021-03-01T00:00:00"/>
    <n v="6"/>
  </r>
  <r>
    <s v="IDPK3888"/>
    <d v="2021-02-26T00:00:00"/>
    <x v="1"/>
    <x v="0"/>
    <d v="2021-03-04T00:00:00"/>
    <n v="6"/>
  </r>
  <r>
    <s v="IDPK3257"/>
    <d v="2021-02-27T00:00:00"/>
    <x v="2"/>
    <x v="1"/>
    <d v="2021-03-05T00:00:00"/>
    <n v="6"/>
  </r>
  <r>
    <s v="IDPK3283"/>
    <d v="2021-03-03T00:00:00"/>
    <x v="1"/>
    <x v="1"/>
    <d v="2021-03-08T00:00:00"/>
    <n v="5"/>
  </r>
  <r>
    <s v="IDPK3291"/>
    <d v="2021-03-04T00:00:00"/>
    <x v="1"/>
    <x v="1"/>
    <d v="2021-03-12T00:00:00"/>
    <n v="8"/>
  </r>
  <r>
    <s v="IDPK2723"/>
    <d v="2021-03-10T00:00:00"/>
    <x v="1"/>
    <x v="1"/>
    <d v="2021-03-16T00:00:00"/>
    <n v="6"/>
  </r>
  <r>
    <s v="IDPK4115"/>
    <d v="2021-03-11T00:00:00"/>
    <x v="1"/>
    <x v="1"/>
    <d v="2021-03-21T00:00:00"/>
    <n v="10"/>
  </r>
  <r>
    <s v="IDPK3066"/>
    <d v="2021-03-12T00:00:00"/>
    <x v="1"/>
    <x v="2"/>
    <d v="2021-03-19T00:00:00"/>
    <n v="7"/>
  </r>
  <r>
    <s v="IDPK3527"/>
    <d v="2021-03-14T00:00:00"/>
    <x v="0"/>
    <x v="1"/>
    <d v="2021-03-23T00:00:00"/>
    <n v="9"/>
  </r>
  <r>
    <s v="IDPK2793"/>
    <d v="2021-03-16T00:00:00"/>
    <x v="2"/>
    <x v="1"/>
    <d v="2021-03-23T00:00:00"/>
    <n v="7"/>
  </r>
  <r>
    <s v="IDPK3378"/>
    <d v="2021-03-17T00:00:00"/>
    <x v="2"/>
    <x v="1"/>
    <d v="2021-03-22T00:00:00"/>
    <n v="5"/>
  </r>
  <r>
    <s v="IDPK4702"/>
    <d v="2021-03-18T00:00:00"/>
    <x v="2"/>
    <x v="1"/>
    <d v="2021-03-23T00:00:00"/>
    <n v="5"/>
  </r>
  <r>
    <s v="IDPK4321"/>
    <d v="2021-03-20T00:00:00"/>
    <x v="0"/>
    <x v="1"/>
    <d v="2021-03-28T00:00:00"/>
    <n v="8"/>
  </r>
  <r>
    <s v="IDPK3900"/>
    <d v="2021-03-21T00:00:00"/>
    <x v="1"/>
    <x v="1"/>
    <d v="2021-03-26T00:00:00"/>
    <n v="5"/>
  </r>
  <r>
    <s v="IDPK3334"/>
    <d v="2021-03-25T00:00:00"/>
    <x v="0"/>
    <x v="0"/>
    <d v="2021-03-31T00:00:00"/>
    <n v="6"/>
  </r>
  <r>
    <s v="IDPK4235"/>
    <d v="2021-04-01T00:00:00"/>
    <x v="0"/>
    <x v="1"/>
    <d v="2021-04-07T00:00:00"/>
    <n v="6"/>
  </r>
  <r>
    <s v="IDPK2726"/>
    <d v="2021-04-01T00:00:00"/>
    <x v="2"/>
    <x v="1"/>
    <d v="2021-04-07T00:00:00"/>
    <n v="6"/>
  </r>
  <r>
    <s v="IDPK4756"/>
    <d v="2021-04-02T00:00:00"/>
    <x v="2"/>
    <x v="1"/>
    <d v="2021-04-12T00:00:00"/>
    <n v="10"/>
  </r>
  <r>
    <s v="IDPK3053"/>
    <d v="2021-04-06T00:00:00"/>
    <x v="0"/>
    <x v="1"/>
    <d v="2021-04-15T00:00:00"/>
    <n v="9"/>
  </r>
  <r>
    <s v="IDPK3032"/>
    <d v="2021-04-08T00:00:00"/>
    <x v="2"/>
    <x v="1"/>
    <d v="2021-04-14T00:00:00"/>
    <n v="6"/>
  </r>
  <r>
    <s v="IDPK4552"/>
    <d v="2021-04-09T00:00:00"/>
    <x v="2"/>
    <x v="1"/>
    <d v="2021-04-14T00:00:00"/>
    <n v="5"/>
  </r>
  <r>
    <s v="IDPK3411"/>
    <d v="2021-04-10T00:00:00"/>
    <x v="0"/>
    <x v="1"/>
    <d v="2021-04-19T00:00:00"/>
    <n v="9"/>
  </r>
  <r>
    <s v="IDPK2976"/>
    <d v="2021-04-10T00:00:00"/>
    <x v="2"/>
    <x v="1"/>
    <d v="2021-04-19T00:00:00"/>
    <n v="9"/>
  </r>
  <r>
    <s v="IDPK3251"/>
    <d v="2021-04-10T00:00:00"/>
    <x v="1"/>
    <x v="1"/>
    <d v="2021-04-15T00:00:00"/>
    <n v="5"/>
  </r>
  <r>
    <s v="IDPK3370"/>
    <d v="2021-04-13T00:00:00"/>
    <x v="1"/>
    <x v="1"/>
    <d v="2021-04-22T00:00:00"/>
    <n v="9"/>
  </r>
  <r>
    <s v="IDPK4711"/>
    <d v="2021-04-14T00:00:00"/>
    <x v="1"/>
    <x v="1"/>
    <d v="2021-04-24T00:00:00"/>
    <n v="10"/>
  </r>
  <r>
    <s v="IDPK3057"/>
    <d v="2021-04-16T00:00:00"/>
    <x v="2"/>
    <x v="1"/>
    <d v="2021-04-21T00:00:00"/>
    <n v="5"/>
  </r>
  <r>
    <s v="IDPK3536"/>
    <d v="2021-04-16T00:00:00"/>
    <x v="1"/>
    <x v="2"/>
    <d v="2021-04-22T00:00:00"/>
    <n v="6"/>
  </r>
  <r>
    <s v="IDPK3098"/>
    <d v="2021-04-16T00:00:00"/>
    <x v="1"/>
    <x v="0"/>
    <d v="2021-04-24T00:00:00"/>
    <n v="8"/>
  </r>
  <r>
    <s v="IDPK2808"/>
    <d v="2021-04-17T00:00:00"/>
    <x v="1"/>
    <x v="2"/>
    <d v="2021-04-22T00:00:00"/>
    <n v="5"/>
  </r>
  <r>
    <s v="IDPK3471"/>
    <d v="2021-04-18T00:00:00"/>
    <x v="2"/>
    <x v="1"/>
    <d v="2021-04-26T00:00:00"/>
    <n v="8"/>
  </r>
  <r>
    <s v="IDPK4255"/>
    <d v="2021-04-19T00:00:00"/>
    <x v="1"/>
    <x v="2"/>
    <d v="2021-04-22T00:00:00"/>
    <n v="3"/>
  </r>
  <r>
    <s v="IDPK3728"/>
    <d v="2021-04-22T00:00:00"/>
    <x v="1"/>
    <x v="1"/>
    <d v="2021-04-25T00:00:00"/>
    <n v="3"/>
  </r>
  <r>
    <s v="IDPK3486"/>
    <d v="2021-04-23T00:00:00"/>
    <x v="2"/>
    <x v="1"/>
    <d v="2021-04-29T00:00:00"/>
    <n v="6"/>
  </r>
  <r>
    <s v="IDPK3053"/>
    <d v="2021-04-23T00:00:00"/>
    <x v="1"/>
    <x v="2"/>
    <d v="2021-04-28T00:00:00"/>
    <n v="5"/>
  </r>
  <r>
    <s v="IDPK2644"/>
    <d v="2021-04-23T00:00:00"/>
    <x v="1"/>
    <x v="1"/>
    <d v="2021-04-26T00:00:00"/>
    <n v="3"/>
  </r>
  <r>
    <s v="IDPK4234"/>
    <d v="2021-04-24T00:00:00"/>
    <x v="0"/>
    <x v="1"/>
    <d v="2021-05-01T00:00:00"/>
    <n v="7"/>
  </r>
  <r>
    <s v="IDPK3941"/>
    <d v="2021-04-26T00:00:00"/>
    <x v="1"/>
    <x v="2"/>
    <d v="2021-05-01T00:00:00"/>
    <n v="5"/>
  </r>
  <r>
    <s v="IDPK4101"/>
    <d v="2021-04-27T00:00:00"/>
    <x v="1"/>
    <x v="1"/>
    <d v="2021-05-07T00:00:00"/>
    <n v="10"/>
  </r>
  <r>
    <s v="IDPK4686"/>
    <d v="2021-05-01T00:00:00"/>
    <x v="0"/>
    <x v="0"/>
    <d v="2021-05-04T00:00:00"/>
    <n v="3"/>
  </r>
  <r>
    <s v="IDPK3566"/>
    <d v="2021-05-01T00:00:00"/>
    <x v="2"/>
    <x v="1"/>
    <d v="2021-05-05T00:00:00"/>
    <n v="4"/>
  </r>
  <r>
    <s v="IDPK3680"/>
    <d v="2021-05-02T00:00:00"/>
    <x v="2"/>
    <x v="1"/>
    <d v="2021-05-08T00:00:00"/>
    <n v="6"/>
  </r>
  <r>
    <s v="IDPK4312"/>
    <d v="2021-05-02T00:00:00"/>
    <x v="1"/>
    <x v="1"/>
    <d v="2021-05-08T00:00:00"/>
    <n v="6"/>
  </r>
  <r>
    <s v="IDPK2603"/>
    <d v="2021-05-10T00:00:00"/>
    <x v="1"/>
    <x v="1"/>
    <d v="2021-05-18T00:00:00"/>
    <n v="8"/>
  </r>
  <r>
    <s v="IDPK4397"/>
    <d v="2021-05-12T00:00:00"/>
    <x v="1"/>
    <x v="1"/>
    <d v="2021-05-15T00:00:00"/>
    <n v="3"/>
  </r>
  <r>
    <s v="IDPK3259"/>
    <d v="2021-05-13T00:00:00"/>
    <x v="1"/>
    <x v="1"/>
    <d v="2021-05-19T00:00:00"/>
    <n v="6"/>
  </r>
  <r>
    <s v="IDPK3895"/>
    <d v="2021-05-14T00:00:00"/>
    <x v="0"/>
    <x v="1"/>
    <d v="2021-05-17T00:00:00"/>
    <n v="3"/>
  </r>
  <r>
    <s v="IDPK3813"/>
    <d v="2021-05-15T00:00:00"/>
    <x v="0"/>
    <x v="1"/>
    <d v="2021-05-21T00:00:00"/>
    <n v="6"/>
  </r>
  <r>
    <s v="IDPK2963"/>
    <d v="2021-05-17T00:00:00"/>
    <x v="2"/>
    <x v="1"/>
    <d v="2021-05-25T00:00:00"/>
    <n v="8"/>
  </r>
  <r>
    <s v="IDPK4117"/>
    <d v="2021-05-26T00:00:00"/>
    <x v="2"/>
    <x v="1"/>
    <d v="2021-05-30T00:00:00"/>
    <n v="4"/>
  </r>
  <r>
    <s v="IDPK4567"/>
    <d v="2021-05-26T00:00:00"/>
    <x v="1"/>
    <x v="1"/>
    <d v="2021-05-30T00:00:00"/>
    <n v="4"/>
  </r>
  <r>
    <s v="IDPK2900"/>
    <d v="2021-06-01T00:00:00"/>
    <x v="1"/>
    <x v="0"/>
    <d v="2021-06-06T00:00:00"/>
    <n v="5"/>
  </r>
  <r>
    <s v="IDPK2776"/>
    <d v="2021-06-01T00:00:00"/>
    <x v="0"/>
    <x v="1"/>
    <d v="2021-06-10T00:00:00"/>
    <n v="9"/>
  </r>
  <r>
    <s v="IDPK2755"/>
    <d v="2021-06-03T00:00:00"/>
    <x v="1"/>
    <x v="1"/>
    <d v="2021-06-06T00:00:00"/>
    <n v="3"/>
  </r>
  <r>
    <s v="IDPK3054"/>
    <d v="2021-06-03T00:00:00"/>
    <x v="1"/>
    <x v="1"/>
    <d v="2021-06-10T00:00:00"/>
    <n v="7"/>
  </r>
  <r>
    <s v="IDPK3617"/>
    <d v="2021-06-05T00:00:00"/>
    <x v="0"/>
    <x v="1"/>
    <d v="2021-06-11T00:00:00"/>
    <n v="6"/>
  </r>
  <r>
    <s v="IDPK3617"/>
    <d v="2021-06-08T00:00:00"/>
    <x v="1"/>
    <x v="1"/>
    <d v="2021-06-12T00:00:00"/>
    <n v="4"/>
  </r>
  <r>
    <s v="IDPK3176"/>
    <d v="2021-06-11T00:00:00"/>
    <x v="2"/>
    <x v="1"/>
    <d v="2021-06-14T00:00:00"/>
    <n v="3"/>
  </r>
  <r>
    <s v="IDPK4094"/>
    <d v="2021-06-13T00:00:00"/>
    <x v="1"/>
    <x v="1"/>
    <d v="2021-06-19T00:00:00"/>
    <n v="6"/>
  </r>
  <r>
    <s v="IDPK3908"/>
    <d v="2021-06-15T00:00:00"/>
    <x v="2"/>
    <x v="1"/>
    <d v="2021-06-18T00:00:00"/>
    <n v="3"/>
  </r>
  <r>
    <s v="IDPK3119"/>
    <d v="2021-06-17T00:00:00"/>
    <x v="0"/>
    <x v="1"/>
    <d v="2021-06-21T00:00:00"/>
    <n v="4"/>
  </r>
  <r>
    <s v="IDPK2656"/>
    <d v="2021-06-19T00:00:00"/>
    <x v="0"/>
    <x v="1"/>
    <d v="2021-06-29T00:00:00"/>
    <n v="10"/>
  </r>
  <r>
    <s v="IDPK3991"/>
    <d v="2021-06-23T00:00:00"/>
    <x v="1"/>
    <x v="1"/>
    <d v="2021-06-29T00:00:00"/>
    <n v="6"/>
  </r>
  <r>
    <s v="IDPK2783"/>
    <d v="2021-06-24T00:00:00"/>
    <x v="2"/>
    <x v="1"/>
    <d v="2021-06-27T00:00:00"/>
    <n v="3"/>
  </r>
  <r>
    <s v="IDPK4111"/>
    <d v="2021-06-25T00:00:00"/>
    <x v="1"/>
    <x v="1"/>
    <d v="2021-06-28T00:00:00"/>
    <n v="3"/>
  </r>
  <r>
    <s v="IDPK3376"/>
    <d v="2021-06-28T00:00:00"/>
    <x v="2"/>
    <x v="1"/>
    <d v="2021-07-08T00:00:00"/>
    <n v="10"/>
  </r>
  <r>
    <s v="IDPK3086"/>
    <d v="2021-07-04T00:00:00"/>
    <x v="2"/>
    <x v="1"/>
    <d v="2021-07-09T00:00:00"/>
    <n v="5"/>
  </r>
  <r>
    <s v="IDPK3202"/>
    <d v="2021-07-05T00:00:00"/>
    <x v="1"/>
    <x v="1"/>
    <d v="2021-07-14T00:00:00"/>
    <n v="9"/>
  </r>
  <r>
    <s v="IDPK4284"/>
    <d v="2021-07-07T00:00:00"/>
    <x v="1"/>
    <x v="0"/>
    <d v="2021-07-10T00:00:00"/>
    <n v="3"/>
  </r>
  <r>
    <s v="IDPK2787"/>
    <d v="2021-07-08T00:00:00"/>
    <x v="2"/>
    <x v="1"/>
    <d v="2021-07-15T00:00:00"/>
    <n v="7"/>
  </r>
  <r>
    <s v="IDPK3127"/>
    <d v="2021-07-08T00:00:00"/>
    <x v="1"/>
    <x v="1"/>
    <d v="2021-07-15T00:00:00"/>
    <n v="7"/>
  </r>
  <r>
    <s v="IDPK4423"/>
    <d v="2021-07-11T00:00:00"/>
    <x v="2"/>
    <x v="1"/>
    <d v="2021-07-21T00:00:00"/>
    <n v="10"/>
  </r>
  <r>
    <s v="IDPK4618"/>
    <d v="2021-07-11T00:00:00"/>
    <x v="1"/>
    <x v="1"/>
    <d v="2021-07-20T00:00:00"/>
    <n v="9"/>
  </r>
  <r>
    <s v="IDPK3084"/>
    <d v="2021-07-13T00:00:00"/>
    <x v="1"/>
    <x v="2"/>
    <d v="2021-07-22T00:00:00"/>
    <n v="9"/>
  </r>
  <r>
    <s v="IDPK3889"/>
    <d v="2021-07-15T00:00:00"/>
    <x v="1"/>
    <x v="0"/>
    <d v="2021-07-21T00:00:00"/>
    <n v="6"/>
  </r>
  <r>
    <s v="IDPK3744"/>
    <d v="2021-07-17T00:00:00"/>
    <x v="1"/>
    <x v="1"/>
    <d v="2021-07-24T00:00:00"/>
    <n v="7"/>
  </r>
  <r>
    <s v="IDPK3284"/>
    <d v="2021-07-18T00:00:00"/>
    <x v="1"/>
    <x v="1"/>
    <d v="2021-07-24T00:00:00"/>
    <n v="6"/>
  </r>
  <r>
    <s v="IDPK4358"/>
    <d v="2021-07-19T00:00:00"/>
    <x v="1"/>
    <x v="2"/>
    <d v="2021-07-24T00:00:00"/>
    <n v="5"/>
  </r>
  <r>
    <s v="IDPK3102"/>
    <d v="2021-07-19T00:00:00"/>
    <x v="1"/>
    <x v="1"/>
    <d v="2021-07-22T00:00:00"/>
    <n v="3"/>
  </r>
  <r>
    <s v="IDPK3883"/>
    <d v="2021-07-22T00:00:00"/>
    <x v="1"/>
    <x v="1"/>
    <d v="2021-08-01T00:00:00"/>
    <n v="10"/>
  </r>
  <r>
    <s v="IDPK2710"/>
    <d v="2021-07-25T00:00:00"/>
    <x v="1"/>
    <x v="2"/>
    <d v="2021-07-30T00:00:00"/>
    <n v="5"/>
  </r>
  <r>
    <s v="IDPK3962"/>
    <d v="2021-07-25T00:00:00"/>
    <x v="1"/>
    <x v="2"/>
    <d v="2021-08-02T00:00:00"/>
    <n v="8"/>
  </r>
  <r>
    <s v="IDPK4218"/>
    <d v="2021-08-01T00:00:00"/>
    <x v="1"/>
    <x v="1"/>
    <d v="2021-08-11T00:00:00"/>
    <n v="10"/>
  </r>
  <r>
    <s v="IDPK2610"/>
    <d v="2021-08-02T00:00:00"/>
    <x v="2"/>
    <x v="1"/>
    <d v="2021-08-11T00:00:00"/>
    <n v="9"/>
  </r>
  <r>
    <s v="IDPK3248"/>
    <d v="2021-08-03T00:00:00"/>
    <x v="2"/>
    <x v="1"/>
    <d v="2021-08-09T00:00:00"/>
    <n v="6"/>
  </r>
  <r>
    <s v="IDPK3933"/>
    <d v="2021-08-04T00:00:00"/>
    <x v="1"/>
    <x v="2"/>
    <d v="2021-08-08T00:00:00"/>
    <n v="4"/>
  </r>
  <r>
    <s v="IDPK3559"/>
    <d v="2021-08-05T00:00:00"/>
    <x v="2"/>
    <x v="1"/>
    <d v="2021-08-11T00:00:00"/>
    <n v="6"/>
  </r>
  <r>
    <s v="IDPK3086"/>
    <d v="2021-08-07T00:00:00"/>
    <x v="1"/>
    <x v="1"/>
    <d v="2021-08-17T00:00:00"/>
    <n v="10"/>
  </r>
  <r>
    <s v="IDPK4643"/>
    <d v="2021-08-08T00:00:00"/>
    <x v="2"/>
    <x v="1"/>
    <d v="2021-08-12T00:00:00"/>
    <n v="4"/>
  </r>
  <r>
    <s v="IDPK4774"/>
    <d v="2021-08-08T00:00:00"/>
    <x v="2"/>
    <x v="1"/>
    <d v="2021-08-17T00:00:00"/>
    <n v="9"/>
  </r>
  <r>
    <s v="IDPK3498"/>
    <d v="2021-08-09T00:00:00"/>
    <x v="1"/>
    <x v="1"/>
    <d v="2021-08-17T00:00:00"/>
    <n v="8"/>
  </r>
  <r>
    <s v="IDPK4358"/>
    <d v="2021-08-12T00:00:00"/>
    <x v="0"/>
    <x v="1"/>
    <d v="2021-08-22T00:00:00"/>
    <n v="10"/>
  </r>
  <r>
    <s v="IDPK3888"/>
    <d v="2021-08-15T00:00:00"/>
    <x v="2"/>
    <x v="1"/>
    <d v="2021-08-19T00:00:00"/>
    <n v="4"/>
  </r>
  <r>
    <s v="IDPK3949"/>
    <d v="2021-08-16T00:00:00"/>
    <x v="1"/>
    <x v="1"/>
    <d v="2021-08-25T00:00:00"/>
    <n v="9"/>
  </r>
  <r>
    <s v="IDPK2702"/>
    <d v="2021-08-17T00:00:00"/>
    <x v="1"/>
    <x v="1"/>
    <d v="2021-08-20T00:00:00"/>
    <n v="3"/>
  </r>
  <r>
    <s v="IDPK3463"/>
    <d v="2021-08-18T00:00:00"/>
    <x v="0"/>
    <x v="1"/>
    <d v="2021-08-22T00:00:00"/>
    <n v="4"/>
  </r>
  <r>
    <s v="IDPK4433"/>
    <d v="2021-08-18T00:00:00"/>
    <x v="1"/>
    <x v="2"/>
    <d v="2021-08-27T00:00:00"/>
    <n v="9"/>
  </r>
  <r>
    <s v="IDPK2659"/>
    <d v="2021-08-18T00:00:00"/>
    <x v="1"/>
    <x v="1"/>
    <d v="2021-08-26T00:00:00"/>
    <n v="8"/>
  </r>
  <r>
    <s v="IDPK3543"/>
    <d v="2021-08-20T00:00:00"/>
    <x v="2"/>
    <x v="1"/>
    <d v="2021-08-30T00:00:00"/>
    <n v="10"/>
  </r>
  <r>
    <s v="IDPK3762"/>
    <d v="2021-08-20T00:00:00"/>
    <x v="1"/>
    <x v="2"/>
    <d v="2021-08-23T00:00:00"/>
    <n v="3"/>
  </r>
  <r>
    <s v="IDPK4304"/>
    <d v="2021-08-22T00:00:00"/>
    <x v="1"/>
    <x v="1"/>
    <d v="2021-08-28T00:00:00"/>
    <n v="6"/>
  </r>
  <r>
    <s v="IDPK3634"/>
    <d v="2021-08-25T00:00:00"/>
    <x v="2"/>
    <x v="1"/>
    <d v="2021-08-31T00:00:00"/>
    <n v="6"/>
  </r>
  <r>
    <s v="IDPK3256"/>
    <d v="2021-09-06T00:00:00"/>
    <x v="0"/>
    <x v="1"/>
    <d v="2021-09-14T00:00:00"/>
    <n v="8"/>
  </r>
  <r>
    <s v="IDPK3558"/>
    <d v="2021-09-12T00:00:00"/>
    <x v="1"/>
    <x v="2"/>
    <d v="2021-09-20T00:00:00"/>
    <n v="8"/>
  </r>
  <r>
    <s v="IDPK4633"/>
    <d v="2021-09-12T00:00:00"/>
    <x v="1"/>
    <x v="2"/>
    <d v="2021-09-21T00:00:00"/>
    <n v="9"/>
  </r>
  <r>
    <s v="IDPK4097"/>
    <d v="2021-09-14T00:00:00"/>
    <x v="0"/>
    <x v="1"/>
    <d v="2021-09-18T00:00:00"/>
    <n v="4"/>
  </r>
  <r>
    <s v="IDPK4379"/>
    <d v="2021-09-14T00:00:00"/>
    <x v="2"/>
    <x v="1"/>
    <d v="2021-09-24T00:00:00"/>
    <n v="10"/>
  </r>
  <r>
    <s v="IDPK3401"/>
    <d v="2021-09-15T00:00:00"/>
    <x v="1"/>
    <x v="1"/>
    <d v="2021-09-21T00:00:00"/>
    <n v="6"/>
  </r>
  <r>
    <s v="IDPK3414"/>
    <d v="2021-09-16T00:00:00"/>
    <x v="1"/>
    <x v="1"/>
    <d v="2021-09-21T00:00:00"/>
    <n v="5"/>
  </r>
  <r>
    <s v="IDPK2773"/>
    <d v="2021-09-20T00:00:00"/>
    <x v="1"/>
    <x v="2"/>
    <d v="2021-09-30T00:00:00"/>
    <n v="10"/>
  </r>
  <r>
    <s v="IDPK3288"/>
    <d v="2021-09-20T00:00:00"/>
    <x v="1"/>
    <x v="1"/>
    <d v="2021-09-26T00:00:00"/>
    <n v="6"/>
  </r>
  <r>
    <s v="IDPK2782"/>
    <d v="2021-09-20T00:00:00"/>
    <x v="0"/>
    <x v="1"/>
    <d v="2021-09-28T00:00:00"/>
    <n v="8"/>
  </r>
  <r>
    <s v="IDPK4595"/>
    <d v="2021-09-22T00:00:00"/>
    <x v="1"/>
    <x v="1"/>
    <d v="2021-09-28T00:00:00"/>
    <n v="6"/>
  </r>
  <r>
    <s v="IDPK4265"/>
    <d v="2021-09-24T00:00:00"/>
    <x v="2"/>
    <x v="1"/>
    <d v="2021-10-03T00:00:00"/>
    <n v="9"/>
  </r>
  <r>
    <s v="IDPK4751"/>
    <d v="2021-09-24T00:00:00"/>
    <x v="2"/>
    <x v="1"/>
    <d v="2021-10-02T00:00:00"/>
    <n v="8"/>
  </r>
  <r>
    <s v="IDPK2752"/>
    <d v="2021-09-28T00:00:00"/>
    <x v="1"/>
    <x v="0"/>
    <d v="2021-10-04T00:00:00"/>
    <n v="6"/>
  </r>
  <r>
    <s v="IDPK3683"/>
    <d v="2021-10-01T00:00:00"/>
    <x v="2"/>
    <x v="1"/>
    <d v="2021-10-09T00:00:00"/>
    <n v="8"/>
  </r>
  <r>
    <s v="IDPK3387"/>
    <d v="2021-10-01T00:00:00"/>
    <x v="1"/>
    <x v="1"/>
    <d v="2021-10-07T00:00:00"/>
    <n v="6"/>
  </r>
  <r>
    <s v="IDPK4041"/>
    <d v="2021-10-02T00:00:00"/>
    <x v="0"/>
    <x v="1"/>
    <d v="2021-10-08T00:00:00"/>
    <n v="6"/>
  </r>
  <r>
    <s v="IDPK3249"/>
    <d v="2021-10-02T00:00:00"/>
    <x v="1"/>
    <x v="1"/>
    <d v="2021-10-08T00:00:00"/>
    <n v="6"/>
  </r>
  <r>
    <s v="IDPK2942"/>
    <d v="2021-10-02T00:00:00"/>
    <x v="1"/>
    <x v="1"/>
    <d v="2021-10-08T00:00:00"/>
    <n v="6"/>
  </r>
  <r>
    <s v="IDPK2956"/>
    <d v="2021-10-02T00:00:00"/>
    <x v="1"/>
    <x v="1"/>
    <d v="2021-10-12T00:00:00"/>
    <n v="10"/>
  </r>
  <r>
    <s v="IDPK3119"/>
    <d v="2021-10-03T00:00:00"/>
    <x v="2"/>
    <x v="1"/>
    <d v="2021-10-13T00:00:00"/>
    <n v="10"/>
  </r>
  <r>
    <s v="IDPK4217"/>
    <d v="2021-10-04T00:00:00"/>
    <x v="0"/>
    <x v="0"/>
    <d v="2021-10-14T00:00:00"/>
    <n v="10"/>
  </r>
  <r>
    <s v="IDPK2863"/>
    <d v="2021-10-07T00:00:00"/>
    <x v="1"/>
    <x v="1"/>
    <d v="2021-10-15T00:00:00"/>
    <n v="8"/>
  </r>
  <r>
    <s v="IDPK4025"/>
    <d v="2021-10-09T00:00:00"/>
    <x v="1"/>
    <x v="2"/>
    <d v="2021-10-15T00:00:00"/>
    <n v="6"/>
  </r>
  <r>
    <s v="IDPK3480"/>
    <d v="2021-10-15T00:00:00"/>
    <x v="2"/>
    <x v="1"/>
    <d v="2021-10-25T00:00:00"/>
    <n v="10"/>
  </r>
  <r>
    <s v="IDPK3126"/>
    <d v="2021-10-15T00:00:00"/>
    <x v="1"/>
    <x v="2"/>
    <d v="2021-10-25T00:00:00"/>
    <n v="10"/>
  </r>
  <r>
    <s v="IDPK2668"/>
    <d v="2021-10-18T00:00:00"/>
    <x v="0"/>
    <x v="0"/>
    <d v="2021-10-24T00:00:00"/>
    <n v="6"/>
  </r>
  <r>
    <s v="IDPK3220"/>
    <d v="2021-10-18T00:00:00"/>
    <x v="1"/>
    <x v="1"/>
    <d v="2021-10-23T00:00:00"/>
    <n v="5"/>
  </r>
  <r>
    <s v="IDPK3616"/>
    <d v="2021-10-19T00:00:00"/>
    <x v="1"/>
    <x v="0"/>
    <d v="2021-10-25T00:00:00"/>
    <n v="6"/>
  </r>
  <r>
    <s v="IDPK2678"/>
    <d v="2021-11-01T00:00:00"/>
    <x v="1"/>
    <x v="2"/>
    <d v="2021-11-07T00:00:00"/>
    <n v="6"/>
  </r>
  <r>
    <s v="IDPK3755"/>
    <d v="2021-11-01T00:00:00"/>
    <x v="0"/>
    <x v="1"/>
    <d v="2021-11-07T00:00:00"/>
    <n v="6"/>
  </r>
  <r>
    <s v="IDPK3971"/>
    <d v="2021-11-01T00:00:00"/>
    <x v="0"/>
    <x v="0"/>
    <d v="2021-11-11T00:00:00"/>
    <n v="10"/>
  </r>
  <r>
    <s v="IDPK3144"/>
    <d v="2021-11-02T00:00:00"/>
    <x v="1"/>
    <x v="2"/>
    <d v="2021-11-08T00:00:00"/>
    <n v="6"/>
  </r>
  <r>
    <s v="IDPK3879"/>
    <d v="2021-11-03T00:00:00"/>
    <x v="1"/>
    <x v="0"/>
    <d v="2021-11-13T00:00:00"/>
    <n v="10"/>
  </r>
  <r>
    <s v="IDPK4409"/>
    <d v="2021-11-03T00:00:00"/>
    <x v="1"/>
    <x v="1"/>
    <d v="2021-11-11T00:00:00"/>
    <n v="8"/>
  </r>
  <r>
    <s v="IDPK3549"/>
    <d v="2021-11-04T00:00:00"/>
    <x v="2"/>
    <x v="1"/>
    <d v="2021-11-10T00:00:00"/>
    <n v="6"/>
  </r>
  <r>
    <s v="IDPK3003"/>
    <d v="2021-11-05T00:00:00"/>
    <x v="2"/>
    <x v="1"/>
    <d v="2021-11-13T00:00:00"/>
    <n v="8"/>
  </r>
  <r>
    <s v="IDPK4520"/>
    <d v="2021-11-10T00:00:00"/>
    <x v="2"/>
    <x v="1"/>
    <d v="2021-11-16T00:00:00"/>
    <n v="6"/>
  </r>
  <r>
    <s v="IDPK4703"/>
    <d v="2021-11-10T00:00:00"/>
    <x v="1"/>
    <x v="1"/>
    <d v="2021-11-16T00:00:00"/>
    <n v="6"/>
  </r>
  <r>
    <s v="IDPK3093"/>
    <d v="2021-11-11T00:00:00"/>
    <x v="1"/>
    <x v="1"/>
    <d v="2021-11-17T00:00:00"/>
    <n v="6"/>
  </r>
  <r>
    <s v="IDPK3443"/>
    <d v="2021-11-14T00:00:00"/>
    <x v="1"/>
    <x v="1"/>
    <d v="2021-11-20T00:00:00"/>
    <n v="6"/>
  </r>
  <r>
    <s v="IDPK3519"/>
    <d v="2021-11-17T00:00:00"/>
    <x v="1"/>
    <x v="1"/>
    <d v="2021-11-27T00:00:00"/>
    <n v="10"/>
  </r>
  <r>
    <s v="IDPK3264"/>
    <d v="2021-11-19T00:00:00"/>
    <x v="1"/>
    <x v="1"/>
    <d v="2021-11-25T00:00:00"/>
    <n v="6"/>
  </r>
  <r>
    <s v="IDPK4202"/>
    <d v="2021-11-20T00:00:00"/>
    <x v="2"/>
    <x v="1"/>
    <d v="2021-11-27T00:00:00"/>
    <n v="7"/>
  </r>
  <r>
    <s v="IDPK3098"/>
    <d v="2021-11-20T00:00:00"/>
    <x v="2"/>
    <x v="1"/>
    <d v="2021-11-26T00:00:00"/>
    <n v="6"/>
  </r>
  <r>
    <s v="IDPK2818"/>
    <d v="2021-11-20T00:00:00"/>
    <x v="1"/>
    <x v="1"/>
    <d v="2021-11-27T00:00:00"/>
    <n v="7"/>
  </r>
  <r>
    <s v="IDPK4535"/>
    <d v="2021-11-22T00:00:00"/>
    <x v="2"/>
    <x v="1"/>
    <d v="2021-11-27T00:00:00"/>
    <n v="5"/>
  </r>
  <r>
    <s v="IDPK3454"/>
    <d v="2021-11-24T00:00:00"/>
    <x v="1"/>
    <x v="1"/>
    <d v="2021-12-02T00:00:00"/>
    <n v="8"/>
  </r>
  <r>
    <s v="IDPK3725"/>
    <d v="2021-11-24T00:00:00"/>
    <x v="1"/>
    <x v="1"/>
    <d v="2021-11-30T00:00:00"/>
    <n v="6"/>
  </r>
  <r>
    <s v="IDPK4064"/>
    <d v="2021-12-02T00:00:00"/>
    <x v="1"/>
    <x v="2"/>
    <d v="2021-12-08T00:00:00"/>
    <n v="6"/>
  </r>
  <r>
    <s v="IDPK4537"/>
    <d v="2021-12-03T00:00:00"/>
    <x v="0"/>
    <x v="1"/>
    <d v="2021-12-11T00:00:00"/>
    <n v="8"/>
  </r>
  <r>
    <s v="IDPK3591"/>
    <d v="2021-12-09T00:00:00"/>
    <x v="1"/>
    <x v="1"/>
    <d v="2021-12-16T00:00:00"/>
    <n v="7"/>
  </r>
  <r>
    <s v="IDPK3937"/>
    <d v="2021-12-10T00:00:00"/>
    <x v="1"/>
    <x v="2"/>
    <d v="2021-12-16T00:00:00"/>
    <n v="6"/>
  </r>
  <r>
    <s v="IDPK4028"/>
    <d v="2021-12-11T00:00:00"/>
    <x v="1"/>
    <x v="0"/>
    <d v="2021-12-17T00:00:00"/>
    <n v="6"/>
  </r>
  <r>
    <s v="IDPK3115"/>
    <d v="2021-12-12T00:00:00"/>
    <x v="1"/>
    <x v="1"/>
    <d v="2021-12-19T00:00:00"/>
    <n v="7"/>
  </r>
  <r>
    <s v="IDPK3416"/>
    <d v="2021-12-12T00:00:00"/>
    <x v="1"/>
    <x v="1"/>
    <d v="2021-12-21T00:00:00"/>
    <n v="9"/>
  </r>
  <r>
    <s v="IDPK4766"/>
    <d v="2021-12-13T00:00:00"/>
    <x v="1"/>
    <x v="2"/>
    <d v="2021-12-19T00:00:00"/>
    <n v="6"/>
  </r>
  <r>
    <s v="IDPK4603"/>
    <d v="2021-12-16T00:00:00"/>
    <x v="1"/>
    <x v="1"/>
    <d v="2021-12-21T00:00:00"/>
    <n v="5"/>
  </r>
  <r>
    <s v="IDPK4661"/>
    <d v="2021-12-18T00:00:00"/>
    <x v="2"/>
    <x v="1"/>
    <d v="2021-12-23T00:00:00"/>
    <n v="5"/>
  </r>
  <r>
    <s v="IDPK2648"/>
    <d v="2021-12-18T00:00:00"/>
    <x v="1"/>
    <x v="1"/>
    <d v="2021-12-23T00:00:00"/>
    <n v="5"/>
  </r>
  <r>
    <s v="IDPK3140"/>
    <d v="2021-12-20T00:00:00"/>
    <x v="1"/>
    <x v="2"/>
    <d v="2021-12-25T00:00:00"/>
    <n v="5"/>
  </r>
  <r>
    <s v="IDPK2757"/>
    <d v="2021-12-26T00:00:00"/>
    <x v="1"/>
    <x v="1"/>
    <d v="2022-01-03T00:00:00"/>
    <n v="8"/>
  </r>
  <r>
    <s v="IDPK4273"/>
    <d v="2021-12-26T00:00:00"/>
    <x v="1"/>
    <x v="2"/>
    <d v="2022-01-01T00:00:00"/>
    <n v="6"/>
  </r>
  <r>
    <s v="IDPK3546"/>
    <d v="2021-12-26T00:00:00"/>
    <x v="0"/>
    <x v="1"/>
    <d v="2022-01-01T00:00:00"/>
    <n v="6"/>
  </r>
  <r>
    <s v="IDPK3083"/>
    <d v="2021-12-26T00:00:00"/>
    <x v="0"/>
    <x v="1"/>
    <d v="2022-01-02T00:00:00"/>
    <n v="7"/>
  </r>
  <r>
    <s v="IDPK3842"/>
    <d v="2021-12-27T00:00:00"/>
    <x v="2"/>
    <x v="1"/>
    <d v="2022-01-06T00:00:00"/>
    <n v="10"/>
  </r>
  <r>
    <s v="IDPK3351"/>
    <d v="2021-12-27T00:00:00"/>
    <x v="0"/>
    <x v="0"/>
    <d v="2022-01-04T00:00:00"/>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950FC0-E82B-4145-A6B6-71C1DB7121E2}" name="PivotTable12" cacheId="2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6">
  <location ref="A19:B32" firstHeaderRow="1" firstDataRow="1" firstDataCol="1"/>
  <pivotFields count="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4">
        <item x="1"/>
        <item x="2"/>
        <item x="0"/>
        <item t="default"/>
      </items>
    </pivotField>
    <pivotField showAll="0"/>
    <pivotField numFmtId="14"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Count of Issue" fld="2" subtotal="count" baseField="0" baseItem="0"/>
  </dataFields>
  <chartFormats count="2">
    <chartFormat chart="0"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D2358D-5A7B-4149-91A9-CF0A73C7055D}" name="PivotTable1" cacheId="2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5">
  <location ref="A2:B15" firstHeaderRow="1" firstDataRow="1" firstDataCol="1"/>
  <pivotFields count="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4">
        <item x="1"/>
        <item x="2"/>
        <item x="0"/>
        <item t="default"/>
      </items>
    </pivotField>
    <pivotField showAll="0"/>
    <pivotField numFmtId="14" showAll="0"/>
    <pivotField axis="axisRow" showAll="0" sortType="descending">
      <items count="15">
        <item sd="0" x="1"/>
        <item sd="0" x="2"/>
        <item sd="0" x="3"/>
        <item sd="0" x="4"/>
        <item sd="0" x="5"/>
        <item sd="0" x="6"/>
        <item sd="0" x="7"/>
        <item sd="0" x="8"/>
        <item sd="0" x="9"/>
        <item sd="0" x="10"/>
        <item sd="0" x="11"/>
        <item sd="0" x="12"/>
        <item sd="0" x="0"/>
        <item sd="0" x="13"/>
        <item t="default"/>
      </items>
      <autoSortScope>
        <pivotArea dataOnly="0" outline="0" fieldPosition="0">
          <references count="1">
            <reference field="4294967294" count="1" selected="0">
              <x v="0"/>
            </reference>
          </references>
        </pivotArea>
      </autoSortScope>
    </pivotField>
  </pivotFields>
  <rowFields count="1">
    <field x="5"/>
  </rowFields>
  <rowItems count="13">
    <i>
      <x v="3"/>
    </i>
    <i>
      <x v="7"/>
    </i>
    <i>
      <x v="10"/>
    </i>
    <i>
      <x/>
    </i>
    <i>
      <x v="11"/>
    </i>
    <i>
      <x v="1"/>
    </i>
    <i>
      <x v="6"/>
    </i>
    <i>
      <x v="9"/>
    </i>
    <i>
      <x v="5"/>
    </i>
    <i>
      <x v="8"/>
    </i>
    <i>
      <x v="4"/>
    </i>
    <i>
      <x v="2"/>
    </i>
    <i t="grand">
      <x/>
    </i>
  </rowItems>
  <colItems count="1">
    <i/>
  </colItems>
  <dataFields count="1">
    <dataField name="Count of Issue" fld="2"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B1C36-DE1C-4D84-89BC-637F75D71862}" name="PivotTable1" cacheId="2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2:B6" firstHeaderRow="1" firstDataRow="1" firstDataCol="1"/>
  <pivotFields count="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4">
        <item x="1"/>
        <item x="2"/>
        <item x="0"/>
        <item t="default"/>
      </items>
    </pivotField>
    <pivotField showAll="0"/>
    <pivotField numFmtId="14"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Issue"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30F6A2-6B15-43CF-8C3B-3EB934901FA5}" name="PivotTable2" cacheId="2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4">
  <location ref="A2:B12" firstHeaderRow="1" firstDataRow="1" firstDataCol="1"/>
  <pivotFields count="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4">
        <item x="1"/>
        <item x="2"/>
        <item x="0"/>
        <item t="default"/>
      </items>
    </pivotField>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4" showAll="0"/>
    <pivotField showAll="0">
      <items count="15">
        <item x="0"/>
        <item x="1"/>
        <item x="2"/>
        <item x="3"/>
        <item x="4"/>
        <item x="5"/>
        <item x="6"/>
        <item x="7"/>
        <item x="8"/>
        <item x="9"/>
        <item x="10"/>
        <item x="11"/>
        <item x="12"/>
        <item x="13"/>
        <item t="default"/>
      </items>
    </pivotField>
  </pivotFields>
  <rowFields count="2">
    <field x="2"/>
    <field x="3"/>
  </rowFields>
  <rowItems count="10">
    <i>
      <x/>
    </i>
    <i r="1">
      <x v="1"/>
    </i>
    <i r="1">
      <x v="2"/>
    </i>
    <i r="1">
      <x/>
    </i>
    <i>
      <x v="1"/>
    </i>
    <i r="1">
      <x v="1"/>
    </i>
    <i>
      <x v="2"/>
    </i>
    <i r="1">
      <x v="1"/>
    </i>
    <i r="1">
      <x/>
    </i>
    <i t="grand">
      <x/>
    </i>
  </rowItems>
  <colItems count="1">
    <i/>
  </colItems>
  <dataFields count="1">
    <dataField name="Count of Action"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E4FE7F-136B-4A26-BD39-2F44CED15D1A}" name="PivotTable7" cacheId="13"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rowHeaderCaption="Issue">
  <location ref="A2:B12" firstHeaderRow="1" firstDataRow="1" firstDataCol="1"/>
  <pivotFields count="6">
    <pivotField showAll="0"/>
    <pivotField numFmtId="14" showAll="0"/>
    <pivotField axis="axisRow" showAll="0" sortType="ascending">
      <items count="4">
        <item x="1"/>
        <item x="2"/>
        <item x="0"/>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4" showAll="0"/>
    <pivotField dataField="1" showAll="0"/>
  </pivotFields>
  <rowFields count="2">
    <field x="2"/>
    <field x="3"/>
  </rowFields>
  <rowItems count="10">
    <i>
      <x/>
    </i>
    <i r="1">
      <x/>
    </i>
    <i r="1">
      <x v="1"/>
    </i>
    <i r="1">
      <x v="2"/>
    </i>
    <i>
      <x v="1"/>
    </i>
    <i r="1">
      <x v="1"/>
    </i>
    <i>
      <x v="2"/>
    </i>
    <i r="1">
      <x v="1"/>
    </i>
    <i r="1">
      <x/>
    </i>
    <i t="grand">
      <x/>
    </i>
  </rowItems>
  <colItems count="1">
    <i/>
  </colItems>
  <dataFields count="1">
    <dataField name="Average of Turnaround Days" fld="5" subtotal="average" baseField="0" baseItem="0" numFmtId="2"/>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52A273-6589-4092-9649-CB56FEECEE97}" name="PivotTable11" cacheId="2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rowHeaderCaption="Customer_ID">
  <location ref="A2:B399" firstHeaderRow="1" firstDataRow="1" firstDataCol="1"/>
  <pivotFields count="6">
    <pivotField axis="axisRow" dataField="1" showAll="0" sortType="descending">
      <items count="194">
        <item x="76"/>
        <item x="113"/>
        <item x="68"/>
        <item x="185"/>
        <item x="30"/>
        <item x="123"/>
        <item x="153"/>
        <item x="156"/>
        <item x="4"/>
        <item x="25"/>
        <item x="120"/>
        <item x="2"/>
        <item x="110"/>
        <item x="39"/>
        <item x="50"/>
        <item x="11"/>
        <item x="21"/>
        <item x="141"/>
        <item x="86"/>
        <item x="187"/>
        <item x="135"/>
        <item x="85"/>
        <item x="137"/>
        <item x="94"/>
        <item x="99"/>
        <item x="43"/>
        <item x="63"/>
        <item x="171"/>
        <item x="149"/>
        <item x="84"/>
        <item x="20"/>
        <item x="146"/>
        <item x="14"/>
        <item x="147"/>
        <item x="81"/>
        <item x="15"/>
        <item x="16"/>
        <item x="56"/>
        <item x="163"/>
        <item x="53"/>
        <item x="52"/>
        <item x="87"/>
        <item x="60"/>
        <item x="41"/>
        <item x="27"/>
        <item x="190"/>
        <item x="103"/>
        <item x="96"/>
        <item x="166"/>
        <item x="62"/>
        <item x="19"/>
        <item x="108"/>
        <item x="12"/>
        <item x="180"/>
        <item x="92"/>
        <item x="152"/>
        <item x="100"/>
        <item x="186"/>
        <item x="159"/>
        <item x="89"/>
        <item x="97"/>
        <item x="154"/>
        <item x="22"/>
        <item x="114"/>
        <item x="145"/>
        <item x="57"/>
        <item x="128"/>
        <item x="36"/>
        <item x="23"/>
        <item x="78"/>
        <item x="169"/>
        <item x="37"/>
        <item x="106"/>
        <item x="136"/>
        <item x="38"/>
        <item x="8"/>
        <item x="48"/>
        <item x="192"/>
        <item x="58"/>
        <item x="7"/>
        <item x="44"/>
        <item x="143"/>
        <item x="133"/>
        <item x="55"/>
        <item x="134"/>
        <item x="181"/>
        <item x="167"/>
        <item x="173"/>
        <item x="121"/>
        <item x="18"/>
        <item x="64"/>
        <item x="151"/>
        <item x="67"/>
        <item x="118"/>
        <item x="9"/>
        <item x="168"/>
        <item x="42"/>
        <item x="61"/>
        <item x="124"/>
        <item x="189"/>
        <item x="162"/>
        <item x="129"/>
        <item x="1"/>
        <item x="73"/>
        <item x="26"/>
        <item x="177"/>
        <item x="155"/>
        <item x="88"/>
        <item x="127"/>
        <item x="74"/>
        <item x="142"/>
        <item x="174"/>
        <item x="66"/>
        <item x="105"/>
        <item x="157"/>
        <item x="125"/>
        <item x="80"/>
        <item x="191"/>
        <item x="160"/>
        <item x="109"/>
        <item x="35"/>
        <item x="104"/>
        <item x="79"/>
        <item x="47"/>
        <item x="91"/>
        <item x="31"/>
        <item x="115"/>
        <item x="178"/>
        <item x="70"/>
        <item x="119"/>
        <item x="111"/>
        <item x="158"/>
        <item x="93"/>
        <item x="5"/>
        <item x="150"/>
        <item x="179"/>
        <item x="144"/>
        <item x="175"/>
        <item x="90"/>
        <item x="131"/>
        <item x="71"/>
        <item x="95"/>
        <item x="40"/>
        <item x="82"/>
        <item x="33"/>
        <item x="170"/>
        <item x="148"/>
        <item x="112"/>
        <item x="69"/>
        <item x="49"/>
        <item x="10"/>
        <item x="28"/>
        <item x="65"/>
        <item x="139"/>
        <item x="188"/>
        <item x="98"/>
        <item x="126"/>
        <item x="75"/>
        <item x="46"/>
        <item x="29"/>
        <item x="107"/>
        <item x="132"/>
        <item x="3"/>
        <item x="6"/>
        <item x="77"/>
        <item x="13"/>
        <item x="161"/>
        <item x="101"/>
        <item x="122"/>
        <item x="0"/>
        <item x="164"/>
        <item x="24"/>
        <item x="172"/>
        <item x="176"/>
        <item x="54"/>
        <item x="83"/>
        <item x="138"/>
        <item x="183"/>
        <item x="102"/>
        <item x="130"/>
        <item x="116"/>
        <item x="32"/>
        <item x="184"/>
        <item x="72"/>
        <item x="45"/>
        <item x="165"/>
        <item x="59"/>
        <item x="17"/>
        <item x="140"/>
        <item x="51"/>
        <item x="182"/>
        <item x="117"/>
        <item x="34"/>
        <item t="default"/>
      </items>
      <autoSortScope>
        <pivotArea dataOnly="0" outline="0" fieldPosition="0">
          <references count="1">
            <reference field="4294967294" count="1" selected="0">
              <x v="0"/>
            </reference>
          </references>
        </pivotArea>
      </autoSortScope>
    </pivotField>
    <pivotField numFmtId="14" showAll="0"/>
    <pivotField axis="axisRow" showAll="0">
      <items count="4">
        <item x="1"/>
        <item x="2"/>
        <item x="0"/>
        <item t="default"/>
      </items>
    </pivotField>
    <pivotField showAll="0"/>
    <pivotField numFmtId="14" showAll="0"/>
    <pivotField showAll="0" defaultSubtotal="0"/>
  </pivotFields>
  <rowFields count="2">
    <field x="0"/>
    <field x="2"/>
  </rowFields>
  <rowItems count="397">
    <i>
      <x v="102"/>
    </i>
    <i r="1">
      <x/>
    </i>
    <i r="1">
      <x v="1"/>
    </i>
    <i>
      <x v="54"/>
    </i>
    <i r="1">
      <x v="1"/>
    </i>
    <i r="1">
      <x v="2"/>
    </i>
    <i>
      <x v="120"/>
    </i>
    <i r="1">
      <x/>
    </i>
    <i r="1">
      <x v="1"/>
    </i>
    <i>
      <x v="4"/>
    </i>
    <i r="1">
      <x/>
    </i>
    <i r="1">
      <x v="2"/>
    </i>
    <i>
      <x v="160"/>
    </i>
    <i r="1">
      <x/>
    </i>
    <i r="1">
      <x v="2"/>
    </i>
    <i>
      <x v="40"/>
    </i>
    <i r="1">
      <x/>
    </i>
    <i r="1">
      <x v="2"/>
    </i>
    <i>
      <x v="107"/>
    </i>
    <i r="1">
      <x/>
    </i>
    <i r="1">
      <x v="2"/>
    </i>
    <i>
      <x v="47"/>
    </i>
    <i r="1">
      <x/>
    </i>
    <i r="1">
      <x v="1"/>
    </i>
    <i>
      <x v="49"/>
    </i>
    <i r="1">
      <x/>
    </i>
    <i r="1">
      <x v="1"/>
    </i>
    <i>
      <x v="79"/>
    </i>
    <i r="1">
      <x v="1"/>
    </i>
    <i r="1">
      <x v="2"/>
    </i>
    <i>
      <x v="137"/>
    </i>
    <i r="1">
      <x/>
    </i>
    <i>
      <x v="105"/>
    </i>
    <i r="1">
      <x/>
    </i>
    <i>
      <x v="179"/>
    </i>
    <i r="1">
      <x/>
    </i>
    <i>
      <x v="11"/>
    </i>
    <i r="1">
      <x v="1"/>
    </i>
    <i>
      <x v="121"/>
    </i>
    <i r="1">
      <x/>
    </i>
    <i>
      <x v="12"/>
    </i>
    <i r="1">
      <x/>
    </i>
    <i>
      <x v="153"/>
    </i>
    <i r="1">
      <x v="1"/>
    </i>
    <i>
      <x v="13"/>
    </i>
    <i r="1">
      <x/>
    </i>
    <i>
      <x v="97"/>
    </i>
    <i r="1">
      <x/>
    </i>
    <i>
      <x v="14"/>
    </i>
    <i r="1">
      <x v="1"/>
    </i>
    <i>
      <x v="113"/>
    </i>
    <i r="1">
      <x/>
    </i>
    <i>
      <x v="15"/>
    </i>
    <i r="1">
      <x v="1"/>
    </i>
    <i>
      <x v="129"/>
    </i>
    <i r="1">
      <x/>
    </i>
    <i>
      <x v="16"/>
    </i>
    <i r="1">
      <x/>
    </i>
    <i>
      <x v="145"/>
    </i>
    <i r="1">
      <x v="1"/>
    </i>
    <i>
      <x v="17"/>
    </i>
    <i r="1">
      <x/>
    </i>
    <i>
      <x v="171"/>
    </i>
    <i r="1">
      <x v="2"/>
    </i>
    <i>
      <x v="18"/>
    </i>
    <i r="1">
      <x/>
    </i>
    <i>
      <x v="187"/>
    </i>
    <i r="1">
      <x/>
    </i>
    <i>
      <x v="19"/>
    </i>
    <i r="1">
      <x/>
    </i>
    <i>
      <x v="101"/>
    </i>
    <i r="1">
      <x/>
    </i>
    <i>
      <x v="20"/>
    </i>
    <i r="1">
      <x/>
    </i>
    <i>
      <x v="109"/>
    </i>
    <i r="1">
      <x v="1"/>
    </i>
    <i>
      <x v="21"/>
    </i>
    <i r="1">
      <x v="2"/>
    </i>
    <i>
      <x v="117"/>
    </i>
    <i r="1">
      <x v="1"/>
    </i>
    <i>
      <x v="22"/>
    </i>
    <i r="1">
      <x v="2"/>
    </i>
    <i>
      <x v="125"/>
    </i>
    <i r="1">
      <x v="2"/>
    </i>
    <i>
      <x v="23"/>
    </i>
    <i r="1">
      <x v="1"/>
    </i>
    <i>
      <x v="133"/>
    </i>
    <i r="1">
      <x/>
    </i>
    <i>
      <x v="24"/>
    </i>
    <i r="1">
      <x v="1"/>
    </i>
    <i>
      <x v="141"/>
    </i>
    <i r="1">
      <x/>
    </i>
    <i>
      <x v="25"/>
    </i>
    <i r="1">
      <x v="1"/>
    </i>
    <i>
      <x v="149"/>
    </i>
    <i r="1">
      <x v="2"/>
    </i>
    <i>
      <x v="26"/>
    </i>
    <i r="1">
      <x/>
    </i>
    <i>
      <x v="157"/>
    </i>
    <i r="1">
      <x/>
    </i>
    <i>
      <x v="27"/>
    </i>
    <i r="1">
      <x/>
    </i>
    <i>
      <x v="175"/>
    </i>
    <i r="1">
      <x/>
    </i>
    <i>
      <x v="28"/>
    </i>
    <i r="1">
      <x/>
    </i>
    <i>
      <x v="183"/>
    </i>
    <i r="1">
      <x v="2"/>
    </i>
    <i>
      <x v="29"/>
    </i>
    <i r="1">
      <x/>
    </i>
    <i>
      <x v="191"/>
    </i>
    <i r="1">
      <x v="1"/>
    </i>
    <i>
      <x v="30"/>
    </i>
    <i r="1">
      <x/>
    </i>
    <i>
      <x v="99"/>
    </i>
    <i r="1">
      <x v="2"/>
    </i>
    <i>
      <x v="31"/>
    </i>
    <i r="1">
      <x/>
    </i>
    <i>
      <x v="103"/>
    </i>
    <i r="1">
      <x v="1"/>
    </i>
    <i>
      <x v="32"/>
    </i>
    <i r="1">
      <x v="2"/>
    </i>
    <i>
      <x v="8"/>
    </i>
    <i r="1">
      <x/>
    </i>
    <i>
      <x v="33"/>
    </i>
    <i r="1">
      <x/>
    </i>
    <i>
      <x v="111"/>
    </i>
    <i r="1">
      <x/>
    </i>
    <i>
      <x v="34"/>
    </i>
    <i r="1">
      <x v="1"/>
    </i>
    <i>
      <x v="115"/>
    </i>
    <i r="1">
      <x/>
    </i>
    <i>
      <x v="35"/>
    </i>
    <i r="1">
      <x v="2"/>
    </i>
    <i>
      <x v="119"/>
    </i>
    <i r="1">
      <x/>
    </i>
    <i>
      <x v="36"/>
    </i>
    <i r="1">
      <x v="2"/>
    </i>
    <i>
      <x v="123"/>
    </i>
    <i r="1">
      <x/>
    </i>
    <i>
      <x v="37"/>
    </i>
    <i r="1">
      <x v="1"/>
    </i>
    <i>
      <x v="127"/>
    </i>
    <i r="1">
      <x/>
    </i>
    <i>
      <x v="38"/>
    </i>
    <i r="1">
      <x v="1"/>
    </i>
    <i>
      <x v="131"/>
    </i>
    <i r="1">
      <x v="2"/>
    </i>
    <i>
      <x v="39"/>
    </i>
    <i r="1">
      <x v="1"/>
    </i>
    <i>
      <x v="135"/>
    </i>
    <i r="1">
      <x/>
    </i>
    <i>
      <x v="2"/>
    </i>
    <i r="1">
      <x/>
    </i>
    <i>
      <x v="139"/>
    </i>
    <i r="1">
      <x v="2"/>
    </i>
    <i>
      <x v="41"/>
    </i>
    <i r="1">
      <x/>
    </i>
    <i>
      <x v="143"/>
    </i>
    <i r="1">
      <x v="1"/>
    </i>
    <i>
      <x v="42"/>
    </i>
    <i r="1">
      <x v="1"/>
    </i>
    <i>
      <x v="147"/>
    </i>
    <i r="1">
      <x/>
    </i>
    <i>
      <x v="43"/>
    </i>
    <i r="1">
      <x/>
    </i>
    <i>
      <x v="151"/>
    </i>
    <i r="1">
      <x/>
    </i>
    <i>
      <x v="44"/>
    </i>
    <i r="1">
      <x/>
    </i>
    <i>
      <x v="155"/>
    </i>
    <i r="1">
      <x/>
    </i>
    <i>
      <x v="45"/>
    </i>
    <i r="1">
      <x v="2"/>
    </i>
    <i>
      <x v="159"/>
    </i>
    <i r="1">
      <x v="2"/>
    </i>
    <i>
      <x v="46"/>
    </i>
    <i r="1">
      <x/>
    </i>
    <i>
      <x v="173"/>
    </i>
    <i r="1">
      <x v="2"/>
    </i>
    <i>
      <x v="3"/>
    </i>
    <i r="1">
      <x/>
    </i>
    <i>
      <x v="177"/>
    </i>
    <i r="1">
      <x/>
    </i>
    <i>
      <x v="48"/>
    </i>
    <i r="1">
      <x/>
    </i>
    <i>
      <x v="181"/>
    </i>
    <i r="1">
      <x v="1"/>
    </i>
    <i>
      <x v="1"/>
    </i>
    <i r="1">
      <x v="1"/>
    </i>
    <i>
      <x v="185"/>
    </i>
    <i r="1">
      <x/>
    </i>
    <i>
      <x v="50"/>
    </i>
    <i r="1">
      <x/>
    </i>
    <i>
      <x v="189"/>
    </i>
    <i r="1">
      <x v="1"/>
    </i>
    <i>
      <x v="51"/>
    </i>
    <i r="1">
      <x/>
    </i>
    <i>
      <x/>
    </i>
    <i r="1">
      <x/>
    </i>
    <i>
      <x v="52"/>
    </i>
    <i r="1">
      <x v="2"/>
    </i>
    <i>
      <x v="98"/>
    </i>
    <i r="1">
      <x v="1"/>
    </i>
    <i>
      <x v="53"/>
    </i>
    <i r="1">
      <x/>
    </i>
    <i>
      <x v="100"/>
    </i>
    <i r="1">
      <x v="1"/>
    </i>
    <i>
      <x v="5"/>
    </i>
    <i r="1">
      <x/>
    </i>
    <i>
      <x v="7"/>
    </i>
    <i r="1">
      <x/>
    </i>
    <i>
      <x v="55"/>
    </i>
    <i r="1">
      <x/>
    </i>
    <i>
      <x v="104"/>
    </i>
    <i r="1">
      <x/>
    </i>
    <i>
      <x v="56"/>
    </i>
    <i r="1">
      <x/>
    </i>
    <i>
      <x v="106"/>
    </i>
    <i r="1">
      <x/>
    </i>
    <i>
      <x v="57"/>
    </i>
    <i r="1">
      <x/>
    </i>
    <i>
      <x v="108"/>
    </i>
    <i r="1">
      <x v="1"/>
    </i>
    <i>
      <x v="58"/>
    </i>
    <i r="1">
      <x/>
    </i>
    <i>
      <x v="110"/>
    </i>
    <i r="1">
      <x v="1"/>
    </i>
    <i>
      <x v="59"/>
    </i>
    <i r="1">
      <x v="1"/>
    </i>
    <i>
      <x v="112"/>
    </i>
    <i r="1">
      <x/>
    </i>
    <i>
      <x v="60"/>
    </i>
    <i r="1">
      <x/>
    </i>
    <i>
      <x v="114"/>
    </i>
    <i r="1">
      <x v="2"/>
    </i>
    <i>
      <x v="61"/>
    </i>
    <i r="1">
      <x/>
    </i>
    <i>
      <x v="116"/>
    </i>
    <i r="1">
      <x v="2"/>
    </i>
    <i>
      <x v="62"/>
    </i>
    <i r="1">
      <x/>
    </i>
    <i>
      <x v="118"/>
    </i>
    <i r="1">
      <x/>
    </i>
    <i>
      <x v="63"/>
    </i>
    <i r="1">
      <x v="1"/>
    </i>
    <i>
      <x v="9"/>
    </i>
    <i r="1">
      <x v="1"/>
    </i>
    <i>
      <x v="64"/>
    </i>
    <i r="1">
      <x/>
    </i>
    <i>
      <x v="122"/>
    </i>
    <i r="1">
      <x v="2"/>
    </i>
    <i>
      <x v="65"/>
    </i>
    <i r="1">
      <x/>
    </i>
    <i>
      <x v="124"/>
    </i>
    <i r="1">
      <x v="1"/>
    </i>
    <i>
      <x v="66"/>
    </i>
    <i r="1">
      <x v="2"/>
    </i>
    <i>
      <x v="126"/>
    </i>
    <i r="1">
      <x/>
    </i>
    <i>
      <x v="67"/>
    </i>
    <i r="1">
      <x v="1"/>
    </i>
    <i>
      <x v="128"/>
    </i>
    <i r="1">
      <x/>
    </i>
    <i>
      <x v="68"/>
    </i>
    <i r="1">
      <x v="2"/>
    </i>
    <i>
      <x v="130"/>
    </i>
    <i r="1">
      <x/>
    </i>
    <i>
      <x v="69"/>
    </i>
    <i r="1">
      <x/>
    </i>
    <i>
      <x v="132"/>
    </i>
    <i r="1">
      <x/>
    </i>
    <i>
      <x v="70"/>
    </i>
    <i r="1">
      <x/>
    </i>
    <i>
      <x v="134"/>
    </i>
    <i r="1">
      <x/>
    </i>
    <i>
      <x v="71"/>
    </i>
    <i r="1">
      <x/>
    </i>
    <i>
      <x v="136"/>
    </i>
    <i r="1">
      <x v="2"/>
    </i>
    <i>
      <x v="72"/>
    </i>
    <i r="1">
      <x/>
    </i>
    <i>
      <x v="138"/>
    </i>
    <i r="1">
      <x/>
    </i>
    <i>
      <x v="73"/>
    </i>
    <i r="1">
      <x/>
    </i>
    <i>
      <x v="140"/>
    </i>
    <i r="1">
      <x/>
    </i>
    <i>
      <x v="74"/>
    </i>
    <i r="1">
      <x/>
    </i>
    <i>
      <x v="142"/>
    </i>
    <i r="1">
      <x/>
    </i>
    <i>
      <x v="75"/>
    </i>
    <i r="1">
      <x/>
    </i>
    <i>
      <x v="144"/>
    </i>
    <i r="1">
      <x/>
    </i>
    <i>
      <x v="76"/>
    </i>
    <i r="1">
      <x v="2"/>
    </i>
    <i>
      <x v="146"/>
    </i>
    <i r="1">
      <x v="2"/>
    </i>
    <i>
      <x v="77"/>
    </i>
    <i r="1">
      <x v="2"/>
    </i>
    <i>
      <x v="148"/>
    </i>
    <i r="1">
      <x v="2"/>
    </i>
    <i>
      <x v="78"/>
    </i>
    <i r="1">
      <x/>
    </i>
    <i>
      <x v="150"/>
    </i>
    <i r="1">
      <x/>
    </i>
    <i>
      <x v="6"/>
    </i>
    <i r="1">
      <x v="2"/>
    </i>
    <i>
      <x v="152"/>
    </i>
    <i r="1">
      <x/>
    </i>
    <i>
      <x v="161"/>
    </i>
    <i r="1">
      <x v="1"/>
    </i>
    <i>
      <x v="154"/>
    </i>
    <i r="1">
      <x/>
    </i>
    <i>
      <x v="163"/>
    </i>
    <i r="1">
      <x v="1"/>
    </i>
    <i>
      <x v="156"/>
    </i>
    <i r="1">
      <x/>
    </i>
    <i>
      <x v="165"/>
    </i>
    <i r="1">
      <x/>
    </i>
    <i>
      <x v="158"/>
    </i>
    <i r="1">
      <x v="2"/>
    </i>
    <i>
      <x v="167"/>
    </i>
    <i r="1">
      <x v="1"/>
    </i>
    <i>
      <x v="10"/>
    </i>
    <i r="1">
      <x/>
    </i>
    <i>
      <x v="169"/>
    </i>
    <i r="1">
      <x v="2"/>
    </i>
    <i>
      <x v="162"/>
    </i>
    <i r="1">
      <x/>
    </i>
    <i>
      <x v="80"/>
    </i>
    <i r="1">
      <x v="1"/>
    </i>
    <i>
      <x v="164"/>
    </i>
    <i r="1">
      <x/>
    </i>
    <i>
      <x v="81"/>
    </i>
    <i r="1">
      <x/>
    </i>
    <i>
      <x v="166"/>
    </i>
    <i r="1">
      <x/>
    </i>
    <i>
      <x v="82"/>
    </i>
    <i r="1">
      <x/>
    </i>
    <i>
      <x v="168"/>
    </i>
    <i r="1">
      <x/>
    </i>
    <i>
      <x v="83"/>
    </i>
    <i r="1">
      <x v="2"/>
    </i>
    <i>
      <x v="170"/>
    </i>
    <i r="1">
      <x v="1"/>
    </i>
    <i>
      <x v="84"/>
    </i>
    <i r="1">
      <x/>
    </i>
    <i>
      <x v="172"/>
    </i>
    <i r="1">
      <x v="1"/>
    </i>
    <i>
      <x v="85"/>
    </i>
    <i r="1">
      <x/>
    </i>
    <i>
      <x v="174"/>
    </i>
    <i r="1">
      <x v="1"/>
    </i>
    <i>
      <x v="86"/>
    </i>
    <i r="1">
      <x/>
    </i>
    <i>
      <x v="176"/>
    </i>
    <i r="1">
      <x/>
    </i>
    <i>
      <x v="87"/>
    </i>
    <i r="1">
      <x/>
    </i>
    <i>
      <x v="178"/>
    </i>
    <i r="1">
      <x/>
    </i>
    <i>
      <x v="88"/>
    </i>
    <i r="1">
      <x v="2"/>
    </i>
    <i>
      <x v="180"/>
    </i>
    <i r="1">
      <x v="1"/>
    </i>
    <i>
      <x v="89"/>
    </i>
    <i r="1">
      <x v="1"/>
    </i>
    <i>
      <x v="182"/>
    </i>
    <i r="1">
      <x v="1"/>
    </i>
    <i>
      <x v="90"/>
    </i>
    <i r="1">
      <x v="1"/>
    </i>
    <i>
      <x v="184"/>
    </i>
    <i r="1">
      <x v="1"/>
    </i>
    <i>
      <x v="91"/>
    </i>
    <i r="1">
      <x v="1"/>
    </i>
    <i>
      <x v="186"/>
    </i>
    <i r="1">
      <x/>
    </i>
    <i>
      <x v="92"/>
    </i>
    <i r="1">
      <x v="1"/>
    </i>
    <i>
      <x v="188"/>
    </i>
    <i r="1">
      <x v="1"/>
    </i>
    <i>
      <x v="93"/>
    </i>
    <i r="1">
      <x/>
    </i>
    <i>
      <x v="190"/>
    </i>
    <i r="1">
      <x/>
    </i>
    <i>
      <x v="94"/>
    </i>
    <i r="1">
      <x/>
    </i>
    <i>
      <x v="192"/>
    </i>
    <i r="1">
      <x v="1"/>
    </i>
    <i>
      <x v="95"/>
    </i>
    <i r="1">
      <x/>
    </i>
    <i>
      <x v="96"/>
    </i>
    <i r="1">
      <x v="2"/>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A7F873-7EEC-4B22-A9B1-64C2A672749E}" name="Raw" displayName="Raw" ref="A1:F204" totalsRowShown="0" headerRowDxfId="16" dataDxfId="15">
  <autoFilter ref="A1:F204" xr:uid="{F824E3D3-E90A-4AE0-B529-5D2C9E395A1C}"/>
  <tableColumns count="6">
    <tableColumn id="1" xr3:uid="{71A13877-8222-42BD-882C-CCFC3EEFF6AC}" name="Customer ID" dataDxfId="14"/>
    <tableColumn id="2" xr3:uid="{59BA4BB5-4B19-48FE-97AA-7014A24D34A8}" name="Returned Date" dataDxfId="13"/>
    <tableColumn id="3" xr3:uid="{0E14CDEF-61FF-4D18-B472-1B3D4DA39EF7}" name="Issue" dataDxfId="12"/>
    <tableColumn id="4" xr3:uid="{23332E5F-369F-4AEC-8AA8-7D0CFB536B86}" name="Action" dataDxfId="11"/>
    <tableColumn id="5" xr3:uid="{892D6AAE-9E95-45A9-9E9A-B83B689D1D22}" name="Action Date" dataDxfId="10"/>
    <tableColumn id="6" xr3:uid="{E63F179C-24D2-4D0D-881F-5C67EF6C3571}" name="Turnaround Days" dataDxfId="9">
      <calculatedColumnFormula>_xlfn.DAYS(Raw[[#This Row],[Action Date]],Raw[[#This Row],[Returned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A334BA-0D16-467E-A80A-8BA6D1F90015}" name="Raw_Duplicate" displayName="Raw_Duplicate" ref="A2:F205" totalsRowShown="0" headerRowDxfId="8" dataDxfId="7">
  <autoFilter ref="A2:F205" xr:uid="{642C0F38-9ACB-4B87-A989-A1D4DD983275}"/>
  <tableColumns count="6">
    <tableColumn id="1" xr3:uid="{8FB82ACE-F103-4E46-9C40-5A3E8FE6B702}" name="Customer ID" dataDxfId="6"/>
    <tableColumn id="2" xr3:uid="{2E5F9875-1A17-4F00-BE47-B7361C6401BB}" name="Returned Date" dataDxfId="5"/>
    <tableColumn id="3" xr3:uid="{A3C398BF-DEDC-4210-88C8-29940B79E1B4}" name="Issue" dataDxfId="4"/>
    <tableColumn id="4" xr3:uid="{30811ABC-B33C-4512-895F-2A74BEAB2BCE}" name="Action" dataDxfId="3"/>
    <tableColumn id="5" xr3:uid="{841BA732-A0FF-4CC5-9533-C859F7B36361}" name="Action Date" dataDxfId="2"/>
    <tableColumn id="6" xr3:uid="{DEF19137-1278-4D02-B2F4-23E98F2FCEA1}" name="Turnaround Days" dataDxfId="1">
      <calculatedColumnFormula>_xlfn.DAYS(Raw_Duplicate[[#This Row],[Action Date]],Raw_Duplicate[[#This Row],[Returned 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H5" sqref="H5"/>
    </sheetView>
  </sheetViews>
  <sheetFormatPr defaultColWidth="14.453125" defaultRowHeight="15" customHeight="1" x14ac:dyDescent="0.35"/>
  <cols>
    <col min="1" max="1" width="13.54296875" bestFit="1" customWidth="1"/>
    <col min="2" max="2" width="15.453125" bestFit="1" customWidth="1"/>
    <col min="3" max="3" width="11" customWidth="1"/>
    <col min="4" max="4" width="12.36328125" bestFit="1" customWidth="1"/>
    <col min="5" max="5" width="12.90625" bestFit="1" customWidth="1"/>
    <col min="6" max="6" width="17.6328125" bestFit="1" customWidth="1"/>
    <col min="7" max="7" width="7.26953125" customWidth="1"/>
    <col min="8" max="27" width="8.7265625" customWidth="1"/>
  </cols>
  <sheetData>
    <row r="1" spans="1:8" ht="14.25" customHeight="1" x14ac:dyDescent="0.35">
      <c r="A1" s="1" t="s">
        <v>0</v>
      </c>
      <c r="B1" s="1" t="s">
        <v>1</v>
      </c>
      <c r="C1" s="1" t="s">
        <v>2</v>
      </c>
      <c r="D1" s="1" t="s">
        <v>3</v>
      </c>
      <c r="E1" s="1" t="s">
        <v>4</v>
      </c>
      <c r="F1" s="10" t="s">
        <v>227</v>
      </c>
      <c r="G1" s="10"/>
      <c r="H1" s="6"/>
    </row>
    <row r="2" spans="1:8" ht="14.25" customHeight="1" x14ac:dyDescent="0.35">
      <c r="A2" s="1" t="s">
        <v>5</v>
      </c>
      <c r="B2" s="2">
        <v>44198</v>
      </c>
      <c r="C2" s="1" t="s">
        <v>6</v>
      </c>
      <c r="D2" s="1" t="s">
        <v>7</v>
      </c>
      <c r="E2" s="2">
        <v>44204</v>
      </c>
      <c r="F2" s="10">
        <f>_xlfn.DAYS(Raw[[#This Row],[Action Date]],Raw[[#This Row],[Returned Date]])</f>
        <v>6</v>
      </c>
      <c r="G2" s="10"/>
    </row>
    <row r="3" spans="1:8" ht="14.25" customHeight="1" x14ac:dyDescent="0.35">
      <c r="A3" s="1" t="s">
        <v>8</v>
      </c>
      <c r="B3" s="2">
        <v>44198</v>
      </c>
      <c r="C3" s="1" t="s">
        <v>9</v>
      </c>
      <c r="D3" s="1" t="s">
        <v>10</v>
      </c>
      <c r="E3" s="2">
        <v>44205</v>
      </c>
      <c r="F3" s="10">
        <f>_xlfn.DAYS(Raw[[#This Row],[Action Date]],Raw[[#This Row],[Returned Date]])</f>
        <v>7</v>
      </c>
      <c r="G3" s="10"/>
      <c r="H3" s="7" t="s">
        <v>208</v>
      </c>
    </row>
    <row r="4" spans="1:8" ht="14.25" customHeight="1" x14ac:dyDescent="0.35">
      <c r="A4" s="1" t="s">
        <v>11</v>
      </c>
      <c r="B4" s="2">
        <v>44199</v>
      </c>
      <c r="C4" s="1" t="s">
        <v>12</v>
      </c>
      <c r="D4" s="1" t="s">
        <v>10</v>
      </c>
      <c r="E4" s="2">
        <v>44205</v>
      </c>
      <c r="F4" s="10">
        <f>_xlfn.DAYS(Raw[[#This Row],[Action Date]],Raw[[#This Row],[Returned Date]])</f>
        <v>6</v>
      </c>
      <c r="G4" s="10"/>
      <c r="H4" s="7" t="s">
        <v>209</v>
      </c>
    </row>
    <row r="5" spans="1:8" ht="14.25" customHeight="1" x14ac:dyDescent="0.35">
      <c r="A5" s="1" t="s">
        <v>13</v>
      </c>
      <c r="B5" s="2">
        <v>44199</v>
      </c>
      <c r="C5" s="1" t="s">
        <v>9</v>
      </c>
      <c r="D5" s="1" t="s">
        <v>10</v>
      </c>
      <c r="E5" s="2">
        <v>44205</v>
      </c>
      <c r="F5" s="10">
        <f>_xlfn.DAYS(Raw[[#This Row],[Action Date]],Raw[[#This Row],[Returned Date]])</f>
        <v>6</v>
      </c>
      <c r="G5" s="10"/>
      <c r="H5" s="7" t="s">
        <v>210</v>
      </c>
    </row>
    <row r="6" spans="1:8" ht="14.25" customHeight="1" x14ac:dyDescent="0.35">
      <c r="A6" s="1" t="s">
        <v>14</v>
      </c>
      <c r="B6" s="2">
        <v>44201</v>
      </c>
      <c r="C6" s="1" t="s">
        <v>9</v>
      </c>
      <c r="D6" s="1" t="s">
        <v>15</v>
      </c>
      <c r="E6" s="2">
        <v>44207</v>
      </c>
      <c r="F6" s="10">
        <f>_xlfn.DAYS(Raw[[#This Row],[Action Date]],Raw[[#This Row],[Returned Date]])</f>
        <v>6</v>
      </c>
      <c r="G6" s="10"/>
      <c r="H6" s="7" t="s">
        <v>211</v>
      </c>
    </row>
    <row r="7" spans="1:8" ht="14.25" customHeight="1" x14ac:dyDescent="0.35">
      <c r="A7" s="1" t="s">
        <v>16</v>
      </c>
      <c r="B7" s="2">
        <v>44201</v>
      </c>
      <c r="C7" s="1" t="s">
        <v>9</v>
      </c>
      <c r="D7" s="1" t="s">
        <v>10</v>
      </c>
      <c r="E7" s="2">
        <v>44209</v>
      </c>
      <c r="F7" s="10">
        <f>_xlfn.DAYS(Raw[[#This Row],[Action Date]],Raw[[#This Row],[Returned Date]])</f>
        <v>8</v>
      </c>
      <c r="G7" s="10"/>
      <c r="H7" s="7" t="s">
        <v>212</v>
      </c>
    </row>
    <row r="8" spans="1:8" ht="14.25" customHeight="1" x14ac:dyDescent="0.35">
      <c r="A8" s="1" t="s">
        <v>17</v>
      </c>
      <c r="B8" s="2">
        <v>44203</v>
      </c>
      <c r="C8" s="1" t="s">
        <v>12</v>
      </c>
      <c r="D8" s="1" t="s">
        <v>10</v>
      </c>
      <c r="E8" s="2">
        <v>44209</v>
      </c>
      <c r="F8" s="10">
        <f>_xlfn.DAYS(Raw[[#This Row],[Action Date]],Raw[[#This Row],[Returned Date]])</f>
        <v>6</v>
      </c>
      <c r="G8" s="10"/>
      <c r="H8" s="7"/>
    </row>
    <row r="9" spans="1:8" ht="14.25" customHeight="1" x14ac:dyDescent="0.35">
      <c r="A9" s="1" t="s">
        <v>18</v>
      </c>
      <c r="B9" s="2">
        <v>44205</v>
      </c>
      <c r="C9" s="1" t="s">
        <v>6</v>
      </c>
      <c r="D9" s="1" t="s">
        <v>7</v>
      </c>
      <c r="E9" s="2">
        <v>44211</v>
      </c>
      <c r="F9" s="10">
        <f>_xlfn.DAYS(Raw[[#This Row],[Action Date]],Raw[[#This Row],[Returned Date]])</f>
        <v>6</v>
      </c>
      <c r="G9" s="10"/>
      <c r="H9" s="7"/>
    </row>
    <row r="10" spans="1:8" ht="14.25" customHeight="1" x14ac:dyDescent="0.35">
      <c r="A10" s="1" t="s">
        <v>19</v>
      </c>
      <c r="B10" s="2">
        <v>44205</v>
      </c>
      <c r="C10" s="1" t="s">
        <v>9</v>
      </c>
      <c r="D10" s="1" t="s">
        <v>15</v>
      </c>
      <c r="E10" s="2">
        <v>44214</v>
      </c>
      <c r="F10" s="10">
        <f>_xlfn.DAYS(Raw[[#This Row],[Action Date]],Raw[[#This Row],[Returned Date]])</f>
        <v>9</v>
      </c>
      <c r="G10" s="10"/>
    </row>
    <row r="11" spans="1:8" ht="14.25" customHeight="1" x14ac:dyDescent="0.35">
      <c r="A11" s="1" t="s">
        <v>20</v>
      </c>
      <c r="B11" s="2">
        <v>44206</v>
      </c>
      <c r="C11" s="1" t="s">
        <v>9</v>
      </c>
      <c r="D11" s="1" t="s">
        <v>10</v>
      </c>
      <c r="E11" s="2">
        <v>44213</v>
      </c>
      <c r="F11" s="10">
        <f>_xlfn.DAYS(Raw[[#This Row],[Action Date]],Raw[[#This Row],[Returned Date]])</f>
        <v>7</v>
      </c>
      <c r="G11" s="10"/>
    </row>
    <row r="12" spans="1:8" ht="14.25" customHeight="1" x14ac:dyDescent="0.35">
      <c r="A12" s="1" t="s">
        <v>21</v>
      </c>
      <c r="B12" s="2">
        <v>44211</v>
      </c>
      <c r="C12" s="1" t="s">
        <v>9</v>
      </c>
      <c r="D12" s="1" t="s">
        <v>10</v>
      </c>
      <c r="E12" s="2">
        <v>44217</v>
      </c>
      <c r="F12" s="10">
        <f>_xlfn.DAYS(Raw[[#This Row],[Action Date]],Raw[[#This Row],[Returned Date]])</f>
        <v>6</v>
      </c>
      <c r="G12" s="10"/>
    </row>
    <row r="13" spans="1:8" ht="14.25" customHeight="1" x14ac:dyDescent="0.35">
      <c r="A13" s="1" t="s">
        <v>22</v>
      </c>
      <c r="B13" s="2">
        <v>44214</v>
      </c>
      <c r="C13" s="1" t="s">
        <v>12</v>
      </c>
      <c r="D13" s="1" t="s">
        <v>10</v>
      </c>
      <c r="E13" s="2">
        <v>44223</v>
      </c>
      <c r="F13" s="10">
        <f>_xlfn.DAYS(Raw[[#This Row],[Action Date]],Raw[[#This Row],[Returned Date]])</f>
        <v>9</v>
      </c>
      <c r="G13" s="10"/>
    </row>
    <row r="14" spans="1:8" ht="14.25" customHeight="1" x14ac:dyDescent="0.35">
      <c r="A14" s="1" t="s">
        <v>23</v>
      </c>
      <c r="B14" s="2">
        <v>44216</v>
      </c>
      <c r="C14" s="1" t="s">
        <v>6</v>
      </c>
      <c r="D14" s="1" t="s">
        <v>10</v>
      </c>
      <c r="E14" s="2">
        <v>44221</v>
      </c>
      <c r="F14" s="10">
        <f>_xlfn.DAYS(Raw[[#This Row],[Action Date]],Raw[[#This Row],[Returned Date]])</f>
        <v>5</v>
      </c>
      <c r="G14" s="10"/>
    </row>
    <row r="15" spans="1:8" ht="14.25" customHeight="1" x14ac:dyDescent="0.35">
      <c r="A15" s="1" t="s">
        <v>24</v>
      </c>
      <c r="B15" s="2">
        <v>44217</v>
      </c>
      <c r="C15" s="1" t="s">
        <v>9</v>
      </c>
      <c r="D15" s="1" t="s">
        <v>15</v>
      </c>
      <c r="E15" s="2">
        <v>44225</v>
      </c>
      <c r="F15" s="10">
        <f>_xlfn.DAYS(Raw[[#This Row],[Action Date]],Raw[[#This Row],[Returned Date]])</f>
        <v>8</v>
      </c>
      <c r="G15" s="10"/>
    </row>
    <row r="16" spans="1:8" ht="14.25" customHeight="1" x14ac:dyDescent="0.35">
      <c r="A16" s="1" t="s">
        <v>25</v>
      </c>
      <c r="B16" s="2">
        <v>44218</v>
      </c>
      <c r="C16" s="1" t="s">
        <v>6</v>
      </c>
      <c r="D16" s="1" t="s">
        <v>10</v>
      </c>
      <c r="E16" s="2">
        <v>44223</v>
      </c>
      <c r="F16" s="10">
        <f>_xlfn.DAYS(Raw[[#This Row],[Action Date]],Raw[[#This Row],[Returned Date]])</f>
        <v>5</v>
      </c>
      <c r="G16" s="10"/>
    </row>
    <row r="17" spans="1:7" ht="14.25" customHeight="1" x14ac:dyDescent="0.35">
      <c r="A17" s="1" t="s">
        <v>26</v>
      </c>
      <c r="B17" s="2">
        <v>44221</v>
      </c>
      <c r="C17" s="1" t="s">
        <v>6</v>
      </c>
      <c r="D17" s="1" t="s">
        <v>10</v>
      </c>
      <c r="E17" s="2">
        <v>44226</v>
      </c>
      <c r="F17" s="10">
        <f>_xlfn.DAYS(Raw[[#This Row],[Action Date]],Raw[[#This Row],[Returned Date]])</f>
        <v>5</v>
      </c>
      <c r="G17" s="10"/>
    </row>
    <row r="18" spans="1:7" ht="14.25" customHeight="1" x14ac:dyDescent="0.35">
      <c r="A18" s="1" t="s">
        <v>27</v>
      </c>
      <c r="B18" s="2">
        <v>44222</v>
      </c>
      <c r="C18" s="1" t="s">
        <v>6</v>
      </c>
      <c r="D18" s="1" t="s">
        <v>10</v>
      </c>
      <c r="E18" s="2">
        <v>44228</v>
      </c>
      <c r="F18" s="10">
        <f>_xlfn.DAYS(Raw[[#This Row],[Action Date]],Raw[[#This Row],[Returned Date]])</f>
        <v>6</v>
      </c>
      <c r="G18" s="10"/>
    </row>
    <row r="19" spans="1:7" ht="14.25" customHeight="1" x14ac:dyDescent="0.35">
      <c r="A19" s="1" t="s">
        <v>28</v>
      </c>
      <c r="B19" s="2">
        <v>44223</v>
      </c>
      <c r="C19" s="1" t="s">
        <v>9</v>
      </c>
      <c r="D19" s="1" t="s">
        <v>10</v>
      </c>
      <c r="E19" s="2">
        <v>44230</v>
      </c>
      <c r="F19" s="10">
        <f>_xlfn.DAYS(Raw[[#This Row],[Action Date]],Raw[[#This Row],[Returned Date]])</f>
        <v>7</v>
      </c>
      <c r="G19" s="10"/>
    </row>
    <row r="20" spans="1:7" ht="14.25" customHeight="1" x14ac:dyDescent="0.35">
      <c r="A20" s="1" t="s">
        <v>29</v>
      </c>
      <c r="B20" s="2">
        <v>44224</v>
      </c>
      <c r="C20" s="1" t="s">
        <v>12</v>
      </c>
      <c r="D20" s="1" t="s">
        <v>10</v>
      </c>
      <c r="E20" s="2">
        <v>44231</v>
      </c>
      <c r="F20" s="10">
        <f>_xlfn.DAYS(Raw[[#This Row],[Action Date]],Raw[[#This Row],[Returned Date]])</f>
        <v>7</v>
      </c>
      <c r="G20" s="10"/>
    </row>
    <row r="21" spans="1:7" ht="14.25" customHeight="1" x14ac:dyDescent="0.35">
      <c r="A21" s="1" t="s">
        <v>30</v>
      </c>
      <c r="B21" s="2">
        <v>44229</v>
      </c>
      <c r="C21" s="1" t="s">
        <v>9</v>
      </c>
      <c r="D21" s="1" t="s">
        <v>10</v>
      </c>
      <c r="E21" s="2">
        <v>44234</v>
      </c>
      <c r="F21" s="10">
        <f>_xlfn.DAYS(Raw[[#This Row],[Action Date]],Raw[[#This Row],[Returned Date]])</f>
        <v>5</v>
      </c>
      <c r="G21" s="10"/>
    </row>
    <row r="22" spans="1:7" ht="14.25" customHeight="1" x14ac:dyDescent="0.35">
      <c r="A22" s="1" t="s">
        <v>31</v>
      </c>
      <c r="B22" s="2">
        <v>44232</v>
      </c>
      <c r="C22" s="1" t="s">
        <v>9</v>
      </c>
      <c r="D22" s="1" t="s">
        <v>7</v>
      </c>
      <c r="E22" s="2">
        <v>44237</v>
      </c>
      <c r="F22" s="10">
        <f>_xlfn.DAYS(Raw[[#This Row],[Action Date]],Raw[[#This Row],[Returned Date]])</f>
        <v>5</v>
      </c>
      <c r="G22" s="10"/>
    </row>
    <row r="23" spans="1:7" ht="14.25" customHeight="1" x14ac:dyDescent="0.35">
      <c r="A23" s="1" t="s">
        <v>32</v>
      </c>
      <c r="B23" s="2">
        <v>44236</v>
      </c>
      <c r="C23" s="1" t="s">
        <v>9</v>
      </c>
      <c r="D23" s="1" t="s">
        <v>15</v>
      </c>
      <c r="E23" s="2">
        <v>44244</v>
      </c>
      <c r="F23" s="10">
        <f>_xlfn.DAYS(Raw[[#This Row],[Action Date]],Raw[[#This Row],[Returned Date]])</f>
        <v>8</v>
      </c>
      <c r="G23" s="10"/>
    </row>
    <row r="24" spans="1:7" ht="14.25" customHeight="1" x14ac:dyDescent="0.35">
      <c r="A24" s="1" t="s">
        <v>33</v>
      </c>
      <c r="B24" s="2">
        <v>44236</v>
      </c>
      <c r="C24" s="1" t="s">
        <v>9</v>
      </c>
      <c r="D24" s="1" t="s">
        <v>15</v>
      </c>
      <c r="E24" s="2">
        <v>44246</v>
      </c>
      <c r="F24" s="10">
        <f>_xlfn.DAYS(Raw[[#This Row],[Action Date]],Raw[[#This Row],[Returned Date]])</f>
        <v>10</v>
      </c>
      <c r="G24" s="10"/>
    </row>
    <row r="25" spans="1:7" ht="14.25" customHeight="1" x14ac:dyDescent="0.35">
      <c r="A25" s="1" t="s">
        <v>34</v>
      </c>
      <c r="B25" s="2">
        <v>44237</v>
      </c>
      <c r="C25" s="1" t="s">
        <v>6</v>
      </c>
      <c r="D25" s="1" t="s">
        <v>7</v>
      </c>
      <c r="E25" s="2">
        <v>44242</v>
      </c>
      <c r="F25" s="10">
        <f>_xlfn.DAYS(Raw[[#This Row],[Action Date]],Raw[[#This Row],[Returned Date]])</f>
        <v>5</v>
      </c>
      <c r="G25" s="10"/>
    </row>
    <row r="26" spans="1:7" ht="14.25" customHeight="1" x14ac:dyDescent="0.35">
      <c r="A26" s="1" t="s">
        <v>35</v>
      </c>
      <c r="B26" s="2">
        <v>44237</v>
      </c>
      <c r="C26" s="1" t="s">
        <v>6</v>
      </c>
      <c r="D26" s="1" t="s">
        <v>7</v>
      </c>
      <c r="E26" s="2">
        <v>44243</v>
      </c>
      <c r="F26" s="10">
        <f>_xlfn.DAYS(Raw[[#This Row],[Action Date]],Raw[[#This Row],[Returned Date]])</f>
        <v>6</v>
      </c>
      <c r="G26" s="10"/>
    </row>
    <row r="27" spans="1:7" ht="14.25" customHeight="1" x14ac:dyDescent="0.35">
      <c r="A27" s="1" t="s">
        <v>36</v>
      </c>
      <c r="B27" s="2">
        <v>44237</v>
      </c>
      <c r="C27" s="1" t="s">
        <v>12</v>
      </c>
      <c r="D27" s="1" t="s">
        <v>10</v>
      </c>
      <c r="E27" s="2">
        <v>44243</v>
      </c>
      <c r="F27" s="10">
        <f>_xlfn.DAYS(Raw[[#This Row],[Action Date]],Raw[[#This Row],[Returned Date]])</f>
        <v>6</v>
      </c>
      <c r="G27" s="10"/>
    </row>
    <row r="28" spans="1:7" ht="14.25" customHeight="1" x14ac:dyDescent="0.35">
      <c r="A28" s="1" t="s">
        <v>37</v>
      </c>
      <c r="B28" s="2">
        <v>44237</v>
      </c>
      <c r="C28" s="1" t="s">
        <v>9</v>
      </c>
      <c r="D28" s="1" t="s">
        <v>10</v>
      </c>
      <c r="E28" s="2">
        <v>44242</v>
      </c>
      <c r="F28" s="10">
        <f>_xlfn.DAYS(Raw[[#This Row],[Action Date]],Raw[[#This Row],[Returned Date]])</f>
        <v>5</v>
      </c>
      <c r="G28" s="10"/>
    </row>
    <row r="29" spans="1:7" ht="14.25" customHeight="1" x14ac:dyDescent="0.35">
      <c r="A29" s="1" t="s">
        <v>38</v>
      </c>
      <c r="B29" s="2">
        <v>44237</v>
      </c>
      <c r="C29" s="1" t="s">
        <v>9</v>
      </c>
      <c r="D29" s="1" t="s">
        <v>10</v>
      </c>
      <c r="E29" s="2">
        <v>44246</v>
      </c>
      <c r="F29" s="10">
        <f>_xlfn.DAYS(Raw[[#This Row],[Action Date]],Raw[[#This Row],[Returned Date]])</f>
        <v>9</v>
      </c>
      <c r="G29" s="10"/>
    </row>
    <row r="30" spans="1:7" ht="14.25" customHeight="1" x14ac:dyDescent="0.35">
      <c r="A30" s="1" t="s">
        <v>39</v>
      </c>
      <c r="B30" s="2">
        <v>44239</v>
      </c>
      <c r="C30" s="1" t="s">
        <v>9</v>
      </c>
      <c r="D30" s="1" t="s">
        <v>7</v>
      </c>
      <c r="E30" s="2">
        <v>44247</v>
      </c>
      <c r="F30" s="10">
        <f>_xlfn.DAYS(Raw[[#This Row],[Action Date]],Raw[[#This Row],[Returned Date]])</f>
        <v>8</v>
      </c>
      <c r="G30" s="10"/>
    </row>
    <row r="31" spans="1:7" ht="14.25" customHeight="1" x14ac:dyDescent="0.35">
      <c r="A31" s="1" t="s">
        <v>40</v>
      </c>
      <c r="B31" s="2">
        <v>44242</v>
      </c>
      <c r="C31" s="1" t="s">
        <v>6</v>
      </c>
      <c r="D31" s="1" t="s">
        <v>7</v>
      </c>
      <c r="E31" s="2">
        <v>44251</v>
      </c>
      <c r="F31" s="10">
        <f>_xlfn.DAYS(Raw[[#This Row],[Action Date]],Raw[[#This Row],[Returned Date]])</f>
        <v>9</v>
      </c>
      <c r="G31" s="10"/>
    </row>
    <row r="32" spans="1:7" ht="14.25" customHeight="1" x14ac:dyDescent="0.35">
      <c r="A32" s="1" t="s">
        <v>41</v>
      </c>
      <c r="B32" s="2">
        <v>44243</v>
      </c>
      <c r="C32" s="1" t="s">
        <v>9</v>
      </c>
      <c r="D32" s="1" t="s">
        <v>10</v>
      </c>
      <c r="E32" s="2">
        <v>44248</v>
      </c>
      <c r="F32" s="10">
        <f>_xlfn.DAYS(Raw[[#This Row],[Action Date]],Raw[[#This Row],[Returned Date]])</f>
        <v>5</v>
      </c>
      <c r="G32" s="10"/>
    </row>
    <row r="33" spans="1:7" ht="14.25" customHeight="1" x14ac:dyDescent="0.35">
      <c r="A33" s="1" t="s">
        <v>42</v>
      </c>
      <c r="B33" s="2">
        <v>44245</v>
      </c>
      <c r="C33" s="1" t="s">
        <v>6</v>
      </c>
      <c r="D33" s="1" t="s">
        <v>10</v>
      </c>
      <c r="E33" s="2">
        <v>44255</v>
      </c>
      <c r="F33" s="10">
        <f>_xlfn.DAYS(Raw[[#This Row],[Action Date]],Raw[[#This Row],[Returned Date]])</f>
        <v>10</v>
      </c>
      <c r="G33" s="10"/>
    </row>
    <row r="34" spans="1:7" ht="14.25" customHeight="1" x14ac:dyDescent="0.35">
      <c r="A34" s="1" t="s">
        <v>43</v>
      </c>
      <c r="B34" s="2">
        <v>44249</v>
      </c>
      <c r="C34" s="1" t="s">
        <v>12</v>
      </c>
      <c r="D34" s="1" t="s">
        <v>10</v>
      </c>
      <c r="E34" s="2">
        <v>44259</v>
      </c>
      <c r="F34" s="10">
        <f>_xlfn.DAYS(Raw[[#This Row],[Action Date]],Raw[[#This Row],[Returned Date]])</f>
        <v>10</v>
      </c>
      <c r="G34" s="10"/>
    </row>
    <row r="35" spans="1:7" ht="14.25" customHeight="1" x14ac:dyDescent="0.35">
      <c r="A35" s="1" t="s">
        <v>44</v>
      </c>
      <c r="B35" s="2">
        <v>44249</v>
      </c>
      <c r="C35" s="1" t="s">
        <v>9</v>
      </c>
      <c r="D35" s="1" t="s">
        <v>10</v>
      </c>
      <c r="E35" s="2">
        <v>44255</v>
      </c>
      <c r="F35" s="10">
        <f>_xlfn.DAYS(Raw[[#This Row],[Action Date]],Raw[[#This Row],[Returned Date]])</f>
        <v>6</v>
      </c>
      <c r="G35" s="10"/>
    </row>
    <row r="36" spans="1:7" ht="14.25" customHeight="1" x14ac:dyDescent="0.35">
      <c r="A36" s="1" t="s">
        <v>45</v>
      </c>
      <c r="B36" s="2">
        <v>44250</v>
      </c>
      <c r="C36" s="1" t="s">
        <v>12</v>
      </c>
      <c r="D36" s="1" t="s">
        <v>10</v>
      </c>
      <c r="E36" s="2">
        <v>44256</v>
      </c>
      <c r="F36" s="10">
        <f>_xlfn.DAYS(Raw[[#This Row],[Action Date]],Raw[[#This Row],[Returned Date]])</f>
        <v>6</v>
      </c>
      <c r="G36" s="10"/>
    </row>
    <row r="37" spans="1:7" ht="14.25" customHeight="1" x14ac:dyDescent="0.35">
      <c r="A37" s="1" t="s">
        <v>46</v>
      </c>
      <c r="B37" s="2">
        <v>44253</v>
      </c>
      <c r="C37" s="1" t="s">
        <v>9</v>
      </c>
      <c r="D37" s="1" t="s">
        <v>7</v>
      </c>
      <c r="E37" s="2">
        <v>44259</v>
      </c>
      <c r="F37" s="10">
        <f>_xlfn.DAYS(Raw[[#This Row],[Action Date]],Raw[[#This Row],[Returned Date]])</f>
        <v>6</v>
      </c>
      <c r="G37" s="10"/>
    </row>
    <row r="38" spans="1:7" ht="14.25" customHeight="1" x14ac:dyDescent="0.35">
      <c r="A38" s="1" t="s">
        <v>47</v>
      </c>
      <c r="B38" s="2">
        <v>44254</v>
      </c>
      <c r="C38" s="1" t="s">
        <v>12</v>
      </c>
      <c r="D38" s="1" t="s">
        <v>10</v>
      </c>
      <c r="E38" s="2">
        <v>44260</v>
      </c>
      <c r="F38" s="10">
        <f>_xlfn.DAYS(Raw[[#This Row],[Action Date]],Raw[[#This Row],[Returned Date]])</f>
        <v>6</v>
      </c>
      <c r="G38" s="10"/>
    </row>
    <row r="39" spans="1:7" ht="14.25" customHeight="1" x14ac:dyDescent="0.35">
      <c r="A39" s="1" t="s">
        <v>48</v>
      </c>
      <c r="B39" s="2">
        <v>44258</v>
      </c>
      <c r="C39" s="1" t="s">
        <v>9</v>
      </c>
      <c r="D39" s="1" t="s">
        <v>10</v>
      </c>
      <c r="E39" s="2">
        <v>44263</v>
      </c>
      <c r="F39" s="10">
        <f>_xlfn.DAYS(Raw[[#This Row],[Action Date]],Raw[[#This Row],[Returned Date]])</f>
        <v>5</v>
      </c>
      <c r="G39" s="10"/>
    </row>
    <row r="40" spans="1:7" ht="14.25" customHeight="1" x14ac:dyDescent="0.35">
      <c r="A40" s="1" t="s">
        <v>49</v>
      </c>
      <c r="B40" s="2">
        <v>44259</v>
      </c>
      <c r="C40" s="1" t="s">
        <v>9</v>
      </c>
      <c r="D40" s="1" t="s">
        <v>10</v>
      </c>
      <c r="E40" s="2">
        <v>44267</v>
      </c>
      <c r="F40" s="10">
        <f>_xlfn.DAYS(Raw[[#This Row],[Action Date]],Raw[[#This Row],[Returned Date]])</f>
        <v>8</v>
      </c>
      <c r="G40" s="10"/>
    </row>
    <row r="41" spans="1:7" ht="14.25" customHeight="1" x14ac:dyDescent="0.35">
      <c r="A41" s="1" t="s">
        <v>50</v>
      </c>
      <c r="B41" s="2">
        <v>44265</v>
      </c>
      <c r="C41" s="1" t="s">
        <v>9</v>
      </c>
      <c r="D41" s="1" t="s">
        <v>10</v>
      </c>
      <c r="E41" s="2">
        <v>44271</v>
      </c>
      <c r="F41" s="10">
        <f>_xlfn.DAYS(Raw[[#This Row],[Action Date]],Raw[[#This Row],[Returned Date]])</f>
        <v>6</v>
      </c>
      <c r="G41" s="10"/>
    </row>
    <row r="42" spans="1:7" ht="14.25" customHeight="1" x14ac:dyDescent="0.35">
      <c r="A42" s="1" t="s">
        <v>51</v>
      </c>
      <c r="B42" s="2">
        <v>44266</v>
      </c>
      <c r="C42" s="1" t="s">
        <v>9</v>
      </c>
      <c r="D42" s="1" t="s">
        <v>10</v>
      </c>
      <c r="E42" s="2">
        <v>44276</v>
      </c>
      <c r="F42" s="10">
        <f>_xlfn.DAYS(Raw[[#This Row],[Action Date]],Raw[[#This Row],[Returned Date]])</f>
        <v>10</v>
      </c>
      <c r="G42" s="10"/>
    </row>
    <row r="43" spans="1:7" ht="14.25" customHeight="1" x14ac:dyDescent="0.35">
      <c r="A43" s="1" t="s">
        <v>52</v>
      </c>
      <c r="B43" s="2">
        <v>44267</v>
      </c>
      <c r="C43" s="1" t="s">
        <v>9</v>
      </c>
      <c r="D43" s="1" t="s">
        <v>15</v>
      </c>
      <c r="E43" s="2">
        <v>44274</v>
      </c>
      <c r="F43" s="10">
        <f>_xlfn.DAYS(Raw[[#This Row],[Action Date]],Raw[[#This Row],[Returned Date]])</f>
        <v>7</v>
      </c>
      <c r="G43" s="10"/>
    </row>
    <row r="44" spans="1:7" ht="14.25" customHeight="1" x14ac:dyDescent="0.35">
      <c r="A44" s="1" t="s">
        <v>53</v>
      </c>
      <c r="B44" s="2">
        <v>44269</v>
      </c>
      <c r="C44" s="1" t="s">
        <v>6</v>
      </c>
      <c r="D44" s="1" t="s">
        <v>10</v>
      </c>
      <c r="E44" s="2">
        <v>44278</v>
      </c>
      <c r="F44" s="10">
        <f>_xlfn.DAYS(Raw[[#This Row],[Action Date]],Raw[[#This Row],[Returned Date]])</f>
        <v>9</v>
      </c>
      <c r="G44" s="10"/>
    </row>
    <row r="45" spans="1:7" ht="14.25" customHeight="1" x14ac:dyDescent="0.35">
      <c r="A45" s="1" t="s">
        <v>54</v>
      </c>
      <c r="B45" s="2">
        <v>44271</v>
      </c>
      <c r="C45" s="1" t="s">
        <v>12</v>
      </c>
      <c r="D45" s="1" t="s">
        <v>10</v>
      </c>
      <c r="E45" s="2">
        <v>44278</v>
      </c>
      <c r="F45" s="10">
        <f>_xlfn.DAYS(Raw[[#This Row],[Action Date]],Raw[[#This Row],[Returned Date]])</f>
        <v>7</v>
      </c>
      <c r="G45" s="10"/>
    </row>
    <row r="46" spans="1:7" ht="14.25" customHeight="1" x14ac:dyDescent="0.35">
      <c r="A46" s="1" t="s">
        <v>55</v>
      </c>
      <c r="B46" s="2">
        <v>44272</v>
      </c>
      <c r="C46" s="1" t="s">
        <v>12</v>
      </c>
      <c r="D46" s="1" t="s">
        <v>10</v>
      </c>
      <c r="E46" s="2">
        <v>44277</v>
      </c>
      <c r="F46" s="10">
        <f>_xlfn.DAYS(Raw[[#This Row],[Action Date]],Raw[[#This Row],[Returned Date]])</f>
        <v>5</v>
      </c>
      <c r="G46" s="10"/>
    </row>
    <row r="47" spans="1:7" ht="14.25" customHeight="1" x14ac:dyDescent="0.35">
      <c r="A47" s="1" t="s">
        <v>56</v>
      </c>
      <c r="B47" s="2">
        <v>44273</v>
      </c>
      <c r="C47" s="1" t="s">
        <v>12</v>
      </c>
      <c r="D47" s="1" t="s">
        <v>10</v>
      </c>
      <c r="E47" s="2">
        <v>44278</v>
      </c>
      <c r="F47" s="10">
        <f>_xlfn.DAYS(Raw[[#This Row],[Action Date]],Raw[[#This Row],[Returned Date]])</f>
        <v>5</v>
      </c>
      <c r="G47" s="10"/>
    </row>
    <row r="48" spans="1:7" ht="14.25" customHeight="1" x14ac:dyDescent="0.35">
      <c r="A48" s="1" t="s">
        <v>57</v>
      </c>
      <c r="B48" s="2">
        <v>44275</v>
      </c>
      <c r="C48" s="1" t="s">
        <v>6</v>
      </c>
      <c r="D48" s="1" t="s">
        <v>10</v>
      </c>
      <c r="E48" s="2">
        <v>44283</v>
      </c>
      <c r="F48" s="10">
        <f>_xlfn.DAYS(Raw[[#This Row],[Action Date]],Raw[[#This Row],[Returned Date]])</f>
        <v>8</v>
      </c>
      <c r="G48" s="10"/>
    </row>
    <row r="49" spans="1:7" ht="14.25" customHeight="1" x14ac:dyDescent="0.35">
      <c r="A49" s="1" t="s">
        <v>58</v>
      </c>
      <c r="B49" s="2">
        <v>44276</v>
      </c>
      <c r="C49" s="1" t="s">
        <v>9</v>
      </c>
      <c r="D49" s="1" t="s">
        <v>10</v>
      </c>
      <c r="E49" s="2">
        <v>44281</v>
      </c>
      <c r="F49" s="10">
        <f>_xlfn.DAYS(Raw[[#This Row],[Action Date]],Raw[[#This Row],[Returned Date]])</f>
        <v>5</v>
      </c>
      <c r="G49" s="10"/>
    </row>
    <row r="50" spans="1:7" ht="14.25" customHeight="1" x14ac:dyDescent="0.35">
      <c r="A50" s="1" t="s">
        <v>59</v>
      </c>
      <c r="B50" s="2">
        <v>44280</v>
      </c>
      <c r="C50" s="1" t="s">
        <v>6</v>
      </c>
      <c r="D50" s="1" t="s">
        <v>7</v>
      </c>
      <c r="E50" s="2">
        <v>44286</v>
      </c>
      <c r="F50" s="10">
        <f>_xlfn.DAYS(Raw[[#This Row],[Action Date]],Raw[[#This Row],[Returned Date]])</f>
        <v>6</v>
      </c>
      <c r="G50" s="10"/>
    </row>
    <row r="51" spans="1:7" ht="14.25" customHeight="1" x14ac:dyDescent="0.35">
      <c r="A51" s="1" t="s">
        <v>60</v>
      </c>
      <c r="B51" s="2">
        <v>44287</v>
      </c>
      <c r="C51" s="1" t="s">
        <v>6</v>
      </c>
      <c r="D51" s="1" t="s">
        <v>10</v>
      </c>
      <c r="E51" s="2">
        <v>44293</v>
      </c>
      <c r="F51" s="10">
        <f>_xlfn.DAYS(Raw[[#This Row],[Action Date]],Raw[[#This Row],[Returned Date]])</f>
        <v>6</v>
      </c>
      <c r="G51" s="10"/>
    </row>
    <row r="52" spans="1:7" ht="14.25" customHeight="1" x14ac:dyDescent="0.35">
      <c r="A52" s="1" t="s">
        <v>61</v>
      </c>
      <c r="B52" s="2">
        <v>44287</v>
      </c>
      <c r="C52" s="1" t="s">
        <v>12</v>
      </c>
      <c r="D52" s="1" t="s">
        <v>10</v>
      </c>
      <c r="E52" s="2">
        <v>44293</v>
      </c>
      <c r="F52" s="10">
        <f>_xlfn.DAYS(Raw[[#This Row],[Action Date]],Raw[[#This Row],[Returned Date]])</f>
        <v>6</v>
      </c>
      <c r="G52" s="10"/>
    </row>
    <row r="53" spans="1:7" ht="14.25" customHeight="1" x14ac:dyDescent="0.35">
      <c r="A53" s="1" t="s">
        <v>62</v>
      </c>
      <c r="B53" s="2">
        <v>44288</v>
      </c>
      <c r="C53" s="1" t="s">
        <v>12</v>
      </c>
      <c r="D53" s="1" t="s">
        <v>10</v>
      </c>
      <c r="E53" s="2">
        <v>44298</v>
      </c>
      <c r="F53" s="10">
        <f>_xlfn.DAYS(Raw[[#This Row],[Action Date]],Raw[[#This Row],[Returned Date]])</f>
        <v>10</v>
      </c>
      <c r="G53" s="10"/>
    </row>
    <row r="54" spans="1:7" ht="14.25" customHeight="1" x14ac:dyDescent="0.35">
      <c r="A54" s="1" t="s">
        <v>63</v>
      </c>
      <c r="B54" s="2">
        <v>44292</v>
      </c>
      <c r="C54" s="1" t="s">
        <v>6</v>
      </c>
      <c r="D54" s="1" t="s">
        <v>10</v>
      </c>
      <c r="E54" s="2">
        <v>44301</v>
      </c>
      <c r="F54" s="10">
        <f>_xlfn.DAYS(Raw[[#This Row],[Action Date]],Raw[[#This Row],[Returned Date]])</f>
        <v>9</v>
      </c>
      <c r="G54" s="10"/>
    </row>
    <row r="55" spans="1:7" ht="14.25" customHeight="1" x14ac:dyDescent="0.35">
      <c r="A55" s="1" t="s">
        <v>64</v>
      </c>
      <c r="B55" s="2">
        <v>44294</v>
      </c>
      <c r="C55" s="1" t="s">
        <v>12</v>
      </c>
      <c r="D55" s="1" t="s">
        <v>10</v>
      </c>
      <c r="E55" s="2">
        <v>44300</v>
      </c>
      <c r="F55" s="10">
        <f>_xlfn.DAYS(Raw[[#This Row],[Action Date]],Raw[[#This Row],[Returned Date]])</f>
        <v>6</v>
      </c>
      <c r="G55" s="10"/>
    </row>
    <row r="56" spans="1:7" ht="14.25" customHeight="1" x14ac:dyDescent="0.35">
      <c r="A56" s="1" t="s">
        <v>65</v>
      </c>
      <c r="B56" s="2">
        <v>44295</v>
      </c>
      <c r="C56" s="1" t="s">
        <v>12</v>
      </c>
      <c r="D56" s="1" t="s">
        <v>10</v>
      </c>
      <c r="E56" s="2">
        <v>44300</v>
      </c>
      <c r="F56" s="10">
        <f>_xlfn.DAYS(Raw[[#This Row],[Action Date]],Raw[[#This Row],[Returned Date]])</f>
        <v>5</v>
      </c>
      <c r="G56" s="10"/>
    </row>
    <row r="57" spans="1:7" ht="14.25" customHeight="1" x14ac:dyDescent="0.35">
      <c r="A57" s="1" t="s">
        <v>66</v>
      </c>
      <c r="B57" s="2">
        <v>44296</v>
      </c>
      <c r="C57" s="1" t="s">
        <v>6</v>
      </c>
      <c r="D57" s="1" t="s">
        <v>10</v>
      </c>
      <c r="E57" s="2">
        <v>44305</v>
      </c>
      <c r="F57" s="10">
        <f>_xlfn.DAYS(Raw[[#This Row],[Action Date]],Raw[[#This Row],[Returned Date]])</f>
        <v>9</v>
      </c>
      <c r="G57" s="10"/>
    </row>
    <row r="58" spans="1:7" ht="14.25" customHeight="1" x14ac:dyDescent="0.35">
      <c r="A58" s="1" t="s">
        <v>67</v>
      </c>
      <c r="B58" s="2">
        <v>44296</v>
      </c>
      <c r="C58" s="1" t="s">
        <v>12</v>
      </c>
      <c r="D58" s="1" t="s">
        <v>10</v>
      </c>
      <c r="E58" s="2">
        <v>44305</v>
      </c>
      <c r="F58" s="10">
        <f>_xlfn.DAYS(Raw[[#This Row],[Action Date]],Raw[[#This Row],[Returned Date]])</f>
        <v>9</v>
      </c>
      <c r="G58" s="10"/>
    </row>
    <row r="59" spans="1:7" ht="14.25" customHeight="1" x14ac:dyDescent="0.35">
      <c r="A59" s="1" t="s">
        <v>68</v>
      </c>
      <c r="B59" s="2">
        <v>44296</v>
      </c>
      <c r="C59" s="1" t="s">
        <v>9</v>
      </c>
      <c r="D59" s="1" t="s">
        <v>10</v>
      </c>
      <c r="E59" s="2">
        <v>44301</v>
      </c>
      <c r="F59" s="10">
        <f>_xlfn.DAYS(Raw[[#This Row],[Action Date]],Raw[[#This Row],[Returned Date]])</f>
        <v>5</v>
      </c>
      <c r="G59" s="10"/>
    </row>
    <row r="60" spans="1:7" ht="14.25" customHeight="1" x14ac:dyDescent="0.35">
      <c r="A60" s="1" t="s">
        <v>69</v>
      </c>
      <c r="B60" s="2">
        <v>44299</v>
      </c>
      <c r="C60" s="1" t="s">
        <v>9</v>
      </c>
      <c r="D60" s="1" t="s">
        <v>10</v>
      </c>
      <c r="E60" s="2">
        <v>44308</v>
      </c>
      <c r="F60" s="10">
        <f>_xlfn.DAYS(Raw[[#This Row],[Action Date]],Raw[[#This Row],[Returned Date]])</f>
        <v>9</v>
      </c>
      <c r="G60" s="10"/>
    </row>
    <row r="61" spans="1:7" ht="14.25" customHeight="1" x14ac:dyDescent="0.35">
      <c r="A61" s="1" t="s">
        <v>70</v>
      </c>
      <c r="B61" s="2">
        <v>44300</v>
      </c>
      <c r="C61" s="1" t="s">
        <v>9</v>
      </c>
      <c r="D61" s="1" t="s">
        <v>10</v>
      </c>
      <c r="E61" s="2">
        <v>44310</v>
      </c>
      <c r="F61" s="10">
        <f>_xlfn.DAYS(Raw[[#This Row],[Action Date]],Raw[[#This Row],[Returned Date]])</f>
        <v>10</v>
      </c>
      <c r="G61" s="10"/>
    </row>
    <row r="62" spans="1:7" ht="14.25" customHeight="1" x14ac:dyDescent="0.35">
      <c r="A62" s="1" t="s">
        <v>71</v>
      </c>
      <c r="B62" s="2">
        <v>44302</v>
      </c>
      <c r="C62" s="1" t="s">
        <v>12</v>
      </c>
      <c r="D62" s="1" t="s">
        <v>10</v>
      </c>
      <c r="E62" s="2">
        <v>44307</v>
      </c>
      <c r="F62" s="10">
        <f>_xlfn.DAYS(Raw[[#This Row],[Action Date]],Raw[[#This Row],[Returned Date]])</f>
        <v>5</v>
      </c>
      <c r="G62" s="10"/>
    </row>
    <row r="63" spans="1:7" ht="14.25" customHeight="1" x14ac:dyDescent="0.35">
      <c r="A63" s="1" t="s">
        <v>72</v>
      </c>
      <c r="B63" s="2">
        <v>44302</v>
      </c>
      <c r="C63" s="1" t="s">
        <v>9</v>
      </c>
      <c r="D63" s="1" t="s">
        <v>15</v>
      </c>
      <c r="E63" s="2">
        <v>44308</v>
      </c>
      <c r="F63" s="10">
        <f>_xlfn.DAYS(Raw[[#This Row],[Action Date]],Raw[[#This Row],[Returned Date]])</f>
        <v>6</v>
      </c>
      <c r="G63" s="10"/>
    </row>
    <row r="64" spans="1:7" ht="14.25" customHeight="1" x14ac:dyDescent="0.35">
      <c r="A64" s="1" t="s">
        <v>73</v>
      </c>
      <c r="B64" s="2">
        <v>44302</v>
      </c>
      <c r="C64" s="1" t="s">
        <v>9</v>
      </c>
      <c r="D64" s="1" t="s">
        <v>7</v>
      </c>
      <c r="E64" s="2">
        <v>44310</v>
      </c>
      <c r="F64" s="10">
        <f>_xlfn.DAYS(Raw[[#This Row],[Action Date]],Raw[[#This Row],[Returned Date]])</f>
        <v>8</v>
      </c>
      <c r="G64" s="10"/>
    </row>
    <row r="65" spans="1:7" ht="14.25" customHeight="1" x14ac:dyDescent="0.35">
      <c r="A65" s="1" t="s">
        <v>74</v>
      </c>
      <c r="B65" s="2">
        <v>44303</v>
      </c>
      <c r="C65" s="1" t="s">
        <v>9</v>
      </c>
      <c r="D65" s="1" t="s">
        <v>15</v>
      </c>
      <c r="E65" s="2">
        <v>44308</v>
      </c>
      <c r="F65" s="10">
        <f>_xlfn.DAYS(Raw[[#This Row],[Action Date]],Raw[[#This Row],[Returned Date]])</f>
        <v>5</v>
      </c>
      <c r="G65" s="10"/>
    </row>
    <row r="66" spans="1:7" ht="14.25" customHeight="1" x14ac:dyDescent="0.35">
      <c r="A66" s="1" t="s">
        <v>75</v>
      </c>
      <c r="B66" s="2">
        <v>44304</v>
      </c>
      <c r="C66" s="1" t="s">
        <v>12</v>
      </c>
      <c r="D66" s="1" t="s">
        <v>10</v>
      </c>
      <c r="E66" s="2">
        <v>44312</v>
      </c>
      <c r="F66" s="10">
        <f>_xlfn.DAYS(Raw[[#This Row],[Action Date]],Raw[[#This Row],[Returned Date]])</f>
        <v>8</v>
      </c>
      <c r="G66" s="10"/>
    </row>
    <row r="67" spans="1:7" ht="14.25" customHeight="1" x14ac:dyDescent="0.35">
      <c r="A67" s="1" t="s">
        <v>76</v>
      </c>
      <c r="B67" s="2">
        <v>44305</v>
      </c>
      <c r="C67" s="1" t="s">
        <v>9</v>
      </c>
      <c r="D67" s="1" t="s">
        <v>15</v>
      </c>
      <c r="E67" s="2">
        <v>44308</v>
      </c>
      <c r="F67" s="10">
        <f>_xlfn.DAYS(Raw[[#This Row],[Action Date]],Raw[[#This Row],[Returned Date]])</f>
        <v>3</v>
      </c>
      <c r="G67" s="10"/>
    </row>
    <row r="68" spans="1:7" ht="14.25" customHeight="1" x14ac:dyDescent="0.35">
      <c r="A68" s="1" t="s">
        <v>77</v>
      </c>
      <c r="B68" s="2">
        <v>44308</v>
      </c>
      <c r="C68" s="1" t="s">
        <v>9</v>
      </c>
      <c r="D68" s="1" t="s">
        <v>10</v>
      </c>
      <c r="E68" s="2">
        <v>44311</v>
      </c>
      <c r="F68" s="10">
        <f>_xlfn.DAYS(Raw[[#This Row],[Action Date]],Raw[[#This Row],[Returned Date]])</f>
        <v>3</v>
      </c>
      <c r="G68" s="10"/>
    </row>
    <row r="69" spans="1:7" ht="14.25" customHeight="1" x14ac:dyDescent="0.35">
      <c r="A69" s="1" t="s">
        <v>78</v>
      </c>
      <c r="B69" s="2">
        <v>44309</v>
      </c>
      <c r="C69" s="1" t="s">
        <v>12</v>
      </c>
      <c r="D69" s="1" t="s">
        <v>10</v>
      </c>
      <c r="E69" s="2">
        <v>44315</v>
      </c>
      <c r="F69" s="10">
        <f>_xlfn.DAYS(Raw[[#This Row],[Action Date]],Raw[[#This Row],[Returned Date]])</f>
        <v>6</v>
      </c>
      <c r="G69" s="10"/>
    </row>
    <row r="70" spans="1:7" ht="14.25" customHeight="1" x14ac:dyDescent="0.35">
      <c r="A70" s="1" t="s">
        <v>63</v>
      </c>
      <c r="B70" s="2">
        <v>44309</v>
      </c>
      <c r="C70" s="1" t="s">
        <v>9</v>
      </c>
      <c r="D70" s="1" t="s">
        <v>15</v>
      </c>
      <c r="E70" s="2">
        <v>44314</v>
      </c>
      <c r="F70" s="10">
        <f>_xlfn.DAYS(Raw[[#This Row],[Action Date]],Raw[[#This Row],[Returned Date]])</f>
        <v>5</v>
      </c>
      <c r="G70" s="10"/>
    </row>
    <row r="71" spans="1:7" ht="14.25" customHeight="1" x14ac:dyDescent="0.35">
      <c r="A71" s="1" t="s">
        <v>79</v>
      </c>
      <c r="B71" s="2">
        <v>44309</v>
      </c>
      <c r="C71" s="1" t="s">
        <v>9</v>
      </c>
      <c r="D71" s="1" t="s">
        <v>10</v>
      </c>
      <c r="E71" s="2">
        <v>44312</v>
      </c>
      <c r="F71" s="10">
        <f>_xlfn.DAYS(Raw[[#This Row],[Action Date]],Raw[[#This Row],[Returned Date]])</f>
        <v>3</v>
      </c>
      <c r="G71" s="10"/>
    </row>
    <row r="72" spans="1:7" ht="14.25" customHeight="1" x14ac:dyDescent="0.35">
      <c r="A72" s="1" t="s">
        <v>80</v>
      </c>
      <c r="B72" s="2">
        <v>44310</v>
      </c>
      <c r="C72" s="1" t="s">
        <v>6</v>
      </c>
      <c r="D72" s="1" t="s">
        <v>10</v>
      </c>
      <c r="E72" s="2">
        <v>44317</v>
      </c>
      <c r="F72" s="10">
        <f>_xlfn.DAYS(Raw[[#This Row],[Action Date]],Raw[[#This Row],[Returned Date]])</f>
        <v>7</v>
      </c>
      <c r="G72" s="10"/>
    </row>
    <row r="73" spans="1:7" ht="14.25" customHeight="1" x14ac:dyDescent="0.35">
      <c r="A73" s="1" t="s">
        <v>81</v>
      </c>
      <c r="B73" s="2">
        <v>44312</v>
      </c>
      <c r="C73" s="1" t="s">
        <v>9</v>
      </c>
      <c r="D73" s="1" t="s">
        <v>15</v>
      </c>
      <c r="E73" s="2">
        <v>44317</v>
      </c>
      <c r="F73" s="10">
        <f>_xlfn.DAYS(Raw[[#This Row],[Action Date]],Raw[[#This Row],[Returned Date]])</f>
        <v>5</v>
      </c>
      <c r="G73" s="10"/>
    </row>
    <row r="74" spans="1:7" ht="14.25" customHeight="1" x14ac:dyDescent="0.35">
      <c r="A74" s="1" t="s">
        <v>82</v>
      </c>
      <c r="B74" s="2">
        <v>44313</v>
      </c>
      <c r="C74" s="1" t="s">
        <v>9</v>
      </c>
      <c r="D74" s="1" t="s">
        <v>10</v>
      </c>
      <c r="E74" s="2">
        <v>44323</v>
      </c>
      <c r="F74" s="10">
        <f>_xlfn.DAYS(Raw[[#This Row],[Action Date]],Raw[[#This Row],[Returned Date]])</f>
        <v>10</v>
      </c>
      <c r="G74" s="10"/>
    </row>
    <row r="75" spans="1:7" ht="14.25" customHeight="1" x14ac:dyDescent="0.35">
      <c r="A75" s="1" t="s">
        <v>83</v>
      </c>
      <c r="B75" s="2">
        <v>44317</v>
      </c>
      <c r="C75" s="1" t="s">
        <v>6</v>
      </c>
      <c r="D75" s="1" t="s">
        <v>7</v>
      </c>
      <c r="E75" s="2">
        <v>44320</v>
      </c>
      <c r="F75" s="10">
        <f>_xlfn.DAYS(Raw[[#This Row],[Action Date]],Raw[[#This Row],[Returned Date]])</f>
        <v>3</v>
      </c>
      <c r="G75" s="10"/>
    </row>
    <row r="76" spans="1:7" ht="14.25" customHeight="1" x14ac:dyDescent="0.35">
      <c r="A76" s="1" t="s">
        <v>84</v>
      </c>
      <c r="B76" s="2">
        <v>44317</v>
      </c>
      <c r="C76" s="1" t="s">
        <v>12</v>
      </c>
      <c r="D76" s="1" t="s">
        <v>10</v>
      </c>
      <c r="E76" s="2">
        <v>44321</v>
      </c>
      <c r="F76" s="10">
        <f>_xlfn.DAYS(Raw[[#This Row],[Action Date]],Raw[[#This Row],[Returned Date]])</f>
        <v>4</v>
      </c>
      <c r="G76" s="10"/>
    </row>
    <row r="77" spans="1:7" ht="14.25" customHeight="1" x14ac:dyDescent="0.35">
      <c r="A77" s="1" t="s">
        <v>85</v>
      </c>
      <c r="B77" s="2">
        <v>44318</v>
      </c>
      <c r="C77" s="1" t="s">
        <v>12</v>
      </c>
      <c r="D77" s="1" t="s">
        <v>10</v>
      </c>
      <c r="E77" s="2">
        <v>44324</v>
      </c>
      <c r="F77" s="10">
        <f>_xlfn.DAYS(Raw[[#This Row],[Action Date]],Raw[[#This Row],[Returned Date]])</f>
        <v>6</v>
      </c>
      <c r="G77" s="10"/>
    </row>
    <row r="78" spans="1:7" ht="14.25" customHeight="1" x14ac:dyDescent="0.35">
      <c r="A78" s="1" t="s">
        <v>86</v>
      </c>
      <c r="B78" s="2">
        <v>44318</v>
      </c>
      <c r="C78" s="1" t="s">
        <v>9</v>
      </c>
      <c r="D78" s="1" t="s">
        <v>10</v>
      </c>
      <c r="E78" s="2">
        <v>44324</v>
      </c>
      <c r="F78" s="10">
        <f>_xlfn.DAYS(Raw[[#This Row],[Action Date]],Raw[[#This Row],[Returned Date]])</f>
        <v>6</v>
      </c>
      <c r="G78" s="10"/>
    </row>
    <row r="79" spans="1:7" ht="14.25" customHeight="1" x14ac:dyDescent="0.35">
      <c r="A79" s="1" t="s">
        <v>87</v>
      </c>
      <c r="B79" s="2">
        <v>44326</v>
      </c>
      <c r="C79" s="1" t="s">
        <v>9</v>
      </c>
      <c r="D79" s="1" t="s">
        <v>10</v>
      </c>
      <c r="E79" s="2">
        <v>44334</v>
      </c>
      <c r="F79" s="10">
        <f>_xlfn.DAYS(Raw[[#This Row],[Action Date]],Raw[[#This Row],[Returned Date]])</f>
        <v>8</v>
      </c>
      <c r="G79" s="10"/>
    </row>
    <row r="80" spans="1:7" ht="14.25" customHeight="1" x14ac:dyDescent="0.35">
      <c r="A80" s="1" t="s">
        <v>88</v>
      </c>
      <c r="B80" s="2">
        <v>44328</v>
      </c>
      <c r="C80" s="1" t="s">
        <v>9</v>
      </c>
      <c r="D80" s="1" t="s">
        <v>10</v>
      </c>
      <c r="E80" s="2">
        <v>44331</v>
      </c>
      <c r="F80" s="10">
        <f>_xlfn.DAYS(Raw[[#This Row],[Action Date]],Raw[[#This Row],[Returned Date]])</f>
        <v>3</v>
      </c>
      <c r="G80" s="10"/>
    </row>
    <row r="81" spans="1:7" ht="14.25" customHeight="1" x14ac:dyDescent="0.35">
      <c r="A81" s="1" t="s">
        <v>89</v>
      </c>
      <c r="B81" s="2">
        <v>44329</v>
      </c>
      <c r="C81" s="1" t="s">
        <v>9</v>
      </c>
      <c r="D81" s="1" t="s">
        <v>10</v>
      </c>
      <c r="E81" s="2">
        <v>44335</v>
      </c>
      <c r="F81" s="10">
        <f>_xlfn.DAYS(Raw[[#This Row],[Action Date]],Raw[[#This Row],[Returned Date]])</f>
        <v>6</v>
      </c>
      <c r="G81" s="10"/>
    </row>
    <row r="82" spans="1:7" ht="14.25" customHeight="1" x14ac:dyDescent="0.35">
      <c r="A82" s="1" t="s">
        <v>90</v>
      </c>
      <c r="B82" s="2">
        <v>44330</v>
      </c>
      <c r="C82" s="1" t="s">
        <v>6</v>
      </c>
      <c r="D82" s="1" t="s">
        <v>10</v>
      </c>
      <c r="E82" s="2">
        <v>44333</v>
      </c>
      <c r="F82" s="10">
        <f>_xlfn.DAYS(Raw[[#This Row],[Action Date]],Raw[[#This Row],[Returned Date]])</f>
        <v>3</v>
      </c>
      <c r="G82" s="10"/>
    </row>
    <row r="83" spans="1:7" ht="14.25" customHeight="1" x14ac:dyDescent="0.35">
      <c r="A83" s="1" t="s">
        <v>91</v>
      </c>
      <c r="B83" s="2">
        <v>44331</v>
      </c>
      <c r="C83" s="1" t="s">
        <v>6</v>
      </c>
      <c r="D83" s="1" t="s">
        <v>10</v>
      </c>
      <c r="E83" s="2">
        <v>44337</v>
      </c>
      <c r="F83" s="10">
        <f>_xlfn.DAYS(Raw[[#This Row],[Action Date]],Raw[[#This Row],[Returned Date]])</f>
        <v>6</v>
      </c>
      <c r="G83" s="10"/>
    </row>
    <row r="84" spans="1:7" ht="14.25" customHeight="1" x14ac:dyDescent="0.35">
      <c r="A84" s="1" t="s">
        <v>92</v>
      </c>
      <c r="B84" s="2">
        <v>44333</v>
      </c>
      <c r="C84" s="1" t="s">
        <v>12</v>
      </c>
      <c r="D84" s="1" t="s">
        <v>10</v>
      </c>
      <c r="E84" s="2">
        <v>44341</v>
      </c>
      <c r="F84" s="10">
        <f>_xlfn.DAYS(Raw[[#This Row],[Action Date]],Raw[[#This Row],[Returned Date]])</f>
        <v>8</v>
      </c>
      <c r="G84" s="10"/>
    </row>
    <row r="85" spans="1:7" ht="14.25" customHeight="1" x14ac:dyDescent="0.35">
      <c r="A85" s="1" t="s">
        <v>93</v>
      </c>
      <c r="B85" s="2">
        <v>44342</v>
      </c>
      <c r="C85" s="1" t="s">
        <v>12</v>
      </c>
      <c r="D85" s="1" t="s">
        <v>10</v>
      </c>
      <c r="E85" s="2">
        <v>44346</v>
      </c>
      <c r="F85" s="10">
        <f>_xlfn.DAYS(Raw[[#This Row],[Action Date]],Raw[[#This Row],[Returned Date]])</f>
        <v>4</v>
      </c>
      <c r="G85" s="10"/>
    </row>
    <row r="86" spans="1:7" ht="14.25" customHeight="1" x14ac:dyDescent="0.35">
      <c r="A86" s="1" t="s">
        <v>94</v>
      </c>
      <c r="B86" s="2">
        <v>44342</v>
      </c>
      <c r="C86" s="1" t="s">
        <v>9</v>
      </c>
      <c r="D86" s="1" t="s">
        <v>10</v>
      </c>
      <c r="E86" s="2">
        <v>44346</v>
      </c>
      <c r="F86" s="10">
        <f>_xlfn.DAYS(Raw[[#This Row],[Action Date]],Raw[[#This Row],[Returned Date]])</f>
        <v>4</v>
      </c>
      <c r="G86" s="10"/>
    </row>
    <row r="87" spans="1:7" ht="14.25" customHeight="1" x14ac:dyDescent="0.35">
      <c r="A87" s="1" t="s">
        <v>95</v>
      </c>
      <c r="B87" s="2">
        <v>44348</v>
      </c>
      <c r="C87" s="1" t="s">
        <v>9</v>
      </c>
      <c r="D87" s="1" t="s">
        <v>7</v>
      </c>
      <c r="E87" s="2">
        <v>44353</v>
      </c>
      <c r="F87" s="10">
        <f>_xlfn.DAYS(Raw[[#This Row],[Action Date]],Raw[[#This Row],[Returned Date]])</f>
        <v>5</v>
      </c>
      <c r="G87" s="10"/>
    </row>
    <row r="88" spans="1:7" ht="14.25" customHeight="1" x14ac:dyDescent="0.35">
      <c r="A88" s="1" t="s">
        <v>96</v>
      </c>
      <c r="B88" s="2">
        <v>44348</v>
      </c>
      <c r="C88" s="1" t="s">
        <v>6</v>
      </c>
      <c r="D88" s="1" t="s">
        <v>10</v>
      </c>
      <c r="E88" s="2">
        <v>44357</v>
      </c>
      <c r="F88" s="10">
        <f>_xlfn.DAYS(Raw[[#This Row],[Action Date]],Raw[[#This Row],[Returned Date]])</f>
        <v>9</v>
      </c>
      <c r="G88" s="10"/>
    </row>
    <row r="89" spans="1:7" ht="14.25" customHeight="1" x14ac:dyDescent="0.35">
      <c r="A89" s="1" t="s">
        <v>97</v>
      </c>
      <c r="B89" s="2">
        <v>44350</v>
      </c>
      <c r="C89" s="1" t="s">
        <v>9</v>
      </c>
      <c r="D89" s="1" t="s">
        <v>10</v>
      </c>
      <c r="E89" s="2">
        <v>44353</v>
      </c>
      <c r="F89" s="10">
        <f>_xlfn.DAYS(Raw[[#This Row],[Action Date]],Raw[[#This Row],[Returned Date]])</f>
        <v>3</v>
      </c>
      <c r="G89" s="10"/>
    </row>
    <row r="90" spans="1:7" ht="14.25" customHeight="1" x14ac:dyDescent="0.35">
      <c r="A90" s="1" t="s">
        <v>98</v>
      </c>
      <c r="B90" s="2">
        <v>44350</v>
      </c>
      <c r="C90" s="1" t="s">
        <v>9</v>
      </c>
      <c r="D90" s="1" t="s">
        <v>10</v>
      </c>
      <c r="E90" s="2">
        <v>44357</v>
      </c>
      <c r="F90" s="10">
        <f>_xlfn.DAYS(Raw[[#This Row],[Action Date]],Raw[[#This Row],[Returned Date]])</f>
        <v>7</v>
      </c>
      <c r="G90" s="10"/>
    </row>
    <row r="91" spans="1:7" ht="14.25" customHeight="1" x14ac:dyDescent="0.35">
      <c r="A91" s="1" t="s">
        <v>99</v>
      </c>
      <c r="B91" s="2">
        <v>44352</v>
      </c>
      <c r="C91" s="1" t="s">
        <v>6</v>
      </c>
      <c r="D91" s="1" t="s">
        <v>10</v>
      </c>
      <c r="E91" s="2">
        <v>44358</v>
      </c>
      <c r="F91" s="10">
        <f>_xlfn.DAYS(Raw[[#This Row],[Action Date]],Raw[[#This Row],[Returned Date]])</f>
        <v>6</v>
      </c>
      <c r="G91" s="10"/>
    </row>
    <row r="92" spans="1:7" ht="14.25" customHeight="1" x14ac:dyDescent="0.35">
      <c r="A92" s="1" t="s">
        <v>99</v>
      </c>
      <c r="B92" s="2">
        <v>44355</v>
      </c>
      <c r="C92" s="1" t="s">
        <v>9</v>
      </c>
      <c r="D92" s="1" t="s">
        <v>10</v>
      </c>
      <c r="E92" s="2">
        <v>44359</v>
      </c>
      <c r="F92" s="10">
        <f>_xlfn.DAYS(Raw[[#This Row],[Action Date]],Raw[[#This Row],[Returned Date]])</f>
        <v>4</v>
      </c>
      <c r="G92" s="10"/>
    </row>
    <row r="93" spans="1:7" ht="14.25" customHeight="1" x14ac:dyDescent="0.35">
      <c r="A93" s="1" t="s">
        <v>100</v>
      </c>
      <c r="B93" s="2">
        <v>44358</v>
      </c>
      <c r="C93" s="1" t="s">
        <v>12</v>
      </c>
      <c r="D93" s="1" t="s">
        <v>10</v>
      </c>
      <c r="E93" s="2">
        <v>44361</v>
      </c>
      <c r="F93" s="10">
        <f>_xlfn.DAYS(Raw[[#This Row],[Action Date]],Raw[[#This Row],[Returned Date]])</f>
        <v>3</v>
      </c>
      <c r="G93" s="10"/>
    </row>
    <row r="94" spans="1:7" ht="14.25" customHeight="1" x14ac:dyDescent="0.35">
      <c r="A94" s="1" t="s">
        <v>101</v>
      </c>
      <c r="B94" s="2">
        <v>44360</v>
      </c>
      <c r="C94" s="1" t="s">
        <v>9</v>
      </c>
      <c r="D94" s="1" t="s">
        <v>10</v>
      </c>
      <c r="E94" s="2">
        <v>44366</v>
      </c>
      <c r="F94" s="10">
        <f>_xlfn.DAYS(Raw[[#This Row],[Action Date]],Raw[[#This Row],[Returned Date]])</f>
        <v>6</v>
      </c>
      <c r="G94" s="10"/>
    </row>
    <row r="95" spans="1:7" ht="14.25" customHeight="1" x14ac:dyDescent="0.35">
      <c r="A95" s="1" t="s">
        <v>102</v>
      </c>
      <c r="B95" s="2">
        <v>44362</v>
      </c>
      <c r="C95" s="1" t="s">
        <v>12</v>
      </c>
      <c r="D95" s="1" t="s">
        <v>10</v>
      </c>
      <c r="E95" s="2">
        <v>44365</v>
      </c>
      <c r="F95" s="10">
        <f>_xlfn.DAYS(Raw[[#This Row],[Action Date]],Raw[[#This Row],[Returned Date]])</f>
        <v>3</v>
      </c>
      <c r="G95" s="10"/>
    </row>
    <row r="96" spans="1:7" ht="14.25" customHeight="1" x14ac:dyDescent="0.35">
      <c r="A96" s="1" t="s">
        <v>103</v>
      </c>
      <c r="B96" s="2">
        <v>44364</v>
      </c>
      <c r="C96" s="1" t="s">
        <v>6</v>
      </c>
      <c r="D96" s="1" t="s">
        <v>10</v>
      </c>
      <c r="E96" s="2">
        <v>44368</v>
      </c>
      <c r="F96" s="10">
        <f>_xlfn.DAYS(Raw[[#This Row],[Action Date]],Raw[[#This Row],[Returned Date]])</f>
        <v>4</v>
      </c>
      <c r="G96" s="10"/>
    </row>
    <row r="97" spans="1:7" ht="14.25" customHeight="1" x14ac:dyDescent="0.35">
      <c r="A97" s="1" t="s">
        <v>41</v>
      </c>
      <c r="B97" s="2">
        <v>44366</v>
      </c>
      <c r="C97" s="1" t="s">
        <v>6</v>
      </c>
      <c r="D97" s="1" t="s">
        <v>10</v>
      </c>
      <c r="E97" s="2">
        <v>44376</v>
      </c>
      <c r="F97" s="10">
        <f>_xlfn.DAYS(Raw[[#This Row],[Action Date]],Raw[[#This Row],[Returned Date]])</f>
        <v>10</v>
      </c>
      <c r="G97" s="10"/>
    </row>
    <row r="98" spans="1:7" ht="14.25" customHeight="1" x14ac:dyDescent="0.35">
      <c r="A98" s="1" t="s">
        <v>104</v>
      </c>
      <c r="B98" s="2">
        <v>44370</v>
      </c>
      <c r="C98" s="1" t="s">
        <v>9</v>
      </c>
      <c r="D98" s="1" t="s">
        <v>10</v>
      </c>
      <c r="E98" s="2">
        <v>44376</v>
      </c>
      <c r="F98" s="10">
        <f>_xlfn.DAYS(Raw[[#This Row],[Action Date]],Raw[[#This Row],[Returned Date]])</f>
        <v>6</v>
      </c>
      <c r="G98" s="10"/>
    </row>
    <row r="99" spans="1:7" ht="14.25" customHeight="1" x14ac:dyDescent="0.35">
      <c r="A99" s="1" t="s">
        <v>105</v>
      </c>
      <c r="B99" s="2">
        <v>44371</v>
      </c>
      <c r="C99" s="1" t="s">
        <v>12</v>
      </c>
      <c r="D99" s="1" t="s">
        <v>10</v>
      </c>
      <c r="E99" s="2">
        <v>44374</v>
      </c>
      <c r="F99" s="10">
        <f>_xlfn.DAYS(Raw[[#This Row],[Action Date]],Raw[[#This Row],[Returned Date]])</f>
        <v>3</v>
      </c>
      <c r="G99" s="10"/>
    </row>
    <row r="100" spans="1:7" ht="14.25" customHeight="1" x14ac:dyDescent="0.35">
      <c r="A100" s="1" t="s">
        <v>106</v>
      </c>
      <c r="B100" s="2">
        <v>44372</v>
      </c>
      <c r="C100" s="1" t="s">
        <v>9</v>
      </c>
      <c r="D100" s="1" t="s">
        <v>10</v>
      </c>
      <c r="E100" s="2">
        <v>44375</v>
      </c>
      <c r="F100" s="10">
        <f>_xlfn.DAYS(Raw[[#This Row],[Action Date]],Raw[[#This Row],[Returned Date]])</f>
        <v>3</v>
      </c>
      <c r="G100" s="10"/>
    </row>
    <row r="101" spans="1:7" ht="14.25" customHeight="1" x14ac:dyDescent="0.35">
      <c r="A101" s="1" t="s">
        <v>18</v>
      </c>
      <c r="B101" s="2">
        <v>44375</v>
      </c>
      <c r="C101" s="1" t="s">
        <v>12</v>
      </c>
      <c r="D101" s="1" t="s">
        <v>10</v>
      </c>
      <c r="E101" s="2">
        <v>44385</v>
      </c>
      <c r="F101" s="10">
        <f>_xlfn.DAYS(Raw[[#This Row],[Action Date]],Raw[[#This Row],[Returned Date]])</f>
        <v>10</v>
      </c>
      <c r="G101" s="10"/>
    </row>
    <row r="102" spans="1:7" ht="14.25" customHeight="1" x14ac:dyDescent="0.35">
      <c r="A102" s="1" t="s">
        <v>107</v>
      </c>
      <c r="B102" s="2">
        <v>44381</v>
      </c>
      <c r="C102" s="1" t="s">
        <v>12</v>
      </c>
      <c r="D102" s="1" t="s">
        <v>10</v>
      </c>
      <c r="E102" s="2">
        <v>44386</v>
      </c>
      <c r="F102" s="10">
        <f>_xlfn.DAYS(Raw[[#This Row],[Action Date]],Raw[[#This Row],[Returned Date]])</f>
        <v>5</v>
      </c>
      <c r="G102" s="10"/>
    </row>
    <row r="103" spans="1:7" ht="14.25" customHeight="1" x14ac:dyDescent="0.35">
      <c r="A103" s="1" t="s">
        <v>108</v>
      </c>
      <c r="B103" s="2">
        <v>44382</v>
      </c>
      <c r="C103" s="1" t="s">
        <v>9</v>
      </c>
      <c r="D103" s="1" t="s">
        <v>10</v>
      </c>
      <c r="E103" s="2">
        <v>44391</v>
      </c>
      <c r="F103" s="10">
        <f>_xlfn.DAYS(Raw[[#This Row],[Action Date]],Raw[[#This Row],[Returned Date]])</f>
        <v>9</v>
      </c>
      <c r="G103" s="10"/>
    </row>
    <row r="104" spans="1:7" ht="14.25" customHeight="1" x14ac:dyDescent="0.35">
      <c r="A104" s="1" t="s">
        <v>109</v>
      </c>
      <c r="B104" s="2">
        <v>44384</v>
      </c>
      <c r="C104" s="1" t="s">
        <v>9</v>
      </c>
      <c r="D104" s="1" t="s">
        <v>7</v>
      </c>
      <c r="E104" s="2">
        <v>44387</v>
      </c>
      <c r="F104" s="10">
        <f>_xlfn.DAYS(Raw[[#This Row],[Action Date]],Raw[[#This Row],[Returned Date]])</f>
        <v>3</v>
      </c>
      <c r="G104" s="10"/>
    </row>
    <row r="105" spans="1:7" ht="14.25" customHeight="1" x14ac:dyDescent="0.35">
      <c r="A105" s="1" t="s">
        <v>110</v>
      </c>
      <c r="B105" s="2">
        <v>44385</v>
      </c>
      <c r="C105" s="1" t="s">
        <v>12</v>
      </c>
      <c r="D105" s="1" t="s">
        <v>10</v>
      </c>
      <c r="E105" s="2">
        <v>44392</v>
      </c>
      <c r="F105" s="10">
        <f>_xlfn.DAYS(Raw[[#This Row],[Action Date]],Raw[[#This Row],[Returned Date]])</f>
        <v>7</v>
      </c>
      <c r="G105" s="10"/>
    </row>
    <row r="106" spans="1:7" ht="14.25" customHeight="1" x14ac:dyDescent="0.35">
      <c r="A106" s="1" t="s">
        <v>111</v>
      </c>
      <c r="B106" s="2">
        <v>44385</v>
      </c>
      <c r="C106" s="1" t="s">
        <v>9</v>
      </c>
      <c r="D106" s="1" t="s">
        <v>10</v>
      </c>
      <c r="E106" s="2">
        <v>44392</v>
      </c>
      <c r="F106" s="10">
        <f>_xlfn.DAYS(Raw[[#This Row],[Action Date]],Raw[[#This Row],[Returned Date]])</f>
        <v>7</v>
      </c>
      <c r="G106" s="10"/>
    </row>
    <row r="107" spans="1:7" ht="14.25" customHeight="1" x14ac:dyDescent="0.35">
      <c r="A107" s="1" t="s">
        <v>112</v>
      </c>
      <c r="B107" s="2">
        <v>44388</v>
      </c>
      <c r="C107" s="1" t="s">
        <v>12</v>
      </c>
      <c r="D107" s="1" t="s">
        <v>10</v>
      </c>
      <c r="E107" s="2">
        <v>44398</v>
      </c>
      <c r="F107" s="10">
        <f>_xlfn.DAYS(Raw[[#This Row],[Action Date]],Raw[[#This Row],[Returned Date]])</f>
        <v>10</v>
      </c>
      <c r="G107" s="10"/>
    </row>
    <row r="108" spans="1:7" ht="14.25" customHeight="1" x14ac:dyDescent="0.35">
      <c r="A108" s="1" t="s">
        <v>113</v>
      </c>
      <c r="B108" s="2">
        <v>44388</v>
      </c>
      <c r="C108" s="1" t="s">
        <v>9</v>
      </c>
      <c r="D108" s="1" t="s">
        <v>10</v>
      </c>
      <c r="E108" s="2">
        <v>44397</v>
      </c>
      <c r="F108" s="10">
        <f>_xlfn.DAYS(Raw[[#This Row],[Action Date]],Raw[[#This Row],[Returned Date]])</f>
        <v>9</v>
      </c>
      <c r="G108" s="10"/>
    </row>
    <row r="109" spans="1:7" ht="14.25" customHeight="1" x14ac:dyDescent="0.35">
      <c r="A109" s="1" t="s">
        <v>114</v>
      </c>
      <c r="B109" s="2">
        <v>44390</v>
      </c>
      <c r="C109" s="1" t="s">
        <v>9</v>
      </c>
      <c r="D109" s="1" t="s">
        <v>15</v>
      </c>
      <c r="E109" s="2">
        <v>44399</v>
      </c>
      <c r="F109" s="10">
        <f>_xlfn.DAYS(Raw[[#This Row],[Action Date]],Raw[[#This Row],[Returned Date]])</f>
        <v>9</v>
      </c>
      <c r="G109" s="10"/>
    </row>
    <row r="110" spans="1:7" ht="14.25" customHeight="1" x14ac:dyDescent="0.35">
      <c r="A110" s="1" t="s">
        <v>115</v>
      </c>
      <c r="B110" s="2">
        <v>44392</v>
      </c>
      <c r="C110" s="1" t="s">
        <v>9</v>
      </c>
      <c r="D110" s="1" t="s">
        <v>7</v>
      </c>
      <c r="E110" s="2">
        <v>44398</v>
      </c>
      <c r="F110" s="10">
        <f>_xlfn.DAYS(Raw[[#This Row],[Action Date]],Raw[[#This Row],[Returned Date]])</f>
        <v>6</v>
      </c>
      <c r="G110" s="10"/>
    </row>
    <row r="111" spans="1:7" ht="14.25" customHeight="1" x14ac:dyDescent="0.35">
      <c r="A111" s="1" t="s">
        <v>116</v>
      </c>
      <c r="B111" s="2">
        <v>44394</v>
      </c>
      <c r="C111" s="1" t="s">
        <v>9</v>
      </c>
      <c r="D111" s="1" t="s">
        <v>10</v>
      </c>
      <c r="E111" s="2">
        <v>44401</v>
      </c>
      <c r="F111" s="10">
        <f>_xlfn.DAYS(Raw[[#This Row],[Action Date]],Raw[[#This Row],[Returned Date]])</f>
        <v>7</v>
      </c>
      <c r="G111" s="10"/>
    </row>
    <row r="112" spans="1:7" ht="14.25" customHeight="1" x14ac:dyDescent="0.35">
      <c r="A112" s="1" t="s">
        <v>117</v>
      </c>
      <c r="B112" s="2">
        <v>44395</v>
      </c>
      <c r="C112" s="1" t="s">
        <v>9</v>
      </c>
      <c r="D112" s="1" t="s">
        <v>10</v>
      </c>
      <c r="E112" s="2">
        <v>44401</v>
      </c>
      <c r="F112" s="10">
        <f>_xlfn.DAYS(Raw[[#This Row],[Action Date]],Raw[[#This Row],[Returned Date]])</f>
        <v>6</v>
      </c>
      <c r="G112" s="10"/>
    </row>
    <row r="113" spans="1:7" ht="14.25" customHeight="1" x14ac:dyDescent="0.35">
      <c r="A113" s="1" t="s">
        <v>118</v>
      </c>
      <c r="B113" s="2">
        <v>44396</v>
      </c>
      <c r="C113" s="1" t="s">
        <v>9</v>
      </c>
      <c r="D113" s="1" t="s">
        <v>15</v>
      </c>
      <c r="E113" s="2">
        <v>44401</v>
      </c>
      <c r="F113" s="10">
        <f>_xlfn.DAYS(Raw[[#This Row],[Action Date]],Raw[[#This Row],[Returned Date]])</f>
        <v>5</v>
      </c>
      <c r="G113" s="10"/>
    </row>
    <row r="114" spans="1:7" ht="14.25" customHeight="1" x14ac:dyDescent="0.35">
      <c r="A114" s="1" t="s">
        <v>119</v>
      </c>
      <c r="B114" s="2">
        <v>44396</v>
      </c>
      <c r="C114" s="1" t="s">
        <v>9</v>
      </c>
      <c r="D114" s="1" t="s">
        <v>10</v>
      </c>
      <c r="E114" s="2">
        <v>44399</v>
      </c>
      <c r="F114" s="10">
        <f>_xlfn.DAYS(Raw[[#This Row],[Action Date]],Raw[[#This Row],[Returned Date]])</f>
        <v>3</v>
      </c>
      <c r="G114" s="10"/>
    </row>
    <row r="115" spans="1:7" ht="14.25" customHeight="1" x14ac:dyDescent="0.35">
      <c r="A115" s="1" t="s">
        <v>120</v>
      </c>
      <c r="B115" s="2">
        <v>44399</v>
      </c>
      <c r="C115" s="1" t="s">
        <v>9</v>
      </c>
      <c r="D115" s="1" t="s">
        <v>10</v>
      </c>
      <c r="E115" s="2">
        <v>44409</v>
      </c>
      <c r="F115" s="10">
        <f>_xlfn.DAYS(Raw[[#This Row],[Action Date]],Raw[[#This Row],[Returned Date]])</f>
        <v>10</v>
      </c>
      <c r="G115" s="10"/>
    </row>
    <row r="116" spans="1:7" ht="14.25" customHeight="1" x14ac:dyDescent="0.35">
      <c r="A116" s="1" t="s">
        <v>121</v>
      </c>
      <c r="B116" s="2">
        <v>44402</v>
      </c>
      <c r="C116" s="1" t="s">
        <v>9</v>
      </c>
      <c r="D116" s="1" t="s">
        <v>15</v>
      </c>
      <c r="E116" s="2">
        <v>44407</v>
      </c>
      <c r="F116" s="10">
        <f>_xlfn.DAYS(Raw[[#This Row],[Action Date]],Raw[[#This Row],[Returned Date]])</f>
        <v>5</v>
      </c>
      <c r="G116" s="10"/>
    </row>
    <row r="117" spans="1:7" ht="14.25" customHeight="1" x14ac:dyDescent="0.35">
      <c r="A117" s="1" t="s">
        <v>122</v>
      </c>
      <c r="B117" s="2">
        <v>44402</v>
      </c>
      <c r="C117" s="1" t="s">
        <v>9</v>
      </c>
      <c r="D117" s="1" t="s">
        <v>15</v>
      </c>
      <c r="E117" s="2">
        <v>44410</v>
      </c>
      <c r="F117" s="10">
        <f>_xlfn.DAYS(Raw[[#This Row],[Action Date]],Raw[[#This Row],[Returned Date]])</f>
        <v>8</v>
      </c>
      <c r="G117" s="10"/>
    </row>
    <row r="118" spans="1:7" ht="14.25" customHeight="1" x14ac:dyDescent="0.35">
      <c r="A118" s="1" t="s">
        <v>123</v>
      </c>
      <c r="B118" s="2">
        <v>44409</v>
      </c>
      <c r="C118" s="1" t="s">
        <v>9</v>
      </c>
      <c r="D118" s="1" t="s">
        <v>10</v>
      </c>
      <c r="E118" s="2">
        <v>44419</v>
      </c>
      <c r="F118" s="10">
        <f>_xlfn.DAYS(Raw[[#This Row],[Action Date]],Raw[[#This Row],[Returned Date]])</f>
        <v>10</v>
      </c>
      <c r="G118" s="10"/>
    </row>
    <row r="119" spans="1:7" ht="14.25" customHeight="1" x14ac:dyDescent="0.35">
      <c r="A119" s="1" t="s">
        <v>124</v>
      </c>
      <c r="B119" s="2">
        <v>44410</v>
      </c>
      <c r="C119" s="1" t="s">
        <v>12</v>
      </c>
      <c r="D119" s="1" t="s">
        <v>10</v>
      </c>
      <c r="E119" s="2">
        <v>44419</v>
      </c>
      <c r="F119" s="10">
        <f>_xlfn.DAYS(Raw[[#This Row],[Action Date]],Raw[[#This Row],[Returned Date]])</f>
        <v>9</v>
      </c>
      <c r="G119" s="10"/>
    </row>
    <row r="120" spans="1:7" ht="14.25" customHeight="1" x14ac:dyDescent="0.35">
      <c r="A120" s="1" t="s">
        <v>125</v>
      </c>
      <c r="B120" s="2">
        <v>44411</v>
      </c>
      <c r="C120" s="1" t="s">
        <v>12</v>
      </c>
      <c r="D120" s="1" t="s">
        <v>10</v>
      </c>
      <c r="E120" s="2">
        <v>44417</v>
      </c>
      <c r="F120" s="10">
        <f>_xlfn.DAYS(Raw[[#This Row],[Action Date]],Raw[[#This Row],[Returned Date]])</f>
        <v>6</v>
      </c>
      <c r="G120" s="10"/>
    </row>
    <row r="121" spans="1:7" ht="14.25" customHeight="1" x14ac:dyDescent="0.35">
      <c r="A121" s="1" t="s">
        <v>126</v>
      </c>
      <c r="B121" s="2">
        <v>44412</v>
      </c>
      <c r="C121" s="1" t="s">
        <v>9</v>
      </c>
      <c r="D121" s="1" t="s">
        <v>15</v>
      </c>
      <c r="E121" s="2">
        <v>44416</v>
      </c>
      <c r="F121" s="10">
        <f>_xlfn.DAYS(Raw[[#This Row],[Action Date]],Raw[[#This Row],[Returned Date]])</f>
        <v>4</v>
      </c>
      <c r="G121" s="10"/>
    </row>
    <row r="122" spans="1:7" ht="14.25" customHeight="1" x14ac:dyDescent="0.35">
      <c r="A122" s="1" t="s">
        <v>8</v>
      </c>
      <c r="B122" s="2">
        <v>44413</v>
      </c>
      <c r="C122" s="1" t="s">
        <v>12</v>
      </c>
      <c r="D122" s="1" t="s">
        <v>10</v>
      </c>
      <c r="E122" s="2">
        <v>44419</v>
      </c>
      <c r="F122" s="10">
        <f>_xlfn.DAYS(Raw[[#This Row],[Action Date]],Raw[[#This Row],[Returned Date]])</f>
        <v>6</v>
      </c>
      <c r="G122" s="10"/>
    </row>
    <row r="123" spans="1:7" ht="14.25" customHeight="1" x14ac:dyDescent="0.35">
      <c r="A123" s="1" t="s">
        <v>107</v>
      </c>
      <c r="B123" s="2">
        <v>44415</v>
      </c>
      <c r="C123" s="1" t="s">
        <v>9</v>
      </c>
      <c r="D123" s="1" t="s">
        <v>10</v>
      </c>
      <c r="E123" s="2">
        <v>44425</v>
      </c>
      <c r="F123" s="10">
        <f>_xlfn.DAYS(Raw[[#This Row],[Action Date]],Raw[[#This Row],[Returned Date]])</f>
        <v>10</v>
      </c>
      <c r="G123" s="10"/>
    </row>
    <row r="124" spans="1:7" ht="14.25" customHeight="1" x14ac:dyDescent="0.35">
      <c r="A124" s="1" t="s">
        <v>127</v>
      </c>
      <c r="B124" s="2">
        <v>44416</v>
      </c>
      <c r="C124" s="1" t="s">
        <v>12</v>
      </c>
      <c r="D124" s="1" t="s">
        <v>10</v>
      </c>
      <c r="E124" s="2">
        <v>44420</v>
      </c>
      <c r="F124" s="10">
        <f>_xlfn.DAYS(Raw[[#This Row],[Action Date]],Raw[[#This Row],[Returned Date]])</f>
        <v>4</v>
      </c>
      <c r="G124" s="10"/>
    </row>
    <row r="125" spans="1:7" ht="14.25" customHeight="1" x14ac:dyDescent="0.35">
      <c r="A125" s="1" t="s">
        <v>128</v>
      </c>
      <c r="B125" s="2">
        <v>44416</v>
      </c>
      <c r="C125" s="1" t="s">
        <v>12</v>
      </c>
      <c r="D125" s="1" t="s">
        <v>10</v>
      </c>
      <c r="E125" s="2">
        <v>44425</v>
      </c>
      <c r="F125" s="10">
        <f>_xlfn.DAYS(Raw[[#This Row],[Action Date]],Raw[[#This Row],[Returned Date]])</f>
        <v>9</v>
      </c>
      <c r="G125" s="10"/>
    </row>
    <row r="126" spans="1:7" ht="14.25" customHeight="1" x14ac:dyDescent="0.35">
      <c r="A126" s="1" t="s">
        <v>129</v>
      </c>
      <c r="B126" s="2">
        <v>44417</v>
      </c>
      <c r="C126" s="1" t="s">
        <v>9</v>
      </c>
      <c r="D126" s="1" t="s">
        <v>10</v>
      </c>
      <c r="E126" s="2">
        <v>44425</v>
      </c>
      <c r="F126" s="10">
        <f>_xlfn.DAYS(Raw[[#This Row],[Action Date]],Raw[[#This Row],[Returned Date]])</f>
        <v>8</v>
      </c>
      <c r="G126" s="10"/>
    </row>
    <row r="127" spans="1:7" ht="14.25" customHeight="1" x14ac:dyDescent="0.35">
      <c r="A127" s="1" t="s">
        <v>118</v>
      </c>
      <c r="B127" s="2">
        <v>44420</v>
      </c>
      <c r="C127" s="1" t="s">
        <v>6</v>
      </c>
      <c r="D127" s="1" t="s">
        <v>10</v>
      </c>
      <c r="E127" s="2">
        <v>44430</v>
      </c>
      <c r="F127" s="10">
        <f>_xlfn.DAYS(Raw[[#This Row],[Action Date]],Raw[[#This Row],[Returned Date]])</f>
        <v>10</v>
      </c>
      <c r="G127" s="10"/>
    </row>
    <row r="128" spans="1:7" ht="14.25" customHeight="1" x14ac:dyDescent="0.35">
      <c r="A128" s="1" t="s">
        <v>46</v>
      </c>
      <c r="B128" s="2">
        <v>44423</v>
      </c>
      <c r="C128" s="1" t="s">
        <v>12</v>
      </c>
      <c r="D128" s="1" t="s">
        <v>10</v>
      </c>
      <c r="E128" s="2">
        <v>44427</v>
      </c>
      <c r="F128" s="10">
        <f>_xlfn.DAYS(Raw[[#This Row],[Action Date]],Raw[[#This Row],[Returned Date]])</f>
        <v>4</v>
      </c>
      <c r="G128" s="10"/>
    </row>
    <row r="129" spans="1:7" ht="14.25" customHeight="1" x14ac:dyDescent="0.35">
      <c r="A129" s="1" t="s">
        <v>130</v>
      </c>
      <c r="B129" s="2">
        <v>44424</v>
      </c>
      <c r="C129" s="1" t="s">
        <v>9</v>
      </c>
      <c r="D129" s="1" t="s">
        <v>10</v>
      </c>
      <c r="E129" s="2">
        <v>44433</v>
      </c>
      <c r="F129" s="10">
        <f>_xlfn.DAYS(Raw[[#This Row],[Action Date]],Raw[[#This Row],[Returned Date]])</f>
        <v>9</v>
      </c>
      <c r="G129" s="10"/>
    </row>
    <row r="130" spans="1:7" ht="14.25" customHeight="1" x14ac:dyDescent="0.35">
      <c r="A130" s="1" t="s">
        <v>131</v>
      </c>
      <c r="B130" s="2">
        <v>44425</v>
      </c>
      <c r="C130" s="1" t="s">
        <v>9</v>
      </c>
      <c r="D130" s="1" t="s">
        <v>10</v>
      </c>
      <c r="E130" s="2">
        <v>44428</v>
      </c>
      <c r="F130" s="10">
        <f>_xlfn.DAYS(Raw[[#This Row],[Action Date]],Raw[[#This Row],[Returned Date]])</f>
        <v>3</v>
      </c>
      <c r="G130" s="10"/>
    </row>
    <row r="131" spans="1:7" ht="14.25" customHeight="1" x14ac:dyDescent="0.35">
      <c r="A131" s="1" t="s">
        <v>132</v>
      </c>
      <c r="B131" s="2">
        <v>44426</v>
      </c>
      <c r="C131" s="1" t="s">
        <v>6</v>
      </c>
      <c r="D131" s="1" t="s">
        <v>10</v>
      </c>
      <c r="E131" s="2">
        <v>44430</v>
      </c>
      <c r="F131" s="10">
        <f>_xlfn.DAYS(Raw[[#This Row],[Action Date]],Raw[[#This Row],[Returned Date]])</f>
        <v>4</v>
      </c>
      <c r="G131" s="10"/>
    </row>
    <row r="132" spans="1:7" ht="14.25" customHeight="1" x14ac:dyDescent="0.35">
      <c r="A132" s="1" t="s">
        <v>133</v>
      </c>
      <c r="B132" s="2">
        <v>44426</v>
      </c>
      <c r="C132" s="1" t="s">
        <v>9</v>
      </c>
      <c r="D132" s="1" t="s">
        <v>15</v>
      </c>
      <c r="E132" s="2">
        <v>44435</v>
      </c>
      <c r="F132" s="10">
        <f>_xlfn.DAYS(Raw[[#This Row],[Action Date]],Raw[[#This Row],[Returned Date]])</f>
        <v>9</v>
      </c>
      <c r="G132" s="10"/>
    </row>
    <row r="133" spans="1:7" ht="14.25" customHeight="1" x14ac:dyDescent="0.35">
      <c r="A133" s="1" t="s">
        <v>134</v>
      </c>
      <c r="B133" s="2">
        <v>44426</v>
      </c>
      <c r="C133" s="1" t="s">
        <v>9</v>
      </c>
      <c r="D133" s="1" t="s">
        <v>10</v>
      </c>
      <c r="E133" s="2">
        <v>44434</v>
      </c>
      <c r="F133" s="10">
        <f>_xlfn.DAYS(Raw[[#This Row],[Action Date]],Raw[[#This Row],[Returned Date]])</f>
        <v>8</v>
      </c>
      <c r="G133" s="10"/>
    </row>
    <row r="134" spans="1:7" ht="14.25" customHeight="1" x14ac:dyDescent="0.35">
      <c r="A134" s="1" t="s">
        <v>135</v>
      </c>
      <c r="B134" s="2">
        <v>44428</v>
      </c>
      <c r="C134" s="1" t="s">
        <v>12</v>
      </c>
      <c r="D134" s="1" t="s">
        <v>10</v>
      </c>
      <c r="E134" s="2">
        <v>44438</v>
      </c>
      <c r="F134" s="10">
        <f>_xlfn.DAYS(Raw[[#This Row],[Action Date]],Raw[[#This Row],[Returned Date]])</f>
        <v>10</v>
      </c>
      <c r="G134" s="10"/>
    </row>
    <row r="135" spans="1:7" ht="14.25" customHeight="1" x14ac:dyDescent="0.35">
      <c r="A135" s="1" t="s">
        <v>136</v>
      </c>
      <c r="B135" s="2">
        <v>44428</v>
      </c>
      <c r="C135" s="1" t="s">
        <v>9</v>
      </c>
      <c r="D135" s="1" t="s">
        <v>15</v>
      </c>
      <c r="E135" s="2">
        <v>44431</v>
      </c>
      <c r="F135" s="10">
        <f>_xlfn.DAYS(Raw[[#This Row],[Action Date]],Raw[[#This Row],[Returned Date]])</f>
        <v>3</v>
      </c>
      <c r="G135" s="10"/>
    </row>
    <row r="136" spans="1:7" ht="14.25" customHeight="1" x14ac:dyDescent="0.35">
      <c r="A136" s="1" t="s">
        <v>137</v>
      </c>
      <c r="B136" s="2">
        <v>44430</v>
      </c>
      <c r="C136" s="1" t="s">
        <v>9</v>
      </c>
      <c r="D136" s="1" t="s">
        <v>10</v>
      </c>
      <c r="E136" s="2">
        <v>44436</v>
      </c>
      <c r="F136" s="10">
        <f>_xlfn.DAYS(Raw[[#This Row],[Action Date]],Raw[[#This Row],[Returned Date]])</f>
        <v>6</v>
      </c>
      <c r="G136" s="10"/>
    </row>
    <row r="137" spans="1:7" ht="14.25" customHeight="1" x14ac:dyDescent="0.35">
      <c r="A137" s="1" t="s">
        <v>138</v>
      </c>
      <c r="B137" s="2">
        <v>44433</v>
      </c>
      <c r="C137" s="1" t="s">
        <v>12</v>
      </c>
      <c r="D137" s="1" t="s">
        <v>10</v>
      </c>
      <c r="E137" s="2">
        <v>44439</v>
      </c>
      <c r="F137" s="10">
        <f>_xlfn.DAYS(Raw[[#This Row],[Action Date]],Raw[[#This Row],[Returned Date]])</f>
        <v>6</v>
      </c>
      <c r="G137" s="10"/>
    </row>
    <row r="138" spans="1:7" ht="14.25" customHeight="1" x14ac:dyDescent="0.35">
      <c r="A138" s="1" t="s">
        <v>139</v>
      </c>
      <c r="B138" s="2">
        <v>44445</v>
      </c>
      <c r="C138" s="1" t="s">
        <v>6</v>
      </c>
      <c r="D138" s="1" t="s">
        <v>10</v>
      </c>
      <c r="E138" s="2">
        <v>44453</v>
      </c>
      <c r="F138" s="10">
        <f>_xlfn.DAYS(Raw[[#This Row],[Action Date]],Raw[[#This Row],[Returned Date]])</f>
        <v>8</v>
      </c>
      <c r="G138" s="10"/>
    </row>
    <row r="139" spans="1:7" ht="14.25" customHeight="1" x14ac:dyDescent="0.35">
      <c r="A139" s="1" t="s">
        <v>140</v>
      </c>
      <c r="B139" s="2">
        <v>44451</v>
      </c>
      <c r="C139" s="1" t="s">
        <v>9</v>
      </c>
      <c r="D139" s="1" t="s">
        <v>15</v>
      </c>
      <c r="E139" s="2">
        <v>44459</v>
      </c>
      <c r="F139" s="10">
        <f>_xlfn.DAYS(Raw[[#This Row],[Action Date]],Raw[[#This Row],[Returned Date]])</f>
        <v>8</v>
      </c>
      <c r="G139" s="10"/>
    </row>
    <row r="140" spans="1:7" ht="14.25" customHeight="1" x14ac:dyDescent="0.35">
      <c r="A140" s="1" t="s">
        <v>141</v>
      </c>
      <c r="B140" s="2">
        <v>44451</v>
      </c>
      <c r="C140" s="1" t="s">
        <v>9</v>
      </c>
      <c r="D140" s="1" t="s">
        <v>15</v>
      </c>
      <c r="E140" s="2">
        <v>44460</v>
      </c>
      <c r="F140" s="10">
        <f>_xlfn.DAYS(Raw[[#This Row],[Action Date]],Raw[[#This Row],[Returned Date]])</f>
        <v>9</v>
      </c>
      <c r="G140" s="10"/>
    </row>
    <row r="141" spans="1:7" ht="14.25" customHeight="1" x14ac:dyDescent="0.35">
      <c r="A141" s="1" t="s">
        <v>142</v>
      </c>
      <c r="B141" s="2">
        <v>44453</v>
      </c>
      <c r="C141" s="1" t="s">
        <v>6</v>
      </c>
      <c r="D141" s="1" t="s">
        <v>10</v>
      </c>
      <c r="E141" s="2">
        <v>44457</v>
      </c>
      <c r="F141" s="10">
        <f>_xlfn.DAYS(Raw[[#This Row],[Action Date]],Raw[[#This Row],[Returned Date]])</f>
        <v>4</v>
      </c>
      <c r="G141" s="10"/>
    </row>
    <row r="142" spans="1:7" ht="14.25" customHeight="1" x14ac:dyDescent="0.35">
      <c r="A142" s="1" t="s">
        <v>143</v>
      </c>
      <c r="B142" s="2">
        <v>44453</v>
      </c>
      <c r="C142" s="1" t="s">
        <v>12</v>
      </c>
      <c r="D142" s="1" t="s">
        <v>10</v>
      </c>
      <c r="E142" s="2">
        <v>44463</v>
      </c>
      <c r="F142" s="10">
        <f>_xlfn.DAYS(Raw[[#This Row],[Action Date]],Raw[[#This Row],[Returned Date]])</f>
        <v>10</v>
      </c>
      <c r="G142" s="10"/>
    </row>
    <row r="143" spans="1:7" ht="14.25" customHeight="1" x14ac:dyDescent="0.35">
      <c r="A143" s="1" t="s">
        <v>144</v>
      </c>
      <c r="B143" s="2">
        <v>44454</v>
      </c>
      <c r="C143" s="1" t="s">
        <v>9</v>
      </c>
      <c r="D143" s="1" t="s">
        <v>10</v>
      </c>
      <c r="E143" s="2">
        <v>44460</v>
      </c>
      <c r="F143" s="10">
        <f>_xlfn.DAYS(Raw[[#This Row],[Action Date]],Raw[[#This Row],[Returned Date]])</f>
        <v>6</v>
      </c>
      <c r="G143" s="10"/>
    </row>
    <row r="144" spans="1:7" ht="14.25" customHeight="1" x14ac:dyDescent="0.35">
      <c r="A144" s="1" t="s">
        <v>145</v>
      </c>
      <c r="B144" s="2">
        <v>44455</v>
      </c>
      <c r="C144" s="1" t="s">
        <v>9</v>
      </c>
      <c r="D144" s="1" t="s">
        <v>10</v>
      </c>
      <c r="E144" s="2">
        <v>44460</v>
      </c>
      <c r="F144" s="10">
        <f>_xlfn.DAYS(Raw[[#This Row],[Action Date]],Raw[[#This Row],[Returned Date]])</f>
        <v>5</v>
      </c>
      <c r="G144" s="10"/>
    </row>
    <row r="145" spans="1:7" ht="14.25" customHeight="1" x14ac:dyDescent="0.35">
      <c r="A145" s="1" t="s">
        <v>146</v>
      </c>
      <c r="B145" s="2">
        <v>44459</v>
      </c>
      <c r="C145" s="1" t="s">
        <v>9</v>
      </c>
      <c r="D145" s="1" t="s">
        <v>15</v>
      </c>
      <c r="E145" s="2">
        <v>44469</v>
      </c>
      <c r="F145" s="10">
        <f>_xlfn.DAYS(Raw[[#This Row],[Action Date]],Raw[[#This Row],[Returned Date]])</f>
        <v>10</v>
      </c>
      <c r="G145" s="10"/>
    </row>
    <row r="146" spans="1:7" ht="14.25" customHeight="1" x14ac:dyDescent="0.35">
      <c r="A146" s="1" t="s">
        <v>147</v>
      </c>
      <c r="B146" s="2">
        <v>44459</v>
      </c>
      <c r="C146" s="1" t="s">
        <v>9</v>
      </c>
      <c r="D146" s="1" t="s">
        <v>10</v>
      </c>
      <c r="E146" s="2">
        <v>44465</v>
      </c>
      <c r="F146" s="10">
        <f>_xlfn.DAYS(Raw[[#This Row],[Action Date]],Raw[[#This Row],[Returned Date]])</f>
        <v>6</v>
      </c>
      <c r="G146" s="10"/>
    </row>
    <row r="147" spans="1:7" ht="14.25" customHeight="1" x14ac:dyDescent="0.35">
      <c r="A147" s="1" t="s">
        <v>148</v>
      </c>
      <c r="B147" s="2">
        <v>44459</v>
      </c>
      <c r="C147" s="1" t="s">
        <v>6</v>
      </c>
      <c r="D147" s="1" t="s">
        <v>10</v>
      </c>
      <c r="E147" s="2">
        <v>44467</v>
      </c>
      <c r="F147" s="10">
        <f>_xlfn.DAYS(Raw[[#This Row],[Action Date]],Raw[[#This Row],[Returned Date]])</f>
        <v>8</v>
      </c>
      <c r="G147" s="10"/>
    </row>
    <row r="148" spans="1:7" ht="14.25" customHeight="1" x14ac:dyDescent="0.35">
      <c r="A148" s="1" t="s">
        <v>149</v>
      </c>
      <c r="B148" s="2">
        <v>44461</v>
      </c>
      <c r="C148" s="1" t="s">
        <v>9</v>
      </c>
      <c r="D148" s="1" t="s">
        <v>10</v>
      </c>
      <c r="E148" s="2">
        <v>44467</v>
      </c>
      <c r="F148" s="10">
        <f>_xlfn.DAYS(Raw[[#This Row],[Action Date]],Raw[[#This Row],[Returned Date]])</f>
        <v>6</v>
      </c>
      <c r="G148" s="10"/>
    </row>
    <row r="149" spans="1:7" ht="14.25" customHeight="1" x14ac:dyDescent="0.35">
      <c r="A149" s="1" t="s">
        <v>150</v>
      </c>
      <c r="B149" s="2">
        <v>44463</v>
      </c>
      <c r="C149" s="1" t="s">
        <v>12</v>
      </c>
      <c r="D149" s="1" t="s">
        <v>10</v>
      </c>
      <c r="E149" s="2">
        <v>44472</v>
      </c>
      <c r="F149" s="10">
        <f>_xlfn.DAYS(Raw[[#This Row],[Action Date]],Raw[[#This Row],[Returned Date]])</f>
        <v>9</v>
      </c>
      <c r="G149" s="10"/>
    </row>
    <row r="150" spans="1:7" ht="14.25" customHeight="1" x14ac:dyDescent="0.35">
      <c r="A150" s="1" t="s">
        <v>151</v>
      </c>
      <c r="B150" s="2">
        <v>44463</v>
      </c>
      <c r="C150" s="1" t="s">
        <v>12</v>
      </c>
      <c r="D150" s="1" t="s">
        <v>10</v>
      </c>
      <c r="E150" s="2">
        <v>44471</v>
      </c>
      <c r="F150" s="10">
        <f>_xlfn.DAYS(Raw[[#This Row],[Action Date]],Raw[[#This Row],[Returned Date]])</f>
        <v>8</v>
      </c>
      <c r="G150" s="10"/>
    </row>
    <row r="151" spans="1:7" ht="14.25" customHeight="1" x14ac:dyDescent="0.35">
      <c r="A151" s="1" t="s">
        <v>152</v>
      </c>
      <c r="B151" s="2">
        <v>44467</v>
      </c>
      <c r="C151" s="1" t="s">
        <v>9</v>
      </c>
      <c r="D151" s="1" t="s">
        <v>7</v>
      </c>
      <c r="E151" s="2">
        <v>44473</v>
      </c>
      <c r="F151" s="10">
        <f>_xlfn.DAYS(Raw[[#This Row],[Action Date]],Raw[[#This Row],[Returned Date]])</f>
        <v>6</v>
      </c>
      <c r="G151" s="10"/>
    </row>
    <row r="152" spans="1:7" ht="14.25" customHeight="1" x14ac:dyDescent="0.35">
      <c r="A152" s="1" t="s">
        <v>153</v>
      </c>
      <c r="B152" s="2">
        <v>44470</v>
      </c>
      <c r="C152" s="1" t="s">
        <v>12</v>
      </c>
      <c r="D152" s="1" t="s">
        <v>10</v>
      </c>
      <c r="E152" s="2">
        <v>44478</v>
      </c>
      <c r="F152" s="10">
        <f>_xlfn.DAYS(Raw[[#This Row],[Action Date]],Raw[[#This Row],[Returned Date]])</f>
        <v>8</v>
      </c>
      <c r="G152" s="10"/>
    </row>
    <row r="153" spans="1:7" ht="14.25" customHeight="1" x14ac:dyDescent="0.35">
      <c r="A153" s="1" t="s">
        <v>154</v>
      </c>
      <c r="B153" s="2">
        <v>44470</v>
      </c>
      <c r="C153" s="1" t="s">
        <v>9</v>
      </c>
      <c r="D153" s="1" t="s">
        <v>10</v>
      </c>
      <c r="E153" s="2">
        <v>44476</v>
      </c>
      <c r="F153" s="10">
        <f>_xlfn.DAYS(Raw[[#This Row],[Action Date]],Raw[[#This Row],[Returned Date]])</f>
        <v>6</v>
      </c>
      <c r="G153" s="10"/>
    </row>
    <row r="154" spans="1:7" ht="14.25" customHeight="1" x14ac:dyDescent="0.35">
      <c r="A154" s="1" t="s">
        <v>155</v>
      </c>
      <c r="B154" s="2">
        <v>44471</v>
      </c>
      <c r="C154" s="1" t="s">
        <v>6</v>
      </c>
      <c r="D154" s="1" t="s">
        <v>10</v>
      </c>
      <c r="E154" s="2">
        <v>44477</v>
      </c>
      <c r="F154" s="10">
        <f>_xlfn.DAYS(Raw[[#This Row],[Action Date]],Raw[[#This Row],[Returned Date]])</f>
        <v>6</v>
      </c>
      <c r="G154" s="10"/>
    </row>
    <row r="155" spans="1:7" ht="14.25" customHeight="1" x14ac:dyDescent="0.35">
      <c r="A155" s="1" t="s">
        <v>156</v>
      </c>
      <c r="B155" s="2">
        <v>44471</v>
      </c>
      <c r="C155" s="1" t="s">
        <v>9</v>
      </c>
      <c r="D155" s="1" t="s">
        <v>10</v>
      </c>
      <c r="E155" s="2">
        <v>44477</v>
      </c>
      <c r="F155" s="10">
        <f>_xlfn.DAYS(Raw[[#This Row],[Action Date]],Raw[[#This Row],[Returned Date]])</f>
        <v>6</v>
      </c>
      <c r="G155" s="10"/>
    </row>
    <row r="156" spans="1:7" ht="14.25" customHeight="1" x14ac:dyDescent="0.35">
      <c r="A156" s="1" t="s">
        <v>157</v>
      </c>
      <c r="B156" s="2">
        <v>44471</v>
      </c>
      <c r="C156" s="1" t="s">
        <v>9</v>
      </c>
      <c r="D156" s="1" t="s">
        <v>10</v>
      </c>
      <c r="E156" s="2">
        <v>44477</v>
      </c>
      <c r="F156" s="10">
        <f>_xlfn.DAYS(Raw[[#This Row],[Action Date]],Raw[[#This Row],[Returned Date]])</f>
        <v>6</v>
      </c>
      <c r="G156" s="10"/>
    </row>
    <row r="157" spans="1:7" ht="14.25" customHeight="1" x14ac:dyDescent="0.35">
      <c r="A157" s="1" t="s">
        <v>158</v>
      </c>
      <c r="B157" s="2">
        <v>44471</v>
      </c>
      <c r="C157" s="1" t="s">
        <v>9</v>
      </c>
      <c r="D157" s="1" t="s">
        <v>10</v>
      </c>
      <c r="E157" s="2">
        <v>44481</v>
      </c>
      <c r="F157" s="10">
        <f>_xlfn.DAYS(Raw[[#This Row],[Action Date]],Raw[[#This Row],[Returned Date]])</f>
        <v>10</v>
      </c>
      <c r="G157" s="10"/>
    </row>
    <row r="158" spans="1:7" ht="14.25" customHeight="1" x14ac:dyDescent="0.35">
      <c r="A158" s="1" t="s">
        <v>103</v>
      </c>
      <c r="B158" s="2">
        <v>44472</v>
      </c>
      <c r="C158" s="1" t="s">
        <v>12</v>
      </c>
      <c r="D158" s="1" t="s">
        <v>10</v>
      </c>
      <c r="E158" s="2">
        <v>44482</v>
      </c>
      <c r="F158" s="10">
        <f>_xlfn.DAYS(Raw[[#This Row],[Action Date]],Raw[[#This Row],[Returned Date]])</f>
        <v>10</v>
      </c>
      <c r="G158" s="10"/>
    </row>
    <row r="159" spans="1:7" ht="14.25" customHeight="1" x14ac:dyDescent="0.35">
      <c r="A159" s="1" t="s">
        <v>159</v>
      </c>
      <c r="B159" s="2">
        <v>44473</v>
      </c>
      <c r="C159" s="1" t="s">
        <v>6</v>
      </c>
      <c r="D159" s="1" t="s">
        <v>7</v>
      </c>
      <c r="E159" s="2">
        <v>44483</v>
      </c>
      <c r="F159" s="10">
        <f>_xlfn.DAYS(Raw[[#This Row],[Action Date]],Raw[[#This Row],[Returned Date]])</f>
        <v>10</v>
      </c>
      <c r="G159" s="10"/>
    </row>
    <row r="160" spans="1:7" ht="14.25" customHeight="1" x14ac:dyDescent="0.35">
      <c r="A160" s="1" t="s">
        <v>160</v>
      </c>
      <c r="B160" s="2">
        <v>44476</v>
      </c>
      <c r="C160" s="1" t="s">
        <v>9</v>
      </c>
      <c r="D160" s="1" t="s">
        <v>10</v>
      </c>
      <c r="E160" s="2">
        <v>44484</v>
      </c>
      <c r="F160" s="10">
        <f>_xlfn.DAYS(Raw[[#This Row],[Action Date]],Raw[[#This Row],[Returned Date]])</f>
        <v>8</v>
      </c>
      <c r="G160" s="10"/>
    </row>
    <row r="161" spans="1:7" ht="14.25" customHeight="1" x14ac:dyDescent="0.35">
      <c r="A161" s="1" t="s">
        <v>161</v>
      </c>
      <c r="B161" s="2">
        <v>44478</v>
      </c>
      <c r="C161" s="1" t="s">
        <v>9</v>
      </c>
      <c r="D161" s="1" t="s">
        <v>15</v>
      </c>
      <c r="E161" s="2">
        <v>44484</v>
      </c>
      <c r="F161" s="10">
        <f>_xlfn.DAYS(Raw[[#This Row],[Action Date]],Raw[[#This Row],[Returned Date]])</f>
        <v>6</v>
      </c>
      <c r="G161" s="10"/>
    </row>
    <row r="162" spans="1:7" ht="14.25" customHeight="1" x14ac:dyDescent="0.35">
      <c r="A162" s="1" t="s">
        <v>162</v>
      </c>
      <c r="B162" s="2">
        <v>44484</v>
      </c>
      <c r="C162" s="1" t="s">
        <v>12</v>
      </c>
      <c r="D162" s="1" t="s">
        <v>10</v>
      </c>
      <c r="E162" s="2">
        <v>44494</v>
      </c>
      <c r="F162" s="10">
        <f>_xlfn.DAYS(Raw[[#This Row],[Action Date]],Raw[[#This Row],[Returned Date]])</f>
        <v>10</v>
      </c>
      <c r="G162" s="10"/>
    </row>
    <row r="163" spans="1:7" ht="14.25" customHeight="1" x14ac:dyDescent="0.35">
      <c r="A163" s="1" t="s">
        <v>163</v>
      </c>
      <c r="B163" s="2">
        <v>44484</v>
      </c>
      <c r="C163" s="1" t="s">
        <v>9</v>
      </c>
      <c r="D163" s="1" t="s">
        <v>15</v>
      </c>
      <c r="E163" s="2">
        <v>44494</v>
      </c>
      <c r="F163" s="10">
        <f>_xlfn.DAYS(Raw[[#This Row],[Action Date]],Raw[[#This Row],[Returned Date]])</f>
        <v>10</v>
      </c>
      <c r="G163" s="10"/>
    </row>
    <row r="164" spans="1:7" ht="14.25" customHeight="1" x14ac:dyDescent="0.35">
      <c r="A164" s="1" t="s">
        <v>164</v>
      </c>
      <c r="B164" s="2">
        <v>44487</v>
      </c>
      <c r="C164" s="1" t="s">
        <v>6</v>
      </c>
      <c r="D164" s="1" t="s">
        <v>7</v>
      </c>
      <c r="E164" s="2">
        <v>44493</v>
      </c>
      <c r="F164" s="10">
        <f>_xlfn.DAYS(Raw[[#This Row],[Action Date]],Raw[[#This Row],[Returned Date]])</f>
        <v>6</v>
      </c>
      <c r="G164" s="10"/>
    </row>
    <row r="165" spans="1:7" ht="14.25" customHeight="1" x14ac:dyDescent="0.35">
      <c r="A165" s="1" t="s">
        <v>165</v>
      </c>
      <c r="B165" s="2">
        <v>44487</v>
      </c>
      <c r="C165" s="1" t="s">
        <v>9</v>
      </c>
      <c r="D165" s="1" t="s">
        <v>10</v>
      </c>
      <c r="E165" s="2">
        <v>44492</v>
      </c>
      <c r="F165" s="10">
        <f>_xlfn.DAYS(Raw[[#This Row],[Action Date]],Raw[[#This Row],[Returned Date]])</f>
        <v>5</v>
      </c>
      <c r="G165" s="10"/>
    </row>
    <row r="166" spans="1:7" ht="14.25" customHeight="1" x14ac:dyDescent="0.35">
      <c r="A166" s="1" t="s">
        <v>166</v>
      </c>
      <c r="B166" s="2">
        <v>44488</v>
      </c>
      <c r="C166" s="1" t="s">
        <v>9</v>
      </c>
      <c r="D166" s="1" t="s">
        <v>7</v>
      </c>
      <c r="E166" s="2">
        <v>44494</v>
      </c>
      <c r="F166" s="10">
        <f>_xlfn.DAYS(Raw[[#This Row],[Action Date]],Raw[[#This Row],[Returned Date]])</f>
        <v>6</v>
      </c>
      <c r="G166" s="10"/>
    </row>
    <row r="167" spans="1:7" ht="14.25" customHeight="1" x14ac:dyDescent="0.35">
      <c r="A167" s="1" t="s">
        <v>167</v>
      </c>
      <c r="B167" s="2">
        <v>44501</v>
      </c>
      <c r="C167" s="1" t="s">
        <v>9</v>
      </c>
      <c r="D167" s="1" t="s">
        <v>15</v>
      </c>
      <c r="E167" s="2">
        <v>44507</v>
      </c>
      <c r="F167" s="10">
        <f>_xlfn.DAYS(Raw[[#This Row],[Action Date]],Raw[[#This Row],[Returned Date]])</f>
        <v>6</v>
      </c>
      <c r="G167" s="10"/>
    </row>
    <row r="168" spans="1:7" ht="14.25" customHeight="1" x14ac:dyDescent="0.35">
      <c r="A168" s="1" t="s">
        <v>168</v>
      </c>
      <c r="B168" s="2">
        <v>44501</v>
      </c>
      <c r="C168" s="1" t="s">
        <v>6</v>
      </c>
      <c r="D168" s="1" t="s">
        <v>10</v>
      </c>
      <c r="E168" s="2">
        <v>44507</v>
      </c>
      <c r="F168" s="10">
        <f>_xlfn.DAYS(Raw[[#This Row],[Action Date]],Raw[[#This Row],[Returned Date]])</f>
        <v>6</v>
      </c>
      <c r="G168" s="10"/>
    </row>
    <row r="169" spans="1:7" ht="14.25" customHeight="1" x14ac:dyDescent="0.35">
      <c r="A169" s="1" t="s">
        <v>169</v>
      </c>
      <c r="B169" s="2">
        <v>44501</v>
      </c>
      <c r="C169" s="1" t="s">
        <v>6</v>
      </c>
      <c r="D169" s="1" t="s">
        <v>7</v>
      </c>
      <c r="E169" s="2">
        <v>44511</v>
      </c>
      <c r="F169" s="10">
        <f>_xlfn.DAYS(Raw[[#This Row],[Action Date]],Raw[[#This Row],[Returned Date]])</f>
        <v>10</v>
      </c>
      <c r="G169" s="10"/>
    </row>
    <row r="170" spans="1:7" ht="14.25" customHeight="1" x14ac:dyDescent="0.35">
      <c r="A170" s="1" t="s">
        <v>170</v>
      </c>
      <c r="B170" s="2">
        <v>44502</v>
      </c>
      <c r="C170" s="1" t="s">
        <v>9</v>
      </c>
      <c r="D170" s="1" t="s">
        <v>15</v>
      </c>
      <c r="E170" s="2">
        <v>44508</v>
      </c>
      <c r="F170" s="10">
        <f>_xlfn.DAYS(Raw[[#This Row],[Action Date]],Raw[[#This Row],[Returned Date]])</f>
        <v>6</v>
      </c>
      <c r="G170" s="10"/>
    </row>
    <row r="171" spans="1:7" ht="14.25" customHeight="1" x14ac:dyDescent="0.35">
      <c r="A171" s="1" t="s">
        <v>171</v>
      </c>
      <c r="B171" s="2">
        <v>44503</v>
      </c>
      <c r="C171" s="1" t="s">
        <v>9</v>
      </c>
      <c r="D171" s="1" t="s">
        <v>7</v>
      </c>
      <c r="E171" s="2">
        <v>44513</v>
      </c>
      <c r="F171" s="10">
        <f>_xlfn.DAYS(Raw[[#This Row],[Action Date]],Raw[[#This Row],[Returned Date]])</f>
        <v>10</v>
      </c>
      <c r="G171" s="10"/>
    </row>
    <row r="172" spans="1:7" ht="14.25" customHeight="1" x14ac:dyDescent="0.35">
      <c r="A172" s="1" t="s">
        <v>172</v>
      </c>
      <c r="B172" s="2">
        <v>44503</v>
      </c>
      <c r="C172" s="1" t="s">
        <v>9</v>
      </c>
      <c r="D172" s="1" t="s">
        <v>10</v>
      </c>
      <c r="E172" s="2">
        <v>44511</v>
      </c>
      <c r="F172" s="10">
        <f>_xlfn.DAYS(Raw[[#This Row],[Action Date]],Raw[[#This Row],[Returned Date]])</f>
        <v>8</v>
      </c>
      <c r="G172" s="10"/>
    </row>
    <row r="173" spans="1:7" ht="14.25" customHeight="1" x14ac:dyDescent="0.35">
      <c r="A173" s="1" t="s">
        <v>173</v>
      </c>
      <c r="B173" s="2">
        <v>44504</v>
      </c>
      <c r="C173" s="1" t="s">
        <v>12</v>
      </c>
      <c r="D173" s="1" t="s">
        <v>10</v>
      </c>
      <c r="E173" s="2">
        <v>44510</v>
      </c>
      <c r="F173" s="10">
        <f>_xlfn.DAYS(Raw[[#This Row],[Action Date]],Raw[[#This Row],[Returned Date]])</f>
        <v>6</v>
      </c>
      <c r="G173" s="10"/>
    </row>
    <row r="174" spans="1:7" ht="14.25" customHeight="1" x14ac:dyDescent="0.35">
      <c r="A174" s="1" t="s">
        <v>174</v>
      </c>
      <c r="B174" s="2">
        <v>44505</v>
      </c>
      <c r="C174" s="1" t="s">
        <v>12</v>
      </c>
      <c r="D174" s="1" t="s">
        <v>10</v>
      </c>
      <c r="E174" s="2">
        <v>44513</v>
      </c>
      <c r="F174" s="10">
        <f>_xlfn.DAYS(Raw[[#This Row],[Action Date]],Raw[[#This Row],[Returned Date]])</f>
        <v>8</v>
      </c>
      <c r="G174" s="10"/>
    </row>
    <row r="175" spans="1:7" ht="14.25" customHeight="1" x14ac:dyDescent="0.35">
      <c r="A175" s="1" t="s">
        <v>175</v>
      </c>
      <c r="B175" s="2">
        <v>44510</v>
      </c>
      <c r="C175" s="1" t="s">
        <v>12</v>
      </c>
      <c r="D175" s="1" t="s">
        <v>10</v>
      </c>
      <c r="E175" s="2">
        <v>44516</v>
      </c>
      <c r="F175" s="10">
        <f>_xlfn.DAYS(Raw[[#This Row],[Action Date]],Raw[[#This Row],[Returned Date]])</f>
        <v>6</v>
      </c>
      <c r="G175" s="10"/>
    </row>
    <row r="176" spans="1:7" ht="14.25" customHeight="1" x14ac:dyDescent="0.35">
      <c r="A176" s="1" t="s">
        <v>176</v>
      </c>
      <c r="B176" s="2">
        <v>44510</v>
      </c>
      <c r="C176" s="1" t="s">
        <v>9</v>
      </c>
      <c r="D176" s="1" t="s">
        <v>10</v>
      </c>
      <c r="E176" s="2">
        <v>44516</v>
      </c>
      <c r="F176" s="10">
        <f>_xlfn.DAYS(Raw[[#This Row],[Action Date]],Raw[[#This Row],[Returned Date]])</f>
        <v>6</v>
      </c>
      <c r="G176" s="10"/>
    </row>
    <row r="177" spans="1:7" ht="14.25" customHeight="1" x14ac:dyDescent="0.35">
      <c r="A177" s="1" t="s">
        <v>177</v>
      </c>
      <c r="B177" s="2">
        <v>44511</v>
      </c>
      <c r="C177" s="1" t="s">
        <v>9</v>
      </c>
      <c r="D177" s="1" t="s">
        <v>10</v>
      </c>
      <c r="E177" s="2">
        <v>44517</v>
      </c>
      <c r="F177" s="10">
        <f>_xlfn.DAYS(Raw[[#This Row],[Action Date]],Raw[[#This Row],[Returned Date]])</f>
        <v>6</v>
      </c>
      <c r="G177" s="10"/>
    </row>
    <row r="178" spans="1:7" ht="14.25" customHeight="1" x14ac:dyDescent="0.35">
      <c r="A178" s="1" t="s">
        <v>178</v>
      </c>
      <c r="B178" s="2">
        <v>44514</v>
      </c>
      <c r="C178" s="1" t="s">
        <v>9</v>
      </c>
      <c r="D178" s="1" t="s">
        <v>10</v>
      </c>
      <c r="E178" s="2">
        <v>44520</v>
      </c>
      <c r="F178" s="10">
        <f>_xlfn.DAYS(Raw[[#This Row],[Action Date]],Raw[[#This Row],[Returned Date]])</f>
        <v>6</v>
      </c>
      <c r="G178" s="10"/>
    </row>
    <row r="179" spans="1:7" ht="14.25" customHeight="1" x14ac:dyDescent="0.35">
      <c r="A179" s="1" t="s">
        <v>179</v>
      </c>
      <c r="B179" s="2">
        <v>44517</v>
      </c>
      <c r="C179" s="1" t="s">
        <v>9</v>
      </c>
      <c r="D179" s="1" t="s">
        <v>10</v>
      </c>
      <c r="E179" s="2">
        <v>44527</v>
      </c>
      <c r="F179" s="10">
        <f>_xlfn.DAYS(Raw[[#This Row],[Action Date]],Raw[[#This Row],[Returned Date]])</f>
        <v>10</v>
      </c>
      <c r="G179" s="10"/>
    </row>
    <row r="180" spans="1:7" ht="14.25" customHeight="1" x14ac:dyDescent="0.35">
      <c r="A180" s="1" t="s">
        <v>180</v>
      </c>
      <c r="B180" s="2">
        <v>44519</v>
      </c>
      <c r="C180" s="1" t="s">
        <v>9</v>
      </c>
      <c r="D180" s="1" t="s">
        <v>10</v>
      </c>
      <c r="E180" s="2">
        <v>44525</v>
      </c>
      <c r="F180" s="10">
        <f>_xlfn.DAYS(Raw[[#This Row],[Action Date]],Raw[[#This Row],[Returned Date]])</f>
        <v>6</v>
      </c>
      <c r="G180" s="10"/>
    </row>
    <row r="181" spans="1:7" ht="14.25" customHeight="1" x14ac:dyDescent="0.35">
      <c r="A181" s="1" t="s">
        <v>181</v>
      </c>
      <c r="B181" s="2">
        <v>44520</v>
      </c>
      <c r="C181" s="1" t="s">
        <v>12</v>
      </c>
      <c r="D181" s="1" t="s">
        <v>10</v>
      </c>
      <c r="E181" s="2">
        <v>44527</v>
      </c>
      <c r="F181" s="10">
        <f>_xlfn.DAYS(Raw[[#This Row],[Action Date]],Raw[[#This Row],[Returned Date]])</f>
        <v>7</v>
      </c>
      <c r="G181" s="10"/>
    </row>
    <row r="182" spans="1:7" ht="14.25" customHeight="1" x14ac:dyDescent="0.35">
      <c r="A182" s="1" t="s">
        <v>73</v>
      </c>
      <c r="B182" s="2">
        <v>44520</v>
      </c>
      <c r="C182" s="1" t="s">
        <v>12</v>
      </c>
      <c r="D182" s="1" t="s">
        <v>10</v>
      </c>
      <c r="E182" s="2">
        <v>44526</v>
      </c>
      <c r="F182" s="10">
        <f>_xlfn.DAYS(Raw[[#This Row],[Action Date]],Raw[[#This Row],[Returned Date]])</f>
        <v>6</v>
      </c>
      <c r="G182" s="10"/>
    </row>
    <row r="183" spans="1:7" ht="14.25" customHeight="1" x14ac:dyDescent="0.35">
      <c r="A183" s="1" t="s">
        <v>182</v>
      </c>
      <c r="B183" s="2">
        <v>44520</v>
      </c>
      <c r="C183" s="1" t="s">
        <v>9</v>
      </c>
      <c r="D183" s="1" t="s">
        <v>10</v>
      </c>
      <c r="E183" s="2">
        <v>44527</v>
      </c>
      <c r="F183" s="10">
        <f>_xlfn.DAYS(Raw[[#This Row],[Action Date]],Raw[[#This Row],[Returned Date]])</f>
        <v>7</v>
      </c>
      <c r="G183" s="10"/>
    </row>
    <row r="184" spans="1:7" ht="14.25" customHeight="1" x14ac:dyDescent="0.35">
      <c r="A184" s="1" t="s">
        <v>183</v>
      </c>
      <c r="B184" s="2">
        <v>44522</v>
      </c>
      <c r="C184" s="1" t="s">
        <v>12</v>
      </c>
      <c r="D184" s="1" t="s">
        <v>10</v>
      </c>
      <c r="E184" s="2">
        <v>44527</v>
      </c>
      <c r="F184" s="10">
        <f>_xlfn.DAYS(Raw[[#This Row],[Action Date]],Raw[[#This Row],[Returned Date]])</f>
        <v>5</v>
      </c>
      <c r="G184" s="10"/>
    </row>
    <row r="185" spans="1:7" ht="14.25" customHeight="1" x14ac:dyDescent="0.35">
      <c r="A185" s="1" t="s">
        <v>184</v>
      </c>
      <c r="B185" s="2">
        <v>44524</v>
      </c>
      <c r="C185" s="1" t="s">
        <v>9</v>
      </c>
      <c r="D185" s="1" t="s">
        <v>10</v>
      </c>
      <c r="E185" s="2">
        <v>44532</v>
      </c>
      <c r="F185" s="10">
        <f>_xlfn.DAYS(Raw[[#This Row],[Action Date]],Raw[[#This Row],[Returned Date]])</f>
        <v>8</v>
      </c>
      <c r="G185" s="10"/>
    </row>
    <row r="186" spans="1:7" ht="14.25" customHeight="1" x14ac:dyDescent="0.35">
      <c r="A186" s="1" t="s">
        <v>185</v>
      </c>
      <c r="B186" s="2">
        <v>44524</v>
      </c>
      <c r="C186" s="1" t="s">
        <v>9</v>
      </c>
      <c r="D186" s="1" t="s">
        <v>10</v>
      </c>
      <c r="E186" s="2">
        <v>44530</v>
      </c>
      <c r="F186" s="10">
        <f>_xlfn.DAYS(Raw[[#This Row],[Action Date]],Raw[[#This Row],[Returned Date]])</f>
        <v>6</v>
      </c>
      <c r="G186" s="10"/>
    </row>
    <row r="187" spans="1:7" ht="14.25" customHeight="1" x14ac:dyDescent="0.35">
      <c r="A187" s="1" t="s">
        <v>186</v>
      </c>
      <c r="B187" s="2">
        <v>44532</v>
      </c>
      <c r="C187" s="1" t="s">
        <v>9</v>
      </c>
      <c r="D187" s="1" t="s">
        <v>15</v>
      </c>
      <c r="E187" s="2">
        <v>44538</v>
      </c>
      <c r="F187" s="10">
        <f>_xlfn.DAYS(Raw[[#This Row],[Action Date]],Raw[[#This Row],[Returned Date]])</f>
        <v>6</v>
      </c>
      <c r="G187" s="10"/>
    </row>
    <row r="188" spans="1:7" ht="14.25" customHeight="1" x14ac:dyDescent="0.35">
      <c r="A188" s="1" t="s">
        <v>187</v>
      </c>
      <c r="B188" s="2">
        <v>44533</v>
      </c>
      <c r="C188" s="1" t="s">
        <v>6</v>
      </c>
      <c r="D188" s="1" t="s">
        <v>10</v>
      </c>
      <c r="E188" s="2">
        <v>44541</v>
      </c>
      <c r="F188" s="10">
        <f>_xlfn.DAYS(Raw[[#This Row],[Action Date]],Raw[[#This Row],[Returned Date]])</f>
        <v>8</v>
      </c>
      <c r="G188" s="10"/>
    </row>
    <row r="189" spans="1:7" ht="14.25" customHeight="1" x14ac:dyDescent="0.35">
      <c r="A189" s="1" t="s">
        <v>188</v>
      </c>
      <c r="B189" s="2">
        <v>44539</v>
      </c>
      <c r="C189" s="1" t="s">
        <v>9</v>
      </c>
      <c r="D189" s="1" t="s">
        <v>10</v>
      </c>
      <c r="E189" s="2">
        <v>44546</v>
      </c>
      <c r="F189" s="10">
        <f>_xlfn.DAYS(Raw[[#This Row],[Action Date]],Raw[[#This Row],[Returned Date]])</f>
        <v>7</v>
      </c>
      <c r="G189" s="10"/>
    </row>
    <row r="190" spans="1:7" ht="14.25" customHeight="1" x14ac:dyDescent="0.35">
      <c r="A190" s="1" t="s">
        <v>189</v>
      </c>
      <c r="B190" s="2">
        <v>44540</v>
      </c>
      <c r="C190" s="1" t="s">
        <v>9</v>
      </c>
      <c r="D190" s="1" t="s">
        <v>15</v>
      </c>
      <c r="E190" s="2">
        <v>44546</v>
      </c>
      <c r="F190" s="10">
        <f>_xlfn.DAYS(Raw[[#This Row],[Action Date]],Raw[[#This Row],[Returned Date]])</f>
        <v>6</v>
      </c>
      <c r="G190" s="10"/>
    </row>
    <row r="191" spans="1:7" ht="14.25" customHeight="1" x14ac:dyDescent="0.35">
      <c r="A191" s="1" t="s">
        <v>190</v>
      </c>
      <c r="B191" s="2">
        <v>44541</v>
      </c>
      <c r="C191" s="1" t="s">
        <v>9</v>
      </c>
      <c r="D191" s="1" t="s">
        <v>7</v>
      </c>
      <c r="E191" s="2">
        <v>44547</v>
      </c>
      <c r="F191" s="10">
        <f>_xlfn.DAYS(Raw[[#This Row],[Action Date]],Raw[[#This Row],[Returned Date]])</f>
        <v>6</v>
      </c>
      <c r="G191" s="10"/>
    </row>
    <row r="192" spans="1:7" ht="14.25" customHeight="1" x14ac:dyDescent="0.35">
      <c r="A192" s="1" t="s">
        <v>191</v>
      </c>
      <c r="B192" s="2">
        <v>44542</v>
      </c>
      <c r="C192" s="1" t="s">
        <v>9</v>
      </c>
      <c r="D192" s="1" t="s">
        <v>10</v>
      </c>
      <c r="E192" s="2">
        <v>44549</v>
      </c>
      <c r="F192" s="10">
        <f>_xlfn.DAYS(Raw[[#This Row],[Action Date]],Raw[[#This Row],[Returned Date]])</f>
        <v>7</v>
      </c>
      <c r="G192" s="10"/>
    </row>
    <row r="193" spans="1:7" ht="14.25" customHeight="1" x14ac:dyDescent="0.35">
      <c r="A193" s="1" t="s">
        <v>192</v>
      </c>
      <c r="B193" s="2">
        <v>44542</v>
      </c>
      <c r="C193" s="1" t="s">
        <v>9</v>
      </c>
      <c r="D193" s="1" t="s">
        <v>10</v>
      </c>
      <c r="E193" s="2">
        <v>44551</v>
      </c>
      <c r="F193" s="10">
        <f>_xlfn.DAYS(Raw[[#This Row],[Action Date]],Raw[[#This Row],[Returned Date]])</f>
        <v>9</v>
      </c>
      <c r="G193" s="10"/>
    </row>
    <row r="194" spans="1:7" ht="14.25" customHeight="1" x14ac:dyDescent="0.35">
      <c r="A194" s="1" t="s">
        <v>193</v>
      </c>
      <c r="B194" s="2">
        <v>44543</v>
      </c>
      <c r="C194" s="1" t="s">
        <v>9</v>
      </c>
      <c r="D194" s="1" t="s">
        <v>15</v>
      </c>
      <c r="E194" s="2">
        <v>44549</v>
      </c>
      <c r="F194" s="10">
        <f>_xlfn.DAYS(Raw[[#This Row],[Action Date]],Raw[[#This Row],[Returned Date]])</f>
        <v>6</v>
      </c>
      <c r="G194" s="10"/>
    </row>
    <row r="195" spans="1:7" ht="14.25" customHeight="1" x14ac:dyDescent="0.35">
      <c r="A195" s="1" t="s">
        <v>194</v>
      </c>
      <c r="B195" s="2">
        <v>44546</v>
      </c>
      <c r="C195" s="1" t="s">
        <v>9</v>
      </c>
      <c r="D195" s="1" t="s">
        <v>10</v>
      </c>
      <c r="E195" s="2">
        <v>44551</v>
      </c>
      <c r="F195" s="10">
        <f>_xlfn.DAYS(Raw[[#This Row],[Action Date]],Raw[[#This Row],[Returned Date]])</f>
        <v>5</v>
      </c>
      <c r="G195" s="10"/>
    </row>
    <row r="196" spans="1:7" ht="14.25" customHeight="1" x14ac:dyDescent="0.35">
      <c r="A196" s="1" t="s">
        <v>195</v>
      </c>
      <c r="B196" s="2">
        <v>44548</v>
      </c>
      <c r="C196" s="1" t="s">
        <v>12</v>
      </c>
      <c r="D196" s="1" t="s">
        <v>10</v>
      </c>
      <c r="E196" s="2">
        <v>44553</v>
      </c>
      <c r="F196" s="10">
        <f>_xlfn.DAYS(Raw[[#This Row],[Action Date]],Raw[[#This Row],[Returned Date]])</f>
        <v>5</v>
      </c>
      <c r="G196" s="10"/>
    </row>
    <row r="197" spans="1:7" ht="14.25" customHeight="1" x14ac:dyDescent="0.35">
      <c r="A197" s="1" t="s">
        <v>196</v>
      </c>
      <c r="B197" s="2">
        <v>44548</v>
      </c>
      <c r="C197" s="1" t="s">
        <v>9</v>
      </c>
      <c r="D197" s="1" t="s">
        <v>10</v>
      </c>
      <c r="E197" s="2">
        <v>44553</v>
      </c>
      <c r="F197" s="10">
        <f>_xlfn.DAYS(Raw[[#This Row],[Action Date]],Raw[[#This Row],[Returned Date]])</f>
        <v>5</v>
      </c>
      <c r="G197" s="10"/>
    </row>
    <row r="198" spans="1:7" ht="14.25" customHeight="1" x14ac:dyDescent="0.35">
      <c r="A198" s="1" t="s">
        <v>197</v>
      </c>
      <c r="B198" s="2">
        <v>44550</v>
      </c>
      <c r="C198" s="1" t="s">
        <v>9</v>
      </c>
      <c r="D198" s="1" t="s">
        <v>15</v>
      </c>
      <c r="E198" s="2">
        <v>44555</v>
      </c>
      <c r="F198" s="10">
        <f>_xlfn.DAYS(Raw[[#This Row],[Action Date]],Raw[[#This Row],[Returned Date]])</f>
        <v>5</v>
      </c>
      <c r="G198" s="10"/>
    </row>
    <row r="199" spans="1:7" ht="14.25" customHeight="1" x14ac:dyDescent="0.35">
      <c r="A199" s="1" t="s">
        <v>198</v>
      </c>
      <c r="B199" s="2">
        <v>44556</v>
      </c>
      <c r="C199" s="1" t="s">
        <v>9</v>
      </c>
      <c r="D199" s="1" t="s">
        <v>10</v>
      </c>
      <c r="E199" s="2">
        <v>44564</v>
      </c>
      <c r="F199" s="10">
        <f>_xlfn.DAYS(Raw[[#This Row],[Action Date]],Raw[[#This Row],[Returned Date]])</f>
        <v>8</v>
      </c>
      <c r="G199" s="10"/>
    </row>
    <row r="200" spans="1:7" ht="14.25" customHeight="1" x14ac:dyDescent="0.35">
      <c r="A200" s="1" t="s">
        <v>199</v>
      </c>
      <c r="B200" s="2">
        <v>44556</v>
      </c>
      <c r="C200" s="1" t="s">
        <v>9</v>
      </c>
      <c r="D200" s="1" t="s">
        <v>15</v>
      </c>
      <c r="E200" s="2">
        <v>44562</v>
      </c>
      <c r="F200" s="10">
        <f>_xlfn.DAYS(Raw[[#This Row],[Action Date]],Raw[[#This Row],[Returned Date]])</f>
        <v>6</v>
      </c>
      <c r="G200" s="10"/>
    </row>
    <row r="201" spans="1:7" ht="14.25" customHeight="1" x14ac:dyDescent="0.35">
      <c r="A201" s="1" t="s">
        <v>200</v>
      </c>
      <c r="B201" s="2">
        <v>44556</v>
      </c>
      <c r="C201" s="1" t="s">
        <v>6</v>
      </c>
      <c r="D201" s="1" t="s">
        <v>10</v>
      </c>
      <c r="E201" s="2">
        <v>44562</v>
      </c>
      <c r="F201" s="10">
        <f>_xlfn.DAYS(Raw[[#This Row],[Action Date]],Raw[[#This Row],[Returned Date]])</f>
        <v>6</v>
      </c>
      <c r="G201" s="10"/>
    </row>
    <row r="202" spans="1:7" ht="14.25" customHeight="1" x14ac:dyDescent="0.35">
      <c r="A202" s="1" t="s">
        <v>201</v>
      </c>
      <c r="B202" s="2">
        <v>44556</v>
      </c>
      <c r="C202" s="1" t="s">
        <v>6</v>
      </c>
      <c r="D202" s="1" t="s">
        <v>10</v>
      </c>
      <c r="E202" s="2">
        <v>44563</v>
      </c>
      <c r="F202" s="10">
        <f>_xlfn.DAYS(Raw[[#This Row],[Action Date]],Raw[[#This Row],[Returned Date]])</f>
        <v>7</v>
      </c>
      <c r="G202" s="10"/>
    </row>
    <row r="203" spans="1:7" ht="14.25" customHeight="1" x14ac:dyDescent="0.35">
      <c r="A203" s="1" t="s">
        <v>202</v>
      </c>
      <c r="B203" s="2">
        <v>44557</v>
      </c>
      <c r="C203" s="1" t="s">
        <v>12</v>
      </c>
      <c r="D203" s="1" t="s">
        <v>10</v>
      </c>
      <c r="E203" s="2">
        <v>44567</v>
      </c>
      <c r="F203" s="10">
        <f>_xlfn.DAYS(Raw[[#This Row],[Action Date]],Raw[[#This Row],[Returned Date]])</f>
        <v>10</v>
      </c>
      <c r="G203" s="10"/>
    </row>
    <row r="204" spans="1:7" ht="14.25" customHeight="1" x14ac:dyDescent="0.35">
      <c r="A204" s="1" t="s">
        <v>203</v>
      </c>
      <c r="B204" s="2">
        <v>44557</v>
      </c>
      <c r="C204" s="1" t="s">
        <v>6</v>
      </c>
      <c r="D204" s="1" t="s">
        <v>7</v>
      </c>
      <c r="E204" s="2">
        <v>44565</v>
      </c>
      <c r="F204" s="10">
        <f>_xlfn.DAYS(Raw[[#This Row],[Action Date]],Raw[[#This Row],[Returned Date]])</f>
        <v>8</v>
      </c>
      <c r="G204" s="10"/>
    </row>
    <row r="205" spans="1:7" ht="14.25" customHeight="1" x14ac:dyDescent="0.35"/>
    <row r="206" spans="1:7" ht="14.25" customHeight="1" x14ac:dyDescent="0.35"/>
    <row r="207" spans="1:7" ht="14.25" customHeight="1" x14ac:dyDescent="0.35"/>
    <row r="208" spans="1:7"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311D-EB3C-4C58-A46C-ECDF0A53F515}">
  <dimension ref="A1:F205"/>
  <sheetViews>
    <sheetView workbookViewId="0">
      <selection activeCell="C4" sqref="C4"/>
    </sheetView>
  </sheetViews>
  <sheetFormatPr defaultRowHeight="14.5" x14ac:dyDescent="0.35"/>
  <cols>
    <col min="2" max="2" width="15.453125" bestFit="1" customWidth="1"/>
    <col min="3" max="3" width="11" bestFit="1" customWidth="1"/>
    <col min="4" max="4" width="12.36328125" bestFit="1" customWidth="1"/>
    <col min="5" max="5" width="12.90625" bestFit="1" customWidth="1"/>
  </cols>
  <sheetData>
    <row r="1" spans="1:6" x14ac:dyDescent="0.35">
      <c r="A1" t="s">
        <v>207</v>
      </c>
    </row>
    <row r="2" spans="1:6" x14ac:dyDescent="0.35">
      <c r="A2" s="1" t="s">
        <v>0</v>
      </c>
      <c r="B2" s="1" t="s">
        <v>1</v>
      </c>
      <c r="C2" s="1" t="s">
        <v>2</v>
      </c>
      <c r="D2" s="1" t="s">
        <v>3</v>
      </c>
      <c r="E2" s="1" t="s">
        <v>4</v>
      </c>
      <c r="F2" s="10" t="s">
        <v>227</v>
      </c>
    </row>
    <row r="3" spans="1:6" x14ac:dyDescent="0.35">
      <c r="A3" s="1" t="s">
        <v>5</v>
      </c>
      <c r="B3" s="2">
        <v>44198</v>
      </c>
      <c r="C3" s="1" t="s">
        <v>6</v>
      </c>
      <c r="D3" s="1" t="s">
        <v>7</v>
      </c>
      <c r="E3" s="2">
        <v>44204</v>
      </c>
      <c r="F3" s="10">
        <f>_xlfn.DAYS(Raw_Duplicate[[#This Row],[Action Date]],Raw_Duplicate[[#This Row],[Returned Date]])</f>
        <v>6</v>
      </c>
    </row>
    <row r="4" spans="1:6" x14ac:dyDescent="0.35">
      <c r="A4" s="1" t="s">
        <v>8</v>
      </c>
      <c r="B4" s="2">
        <v>44198</v>
      </c>
      <c r="C4" s="1" t="s">
        <v>9</v>
      </c>
      <c r="D4" s="1" t="s">
        <v>10</v>
      </c>
      <c r="E4" s="2">
        <v>44205</v>
      </c>
      <c r="F4" s="10">
        <f>_xlfn.DAYS(Raw_Duplicate[[#This Row],[Action Date]],Raw_Duplicate[[#This Row],[Returned Date]])</f>
        <v>7</v>
      </c>
    </row>
    <row r="5" spans="1:6" x14ac:dyDescent="0.35">
      <c r="A5" s="1" t="s">
        <v>11</v>
      </c>
      <c r="B5" s="2">
        <v>44199</v>
      </c>
      <c r="C5" s="1" t="s">
        <v>12</v>
      </c>
      <c r="D5" s="1" t="s">
        <v>10</v>
      </c>
      <c r="E5" s="2">
        <v>44205</v>
      </c>
      <c r="F5" s="10">
        <f>_xlfn.DAYS(Raw_Duplicate[[#This Row],[Action Date]],Raw_Duplicate[[#This Row],[Returned Date]])</f>
        <v>6</v>
      </c>
    </row>
    <row r="6" spans="1:6" x14ac:dyDescent="0.35">
      <c r="A6" s="1" t="s">
        <v>13</v>
      </c>
      <c r="B6" s="2">
        <v>44199</v>
      </c>
      <c r="C6" s="1" t="s">
        <v>9</v>
      </c>
      <c r="D6" s="1" t="s">
        <v>10</v>
      </c>
      <c r="E6" s="2">
        <v>44205</v>
      </c>
      <c r="F6" s="10">
        <f>_xlfn.DAYS(Raw_Duplicate[[#This Row],[Action Date]],Raw_Duplicate[[#This Row],[Returned Date]])</f>
        <v>6</v>
      </c>
    </row>
    <row r="7" spans="1:6" x14ac:dyDescent="0.35">
      <c r="A7" s="1" t="s">
        <v>14</v>
      </c>
      <c r="B7" s="2">
        <v>44201</v>
      </c>
      <c r="C7" s="1" t="s">
        <v>9</v>
      </c>
      <c r="D7" s="1" t="s">
        <v>15</v>
      </c>
      <c r="E7" s="2">
        <v>44207</v>
      </c>
      <c r="F7" s="10">
        <f>_xlfn.DAYS(Raw_Duplicate[[#This Row],[Action Date]],Raw_Duplicate[[#This Row],[Returned Date]])</f>
        <v>6</v>
      </c>
    </row>
    <row r="8" spans="1:6" x14ac:dyDescent="0.35">
      <c r="A8" s="1" t="s">
        <v>16</v>
      </c>
      <c r="B8" s="2">
        <v>44201</v>
      </c>
      <c r="C8" s="1" t="s">
        <v>9</v>
      </c>
      <c r="D8" s="1" t="s">
        <v>10</v>
      </c>
      <c r="E8" s="2">
        <v>44209</v>
      </c>
      <c r="F8" s="10">
        <f>_xlfn.DAYS(Raw_Duplicate[[#This Row],[Action Date]],Raw_Duplicate[[#This Row],[Returned Date]])</f>
        <v>8</v>
      </c>
    </row>
    <row r="9" spans="1:6" x14ac:dyDescent="0.35">
      <c r="A9" s="1" t="s">
        <v>17</v>
      </c>
      <c r="B9" s="2">
        <v>44203</v>
      </c>
      <c r="C9" s="1" t="s">
        <v>12</v>
      </c>
      <c r="D9" s="1" t="s">
        <v>10</v>
      </c>
      <c r="E9" s="2">
        <v>44209</v>
      </c>
      <c r="F9" s="10">
        <f>_xlfn.DAYS(Raw_Duplicate[[#This Row],[Action Date]],Raw_Duplicate[[#This Row],[Returned Date]])</f>
        <v>6</v>
      </c>
    </row>
    <row r="10" spans="1:6" x14ac:dyDescent="0.35">
      <c r="A10" s="1" t="s">
        <v>18</v>
      </c>
      <c r="B10" s="2">
        <v>44205</v>
      </c>
      <c r="C10" s="1" t="s">
        <v>6</v>
      </c>
      <c r="D10" s="1" t="s">
        <v>7</v>
      </c>
      <c r="E10" s="2">
        <v>44211</v>
      </c>
      <c r="F10" s="10">
        <f>_xlfn.DAYS(Raw_Duplicate[[#This Row],[Action Date]],Raw_Duplicate[[#This Row],[Returned Date]])</f>
        <v>6</v>
      </c>
    </row>
    <row r="11" spans="1:6" x14ac:dyDescent="0.35">
      <c r="A11" s="1" t="s">
        <v>19</v>
      </c>
      <c r="B11" s="2">
        <v>44205</v>
      </c>
      <c r="C11" s="1" t="s">
        <v>9</v>
      </c>
      <c r="D11" s="1" t="s">
        <v>15</v>
      </c>
      <c r="E11" s="2">
        <v>44214</v>
      </c>
      <c r="F11" s="10">
        <f>_xlfn.DAYS(Raw_Duplicate[[#This Row],[Action Date]],Raw_Duplicate[[#This Row],[Returned Date]])</f>
        <v>9</v>
      </c>
    </row>
    <row r="12" spans="1:6" x14ac:dyDescent="0.35">
      <c r="A12" s="1" t="s">
        <v>20</v>
      </c>
      <c r="B12" s="2">
        <v>44206</v>
      </c>
      <c r="C12" s="1" t="s">
        <v>9</v>
      </c>
      <c r="D12" s="1" t="s">
        <v>10</v>
      </c>
      <c r="E12" s="2">
        <v>44213</v>
      </c>
      <c r="F12" s="10">
        <f>_xlfn.DAYS(Raw_Duplicate[[#This Row],[Action Date]],Raw_Duplicate[[#This Row],[Returned Date]])</f>
        <v>7</v>
      </c>
    </row>
    <row r="13" spans="1:6" x14ac:dyDescent="0.35">
      <c r="A13" s="1" t="s">
        <v>21</v>
      </c>
      <c r="B13" s="2">
        <v>44211</v>
      </c>
      <c r="C13" s="1" t="s">
        <v>9</v>
      </c>
      <c r="D13" s="1" t="s">
        <v>10</v>
      </c>
      <c r="E13" s="2">
        <v>44217</v>
      </c>
      <c r="F13" s="10">
        <f>_xlfn.DAYS(Raw_Duplicate[[#This Row],[Action Date]],Raw_Duplicate[[#This Row],[Returned Date]])</f>
        <v>6</v>
      </c>
    </row>
    <row r="14" spans="1:6" x14ac:dyDescent="0.35">
      <c r="A14" s="1" t="s">
        <v>22</v>
      </c>
      <c r="B14" s="2">
        <v>44214</v>
      </c>
      <c r="C14" s="1" t="s">
        <v>12</v>
      </c>
      <c r="D14" s="1" t="s">
        <v>10</v>
      </c>
      <c r="E14" s="2">
        <v>44223</v>
      </c>
      <c r="F14" s="10">
        <f>_xlfn.DAYS(Raw_Duplicate[[#This Row],[Action Date]],Raw_Duplicate[[#This Row],[Returned Date]])</f>
        <v>9</v>
      </c>
    </row>
    <row r="15" spans="1:6" x14ac:dyDescent="0.35">
      <c r="A15" s="1" t="s">
        <v>23</v>
      </c>
      <c r="B15" s="2">
        <v>44216</v>
      </c>
      <c r="C15" s="1" t="s">
        <v>6</v>
      </c>
      <c r="D15" s="1" t="s">
        <v>10</v>
      </c>
      <c r="E15" s="2">
        <v>44221</v>
      </c>
      <c r="F15" s="10">
        <f>_xlfn.DAYS(Raw_Duplicate[[#This Row],[Action Date]],Raw_Duplicate[[#This Row],[Returned Date]])</f>
        <v>5</v>
      </c>
    </row>
    <row r="16" spans="1:6" x14ac:dyDescent="0.35">
      <c r="A16" s="1" t="s">
        <v>24</v>
      </c>
      <c r="B16" s="2">
        <v>44217</v>
      </c>
      <c r="C16" s="1" t="s">
        <v>9</v>
      </c>
      <c r="D16" s="1" t="s">
        <v>15</v>
      </c>
      <c r="E16" s="2">
        <v>44225</v>
      </c>
      <c r="F16" s="10">
        <f>_xlfn.DAYS(Raw_Duplicate[[#This Row],[Action Date]],Raw_Duplicate[[#This Row],[Returned Date]])</f>
        <v>8</v>
      </c>
    </row>
    <row r="17" spans="1:6" x14ac:dyDescent="0.35">
      <c r="A17" s="1" t="s">
        <v>25</v>
      </c>
      <c r="B17" s="2">
        <v>44218</v>
      </c>
      <c r="C17" s="1" t="s">
        <v>6</v>
      </c>
      <c r="D17" s="1" t="s">
        <v>10</v>
      </c>
      <c r="E17" s="2">
        <v>44223</v>
      </c>
      <c r="F17" s="10">
        <f>_xlfn.DAYS(Raw_Duplicate[[#This Row],[Action Date]],Raw_Duplicate[[#This Row],[Returned Date]])</f>
        <v>5</v>
      </c>
    </row>
    <row r="18" spans="1:6" x14ac:dyDescent="0.35">
      <c r="A18" s="1" t="s">
        <v>26</v>
      </c>
      <c r="B18" s="2">
        <v>44221</v>
      </c>
      <c r="C18" s="1" t="s">
        <v>6</v>
      </c>
      <c r="D18" s="1" t="s">
        <v>10</v>
      </c>
      <c r="E18" s="2">
        <v>44226</v>
      </c>
      <c r="F18" s="10">
        <f>_xlfn.DAYS(Raw_Duplicate[[#This Row],[Action Date]],Raw_Duplicate[[#This Row],[Returned Date]])</f>
        <v>5</v>
      </c>
    </row>
    <row r="19" spans="1:6" x14ac:dyDescent="0.35">
      <c r="A19" s="1" t="s">
        <v>27</v>
      </c>
      <c r="B19" s="2">
        <v>44222</v>
      </c>
      <c r="C19" s="1" t="s">
        <v>6</v>
      </c>
      <c r="D19" s="1" t="s">
        <v>10</v>
      </c>
      <c r="E19" s="2">
        <v>44228</v>
      </c>
      <c r="F19" s="10">
        <f>_xlfn.DAYS(Raw_Duplicate[[#This Row],[Action Date]],Raw_Duplicate[[#This Row],[Returned Date]])</f>
        <v>6</v>
      </c>
    </row>
    <row r="20" spans="1:6" x14ac:dyDescent="0.35">
      <c r="A20" s="1" t="s">
        <v>28</v>
      </c>
      <c r="B20" s="2">
        <v>44223</v>
      </c>
      <c r="C20" s="1" t="s">
        <v>9</v>
      </c>
      <c r="D20" s="1" t="s">
        <v>10</v>
      </c>
      <c r="E20" s="2">
        <v>44230</v>
      </c>
      <c r="F20" s="10">
        <f>_xlfn.DAYS(Raw_Duplicate[[#This Row],[Action Date]],Raw_Duplicate[[#This Row],[Returned Date]])</f>
        <v>7</v>
      </c>
    </row>
    <row r="21" spans="1:6" x14ac:dyDescent="0.35">
      <c r="A21" s="1" t="s">
        <v>29</v>
      </c>
      <c r="B21" s="2">
        <v>44224</v>
      </c>
      <c r="C21" s="1" t="s">
        <v>12</v>
      </c>
      <c r="D21" s="1" t="s">
        <v>10</v>
      </c>
      <c r="E21" s="2">
        <v>44231</v>
      </c>
      <c r="F21" s="10">
        <f>_xlfn.DAYS(Raw_Duplicate[[#This Row],[Action Date]],Raw_Duplicate[[#This Row],[Returned Date]])</f>
        <v>7</v>
      </c>
    </row>
    <row r="22" spans="1:6" x14ac:dyDescent="0.35">
      <c r="A22" s="1" t="s">
        <v>30</v>
      </c>
      <c r="B22" s="2">
        <v>44229</v>
      </c>
      <c r="C22" s="1" t="s">
        <v>9</v>
      </c>
      <c r="D22" s="1" t="s">
        <v>10</v>
      </c>
      <c r="E22" s="2">
        <v>44234</v>
      </c>
      <c r="F22" s="10">
        <f>_xlfn.DAYS(Raw_Duplicate[[#This Row],[Action Date]],Raw_Duplicate[[#This Row],[Returned Date]])</f>
        <v>5</v>
      </c>
    </row>
    <row r="23" spans="1:6" x14ac:dyDescent="0.35">
      <c r="A23" s="1" t="s">
        <v>31</v>
      </c>
      <c r="B23" s="2">
        <v>44232</v>
      </c>
      <c r="C23" s="1" t="s">
        <v>9</v>
      </c>
      <c r="D23" s="1" t="s">
        <v>7</v>
      </c>
      <c r="E23" s="2">
        <v>44237</v>
      </c>
      <c r="F23" s="10">
        <f>_xlfn.DAYS(Raw_Duplicate[[#This Row],[Action Date]],Raw_Duplicate[[#This Row],[Returned Date]])</f>
        <v>5</v>
      </c>
    </row>
    <row r="24" spans="1:6" x14ac:dyDescent="0.35">
      <c r="A24" s="1" t="s">
        <v>32</v>
      </c>
      <c r="B24" s="2">
        <v>44236</v>
      </c>
      <c r="C24" s="1" t="s">
        <v>9</v>
      </c>
      <c r="D24" s="1" t="s">
        <v>15</v>
      </c>
      <c r="E24" s="2">
        <v>44244</v>
      </c>
      <c r="F24" s="10">
        <f>_xlfn.DAYS(Raw_Duplicate[[#This Row],[Action Date]],Raw_Duplicate[[#This Row],[Returned Date]])</f>
        <v>8</v>
      </c>
    </row>
    <row r="25" spans="1:6" x14ac:dyDescent="0.35">
      <c r="A25" s="1" t="s">
        <v>33</v>
      </c>
      <c r="B25" s="2">
        <v>44236</v>
      </c>
      <c r="C25" s="1" t="s">
        <v>9</v>
      </c>
      <c r="D25" s="1" t="s">
        <v>15</v>
      </c>
      <c r="E25" s="2">
        <v>44246</v>
      </c>
      <c r="F25" s="10">
        <f>_xlfn.DAYS(Raw_Duplicate[[#This Row],[Action Date]],Raw_Duplicate[[#This Row],[Returned Date]])</f>
        <v>10</v>
      </c>
    </row>
    <row r="26" spans="1:6" x14ac:dyDescent="0.35">
      <c r="A26" s="1" t="s">
        <v>34</v>
      </c>
      <c r="B26" s="2">
        <v>44237</v>
      </c>
      <c r="C26" s="1" t="s">
        <v>6</v>
      </c>
      <c r="D26" s="1" t="s">
        <v>7</v>
      </c>
      <c r="E26" s="2">
        <v>44242</v>
      </c>
      <c r="F26" s="10">
        <f>_xlfn.DAYS(Raw_Duplicate[[#This Row],[Action Date]],Raw_Duplicate[[#This Row],[Returned Date]])</f>
        <v>5</v>
      </c>
    </row>
    <row r="27" spans="1:6" x14ac:dyDescent="0.35">
      <c r="A27" s="1" t="s">
        <v>35</v>
      </c>
      <c r="B27" s="2">
        <v>44237</v>
      </c>
      <c r="C27" s="1" t="s">
        <v>6</v>
      </c>
      <c r="D27" s="1" t="s">
        <v>7</v>
      </c>
      <c r="E27" s="2">
        <v>44243</v>
      </c>
      <c r="F27" s="10">
        <f>_xlfn.DAYS(Raw_Duplicate[[#This Row],[Action Date]],Raw_Duplicate[[#This Row],[Returned Date]])</f>
        <v>6</v>
      </c>
    </row>
    <row r="28" spans="1:6" x14ac:dyDescent="0.35">
      <c r="A28" s="1" t="s">
        <v>36</v>
      </c>
      <c r="B28" s="2">
        <v>44237</v>
      </c>
      <c r="C28" s="1" t="s">
        <v>12</v>
      </c>
      <c r="D28" s="1" t="s">
        <v>10</v>
      </c>
      <c r="E28" s="2">
        <v>44243</v>
      </c>
      <c r="F28" s="10">
        <f>_xlfn.DAYS(Raw_Duplicate[[#This Row],[Action Date]],Raw_Duplicate[[#This Row],[Returned Date]])</f>
        <v>6</v>
      </c>
    </row>
    <row r="29" spans="1:6" x14ac:dyDescent="0.35">
      <c r="A29" s="1" t="s">
        <v>37</v>
      </c>
      <c r="B29" s="2">
        <v>44237</v>
      </c>
      <c r="C29" s="1" t="s">
        <v>9</v>
      </c>
      <c r="D29" s="1" t="s">
        <v>10</v>
      </c>
      <c r="E29" s="2">
        <v>44242</v>
      </c>
      <c r="F29" s="10">
        <f>_xlfn.DAYS(Raw_Duplicate[[#This Row],[Action Date]],Raw_Duplicate[[#This Row],[Returned Date]])</f>
        <v>5</v>
      </c>
    </row>
    <row r="30" spans="1:6" x14ac:dyDescent="0.35">
      <c r="A30" s="1" t="s">
        <v>38</v>
      </c>
      <c r="B30" s="2">
        <v>44237</v>
      </c>
      <c r="C30" s="1" t="s">
        <v>9</v>
      </c>
      <c r="D30" s="1" t="s">
        <v>10</v>
      </c>
      <c r="E30" s="2">
        <v>44246</v>
      </c>
      <c r="F30" s="10">
        <f>_xlfn.DAYS(Raw_Duplicate[[#This Row],[Action Date]],Raw_Duplicate[[#This Row],[Returned Date]])</f>
        <v>9</v>
      </c>
    </row>
    <row r="31" spans="1:6" x14ac:dyDescent="0.35">
      <c r="A31" s="1" t="s">
        <v>39</v>
      </c>
      <c r="B31" s="2">
        <v>44239</v>
      </c>
      <c r="C31" s="1" t="s">
        <v>9</v>
      </c>
      <c r="D31" s="1" t="s">
        <v>7</v>
      </c>
      <c r="E31" s="2">
        <v>44247</v>
      </c>
      <c r="F31" s="10">
        <f>_xlfn.DAYS(Raw_Duplicate[[#This Row],[Action Date]],Raw_Duplicate[[#This Row],[Returned Date]])</f>
        <v>8</v>
      </c>
    </row>
    <row r="32" spans="1:6" x14ac:dyDescent="0.35">
      <c r="A32" s="1" t="s">
        <v>40</v>
      </c>
      <c r="B32" s="2">
        <v>44242</v>
      </c>
      <c r="C32" s="1" t="s">
        <v>6</v>
      </c>
      <c r="D32" s="1" t="s">
        <v>7</v>
      </c>
      <c r="E32" s="2">
        <v>44251</v>
      </c>
      <c r="F32" s="10">
        <f>_xlfn.DAYS(Raw_Duplicate[[#This Row],[Action Date]],Raw_Duplicate[[#This Row],[Returned Date]])</f>
        <v>9</v>
      </c>
    </row>
    <row r="33" spans="1:6" x14ac:dyDescent="0.35">
      <c r="A33" s="1" t="s">
        <v>41</v>
      </c>
      <c r="B33" s="2">
        <v>44243</v>
      </c>
      <c r="C33" s="1" t="s">
        <v>9</v>
      </c>
      <c r="D33" s="1" t="s">
        <v>10</v>
      </c>
      <c r="E33" s="2">
        <v>44248</v>
      </c>
      <c r="F33" s="10">
        <f>_xlfn.DAYS(Raw_Duplicate[[#This Row],[Action Date]],Raw_Duplicate[[#This Row],[Returned Date]])</f>
        <v>5</v>
      </c>
    </row>
    <row r="34" spans="1:6" x14ac:dyDescent="0.35">
      <c r="A34" s="1" t="s">
        <v>42</v>
      </c>
      <c r="B34" s="2">
        <v>44245</v>
      </c>
      <c r="C34" s="1" t="s">
        <v>6</v>
      </c>
      <c r="D34" s="1" t="s">
        <v>10</v>
      </c>
      <c r="E34" s="2">
        <v>44255</v>
      </c>
      <c r="F34" s="10">
        <f>_xlfn.DAYS(Raw_Duplicate[[#This Row],[Action Date]],Raw_Duplicate[[#This Row],[Returned Date]])</f>
        <v>10</v>
      </c>
    </row>
    <row r="35" spans="1:6" x14ac:dyDescent="0.35">
      <c r="A35" s="1" t="s">
        <v>43</v>
      </c>
      <c r="B35" s="2">
        <v>44249</v>
      </c>
      <c r="C35" s="1" t="s">
        <v>12</v>
      </c>
      <c r="D35" s="1" t="s">
        <v>10</v>
      </c>
      <c r="E35" s="2">
        <v>44259</v>
      </c>
      <c r="F35" s="10">
        <f>_xlfn.DAYS(Raw_Duplicate[[#This Row],[Action Date]],Raw_Duplicate[[#This Row],[Returned Date]])</f>
        <v>10</v>
      </c>
    </row>
    <row r="36" spans="1:6" x14ac:dyDescent="0.35">
      <c r="A36" s="1" t="s">
        <v>44</v>
      </c>
      <c r="B36" s="2">
        <v>44249</v>
      </c>
      <c r="C36" s="1" t="s">
        <v>9</v>
      </c>
      <c r="D36" s="1" t="s">
        <v>10</v>
      </c>
      <c r="E36" s="2">
        <v>44255</v>
      </c>
      <c r="F36" s="10">
        <f>_xlfn.DAYS(Raw_Duplicate[[#This Row],[Action Date]],Raw_Duplicate[[#This Row],[Returned Date]])</f>
        <v>6</v>
      </c>
    </row>
    <row r="37" spans="1:6" x14ac:dyDescent="0.35">
      <c r="A37" s="1" t="s">
        <v>45</v>
      </c>
      <c r="B37" s="2">
        <v>44250</v>
      </c>
      <c r="C37" s="1" t="s">
        <v>12</v>
      </c>
      <c r="D37" s="1" t="s">
        <v>10</v>
      </c>
      <c r="E37" s="2">
        <v>44256</v>
      </c>
      <c r="F37" s="10">
        <f>_xlfn.DAYS(Raw_Duplicate[[#This Row],[Action Date]],Raw_Duplicate[[#This Row],[Returned Date]])</f>
        <v>6</v>
      </c>
    </row>
    <row r="38" spans="1:6" x14ac:dyDescent="0.35">
      <c r="A38" s="1" t="s">
        <v>46</v>
      </c>
      <c r="B38" s="2">
        <v>44253</v>
      </c>
      <c r="C38" s="1" t="s">
        <v>9</v>
      </c>
      <c r="D38" s="1" t="s">
        <v>7</v>
      </c>
      <c r="E38" s="2">
        <v>44259</v>
      </c>
      <c r="F38" s="10">
        <f>_xlfn.DAYS(Raw_Duplicate[[#This Row],[Action Date]],Raw_Duplicate[[#This Row],[Returned Date]])</f>
        <v>6</v>
      </c>
    </row>
    <row r="39" spans="1:6" x14ac:dyDescent="0.35">
      <c r="A39" s="1" t="s">
        <v>47</v>
      </c>
      <c r="B39" s="2">
        <v>44254</v>
      </c>
      <c r="C39" s="1" t="s">
        <v>12</v>
      </c>
      <c r="D39" s="1" t="s">
        <v>10</v>
      </c>
      <c r="E39" s="2">
        <v>44260</v>
      </c>
      <c r="F39" s="10">
        <f>_xlfn.DAYS(Raw_Duplicate[[#This Row],[Action Date]],Raw_Duplicate[[#This Row],[Returned Date]])</f>
        <v>6</v>
      </c>
    </row>
    <row r="40" spans="1:6" x14ac:dyDescent="0.35">
      <c r="A40" s="1" t="s">
        <v>48</v>
      </c>
      <c r="B40" s="2">
        <v>44258</v>
      </c>
      <c r="C40" s="1" t="s">
        <v>9</v>
      </c>
      <c r="D40" s="1" t="s">
        <v>10</v>
      </c>
      <c r="E40" s="2">
        <v>44263</v>
      </c>
      <c r="F40" s="10">
        <f>_xlfn.DAYS(Raw_Duplicate[[#This Row],[Action Date]],Raw_Duplicate[[#This Row],[Returned Date]])</f>
        <v>5</v>
      </c>
    </row>
    <row r="41" spans="1:6" x14ac:dyDescent="0.35">
      <c r="A41" s="1" t="s">
        <v>49</v>
      </c>
      <c r="B41" s="2">
        <v>44259</v>
      </c>
      <c r="C41" s="1" t="s">
        <v>9</v>
      </c>
      <c r="D41" s="1" t="s">
        <v>10</v>
      </c>
      <c r="E41" s="2">
        <v>44267</v>
      </c>
      <c r="F41" s="10">
        <f>_xlfn.DAYS(Raw_Duplicate[[#This Row],[Action Date]],Raw_Duplicate[[#This Row],[Returned Date]])</f>
        <v>8</v>
      </c>
    </row>
    <row r="42" spans="1:6" x14ac:dyDescent="0.35">
      <c r="A42" s="1" t="s">
        <v>50</v>
      </c>
      <c r="B42" s="2">
        <v>44265</v>
      </c>
      <c r="C42" s="1" t="s">
        <v>9</v>
      </c>
      <c r="D42" s="1" t="s">
        <v>10</v>
      </c>
      <c r="E42" s="2">
        <v>44271</v>
      </c>
      <c r="F42" s="10">
        <f>_xlfn.DAYS(Raw_Duplicate[[#This Row],[Action Date]],Raw_Duplicate[[#This Row],[Returned Date]])</f>
        <v>6</v>
      </c>
    </row>
    <row r="43" spans="1:6" x14ac:dyDescent="0.35">
      <c r="A43" s="1" t="s">
        <v>51</v>
      </c>
      <c r="B43" s="2">
        <v>44266</v>
      </c>
      <c r="C43" s="1" t="s">
        <v>9</v>
      </c>
      <c r="D43" s="1" t="s">
        <v>10</v>
      </c>
      <c r="E43" s="2">
        <v>44276</v>
      </c>
      <c r="F43" s="10">
        <f>_xlfn.DAYS(Raw_Duplicate[[#This Row],[Action Date]],Raw_Duplicate[[#This Row],[Returned Date]])</f>
        <v>10</v>
      </c>
    </row>
    <row r="44" spans="1:6" x14ac:dyDescent="0.35">
      <c r="A44" s="1" t="s">
        <v>52</v>
      </c>
      <c r="B44" s="2">
        <v>44267</v>
      </c>
      <c r="C44" s="1" t="s">
        <v>9</v>
      </c>
      <c r="D44" s="1" t="s">
        <v>15</v>
      </c>
      <c r="E44" s="2">
        <v>44274</v>
      </c>
      <c r="F44" s="10">
        <f>_xlfn.DAYS(Raw_Duplicate[[#This Row],[Action Date]],Raw_Duplicate[[#This Row],[Returned Date]])</f>
        <v>7</v>
      </c>
    </row>
    <row r="45" spans="1:6" x14ac:dyDescent="0.35">
      <c r="A45" s="1" t="s">
        <v>53</v>
      </c>
      <c r="B45" s="2">
        <v>44269</v>
      </c>
      <c r="C45" s="1" t="s">
        <v>6</v>
      </c>
      <c r="D45" s="1" t="s">
        <v>10</v>
      </c>
      <c r="E45" s="2">
        <v>44278</v>
      </c>
      <c r="F45" s="10">
        <f>_xlfn.DAYS(Raw_Duplicate[[#This Row],[Action Date]],Raw_Duplicate[[#This Row],[Returned Date]])</f>
        <v>9</v>
      </c>
    </row>
    <row r="46" spans="1:6" x14ac:dyDescent="0.35">
      <c r="A46" s="1" t="s">
        <v>54</v>
      </c>
      <c r="B46" s="2">
        <v>44271</v>
      </c>
      <c r="C46" s="1" t="s">
        <v>12</v>
      </c>
      <c r="D46" s="1" t="s">
        <v>10</v>
      </c>
      <c r="E46" s="2">
        <v>44278</v>
      </c>
      <c r="F46" s="10">
        <f>_xlfn.DAYS(Raw_Duplicate[[#This Row],[Action Date]],Raw_Duplicate[[#This Row],[Returned Date]])</f>
        <v>7</v>
      </c>
    </row>
    <row r="47" spans="1:6" x14ac:dyDescent="0.35">
      <c r="A47" s="1" t="s">
        <v>55</v>
      </c>
      <c r="B47" s="2">
        <v>44272</v>
      </c>
      <c r="C47" s="1" t="s">
        <v>12</v>
      </c>
      <c r="D47" s="1" t="s">
        <v>10</v>
      </c>
      <c r="E47" s="2">
        <v>44277</v>
      </c>
      <c r="F47" s="10">
        <f>_xlfn.DAYS(Raw_Duplicate[[#This Row],[Action Date]],Raw_Duplicate[[#This Row],[Returned Date]])</f>
        <v>5</v>
      </c>
    </row>
    <row r="48" spans="1:6" x14ac:dyDescent="0.35">
      <c r="A48" s="1" t="s">
        <v>56</v>
      </c>
      <c r="B48" s="2">
        <v>44273</v>
      </c>
      <c r="C48" s="1" t="s">
        <v>12</v>
      </c>
      <c r="D48" s="1" t="s">
        <v>10</v>
      </c>
      <c r="E48" s="2">
        <v>44278</v>
      </c>
      <c r="F48" s="10">
        <f>_xlfn.DAYS(Raw_Duplicate[[#This Row],[Action Date]],Raw_Duplicate[[#This Row],[Returned Date]])</f>
        <v>5</v>
      </c>
    </row>
    <row r="49" spans="1:6" x14ac:dyDescent="0.35">
      <c r="A49" s="1" t="s">
        <v>57</v>
      </c>
      <c r="B49" s="2">
        <v>44275</v>
      </c>
      <c r="C49" s="1" t="s">
        <v>6</v>
      </c>
      <c r="D49" s="1" t="s">
        <v>10</v>
      </c>
      <c r="E49" s="2">
        <v>44283</v>
      </c>
      <c r="F49" s="10">
        <f>_xlfn.DAYS(Raw_Duplicate[[#This Row],[Action Date]],Raw_Duplicate[[#This Row],[Returned Date]])</f>
        <v>8</v>
      </c>
    </row>
    <row r="50" spans="1:6" x14ac:dyDescent="0.35">
      <c r="A50" s="1" t="s">
        <v>58</v>
      </c>
      <c r="B50" s="2">
        <v>44276</v>
      </c>
      <c r="C50" s="1" t="s">
        <v>9</v>
      </c>
      <c r="D50" s="1" t="s">
        <v>10</v>
      </c>
      <c r="E50" s="2">
        <v>44281</v>
      </c>
      <c r="F50" s="10">
        <f>_xlfn.DAYS(Raw_Duplicate[[#This Row],[Action Date]],Raw_Duplicate[[#This Row],[Returned Date]])</f>
        <v>5</v>
      </c>
    </row>
    <row r="51" spans="1:6" x14ac:dyDescent="0.35">
      <c r="A51" s="1" t="s">
        <v>59</v>
      </c>
      <c r="B51" s="2">
        <v>44280</v>
      </c>
      <c r="C51" s="1" t="s">
        <v>6</v>
      </c>
      <c r="D51" s="1" t="s">
        <v>7</v>
      </c>
      <c r="E51" s="2">
        <v>44286</v>
      </c>
      <c r="F51" s="10">
        <f>_xlfn.DAYS(Raw_Duplicate[[#This Row],[Action Date]],Raw_Duplicate[[#This Row],[Returned Date]])</f>
        <v>6</v>
      </c>
    </row>
    <row r="52" spans="1:6" x14ac:dyDescent="0.35">
      <c r="A52" s="1" t="s">
        <v>60</v>
      </c>
      <c r="B52" s="2">
        <v>44287</v>
      </c>
      <c r="C52" s="1" t="s">
        <v>6</v>
      </c>
      <c r="D52" s="1" t="s">
        <v>10</v>
      </c>
      <c r="E52" s="2">
        <v>44293</v>
      </c>
      <c r="F52" s="10">
        <f>_xlfn.DAYS(Raw_Duplicate[[#This Row],[Action Date]],Raw_Duplicate[[#This Row],[Returned Date]])</f>
        <v>6</v>
      </c>
    </row>
    <row r="53" spans="1:6" x14ac:dyDescent="0.35">
      <c r="A53" s="1" t="s">
        <v>61</v>
      </c>
      <c r="B53" s="2">
        <v>44287</v>
      </c>
      <c r="C53" s="1" t="s">
        <v>12</v>
      </c>
      <c r="D53" s="1" t="s">
        <v>10</v>
      </c>
      <c r="E53" s="2">
        <v>44293</v>
      </c>
      <c r="F53" s="10">
        <f>_xlfn.DAYS(Raw_Duplicate[[#This Row],[Action Date]],Raw_Duplicate[[#This Row],[Returned Date]])</f>
        <v>6</v>
      </c>
    </row>
    <row r="54" spans="1:6" x14ac:dyDescent="0.35">
      <c r="A54" s="1" t="s">
        <v>62</v>
      </c>
      <c r="B54" s="2">
        <v>44288</v>
      </c>
      <c r="C54" s="1" t="s">
        <v>12</v>
      </c>
      <c r="D54" s="1" t="s">
        <v>10</v>
      </c>
      <c r="E54" s="2">
        <v>44298</v>
      </c>
      <c r="F54" s="10">
        <f>_xlfn.DAYS(Raw_Duplicate[[#This Row],[Action Date]],Raw_Duplicate[[#This Row],[Returned Date]])</f>
        <v>10</v>
      </c>
    </row>
    <row r="55" spans="1:6" x14ac:dyDescent="0.35">
      <c r="A55" s="1" t="s">
        <v>63</v>
      </c>
      <c r="B55" s="2">
        <v>44292</v>
      </c>
      <c r="C55" s="1" t="s">
        <v>6</v>
      </c>
      <c r="D55" s="1" t="s">
        <v>10</v>
      </c>
      <c r="E55" s="2">
        <v>44301</v>
      </c>
      <c r="F55" s="10">
        <f>_xlfn.DAYS(Raw_Duplicate[[#This Row],[Action Date]],Raw_Duplicate[[#This Row],[Returned Date]])</f>
        <v>9</v>
      </c>
    </row>
    <row r="56" spans="1:6" x14ac:dyDescent="0.35">
      <c r="A56" s="1" t="s">
        <v>64</v>
      </c>
      <c r="B56" s="2">
        <v>44294</v>
      </c>
      <c r="C56" s="1" t="s">
        <v>12</v>
      </c>
      <c r="D56" s="1" t="s">
        <v>10</v>
      </c>
      <c r="E56" s="2">
        <v>44300</v>
      </c>
      <c r="F56" s="10">
        <f>_xlfn.DAYS(Raw_Duplicate[[#This Row],[Action Date]],Raw_Duplicate[[#This Row],[Returned Date]])</f>
        <v>6</v>
      </c>
    </row>
    <row r="57" spans="1:6" x14ac:dyDescent="0.35">
      <c r="A57" s="1" t="s">
        <v>65</v>
      </c>
      <c r="B57" s="2">
        <v>44295</v>
      </c>
      <c r="C57" s="1" t="s">
        <v>12</v>
      </c>
      <c r="D57" s="1" t="s">
        <v>10</v>
      </c>
      <c r="E57" s="2">
        <v>44300</v>
      </c>
      <c r="F57" s="10">
        <f>_xlfn.DAYS(Raw_Duplicate[[#This Row],[Action Date]],Raw_Duplicate[[#This Row],[Returned Date]])</f>
        <v>5</v>
      </c>
    </row>
    <row r="58" spans="1:6" x14ac:dyDescent="0.35">
      <c r="A58" s="1" t="s">
        <v>66</v>
      </c>
      <c r="B58" s="2">
        <v>44296</v>
      </c>
      <c r="C58" s="1" t="s">
        <v>6</v>
      </c>
      <c r="D58" s="1" t="s">
        <v>10</v>
      </c>
      <c r="E58" s="2">
        <v>44305</v>
      </c>
      <c r="F58" s="10">
        <f>_xlfn.DAYS(Raw_Duplicate[[#This Row],[Action Date]],Raw_Duplicate[[#This Row],[Returned Date]])</f>
        <v>9</v>
      </c>
    </row>
    <row r="59" spans="1:6" x14ac:dyDescent="0.35">
      <c r="A59" s="1" t="s">
        <v>67</v>
      </c>
      <c r="B59" s="2">
        <v>44296</v>
      </c>
      <c r="C59" s="1" t="s">
        <v>12</v>
      </c>
      <c r="D59" s="1" t="s">
        <v>10</v>
      </c>
      <c r="E59" s="2">
        <v>44305</v>
      </c>
      <c r="F59" s="10">
        <f>_xlfn.DAYS(Raw_Duplicate[[#This Row],[Action Date]],Raw_Duplicate[[#This Row],[Returned Date]])</f>
        <v>9</v>
      </c>
    </row>
    <row r="60" spans="1:6" x14ac:dyDescent="0.35">
      <c r="A60" s="1" t="s">
        <v>68</v>
      </c>
      <c r="B60" s="2">
        <v>44296</v>
      </c>
      <c r="C60" s="1" t="s">
        <v>9</v>
      </c>
      <c r="D60" s="1" t="s">
        <v>10</v>
      </c>
      <c r="E60" s="2">
        <v>44301</v>
      </c>
      <c r="F60" s="10">
        <f>_xlfn.DAYS(Raw_Duplicate[[#This Row],[Action Date]],Raw_Duplicate[[#This Row],[Returned Date]])</f>
        <v>5</v>
      </c>
    </row>
    <row r="61" spans="1:6" x14ac:dyDescent="0.35">
      <c r="A61" s="1" t="s">
        <v>69</v>
      </c>
      <c r="B61" s="2">
        <v>44299</v>
      </c>
      <c r="C61" s="1" t="s">
        <v>9</v>
      </c>
      <c r="D61" s="1" t="s">
        <v>10</v>
      </c>
      <c r="E61" s="2">
        <v>44308</v>
      </c>
      <c r="F61" s="10">
        <f>_xlfn.DAYS(Raw_Duplicate[[#This Row],[Action Date]],Raw_Duplicate[[#This Row],[Returned Date]])</f>
        <v>9</v>
      </c>
    </row>
    <row r="62" spans="1:6" x14ac:dyDescent="0.35">
      <c r="A62" s="1" t="s">
        <v>70</v>
      </c>
      <c r="B62" s="2">
        <v>44300</v>
      </c>
      <c r="C62" s="1" t="s">
        <v>9</v>
      </c>
      <c r="D62" s="1" t="s">
        <v>10</v>
      </c>
      <c r="E62" s="2">
        <v>44310</v>
      </c>
      <c r="F62" s="10">
        <f>_xlfn.DAYS(Raw_Duplicate[[#This Row],[Action Date]],Raw_Duplicate[[#This Row],[Returned Date]])</f>
        <v>10</v>
      </c>
    </row>
    <row r="63" spans="1:6" x14ac:dyDescent="0.35">
      <c r="A63" s="1" t="s">
        <v>71</v>
      </c>
      <c r="B63" s="2">
        <v>44302</v>
      </c>
      <c r="C63" s="1" t="s">
        <v>12</v>
      </c>
      <c r="D63" s="1" t="s">
        <v>10</v>
      </c>
      <c r="E63" s="2">
        <v>44307</v>
      </c>
      <c r="F63" s="10">
        <f>_xlfn.DAYS(Raw_Duplicate[[#This Row],[Action Date]],Raw_Duplicate[[#This Row],[Returned Date]])</f>
        <v>5</v>
      </c>
    </row>
    <row r="64" spans="1:6" x14ac:dyDescent="0.35">
      <c r="A64" s="1" t="s">
        <v>72</v>
      </c>
      <c r="B64" s="2">
        <v>44302</v>
      </c>
      <c r="C64" s="1" t="s">
        <v>9</v>
      </c>
      <c r="D64" s="1" t="s">
        <v>15</v>
      </c>
      <c r="E64" s="2">
        <v>44308</v>
      </c>
      <c r="F64" s="10">
        <f>_xlfn.DAYS(Raw_Duplicate[[#This Row],[Action Date]],Raw_Duplicate[[#This Row],[Returned Date]])</f>
        <v>6</v>
      </c>
    </row>
    <row r="65" spans="1:6" x14ac:dyDescent="0.35">
      <c r="A65" s="1" t="s">
        <v>73</v>
      </c>
      <c r="B65" s="2">
        <v>44302</v>
      </c>
      <c r="C65" s="1" t="s">
        <v>9</v>
      </c>
      <c r="D65" s="1" t="s">
        <v>7</v>
      </c>
      <c r="E65" s="2">
        <v>44310</v>
      </c>
      <c r="F65" s="10">
        <f>_xlfn.DAYS(Raw_Duplicate[[#This Row],[Action Date]],Raw_Duplicate[[#This Row],[Returned Date]])</f>
        <v>8</v>
      </c>
    </row>
    <row r="66" spans="1:6" x14ac:dyDescent="0.35">
      <c r="A66" s="1" t="s">
        <v>74</v>
      </c>
      <c r="B66" s="2">
        <v>44303</v>
      </c>
      <c r="C66" s="1" t="s">
        <v>9</v>
      </c>
      <c r="D66" s="1" t="s">
        <v>15</v>
      </c>
      <c r="E66" s="2">
        <v>44308</v>
      </c>
      <c r="F66" s="10">
        <f>_xlfn.DAYS(Raw_Duplicate[[#This Row],[Action Date]],Raw_Duplicate[[#This Row],[Returned Date]])</f>
        <v>5</v>
      </c>
    </row>
    <row r="67" spans="1:6" x14ac:dyDescent="0.35">
      <c r="A67" s="1" t="s">
        <v>75</v>
      </c>
      <c r="B67" s="2">
        <v>44304</v>
      </c>
      <c r="C67" s="1" t="s">
        <v>12</v>
      </c>
      <c r="D67" s="1" t="s">
        <v>10</v>
      </c>
      <c r="E67" s="2">
        <v>44312</v>
      </c>
      <c r="F67" s="10">
        <f>_xlfn.DAYS(Raw_Duplicate[[#This Row],[Action Date]],Raw_Duplicate[[#This Row],[Returned Date]])</f>
        <v>8</v>
      </c>
    </row>
    <row r="68" spans="1:6" x14ac:dyDescent="0.35">
      <c r="A68" s="1" t="s">
        <v>76</v>
      </c>
      <c r="B68" s="2">
        <v>44305</v>
      </c>
      <c r="C68" s="1" t="s">
        <v>9</v>
      </c>
      <c r="D68" s="1" t="s">
        <v>15</v>
      </c>
      <c r="E68" s="2">
        <v>44308</v>
      </c>
      <c r="F68" s="10">
        <f>_xlfn.DAYS(Raw_Duplicate[[#This Row],[Action Date]],Raw_Duplicate[[#This Row],[Returned Date]])</f>
        <v>3</v>
      </c>
    </row>
    <row r="69" spans="1:6" x14ac:dyDescent="0.35">
      <c r="A69" s="1" t="s">
        <v>77</v>
      </c>
      <c r="B69" s="2">
        <v>44308</v>
      </c>
      <c r="C69" s="1" t="s">
        <v>9</v>
      </c>
      <c r="D69" s="1" t="s">
        <v>10</v>
      </c>
      <c r="E69" s="2">
        <v>44311</v>
      </c>
      <c r="F69" s="10">
        <f>_xlfn.DAYS(Raw_Duplicate[[#This Row],[Action Date]],Raw_Duplicate[[#This Row],[Returned Date]])</f>
        <v>3</v>
      </c>
    </row>
    <row r="70" spans="1:6" x14ac:dyDescent="0.35">
      <c r="A70" s="1" t="s">
        <v>78</v>
      </c>
      <c r="B70" s="2">
        <v>44309</v>
      </c>
      <c r="C70" s="1" t="s">
        <v>12</v>
      </c>
      <c r="D70" s="1" t="s">
        <v>10</v>
      </c>
      <c r="E70" s="2">
        <v>44315</v>
      </c>
      <c r="F70" s="10">
        <f>_xlfn.DAYS(Raw_Duplicate[[#This Row],[Action Date]],Raw_Duplicate[[#This Row],[Returned Date]])</f>
        <v>6</v>
      </c>
    </row>
    <row r="71" spans="1:6" x14ac:dyDescent="0.35">
      <c r="A71" s="1" t="s">
        <v>63</v>
      </c>
      <c r="B71" s="2">
        <v>44309</v>
      </c>
      <c r="C71" s="1" t="s">
        <v>9</v>
      </c>
      <c r="D71" s="1" t="s">
        <v>15</v>
      </c>
      <c r="E71" s="2">
        <v>44314</v>
      </c>
      <c r="F71" s="10">
        <f>_xlfn.DAYS(Raw_Duplicate[[#This Row],[Action Date]],Raw_Duplicate[[#This Row],[Returned Date]])</f>
        <v>5</v>
      </c>
    </row>
    <row r="72" spans="1:6" x14ac:dyDescent="0.35">
      <c r="A72" s="1" t="s">
        <v>79</v>
      </c>
      <c r="B72" s="2">
        <v>44309</v>
      </c>
      <c r="C72" s="1" t="s">
        <v>9</v>
      </c>
      <c r="D72" s="1" t="s">
        <v>10</v>
      </c>
      <c r="E72" s="2">
        <v>44312</v>
      </c>
      <c r="F72" s="10">
        <f>_xlfn.DAYS(Raw_Duplicate[[#This Row],[Action Date]],Raw_Duplicate[[#This Row],[Returned Date]])</f>
        <v>3</v>
      </c>
    </row>
    <row r="73" spans="1:6" x14ac:dyDescent="0.35">
      <c r="A73" s="1" t="s">
        <v>80</v>
      </c>
      <c r="B73" s="2">
        <v>44310</v>
      </c>
      <c r="C73" s="1" t="s">
        <v>6</v>
      </c>
      <c r="D73" s="1" t="s">
        <v>10</v>
      </c>
      <c r="E73" s="2">
        <v>44317</v>
      </c>
      <c r="F73" s="10">
        <f>_xlfn.DAYS(Raw_Duplicate[[#This Row],[Action Date]],Raw_Duplicate[[#This Row],[Returned Date]])</f>
        <v>7</v>
      </c>
    </row>
    <row r="74" spans="1:6" x14ac:dyDescent="0.35">
      <c r="A74" s="1" t="s">
        <v>81</v>
      </c>
      <c r="B74" s="2">
        <v>44312</v>
      </c>
      <c r="C74" s="1" t="s">
        <v>9</v>
      </c>
      <c r="D74" s="1" t="s">
        <v>15</v>
      </c>
      <c r="E74" s="2">
        <v>44317</v>
      </c>
      <c r="F74" s="10">
        <f>_xlfn.DAYS(Raw_Duplicate[[#This Row],[Action Date]],Raw_Duplicate[[#This Row],[Returned Date]])</f>
        <v>5</v>
      </c>
    </row>
    <row r="75" spans="1:6" x14ac:dyDescent="0.35">
      <c r="A75" s="1" t="s">
        <v>82</v>
      </c>
      <c r="B75" s="2">
        <v>44313</v>
      </c>
      <c r="C75" s="1" t="s">
        <v>9</v>
      </c>
      <c r="D75" s="1" t="s">
        <v>10</v>
      </c>
      <c r="E75" s="2">
        <v>44323</v>
      </c>
      <c r="F75" s="10">
        <f>_xlfn.DAYS(Raw_Duplicate[[#This Row],[Action Date]],Raw_Duplicate[[#This Row],[Returned Date]])</f>
        <v>10</v>
      </c>
    </row>
    <row r="76" spans="1:6" x14ac:dyDescent="0.35">
      <c r="A76" s="1" t="s">
        <v>83</v>
      </c>
      <c r="B76" s="2">
        <v>44317</v>
      </c>
      <c r="C76" s="1" t="s">
        <v>6</v>
      </c>
      <c r="D76" s="1" t="s">
        <v>7</v>
      </c>
      <c r="E76" s="2">
        <v>44320</v>
      </c>
      <c r="F76" s="10">
        <f>_xlfn.DAYS(Raw_Duplicate[[#This Row],[Action Date]],Raw_Duplicate[[#This Row],[Returned Date]])</f>
        <v>3</v>
      </c>
    </row>
    <row r="77" spans="1:6" x14ac:dyDescent="0.35">
      <c r="A77" s="1" t="s">
        <v>84</v>
      </c>
      <c r="B77" s="2">
        <v>44317</v>
      </c>
      <c r="C77" s="1" t="s">
        <v>12</v>
      </c>
      <c r="D77" s="1" t="s">
        <v>10</v>
      </c>
      <c r="E77" s="2">
        <v>44321</v>
      </c>
      <c r="F77" s="10">
        <f>_xlfn.DAYS(Raw_Duplicate[[#This Row],[Action Date]],Raw_Duplicate[[#This Row],[Returned Date]])</f>
        <v>4</v>
      </c>
    </row>
    <row r="78" spans="1:6" x14ac:dyDescent="0.35">
      <c r="A78" s="1" t="s">
        <v>85</v>
      </c>
      <c r="B78" s="2">
        <v>44318</v>
      </c>
      <c r="C78" s="1" t="s">
        <v>12</v>
      </c>
      <c r="D78" s="1" t="s">
        <v>10</v>
      </c>
      <c r="E78" s="2">
        <v>44324</v>
      </c>
      <c r="F78" s="10">
        <f>_xlfn.DAYS(Raw_Duplicate[[#This Row],[Action Date]],Raw_Duplicate[[#This Row],[Returned Date]])</f>
        <v>6</v>
      </c>
    </row>
    <row r="79" spans="1:6" x14ac:dyDescent="0.35">
      <c r="A79" s="1" t="s">
        <v>86</v>
      </c>
      <c r="B79" s="2">
        <v>44318</v>
      </c>
      <c r="C79" s="1" t="s">
        <v>9</v>
      </c>
      <c r="D79" s="1" t="s">
        <v>10</v>
      </c>
      <c r="E79" s="2">
        <v>44324</v>
      </c>
      <c r="F79" s="10">
        <f>_xlfn.DAYS(Raw_Duplicate[[#This Row],[Action Date]],Raw_Duplicate[[#This Row],[Returned Date]])</f>
        <v>6</v>
      </c>
    </row>
    <row r="80" spans="1:6" x14ac:dyDescent="0.35">
      <c r="A80" s="1" t="s">
        <v>87</v>
      </c>
      <c r="B80" s="2">
        <v>44326</v>
      </c>
      <c r="C80" s="1" t="s">
        <v>9</v>
      </c>
      <c r="D80" s="1" t="s">
        <v>10</v>
      </c>
      <c r="E80" s="2">
        <v>44334</v>
      </c>
      <c r="F80" s="10">
        <f>_xlfn.DAYS(Raw_Duplicate[[#This Row],[Action Date]],Raw_Duplicate[[#This Row],[Returned Date]])</f>
        <v>8</v>
      </c>
    </row>
    <row r="81" spans="1:6" x14ac:dyDescent="0.35">
      <c r="A81" s="1" t="s">
        <v>88</v>
      </c>
      <c r="B81" s="2">
        <v>44328</v>
      </c>
      <c r="C81" s="1" t="s">
        <v>9</v>
      </c>
      <c r="D81" s="1" t="s">
        <v>10</v>
      </c>
      <c r="E81" s="2">
        <v>44331</v>
      </c>
      <c r="F81" s="10">
        <f>_xlfn.DAYS(Raw_Duplicate[[#This Row],[Action Date]],Raw_Duplicate[[#This Row],[Returned Date]])</f>
        <v>3</v>
      </c>
    </row>
    <row r="82" spans="1:6" x14ac:dyDescent="0.35">
      <c r="A82" s="1" t="s">
        <v>89</v>
      </c>
      <c r="B82" s="2">
        <v>44329</v>
      </c>
      <c r="C82" s="1" t="s">
        <v>9</v>
      </c>
      <c r="D82" s="1" t="s">
        <v>10</v>
      </c>
      <c r="E82" s="2">
        <v>44335</v>
      </c>
      <c r="F82" s="10">
        <f>_xlfn.DAYS(Raw_Duplicate[[#This Row],[Action Date]],Raw_Duplicate[[#This Row],[Returned Date]])</f>
        <v>6</v>
      </c>
    </row>
    <row r="83" spans="1:6" x14ac:dyDescent="0.35">
      <c r="A83" s="1" t="s">
        <v>90</v>
      </c>
      <c r="B83" s="2">
        <v>44330</v>
      </c>
      <c r="C83" s="1" t="s">
        <v>6</v>
      </c>
      <c r="D83" s="1" t="s">
        <v>10</v>
      </c>
      <c r="E83" s="2">
        <v>44333</v>
      </c>
      <c r="F83" s="10">
        <f>_xlfn.DAYS(Raw_Duplicate[[#This Row],[Action Date]],Raw_Duplicate[[#This Row],[Returned Date]])</f>
        <v>3</v>
      </c>
    </row>
    <row r="84" spans="1:6" x14ac:dyDescent="0.35">
      <c r="A84" s="1" t="s">
        <v>91</v>
      </c>
      <c r="B84" s="2">
        <v>44331</v>
      </c>
      <c r="C84" s="1" t="s">
        <v>6</v>
      </c>
      <c r="D84" s="1" t="s">
        <v>10</v>
      </c>
      <c r="E84" s="2">
        <v>44337</v>
      </c>
      <c r="F84" s="10">
        <f>_xlfn.DAYS(Raw_Duplicate[[#This Row],[Action Date]],Raw_Duplicate[[#This Row],[Returned Date]])</f>
        <v>6</v>
      </c>
    </row>
    <row r="85" spans="1:6" x14ac:dyDescent="0.35">
      <c r="A85" s="1" t="s">
        <v>92</v>
      </c>
      <c r="B85" s="2">
        <v>44333</v>
      </c>
      <c r="C85" s="1" t="s">
        <v>12</v>
      </c>
      <c r="D85" s="1" t="s">
        <v>10</v>
      </c>
      <c r="E85" s="2">
        <v>44341</v>
      </c>
      <c r="F85" s="10">
        <f>_xlfn.DAYS(Raw_Duplicate[[#This Row],[Action Date]],Raw_Duplicate[[#This Row],[Returned Date]])</f>
        <v>8</v>
      </c>
    </row>
    <row r="86" spans="1:6" x14ac:dyDescent="0.35">
      <c r="A86" s="1" t="s">
        <v>93</v>
      </c>
      <c r="B86" s="2">
        <v>44342</v>
      </c>
      <c r="C86" s="1" t="s">
        <v>12</v>
      </c>
      <c r="D86" s="1" t="s">
        <v>10</v>
      </c>
      <c r="E86" s="2">
        <v>44346</v>
      </c>
      <c r="F86" s="10">
        <f>_xlfn.DAYS(Raw_Duplicate[[#This Row],[Action Date]],Raw_Duplicate[[#This Row],[Returned Date]])</f>
        <v>4</v>
      </c>
    </row>
    <row r="87" spans="1:6" x14ac:dyDescent="0.35">
      <c r="A87" s="1" t="s">
        <v>94</v>
      </c>
      <c r="B87" s="2">
        <v>44342</v>
      </c>
      <c r="C87" s="1" t="s">
        <v>9</v>
      </c>
      <c r="D87" s="1" t="s">
        <v>10</v>
      </c>
      <c r="E87" s="2">
        <v>44346</v>
      </c>
      <c r="F87" s="10">
        <f>_xlfn.DAYS(Raw_Duplicate[[#This Row],[Action Date]],Raw_Duplicate[[#This Row],[Returned Date]])</f>
        <v>4</v>
      </c>
    </row>
    <row r="88" spans="1:6" x14ac:dyDescent="0.35">
      <c r="A88" s="1" t="s">
        <v>95</v>
      </c>
      <c r="B88" s="2">
        <v>44348</v>
      </c>
      <c r="C88" s="1" t="s">
        <v>9</v>
      </c>
      <c r="D88" s="1" t="s">
        <v>7</v>
      </c>
      <c r="E88" s="2">
        <v>44353</v>
      </c>
      <c r="F88" s="10">
        <f>_xlfn.DAYS(Raw_Duplicate[[#This Row],[Action Date]],Raw_Duplicate[[#This Row],[Returned Date]])</f>
        <v>5</v>
      </c>
    </row>
    <row r="89" spans="1:6" x14ac:dyDescent="0.35">
      <c r="A89" s="1" t="s">
        <v>96</v>
      </c>
      <c r="B89" s="2">
        <v>44348</v>
      </c>
      <c r="C89" s="1" t="s">
        <v>6</v>
      </c>
      <c r="D89" s="1" t="s">
        <v>10</v>
      </c>
      <c r="E89" s="2">
        <v>44357</v>
      </c>
      <c r="F89" s="10">
        <f>_xlfn.DAYS(Raw_Duplicate[[#This Row],[Action Date]],Raw_Duplicate[[#This Row],[Returned Date]])</f>
        <v>9</v>
      </c>
    </row>
    <row r="90" spans="1:6" x14ac:dyDescent="0.35">
      <c r="A90" s="1" t="s">
        <v>97</v>
      </c>
      <c r="B90" s="2">
        <v>44350</v>
      </c>
      <c r="C90" s="1" t="s">
        <v>9</v>
      </c>
      <c r="D90" s="1" t="s">
        <v>10</v>
      </c>
      <c r="E90" s="2">
        <v>44353</v>
      </c>
      <c r="F90" s="10">
        <f>_xlfn.DAYS(Raw_Duplicate[[#This Row],[Action Date]],Raw_Duplicate[[#This Row],[Returned Date]])</f>
        <v>3</v>
      </c>
    </row>
    <row r="91" spans="1:6" x14ac:dyDescent="0.35">
      <c r="A91" s="1" t="s">
        <v>98</v>
      </c>
      <c r="B91" s="2">
        <v>44350</v>
      </c>
      <c r="C91" s="1" t="s">
        <v>9</v>
      </c>
      <c r="D91" s="1" t="s">
        <v>10</v>
      </c>
      <c r="E91" s="2">
        <v>44357</v>
      </c>
      <c r="F91" s="10">
        <f>_xlfn.DAYS(Raw_Duplicate[[#This Row],[Action Date]],Raw_Duplicate[[#This Row],[Returned Date]])</f>
        <v>7</v>
      </c>
    </row>
    <row r="92" spans="1:6" x14ac:dyDescent="0.35">
      <c r="A92" s="1" t="s">
        <v>99</v>
      </c>
      <c r="B92" s="2">
        <v>44352</v>
      </c>
      <c r="C92" s="1" t="s">
        <v>6</v>
      </c>
      <c r="D92" s="1" t="s">
        <v>10</v>
      </c>
      <c r="E92" s="2">
        <v>44358</v>
      </c>
      <c r="F92" s="10">
        <f>_xlfn.DAYS(Raw_Duplicate[[#This Row],[Action Date]],Raw_Duplicate[[#This Row],[Returned Date]])</f>
        <v>6</v>
      </c>
    </row>
    <row r="93" spans="1:6" x14ac:dyDescent="0.35">
      <c r="A93" s="1" t="s">
        <v>99</v>
      </c>
      <c r="B93" s="2">
        <v>44355</v>
      </c>
      <c r="C93" s="1" t="s">
        <v>9</v>
      </c>
      <c r="D93" s="1" t="s">
        <v>10</v>
      </c>
      <c r="E93" s="2">
        <v>44359</v>
      </c>
      <c r="F93" s="10">
        <f>_xlfn.DAYS(Raw_Duplicate[[#This Row],[Action Date]],Raw_Duplicate[[#This Row],[Returned Date]])</f>
        <v>4</v>
      </c>
    </row>
    <row r="94" spans="1:6" x14ac:dyDescent="0.35">
      <c r="A94" s="1" t="s">
        <v>100</v>
      </c>
      <c r="B94" s="2">
        <v>44358</v>
      </c>
      <c r="C94" s="1" t="s">
        <v>12</v>
      </c>
      <c r="D94" s="1" t="s">
        <v>10</v>
      </c>
      <c r="E94" s="2">
        <v>44361</v>
      </c>
      <c r="F94" s="10">
        <f>_xlfn.DAYS(Raw_Duplicate[[#This Row],[Action Date]],Raw_Duplicate[[#This Row],[Returned Date]])</f>
        <v>3</v>
      </c>
    </row>
    <row r="95" spans="1:6" x14ac:dyDescent="0.35">
      <c r="A95" s="1" t="s">
        <v>101</v>
      </c>
      <c r="B95" s="2">
        <v>44360</v>
      </c>
      <c r="C95" s="1" t="s">
        <v>9</v>
      </c>
      <c r="D95" s="1" t="s">
        <v>10</v>
      </c>
      <c r="E95" s="2">
        <v>44366</v>
      </c>
      <c r="F95" s="10">
        <f>_xlfn.DAYS(Raw_Duplicate[[#This Row],[Action Date]],Raw_Duplicate[[#This Row],[Returned Date]])</f>
        <v>6</v>
      </c>
    </row>
    <row r="96" spans="1:6" x14ac:dyDescent="0.35">
      <c r="A96" s="1" t="s">
        <v>102</v>
      </c>
      <c r="B96" s="2">
        <v>44362</v>
      </c>
      <c r="C96" s="1" t="s">
        <v>12</v>
      </c>
      <c r="D96" s="1" t="s">
        <v>10</v>
      </c>
      <c r="E96" s="2">
        <v>44365</v>
      </c>
      <c r="F96" s="10">
        <f>_xlfn.DAYS(Raw_Duplicate[[#This Row],[Action Date]],Raw_Duplicate[[#This Row],[Returned Date]])</f>
        <v>3</v>
      </c>
    </row>
    <row r="97" spans="1:6" x14ac:dyDescent="0.35">
      <c r="A97" s="1" t="s">
        <v>103</v>
      </c>
      <c r="B97" s="2">
        <v>44364</v>
      </c>
      <c r="C97" s="1" t="s">
        <v>6</v>
      </c>
      <c r="D97" s="1" t="s">
        <v>10</v>
      </c>
      <c r="E97" s="2">
        <v>44368</v>
      </c>
      <c r="F97" s="10">
        <f>_xlfn.DAYS(Raw_Duplicate[[#This Row],[Action Date]],Raw_Duplicate[[#This Row],[Returned Date]])</f>
        <v>4</v>
      </c>
    </row>
    <row r="98" spans="1:6" x14ac:dyDescent="0.35">
      <c r="A98" s="1" t="s">
        <v>41</v>
      </c>
      <c r="B98" s="2">
        <v>44366</v>
      </c>
      <c r="C98" s="1" t="s">
        <v>6</v>
      </c>
      <c r="D98" s="1" t="s">
        <v>10</v>
      </c>
      <c r="E98" s="2">
        <v>44376</v>
      </c>
      <c r="F98" s="10">
        <f>_xlfn.DAYS(Raw_Duplicate[[#This Row],[Action Date]],Raw_Duplicate[[#This Row],[Returned Date]])</f>
        <v>10</v>
      </c>
    </row>
    <row r="99" spans="1:6" x14ac:dyDescent="0.35">
      <c r="A99" s="1" t="s">
        <v>104</v>
      </c>
      <c r="B99" s="2">
        <v>44370</v>
      </c>
      <c r="C99" s="1" t="s">
        <v>9</v>
      </c>
      <c r="D99" s="1" t="s">
        <v>10</v>
      </c>
      <c r="E99" s="2">
        <v>44376</v>
      </c>
      <c r="F99" s="10">
        <f>_xlfn.DAYS(Raw_Duplicate[[#This Row],[Action Date]],Raw_Duplicate[[#This Row],[Returned Date]])</f>
        <v>6</v>
      </c>
    </row>
    <row r="100" spans="1:6" x14ac:dyDescent="0.35">
      <c r="A100" s="1" t="s">
        <v>105</v>
      </c>
      <c r="B100" s="2">
        <v>44371</v>
      </c>
      <c r="C100" s="1" t="s">
        <v>12</v>
      </c>
      <c r="D100" s="1" t="s">
        <v>10</v>
      </c>
      <c r="E100" s="2">
        <v>44374</v>
      </c>
      <c r="F100" s="10">
        <f>_xlfn.DAYS(Raw_Duplicate[[#This Row],[Action Date]],Raw_Duplicate[[#This Row],[Returned Date]])</f>
        <v>3</v>
      </c>
    </row>
    <row r="101" spans="1:6" x14ac:dyDescent="0.35">
      <c r="A101" s="1" t="s">
        <v>106</v>
      </c>
      <c r="B101" s="2">
        <v>44372</v>
      </c>
      <c r="C101" s="1" t="s">
        <v>9</v>
      </c>
      <c r="D101" s="1" t="s">
        <v>10</v>
      </c>
      <c r="E101" s="2">
        <v>44375</v>
      </c>
      <c r="F101" s="10">
        <f>_xlfn.DAYS(Raw_Duplicate[[#This Row],[Action Date]],Raw_Duplicate[[#This Row],[Returned Date]])</f>
        <v>3</v>
      </c>
    </row>
    <row r="102" spans="1:6" x14ac:dyDescent="0.35">
      <c r="A102" s="1" t="s">
        <v>18</v>
      </c>
      <c r="B102" s="2">
        <v>44375</v>
      </c>
      <c r="C102" s="1" t="s">
        <v>12</v>
      </c>
      <c r="D102" s="1" t="s">
        <v>10</v>
      </c>
      <c r="E102" s="2">
        <v>44385</v>
      </c>
      <c r="F102" s="10">
        <f>_xlfn.DAYS(Raw_Duplicate[[#This Row],[Action Date]],Raw_Duplicate[[#This Row],[Returned Date]])</f>
        <v>10</v>
      </c>
    </row>
    <row r="103" spans="1:6" x14ac:dyDescent="0.35">
      <c r="A103" s="1" t="s">
        <v>107</v>
      </c>
      <c r="B103" s="2">
        <v>44381</v>
      </c>
      <c r="C103" s="1" t="s">
        <v>12</v>
      </c>
      <c r="D103" s="1" t="s">
        <v>10</v>
      </c>
      <c r="E103" s="2">
        <v>44386</v>
      </c>
      <c r="F103" s="10">
        <f>_xlfn.DAYS(Raw_Duplicate[[#This Row],[Action Date]],Raw_Duplicate[[#This Row],[Returned Date]])</f>
        <v>5</v>
      </c>
    </row>
    <row r="104" spans="1:6" x14ac:dyDescent="0.35">
      <c r="A104" s="1" t="s">
        <v>108</v>
      </c>
      <c r="B104" s="2">
        <v>44382</v>
      </c>
      <c r="C104" s="1" t="s">
        <v>9</v>
      </c>
      <c r="D104" s="1" t="s">
        <v>10</v>
      </c>
      <c r="E104" s="2">
        <v>44391</v>
      </c>
      <c r="F104" s="10">
        <f>_xlfn.DAYS(Raw_Duplicate[[#This Row],[Action Date]],Raw_Duplicate[[#This Row],[Returned Date]])</f>
        <v>9</v>
      </c>
    </row>
    <row r="105" spans="1:6" x14ac:dyDescent="0.35">
      <c r="A105" s="1" t="s">
        <v>109</v>
      </c>
      <c r="B105" s="2">
        <v>44384</v>
      </c>
      <c r="C105" s="1" t="s">
        <v>9</v>
      </c>
      <c r="D105" s="1" t="s">
        <v>7</v>
      </c>
      <c r="E105" s="2">
        <v>44387</v>
      </c>
      <c r="F105" s="10">
        <f>_xlfn.DAYS(Raw_Duplicate[[#This Row],[Action Date]],Raw_Duplicate[[#This Row],[Returned Date]])</f>
        <v>3</v>
      </c>
    </row>
    <row r="106" spans="1:6" x14ac:dyDescent="0.35">
      <c r="A106" s="1" t="s">
        <v>110</v>
      </c>
      <c r="B106" s="2">
        <v>44385</v>
      </c>
      <c r="C106" s="1" t="s">
        <v>12</v>
      </c>
      <c r="D106" s="1" t="s">
        <v>10</v>
      </c>
      <c r="E106" s="2">
        <v>44392</v>
      </c>
      <c r="F106" s="10">
        <f>_xlfn.DAYS(Raw_Duplicate[[#This Row],[Action Date]],Raw_Duplicate[[#This Row],[Returned Date]])</f>
        <v>7</v>
      </c>
    </row>
    <row r="107" spans="1:6" x14ac:dyDescent="0.35">
      <c r="A107" s="1" t="s">
        <v>111</v>
      </c>
      <c r="B107" s="2">
        <v>44385</v>
      </c>
      <c r="C107" s="1" t="s">
        <v>9</v>
      </c>
      <c r="D107" s="1" t="s">
        <v>10</v>
      </c>
      <c r="E107" s="2">
        <v>44392</v>
      </c>
      <c r="F107" s="10">
        <f>_xlfn.DAYS(Raw_Duplicate[[#This Row],[Action Date]],Raw_Duplicate[[#This Row],[Returned Date]])</f>
        <v>7</v>
      </c>
    </row>
    <row r="108" spans="1:6" x14ac:dyDescent="0.35">
      <c r="A108" s="1" t="s">
        <v>112</v>
      </c>
      <c r="B108" s="2">
        <v>44388</v>
      </c>
      <c r="C108" s="1" t="s">
        <v>12</v>
      </c>
      <c r="D108" s="1" t="s">
        <v>10</v>
      </c>
      <c r="E108" s="2">
        <v>44398</v>
      </c>
      <c r="F108" s="10">
        <f>_xlfn.DAYS(Raw_Duplicate[[#This Row],[Action Date]],Raw_Duplicate[[#This Row],[Returned Date]])</f>
        <v>10</v>
      </c>
    </row>
    <row r="109" spans="1:6" x14ac:dyDescent="0.35">
      <c r="A109" s="1" t="s">
        <v>113</v>
      </c>
      <c r="B109" s="2">
        <v>44388</v>
      </c>
      <c r="C109" s="1" t="s">
        <v>9</v>
      </c>
      <c r="D109" s="1" t="s">
        <v>10</v>
      </c>
      <c r="E109" s="2">
        <v>44397</v>
      </c>
      <c r="F109" s="10">
        <f>_xlfn.DAYS(Raw_Duplicate[[#This Row],[Action Date]],Raw_Duplicate[[#This Row],[Returned Date]])</f>
        <v>9</v>
      </c>
    </row>
    <row r="110" spans="1:6" x14ac:dyDescent="0.35">
      <c r="A110" s="1" t="s">
        <v>114</v>
      </c>
      <c r="B110" s="2">
        <v>44390</v>
      </c>
      <c r="C110" s="1" t="s">
        <v>9</v>
      </c>
      <c r="D110" s="1" t="s">
        <v>15</v>
      </c>
      <c r="E110" s="2">
        <v>44399</v>
      </c>
      <c r="F110" s="10">
        <f>_xlfn.DAYS(Raw_Duplicate[[#This Row],[Action Date]],Raw_Duplicate[[#This Row],[Returned Date]])</f>
        <v>9</v>
      </c>
    </row>
    <row r="111" spans="1:6" x14ac:dyDescent="0.35">
      <c r="A111" s="1" t="s">
        <v>115</v>
      </c>
      <c r="B111" s="2">
        <v>44392</v>
      </c>
      <c r="C111" s="1" t="s">
        <v>9</v>
      </c>
      <c r="D111" s="1" t="s">
        <v>7</v>
      </c>
      <c r="E111" s="2">
        <v>44398</v>
      </c>
      <c r="F111" s="10">
        <f>_xlfn.DAYS(Raw_Duplicate[[#This Row],[Action Date]],Raw_Duplicate[[#This Row],[Returned Date]])</f>
        <v>6</v>
      </c>
    </row>
    <row r="112" spans="1:6" x14ac:dyDescent="0.35">
      <c r="A112" s="1" t="s">
        <v>116</v>
      </c>
      <c r="B112" s="2">
        <v>44394</v>
      </c>
      <c r="C112" s="1" t="s">
        <v>9</v>
      </c>
      <c r="D112" s="1" t="s">
        <v>10</v>
      </c>
      <c r="E112" s="2">
        <v>44401</v>
      </c>
      <c r="F112" s="10">
        <f>_xlfn.DAYS(Raw_Duplicate[[#This Row],[Action Date]],Raw_Duplicate[[#This Row],[Returned Date]])</f>
        <v>7</v>
      </c>
    </row>
    <row r="113" spans="1:6" x14ac:dyDescent="0.35">
      <c r="A113" s="1" t="s">
        <v>117</v>
      </c>
      <c r="B113" s="2">
        <v>44395</v>
      </c>
      <c r="C113" s="1" t="s">
        <v>9</v>
      </c>
      <c r="D113" s="1" t="s">
        <v>10</v>
      </c>
      <c r="E113" s="2">
        <v>44401</v>
      </c>
      <c r="F113" s="10">
        <f>_xlfn.DAYS(Raw_Duplicate[[#This Row],[Action Date]],Raw_Duplicate[[#This Row],[Returned Date]])</f>
        <v>6</v>
      </c>
    </row>
    <row r="114" spans="1:6" x14ac:dyDescent="0.35">
      <c r="A114" s="1" t="s">
        <v>118</v>
      </c>
      <c r="B114" s="2">
        <v>44396</v>
      </c>
      <c r="C114" s="1" t="s">
        <v>9</v>
      </c>
      <c r="D114" s="1" t="s">
        <v>15</v>
      </c>
      <c r="E114" s="2">
        <v>44401</v>
      </c>
      <c r="F114" s="10">
        <f>_xlfn.DAYS(Raw_Duplicate[[#This Row],[Action Date]],Raw_Duplicate[[#This Row],[Returned Date]])</f>
        <v>5</v>
      </c>
    </row>
    <row r="115" spans="1:6" x14ac:dyDescent="0.35">
      <c r="A115" s="1" t="s">
        <v>119</v>
      </c>
      <c r="B115" s="2">
        <v>44396</v>
      </c>
      <c r="C115" s="1" t="s">
        <v>9</v>
      </c>
      <c r="D115" s="1" t="s">
        <v>10</v>
      </c>
      <c r="E115" s="2">
        <v>44399</v>
      </c>
      <c r="F115" s="10">
        <f>_xlfn.DAYS(Raw_Duplicate[[#This Row],[Action Date]],Raw_Duplicate[[#This Row],[Returned Date]])</f>
        <v>3</v>
      </c>
    </row>
    <row r="116" spans="1:6" x14ac:dyDescent="0.35">
      <c r="A116" s="1" t="s">
        <v>120</v>
      </c>
      <c r="B116" s="2">
        <v>44399</v>
      </c>
      <c r="C116" s="1" t="s">
        <v>9</v>
      </c>
      <c r="D116" s="1" t="s">
        <v>10</v>
      </c>
      <c r="E116" s="2">
        <v>44409</v>
      </c>
      <c r="F116" s="10">
        <f>_xlfn.DAYS(Raw_Duplicate[[#This Row],[Action Date]],Raw_Duplicate[[#This Row],[Returned Date]])</f>
        <v>10</v>
      </c>
    </row>
    <row r="117" spans="1:6" x14ac:dyDescent="0.35">
      <c r="A117" s="1" t="s">
        <v>121</v>
      </c>
      <c r="B117" s="2">
        <v>44402</v>
      </c>
      <c r="C117" s="1" t="s">
        <v>9</v>
      </c>
      <c r="D117" s="1" t="s">
        <v>15</v>
      </c>
      <c r="E117" s="2">
        <v>44407</v>
      </c>
      <c r="F117" s="10">
        <f>_xlfn.DAYS(Raw_Duplicate[[#This Row],[Action Date]],Raw_Duplicate[[#This Row],[Returned Date]])</f>
        <v>5</v>
      </c>
    </row>
    <row r="118" spans="1:6" x14ac:dyDescent="0.35">
      <c r="A118" s="1" t="s">
        <v>122</v>
      </c>
      <c r="B118" s="2">
        <v>44402</v>
      </c>
      <c r="C118" s="1" t="s">
        <v>9</v>
      </c>
      <c r="D118" s="1" t="s">
        <v>15</v>
      </c>
      <c r="E118" s="2">
        <v>44410</v>
      </c>
      <c r="F118" s="10">
        <f>_xlfn.DAYS(Raw_Duplicate[[#This Row],[Action Date]],Raw_Duplicate[[#This Row],[Returned Date]])</f>
        <v>8</v>
      </c>
    </row>
    <row r="119" spans="1:6" x14ac:dyDescent="0.35">
      <c r="A119" s="1" t="s">
        <v>123</v>
      </c>
      <c r="B119" s="2">
        <v>44409</v>
      </c>
      <c r="C119" s="1" t="s">
        <v>9</v>
      </c>
      <c r="D119" s="1" t="s">
        <v>10</v>
      </c>
      <c r="E119" s="2">
        <v>44419</v>
      </c>
      <c r="F119" s="10">
        <f>_xlfn.DAYS(Raw_Duplicate[[#This Row],[Action Date]],Raw_Duplicate[[#This Row],[Returned Date]])</f>
        <v>10</v>
      </c>
    </row>
    <row r="120" spans="1:6" x14ac:dyDescent="0.35">
      <c r="A120" s="1" t="s">
        <v>124</v>
      </c>
      <c r="B120" s="2">
        <v>44410</v>
      </c>
      <c r="C120" s="1" t="s">
        <v>12</v>
      </c>
      <c r="D120" s="1" t="s">
        <v>10</v>
      </c>
      <c r="E120" s="2">
        <v>44419</v>
      </c>
      <c r="F120" s="10">
        <f>_xlfn.DAYS(Raw_Duplicate[[#This Row],[Action Date]],Raw_Duplicate[[#This Row],[Returned Date]])</f>
        <v>9</v>
      </c>
    </row>
    <row r="121" spans="1:6" x14ac:dyDescent="0.35">
      <c r="A121" s="1" t="s">
        <v>125</v>
      </c>
      <c r="B121" s="2">
        <v>44411</v>
      </c>
      <c r="C121" s="1" t="s">
        <v>12</v>
      </c>
      <c r="D121" s="1" t="s">
        <v>10</v>
      </c>
      <c r="E121" s="2">
        <v>44417</v>
      </c>
      <c r="F121" s="10">
        <f>_xlfn.DAYS(Raw_Duplicate[[#This Row],[Action Date]],Raw_Duplicate[[#This Row],[Returned Date]])</f>
        <v>6</v>
      </c>
    </row>
    <row r="122" spans="1:6" x14ac:dyDescent="0.35">
      <c r="A122" s="1" t="s">
        <v>126</v>
      </c>
      <c r="B122" s="2">
        <v>44412</v>
      </c>
      <c r="C122" s="1" t="s">
        <v>9</v>
      </c>
      <c r="D122" s="1" t="s">
        <v>15</v>
      </c>
      <c r="E122" s="2">
        <v>44416</v>
      </c>
      <c r="F122" s="10">
        <f>_xlfn.DAYS(Raw_Duplicate[[#This Row],[Action Date]],Raw_Duplicate[[#This Row],[Returned Date]])</f>
        <v>4</v>
      </c>
    </row>
    <row r="123" spans="1:6" x14ac:dyDescent="0.35">
      <c r="A123" s="1" t="s">
        <v>8</v>
      </c>
      <c r="B123" s="2">
        <v>44413</v>
      </c>
      <c r="C123" s="1" t="s">
        <v>12</v>
      </c>
      <c r="D123" s="1" t="s">
        <v>10</v>
      </c>
      <c r="E123" s="2">
        <v>44419</v>
      </c>
      <c r="F123" s="10">
        <f>_xlfn.DAYS(Raw_Duplicate[[#This Row],[Action Date]],Raw_Duplicate[[#This Row],[Returned Date]])</f>
        <v>6</v>
      </c>
    </row>
    <row r="124" spans="1:6" x14ac:dyDescent="0.35">
      <c r="A124" s="1" t="s">
        <v>107</v>
      </c>
      <c r="B124" s="2">
        <v>44415</v>
      </c>
      <c r="C124" s="1" t="s">
        <v>9</v>
      </c>
      <c r="D124" s="1" t="s">
        <v>10</v>
      </c>
      <c r="E124" s="2">
        <v>44425</v>
      </c>
      <c r="F124" s="10">
        <f>_xlfn.DAYS(Raw_Duplicate[[#This Row],[Action Date]],Raw_Duplicate[[#This Row],[Returned Date]])</f>
        <v>10</v>
      </c>
    </row>
    <row r="125" spans="1:6" x14ac:dyDescent="0.35">
      <c r="A125" s="1" t="s">
        <v>127</v>
      </c>
      <c r="B125" s="2">
        <v>44416</v>
      </c>
      <c r="C125" s="1" t="s">
        <v>12</v>
      </c>
      <c r="D125" s="1" t="s">
        <v>10</v>
      </c>
      <c r="E125" s="2">
        <v>44420</v>
      </c>
      <c r="F125" s="10">
        <f>_xlfn.DAYS(Raw_Duplicate[[#This Row],[Action Date]],Raw_Duplicate[[#This Row],[Returned Date]])</f>
        <v>4</v>
      </c>
    </row>
    <row r="126" spans="1:6" x14ac:dyDescent="0.35">
      <c r="A126" s="1" t="s">
        <v>128</v>
      </c>
      <c r="B126" s="2">
        <v>44416</v>
      </c>
      <c r="C126" s="1" t="s">
        <v>12</v>
      </c>
      <c r="D126" s="1" t="s">
        <v>10</v>
      </c>
      <c r="E126" s="2">
        <v>44425</v>
      </c>
      <c r="F126" s="10">
        <f>_xlfn.DAYS(Raw_Duplicate[[#This Row],[Action Date]],Raw_Duplicate[[#This Row],[Returned Date]])</f>
        <v>9</v>
      </c>
    </row>
    <row r="127" spans="1:6" x14ac:dyDescent="0.35">
      <c r="A127" s="1" t="s">
        <v>129</v>
      </c>
      <c r="B127" s="2">
        <v>44417</v>
      </c>
      <c r="C127" s="1" t="s">
        <v>9</v>
      </c>
      <c r="D127" s="1" t="s">
        <v>10</v>
      </c>
      <c r="E127" s="2">
        <v>44425</v>
      </c>
      <c r="F127" s="10">
        <f>_xlfn.DAYS(Raw_Duplicate[[#This Row],[Action Date]],Raw_Duplicate[[#This Row],[Returned Date]])</f>
        <v>8</v>
      </c>
    </row>
    <row r="128" spans="1:6" x14ac:dyDescent="0.35">
      <c r="A128" s="1" t="s">
        <v>118</v>
      </c>
      <c r="B128" s="2">
        <v>44420</v>
      </c>
      <c r="C128" s="1" t="s">
        <v>6</v>
      </c>
      <c r="D128" s="1" t="s">
        <v>10</v>
      </c>
      <c r="E128" s="2">
        <v>44430</v>
      </c>
      <c r="F128" s="10">
        <f>_xlfn.DAYS(Raw_Duplicate[[#This Row],[Action Date]],Raw_Duplicate[[#This Row],[Returned Date]])</f>
        <v>10</v>
      </c>
    </row>
    <row r="129" spans="1:6" x14ac:dyDescent="0.35">
      <c r="A129" s="1" t="s">
        <v>46</v>
      </c>
      <c r="B129" s="2">
        <v>44423</v>
      </c>
      <c r="C129" s="1" t="s">
        <v>12</v>
      </c>
      <c r="D129" s="1" t="s">
        <v>10</v>
      </c>
      <c r="E129" s="2">
        <v>44427</v>
      </c>
      <c r="F129" s="10">
        <f>_xlfn.DAYS(Raw_Duplicate[[#This Row],[Action Date]],Raw_Duplicate[[#This Row],[Returned Date]])</f>
        <v>4</v>
      </c>
    </row>
    <row r="130" spans="1:6" x14ac:dyDescent="0.35">
      <c r="A130" s="1" t="s">
        <v>130</v>
      </c>
      <c r="B130" s="2">
        <v>44424</v>
      </c>
      <c r="C130" s="1" t="s">
        <v>9</v>
      </c>
      <c r="D130" s="1" t="s">
        <v>10</v>
      </c>
      <c r="E130" s="2">
        <v>44433</v>
      </c>
      <c r="F130" s="10">
        <f>_xlfn.DAYS(Raw_Duplicate[[#This Row],[Action Date]],Raw_Duplicate[[#This Row],[Returned Date]])</f>
        <v>9</v>
      </c>
    </row>
    <row r="131" spans="1:6" x14ac:dyDescent="0.35">
      <c r="A131" s="1" t="s">
        <v>131</v>
      </c>
      <c r="B131" s="2">
        <v>44425</v>
      </c>
      <c r="C131" s="1" t="s">
        <v>9</v>
      </c>
      <c r="D131" s="1" t="s">
        <v>10</v>
      </c>
      <c r="E131" s="2">
        <v>44428</v>
      </c>
      <c r="F131" s="10">
        <f>_xlfn.DAYS(Raw_Duplicate[[#This Row],[Action Date]],Raw_Duplicate[[#This Row],[Returned Date]])</f>
        <v>3</v>
      </c>
    </row>
    <row r="132" spans="1:6" x14ac:dyDescent="0.35">
      <c r="A132" s="1" t="s">
        <v>132</v>
      </c>
      <c r="B132" s="2">
        <v>44426</v>
      </c>
      <c r="C132" s="1" t="s">
        <v>6</v>
      </c>
      <c r="D132" s="1" t="s">
        <v>10</v>
      </c>
      <c r="E132" s="2">
        <v>44430</v>
      </c>
      <c r="F132" s="10">
        <f>_xlfn.DAYS(Raw_Duplicate[[#This Row],[Action Date]],Raw_Duplicate[[#This Row],[Returned Date]])</f>
        <v>4</v>
      </c>
    </row>
    <row r="133" spans="1:6" x14ac:dyDescent="0.35">
      <c r="A133" s="1" t="s">
        <v>133</v>
      </c>
      <c r="B133" s="2">
        <v>44426</v>
      </c>
      <c r="C133" s="1" t="s">
        <v>9</v>
      </c>
      <c r="D133" s="1" t="s">
        <v>15</v>
      </c>
      <c r="E133" s="2">
        <v>44435</v>
      </c>
      <c r="F133" s="10">
        <f>_xlfn.DAYS(Raw_Duplicate[[#This Row],[Action Date]],Raw_Duplicate[[#This Row],[Returned Date]])</f>
        <v>9</v>
      </c>
    </row>
    <row r="134" spans="1:6" x14ac:dyDescent="0.35">
      <c r="A134" s="1" t="s">
        <v>134</v>
      </c>
      <c r="B134" s="2">
        <v>44426</v>
      </c>
      <c r="C134" s="1" t="s">
        <v>9</v>
      </c>
      <c r="D134" s="1" t="s">
        <v>10</v>
      </c>
      <c r="E134" s="2">
        <v>44434</v>
      </c>
      <c r="F134" s="10">
        <f>_xlfn.DAYS(Raw_Duplicate[[#This Row],[Action Date]],Raw_Duplicate[[#This Row],[Returned Date]])</f>
        <v>8</v>
      </c>
    </row>
    <row r="135" spans="1:6" x14ac:dyDescent="0.35">
      <c r="A135" s="1" t="s">
        <v>135</v>
      </c>
      <c r="B135" s="2">
        <v>44428</v>
      </c>
      <c r="C135" s="1" t="s">
        <v>12</v>
      </c>
      <c r="D135" s="1" t="s">
        <v>10</v>
      </c>
      <c r="E135" s="2">
        <v>44438</v>
      </c>
      <c r="F135" s="10">
        <f>_xlfn.DAYS(Raw_Duplicate[[#This Row],[Action Date]],Raw_Duplicate[[#This Row],[Returned Date]])</f>
        <v>10</v>
      </c>
    </row>
    <row r="136" spans="1:6" x14ac:dyDescent="0.35">
      <c r="A136" s="1" t="s">
        <v>136</v>
      </c>
      <c r="B136" s="2">
        <v>44428</v>
      </c>
      <c r="C136" s="1" t="s">
        <v>9</v>
      </c>
      <c r="D136" s="1" t="s">
        <v>15</v>
      </c>
      <c r="E136" s="2">
        <v>44431</v>
      </c>
      <c r="F136" s="10">
        <f>_xlfn.DAYS(Raw_Duplicate[[#This Row],[Action Date]],Raw_Duplicate[[#This Row],[Returned Date]])</f>
        <v>3</v>
      </c>
    </row>
    <row r="137" spans="1:6" x14ac:dyDescent="0.35">
      <c r="A137" s="1" t="s">
        <v>137</v>
      </c>
      <c r="B137" s="2">
        <v>44430</v>
      </c>
      <c r="C137" s="1" t="s">
        <v>9</v>
      </c>
      <c r="D137" s="1" t="s">
        <v>10</v>
      </c>
      <c r="E137" s="2">
        <v>44436</v>
      </c>
      <c r="F137" s="10">
        <f>_xlfn.DAYS(Raw_Duplicate[[#This Row],[Action Date]],Raw_Duplicate[[#This Row],[Returned Date]])</f>
        <v>6</v>
      </c>
    </row>
    <row r="138" spans="1:6" x14ac:dyDescent="0.35">
      <c r="A138" s="1" t="s">
        <v>138</v>
      </c>
      <c r="B138" s="2">
        <v>44433</v>
      </c>
      <c r="C138" s="1" t="s">
        <v>12</v>
      </c>
      <c r="D138" s="1" t="s">
        <v>10</v>
      </c>
      <c r="E138" s="2">
        <v>44439</v>
      </c>
      <c r="F138" s="10">
        <f>_xlfn.DAYS(Raw_Duplicate[[#This Row],[Action Date]],Raw_Duplicate[[#This Row],[Returned Date]])</f>
        <v>6</v>
      </c>
    </row>
    <row r="139" spans="1:6" x14ac:dyDescent="0.35">
      <c r="A139" s="1" t="s">
        <v>139</v>
      </c>
      <c r="B139" s="2">
        <v>44445</v>
      </c>
      <c r="C139" s="1" t="s">
        <v>6</v>
      </c>
      <c r="D139" s="1" t="s">
        <v>10</v>
      </c>
      <c r="E139" s="2">
        <v>44453</v>
      </c>
      <c r="F139" s="10">
        <f>_xlfn.DAYS(Raw_Duplicate[[#This Row],[Action Date]],Raw_Duplicate[[#This Row],[Returned Date]])</f>
        <v>8</v>
      </c>
    </row>
    <row r="140" spans="1:6" x14ac:dyDescent="0.35">
      <c r="A140" s="1" t="s">
        <v>140</v>
      </c>
      <c r="B140" s="2">
        <v>44451</v>
      </c>
      <c r="C140" s="1" t="s">
        <v>9</v>
      </c>
      <c r="D140" s="1" t="s">
        <v>15</v>
      </c>
      <c r="E140" s="2">
        <v>44459</v>
      </c>
      <c r="F140" s="10">
        <f>_xlfn.DAYS(Raw_Duplicate[[#This Row],[Action Date]],Raw_Duplicate[[#This Row],[Returned Date]])</f>
        <v>8</v>
      </c>
    </row>
    <row r="141" spans="1:6" x14ac:dyDescent="0.35">
      <c r="A141" s="1" t="s">
        <v>141</v>
      </c>
      <c r="B141" s="2">
        <v>44451</v>
      </c>
      <c r="C141" s="1" t="s">
        <v>9</v>
      </c>
      <c r="D141" s="1" t="s">
        <v>15</v>
      </c>
      <c r="E141" s="2">
        <v>44460</v>
      </c>
      <c r="F141" s="10">
        <f>_xlfn.DAYS(Raw_Duplicate[[#This Row],[Action Date]],Raw_Duplicate[[#This Row],[Returned Date]])</f>
        <v>9</v>
      </c>
    </row>
    <row r="142" spans="1:6" x14ac:dyDescent="0.35">
      <c r="A142" s="1" t="s">
        <v>142</v>
      </c>
      <c r="B142" s="2">
        <v>44453</v>
      </c>
      <c r="C142" s="1" t="s">
        <v>6</v>
      </c>
      <c r="D142" s="1" t="s">
        <v>10</v>
      </c>
      <c r="E142" s="2">
        <v>44457</v>
      </c>
      <c r="F142" s="10">
        <f>_xlfn.DAYS(Raw_Duplicate[[#This Row],[Action Date]],Raw_Duplicate[[#This Row],[Returned Date]])</f>
        <v>4</v>
      </c>
    </row>
    <row r="143" spans="1:6" x14ac:dyDescent="0.35">
      <c r="A143" s="1" t="s">
        <v>143</v>
      </c>
      <c r="B143" s="2">
        <v>44453</v>
      </c>
      <c r="C143" s="1" t="s">
        <v>12</v>
      </c>
      <c r="D143" s="1" t="s">
        <v>10</v>
      </c>
      <c r="E143" s="2">
        <v>44463</v>
      </c>
      <c r="F143" s="10">
        <f>_xlfn.DAYS(Raw_Duplicate[[#This Row],[Action Date]],Raw_Duplicate[[#This Row],[Returned Date]])</f>
        <v>10</v>
      </c>
    </row>
    <row r="144" spans="1:6" x14ac:dyDescent="0.35">
      <c r="A144" s="1" t="s">
        <v>144</v>
      </c>
      <c r="B144" s="2">
        <v>44454</v>
      </c>
      <c r="C144" s="1" t="s">
        <v>9</v>
      </c>
      <c r="D144" s="1" t="s">
        <v>10</v>
      </c>
      <c r="E144" s="2">
        <v>44460</v>
      </c>
      <c r="F144" s="10">
        <f>_xlfn.DAYS(Raw_Duplicate[[#This Row],[Action Date]],Raw_Duplicate[[#This Row],[Returned Date]])</f>
        <v>6</v>
      </c>
    </row>
    <row r="145" spans="1:6" x14ac:dyDescent="0.35">
      <c r="A145" s="1" t="s">
        <v>145</v>
      </c>
      <c r="B145" s="2">
        <v>44455</v>
      </c>
      <c r="C145" s="1" t="s">
        <v>9</v>
      </c>
      <c r="D145" s="1" t="s">
        <v>10</v>
      </c>
      <c r="E145" s="2">
        <v>44460</v>
      </c>
      <c r="F145" s="10">
        <f>_xlfn.DAYS(Raw_Duplicate[[#This Row],[Action Date]],Raw_Duplicate[[#This Row],[Returned Date]])</f>
        <v>5</v>
      </c>
    </row>
    <row r="146" spans="1:6" x14ac:dyDescent="0.35">
      <c r="A146" s="1" t="s">
        <v>146</v>
      </c>
      <c r="B146" s="2">
        <v>44459</v>
      </c>
      <c r="C146" s="1" t="s">
        <v>9</v>
      </c>
      <c r="D146" s="1" t="s">
        <v>15</v>
      </c>
      <c r="E146" s="2">
        <v>44469</v>
      </c>
      <c r="F146" s="10">
        <f>_xlfn.DAYS(Raw_Duplicate[[#This Row],[Action Date]],Raw_Duplicate[[#This Row],[Returned Date]])</f>
        <v>10</v>
      </c>
    </row>
    <row r="147" spans="1:6" x14ac:dyDescent="0.35">
      <c r="A147" s="1" t="s">
        <v>147</v>
      </c>
      <c r="B147" s="2">
        <v>44459</v>
      </c>
      <c r="C147" s="1" t="s">
        <v>9</v>
      </c>
      <c r="D147" s="1" t="s">
        <v>10</v>
      </c>
      <c r="E147" s="2">
        <v>44465</v>
      </c>
      <c r="F147" s="10">
        <f>_xlfn.DAYS(Raw_Duplicate[[#This Row],[Action Date]],Raw_Duplicate[[#This Row],[Returned Date]])</f>
        <v>6</v>
      </c>
    </row>
    <row r="148" spans="1:6" x14ac:dyDescent="0.35">
      <c r="A148" s="1" t="s">
        <v>148</v>
      </c>
      <c r="B148" s="2">
        <v>44459</v>
      </c>
      <c r="C148" s="1" t="s">
        <v>6</v>
      </c>
      <c r="D148" s="1" t="s">
        <v>10</v>
      </c>
      <c r="E148" s="2">
        <v>44467</v>
      </c>
      <c r="F148" s="10">
        <f>_xlfn.DAYS(Raw_Duplicate[[#This Row],[Action Date]],Raw_Duplicate[[#This Row],[Returned Date]])</f>
        <v>8</v>
      </c>
    </row>
    <row r="149" spans="1:6" x14ac:dyDescent="0.35">
      <c r="A149" s="1" t="s">
        <v>149</v>
      </c>
      <c r="B149" s="2">
        <v>44461</v>
      </c>
      <c r="C149" s="1" t="s">
        <v>9</v>
      </c>
      <c r="D149" s="1" t="s">
        <v>10</v>
      </c>
      <c r="E149" s="2">
        <v>44467</v>
      </c>
      <c r="F149" s="10">
        <f>_xlfn.DAYS(Raw_Duplicate[[#This Row],[Action Date]],Raw_Duplicate[[#This Row],[Returned Date]])</f>
        <v>6</v>
      </c>
    </row>
    <row r="150" spans="1:6" x14ac:dyDescent="0.35">
      <c r="A150" s="1" t="s">
        <v>150</v>
      </c>
      <c r="B150" s="2">
        <v>44463</v>
      </c>
      <c r="C150" s="1" t="s">
        <v>12</v>
      </c>
      <c r="D150" s="1" t="s">
        <v>10</v>
      </c>
      <c r="E150" s="2">
        <v>44472</v>
      </c>
      <c r="F150" s="10">
        <f>_xlfn.DAYS(Raw_Duplicate[[#This Row],[Action Date]],Raw_Duplicate[[#This Row],[Returned Date]])</f>
        <v>9</v>
      </c>
    </row>
    <row r="151" spans="1:6" x14ac:dyDescent="0.35">
      <c r="A151" s="1" t="s">
        <v>151</v>
      </c>
      <c r="B151" s="2">
        <v>44463</v>
      </c>
      <c r="C151" s="1" t="s">
        <v>12</v>
      </c>
      <c r="D151" s="1" t="s">
        <v>10</v>
      </c>
      <c r="E151" s="2">
        <v>44471</v>
      </c>
      <c r="F151" s="10">
        <f>_xlfn.DAYS(Raw_Duplicate[[#This Row],[Action Date]],Raw_Duplicate[[#This Row],[Returned Date]])</f>
        <v>8</v>
      </c>
    </row>
    <row r="152" spans="1:6" x14ac:dyDescent="0.35">
      <c r="A152" s="1" t="s">
        <v>152</v>
      </c>
      <c r="B152" s="2">
        <v>44467</v>
      </c>
      <c r="C152" s="1" t="s">
        <v>9</v>
      </c>
      <c r="D152" s="1" t="s">
        <v>7</v>
      </c>
      <c r="E152" s="2">
        <v>44473</v>
      </c>
      <c r="F152" s="10">
        <f>_xlfn.DAYS(Raw_Duplicate[[#This Row],[Action Date]],Raw_Duplicate[[#This Row],[Returned Date]])</f>
        <v>6</v>
      </c>
    </row>
    <row r="153" spans="1:6" x14ac:dyDescent="0.35">
      <c r="A153" s="1" t="s">
        <v>153</v>
      </c>
      <c r="B153" s="2">
        <v>44470</v>
      </c>
      <c r="C153" s="1" t="s">
        <v>12</v>
      </c>
      <c r="D153" s="1" t="s">
        <v>10</v>
      </c>
      <c r="E153" s="2">
        <v>44478</v>
      </c>
      <c r="F153" s="10">
        <f>_xlfn.DAYS(Raw_Duplicate[[#This Row],[Action Date]],Raw_Duplicate[[#This Row],[Returned Date]])</f>
        <v>8</v>
      </c>
    </row>
    <row r="154" spans="1:6" x14ac:dyDescent="0.35">
      <c r="A154" s="1" t="s">
        <v>154</v>
      </c>
      <c r="B154" s="2">
        <v>44470</v>
      </c>
      <c r="C154" s="1" t="s">
        <v>9</v>
      </c>
      <c r="D154" s="1" t="s">
        <v>10</v>
      </c>
      <c r="E154" s="2">
        <v>44476</v>
      </c>
      <c r="F154" s="10">
        <f>_xlfn.DAYS(Raw_Duplicate[[#This Row],[Action Date]],Raw_Duplicate[[#This Row],[Returned Date]])</f>
        <v>6</v>
      </c>
    </row>
    <row r="155" spans="1:6" x14ac:dyDescent="0.35">
      <c r="A155" s="1" t="s">
        <v>155</v>
      </c>
      <c r="B155" s="2">
        <v>44471</v>
      </c>
      <c r="C155" s="1" t="s">
        <v>6</v>
      </c>
      <c r="D155" s="1" t="s">
        <v>10</v>
      </c>
      <c r="E155" s="2">
        <v>44477</v>
      </c>
      <c r="F155" s="10">
        <f>_xlfn.DAYS(Raw_Duplicate[[#This Row],[Action Date]],Raw_Duplicate[[#This Row],[Returned Date]])</f>
        <v>6</v>
      </c>
    </row>
    <row r="156" spans="1:6" x14ac:dyDescent="0.35">
      <c r="A156" s="1" t="s">
        <v>156</v>
      </c>
      <c r="B156" s="2">
        <v>44471</v>
      </c>
      <c r="C156" s="1" t="s">
        <v>9</v>
      </c>
      <c r="D156" s="1" t="s">
        <v>10</v>
      </c>
      <c r="E156" s="2">
        <v>44477</v>
      </c>
      <c r="F156" s="10">
        <f>_xlfn.DAYS(Raw_Duplicate[[#This Row],[Action Date]],Raw_Duplicate[[#This Row],[Returned Date]])</f>
        <v>6</v>
      </c>
    </row>
    <row r="157" spans="1:6" x14ac:dyDescent="0.35">
      <c r="A157" s="1" t="s">
        <v>157</v>
      </c>
      <c r="B157" s="2">
        <v>44471</v>
      </c>
      <c r="C157" s="1" t="s">
        <v>9</v>
      </c>
      <c r="D157" s="1" t="s">
        <v>10</v>
      </c>
      <c r="E157" s="2">
        <v>44477</v>
      </c>
      <c r="F157" s="10">
        <f>_xlfn.DAYS(Raw_Duplicate[[#This Row],[Action Date]],Raw_Duplicate[[#This Row],[Returned Date]])</f>
        <v>6</v>
      </c>
    </row>
    <row r="158" spans="1:6" x14ac:dyDescent="0.35">
      <c r="A158" s="1" t="s">
        <v>158</v>
      </c>
      <c r="B158" s="2">
        <v>44471</v>
      </c>
      <c r="C158" s="1" t="s">
        <v>9</v>
      </c>
      <c r="D158" s="1" t="s">
        <v>10</v>
      </c>
      <c r="E158" s="2">
        <v>44481</v>
      </c>
      <c r="F158" s="10">
        <f>_xlfn.DAYS(Raw_Duplicate[[#This Row],[Action Date]],Raw_Duplicate[[#This Row],[Returned Date]])</f>
        <v>10</v>
      </c>
    </row>
    <row r="159" spans="1:6" x14ac:dyDescent="0.35">
      <c r="A159" s="1" t="s">
        <v>103</v>
      </c>
      <c r="B159" s="2">
        <v>44472</v>
      </c>
      <c r="C159" s="1" t="s">
        <v>12</v>
      </c>
      <c r="D159" s="1" t="s">
        <v>10</v>
      </c>
      <c r="E159" s="2">
        <v>44482</v>
      </c>
      <c r="F159" s="10">
        <f>_xlfn.DAYS(Raw_Duplicate[[#This Row],[Action Date]],Raw_Duplicate[[#This Row],[Returned Date]])</f>
        <v>10</v>
      </c>
    </row>
    <row r="160" spans="1:6" x14ac:dyDescent="0.35">
      <c r="A160" s="1" t="s">
        <v>159</v>
      </c>
      <c r="B160" s="2">
        <v>44473</v>
      </c>
      <c r="C160" s="1" t="s">
        <v>6</v>
      </c>
      <c r="D160" s="1" t="s">
        <v>7</v>
      </c>
      <c r="E160" s="2">
        <v>44483</v>
      </c>
      <c r="F160" s="10">
        <f>_xlfn.DAYS(Raw_Duplicate[[#This Row],[Action Date]],Raw_Duplicate[[#This Row],[Returned Date]])</f>
        <v>10</v>
      </c>
    </row>
    <row r="161" spans="1:6" x14ac:dyDescent="0.35">
      <c r="A161" s="1" t="s">
        <v>160</v>
      </c>
      <c r="B161" s="2">
        <v>44476</v>
      </c>
      <c r="C161" s="1" t="s">
        <v>9</v>
      </c>
      <c r="D161" s="1" t="s">
        <v>10</v>
      </c>
      <c r="E161" s="2">
        <v>44484</v>
      </c>
      <c r="F161" s="10">
        <f>_xlfn.DAYS(Raw_Duplicate[[#This Row],[Action Date]],Raw_Duplicate[[#This Row],[Returned Date]])</f>
        <v>8</v>
      </c>
    </row>
    <row r="162" spans="1:6" x14ac:dyDescent="0.35">
      <c r="A162" s="1" t="s">
        <v>161</v>
      </c>
      <c r="B162" s="2">
        <v>44478</v>
      </c>
      <c r="C162" s="1" t="s">
        <v>9</v>
      </c>
      <c r="D162" s="1" t="s">
        <v>15</v>
      </c>
      <c r="E162" s="2">
        <v>44484</v>
      </c>
      <c r="F162" s="10">
        <f>_xlfn.DAYS(Raw_Duplicate[[#This Row],[Action Date]],Raw_Duplicate[[#This Row],[Returned Date]])</f>
        <v>6</v>
      </c>
    </row>
    <row r="163" spans="1:6" x14ac:dyDescent="0.35">
      <c r="A163" s="1" t="s">
        <v>162</v>
      </c>
      <c r="B163" s="2">
        <v>44484</v>
      </c>
      <c r="C163" s="1" t="s">
        <v>12</v>
      </c>
      <c r="D163" s="1" t="s">
        <v>10</v>
      </c>
      <c r="E163" s="2">
        <v>44494</v>
      </c>
      <c r="F163" s="10">
        <f>_xlfn.DAYS(Raw_Duplicate[[#This Row],[Action Date]],Raw_Duplicate[[#This Row],[Returned Date]])</f>
        <v>10</v>
      </c>
    </row>
    <row r="164" spans="1:6" x14ac:dyDescent="0.35">
      <c r="A164" s="1" t="s">
        <v>163</v>
      </c>
      <c r="B164" s="2">
        <v>44484</v>
      </c>
      <c r="C164" s="1" t="s">
        <v>9</v>
      </c>
      <c r="D164" s="1" t="s">
        <v>15</v>
      </c>
      <c r="E164" s="2">
        <v>44494</v>
      </c>
      <c r="F164" s="10">
        <f>_xlfn.DAYS(Raw_Duplicate[[#This Row],[Action Date]],Raw_Duplicate[[#This Row],[Returned Date]])</f>
        <v>10</v>
      </c>
    </row>
    <row r="165" spans="1:6" x14ac:dyDescent="0.35">
      <c r="A165" s="1" t="s">
        <v>164</v>
      </c>
      <c r="B165" s="2">
        <v>44487</v>
      </c>
      <c r="C165" s="1" t="s">
        <v>6</v>
      </c>
      <c r="D165" s="1" t="s">
        <v>7</v>
      </c>
      <c r="E165" s="2">
        <v>44493</v>
      </c>
      <c r="F165" s="10">
        <f>_xlfn.DAYS(Raw_Duplicate[[#This Row],[Action Date]],Raw_Duplicate[[#This Row],[Returned Date]])</f>
        <v>6</v>
      </c>
    </row>
    <row r="166" spans="1:6" x14ac:dyDescent="0.35">
      <c r="A166" s="1" t="s">
        <v>165</v>
      </c>
      <c r="B166" s="2">
        <v>44487</v>
      </c>
      <c r="C166" s="1" t="s">
        <v>9</v>
      </c>
      <c r="D166" s="1" t="s">
        <v>10</v>
      </c>
      <c r="E166" s="2">
        <v>44492</v>
      </c>
      <c r="F166" s="10">
        <f>_xlfn.DAYS(Raw_Duplicate[[#This Row],[Action Date]],Raw_Duplicate[[#This Row],[Returned Date]])</f>
        <v>5</v>
      </c>
    </row>
    <row r="167" spans="1:6" x14ac:dyDescent="0.35">
      <c r="A167" s="1" t="s">
        <v>166</v>
      </c>
      <c r="B167" s="2">
        <v>44488</v>
      </c>
      <c r="C167" s="1" t="s">
        <v>9</v>
      </c>
      <c r="D167" s="1" t="s">
        <v>7</v>
      </c>
      <c r="E167" s="2">
        <v>44494</v>
      </c>
      <c r="F167" s="10">
        <f>_xlfn.DAYS(Raw_Duplicate[[#This Row],[Action Date]],Raw_Duplicate[[#This Row],[Returned Date]])</f>
        <v>6</v>
      </c>
    </row>
    <row r="168" spans="1:6" x14ac:dyDescent="0.35">
      <c r="A168" s="1" t="s">
        <v>167</v>
      </c>
      <c r="B168" s="2">
        <v>44501</v>
      </c>
      <c r="C168" s="1" t="s">
        <v>9</v>
      </c>
      <c r="D168" s="1" t="s">
        <v>15</v>
      </c>
      <c r="E168" s="2">
        <v>44507</v>
      </c>
      <c r="F168" s="10">
        <f>_xlfn.DAYS(Raw_Duplicate[[#This Row],[Action Date]],Raw_Duplicate[[#This Row],[Returned Date]])</f>
        <v>6</v>
      </c>
    </row>
    <row r="169" spans="1:6" x14ac:dyDescent="0.35">
      <c r="A169" s="1" t="s">
        <v>168</v>
      </c>
      <c r="B169" s="2">
        <v>44501</v>
      </c>
      <c r="C169" s="1" t="s">
        <v>6</v>
      </c>
      <c r="D169" s="1" t="s">
        <v>10</v>
      </c>
      <c r="E169" s="2">
        <v>44507</v>
      </c>
      <c r="F169" s="10">
        <f>_xlfn.DAYS(Raw_Duplicate[[#This Row],[Action Date]],Raw_Duplicate[[#This Row],[Returned Date]])</f>
        <v>6</v>
      </c>
    </row>
    <row r="170" spans="1:6" x14ac:dyDescent="0.35">
      <c r="A170" s="1" t="s">
        <v>169</v>
      </c>
      <c r="B170" s="2">
        <v>44501</v>
      </c>
      <c r="C170" s="1" t="s">
        <v>6</v>
      </c>
      <c r="D170" s="1" t="s">
        <v>7</v>
      </c>
      <c r="E170" s="2">
        <v>44511</v>
      </c>
      <c r="F170" s="10">
        <f>_xlfn.DAYS(Raw_Duplicate[[#This Row],[Action Date]],Raw_Duplicate[[#This Row],[Returned Date]])</f>
        <v>10</v>
      </c>
    </row>
    <row r="171" spans="1:6" x14ac:dyDescent="0.35">
      <c r="A171" s="1" t="s">
        <v>170</v>
      </c>
      <c r="B171" s="2">
        <v>44502</v>
      </c>
      <c r="C171" s="1" t="s">
        <v>9</v>
      </c>
      <c r="D171" s="1" t="s">
        <v>15</v>
      </c>
      <c r="E171" s="2">
        <v>44508</v>
      </c>
      <c r="F171" s="10">
        <f>_xlfn.DAYS(Raw_Duplicate[[#This Row],[Action Date]],Raw_Duplicate[[#This Row],[Returned Date]])</f>
        <v>6</v>
      </c>
    </row>
    <row r="172" spans="1:6" x14ac:dyDescent="0.35">
      <c r="A172" s="1" t="s">
        <v>171</v>
      </c>
      <c r="B172" s="2">
        <v>44503</v>
      </c>
      <c r="C172" s="1" t="s">
        <v>9</v>
      </c>
      <c r="D172" s="1" t="s">
        <v>7</v>
      </c>
      <c r="E172" s="2">
        <v>44513</v>
      </c>
      <c r="F172" s="10">
        <f>_xlfn.DAYS(Raw_Duplicate[[#This Row],[Action Date]],Raw_Duplicate[[#This Row],[Returned Date]])</f>
        <v>10</v>
      </c>
    </row>
    <row r="173" spans="1:6" x14ac:dyDescent="0.35">
      <c r="A173" s="1" t="s">
        <v>172</v>
      </c>
      <c r="B173" s="2">
        <v>44503</v>
      </c>
      <c r="C173" s="1" t="s">
        <v>9</v>
      </c>
      <c r="D173" s="1" t="s">
        <v>10</v>
      </c>
      <c r="E173" s="2">
        <v>44511</v>
      </c>
      <c r="F173" s="10">
        <f>_xlfn.DAYS(Raw_Duplicate[[#This Row],[Action Date]],Raw_Duplicate[[#This Row],[Returned Date]])</f>
        <v>8</v>
      </c>
    </row>
    <row r="174" spans="1:6" x14ac:dyDescent="0.35">
      <c r="A174" s="1" t="s">
        <v>173</v>
      </c>
      <c r="B174" s="2">
        <v>44504</v>
      </c>
      <c r="C174" s="1" t="s">
        <v>12</v>
      </c>
      <c r="D174" s="1" t="s">
        <v>10</v>
      </c>
      <c r="E174" s="2">
        <v>44510</v>
      </c>
      <c r="F174" s="10">
        <f>_xlfn.DAYS(Raw_Duplicate[[#This Row],[Action Date]],Raw_Duplicate[[#This Row],[Returned Date]])</f>
        <v>6</v>
      </c>
    </row>
    <row r="175" spans="1:6" x14ac:dyDescent="0.35">
      <c r="A175" s="1" t="s">
        <v>174</v>
      </c>
      <c r="B175" s="2">
        <v>44505</v>
      </c>
      <c r="C175" s="1" t="s">
        <v>12</v>
      </c>
      <c r="D175" s="1" t="s">
        <v>10</v>
      </c>
      <c r="E175" s="2">
        <v>44513</v>
      </c>
      <c r="F175" s="10">
        <f>_xlfn.DAYS(Raw_Duplicate[[#This Row],[Action Date]],Raw_Duplicate[[#This Row],[Returned Date]])</f>
        <v>8</v>
      </c>
    </row>
    <row r="176" spans="1:6" x14ac:dyDescent="0.35">
      <c r="A176" s="1" t="s">
        <v>175</v>
      </c>
      <c r="B176" s="2">
        <v>44510</v>
      </c>
      <c r="C176" s="1" t="s">
        <v>12</v>
      </c>
      <c r="D176" s="1" t="s">
        <v>10</v>
      </c>
      <c r="E176" s="2">
        <v>44516</v>
      </c>
      <c r="F176" s="10">
        <f>_xlfn.DAYS(Raw_Duplicate[[#This Row],[Action Date]],Raw_Duplicate[[#This Row],[Returned Date]])</f>
        <v>6</v>
      </c>
    </row>
    <row r="177" spans="1:6" x14ac:dyDescent="0.35">
      <c r="A177" s="1" t="s">
        <v>176</v>
      </c>
      <c r="B177" s="2">
        <v>44510</v>
      </c>
      <c r="C177" s="1" t="s">
        <v>9</v>
      </c>
      <c r="D177" s="1" t="s">
        <v>10</v>
      </c>
      <c r="E177" s="2">
        <v>44516</v>
      </c>
      <c r="F177" s="10">
        <f>_xlfn.DAYS(Raw_Duplicate[[#This Row],[Action Date]],Raw_Duplicate[[#This Row],[Returned Date]])</f>
        <v>6</v>
      </c>
    </row>
    <row r="178" spans="1:6" x14ac:dyDescent="0.35">
      <c r="A178" s="1" t="s">
        <v>177</v>
      </c>
      <c r="B178" s="2">
        <v>44511</v>
      </c>
      <c r="C178" s="1" t="s">
        <v>9</v>
      </c>
      <c r="D178" s="1" t="s">
        <v>10</v>
      </c>
      <c r="E178" s="2">
        <v>44517</v>
      </c>
      <c r="F178" s="10">
        <f>_xlfn.DAYS(Raw_Duplicate[[#This Row],[Action Date]],Raw_Duplicate[[#This Row],[Returned Date]])</f>
        <v>6</v>
      </c>
    </row>
    <row r="179" spans="1:6" x14ac:dyDescent="0.35">
      <c r="A179" s="1" t="s">
        <v>178</v>
      </c>
      <c r="B179" s="2">
        <v>44514</v>
      </c>
      <c r="C179" s="1" t="s">
        <v>9</v>
      </c>
      <c r="D179" s="1" t="s">
        <v>10</v>
      </c>
      <c r="E179" s="2">
        <v>44520</v>
      </c>
      <c r="F179" s="10">
        <f>_xlfn.DAYS(Raw_Duplicate[[#This Row],[Action Date]],Raw_Duplicate[[#This Row],[Returned Date]])</f>
        <v>6</v>
      </c>
    </row>
    <row r="180" spans="1:6" x14ac:dyDescent="0.35">
      <c r="A180" s="1" t="s">
        <v>179</v>
      </c>
      <c r="B180" s="2">
        <v>44517</v>
      </c>
      <c r="C180" s="1" t="s">
        <v>9</v>
      </c>
      <c r="D180" s="1" t="s">
        <v>10</v>
      </c>
      <c r="E180" s="2">
        <v>44527</v>
      </c>
      <c r="F180" s="10">
        <f>_xlfn.DAYS(Raw_Duplicate[[#This Row],[Action Date]],Raw_Duplicate[[#This Row],[Returned Date]])</f>
        <v>10</v>
      </c>
    </row>
    <row r="181" spans="1:6" x14ac:dyDescent="0.35">
      <c r="A181" s="1" t="s">
        <v>180</v>
      </c>
      <c r="B181" s="2">
        <v>44519</v>
      </c>
      <c r="C181" s="1" t="s">
        <v>9</v>
      </c>
      <c r="D181" s="1" t="s">
        <v>10</v>
      </c>
      <c r="E181" s="2">
        <v>44525</v>
      </c>
      <c r="F181" s="10">
        <f>_xlfn.DAYS(Raw_Duplicate[[#This Row],[Action Date]],Raw_Duplicate[[#This Row],[Returned Date]])</f>
        <v>6</v>
      </c>
    </row>
    <row r="182" spans="1:6" x14ac:dyDescent="0.35">
      <c r="A182" s="1" t="s">
        <v>181</v>
      </c>
      <c r="B182" s="2">
        <v>44520</v>
      </c>
      <c r="C182" s="1" t="s">
        <v>12</v>
      </c>
      <c r="D182" s="1" t="s">
        <v>10</v>
      </c>
      <c r="E182" s="2">
        <v>44527</v>
      </c>
      <c r="F182" s="10">
        <f>_xlfn.DAYS(Raw_Duplicate[[#This Row],[Action Date]],Raw_Duplicate[[#This Row],[Returned Date]])</f>
        <v>7</v>
      </c>
    </row>
    <row r="183" spans="1:6" x14ac:dyDescent="0.35">
      <c r="A183" s="1" t="s">
        <v>73</v>
      </c>
      <c r="B183" s="2">
        <v>44520</v>
      </c>
      <c r="C183" s="1" t="s">
        <v>12</v>
      </c>
      <c r="D183" s="1" t="s">
        <v>10</v>
      </c>
      <c r="E183" s="2">
        <v>44526</v>
      </c>
      <c r="F183" s="10">
        <f>_xlfn.DAYS(Raw_Duplicate[[#This Row],[Action Date]],Raw_Duplicate[[#This Row],[Returned Date]])</f>
        <v>6</v>
      </c>
    </row>
    <row r="184" spans="1:6" x14ac:dyDescent="0.35">
      <c r="A184" s="1" t="s">
        <v>182</v>
      </c>
      <c r="B184" s="2">
        <v>44520</v>
      </c>
      <c r="C184" s="1" t="s">
        <v>9</v>
      </c>
      <c r="D184" s="1" t="s">
        <v>10</v>
      </c>
      <c r="E184" s="2">
        <v>44527</v>
      </c>
      <c r="F184" s="10">
        <f>_xlfn.DAYS(Raw_Duplicate[[#This Row],[Action Date]],Raw_Duplicate[[#This Row],[Returned Date]])</f>
        <v>7</v>
      </c>
    </row>
    <row r="185" spans="1:6" x14ac:dyDescent="0.35">
      <c r="A185" s="1" t="s">
        <v>183</v>
      </c>
      <c r="B185" s="2">
        <v>44522</v>
      </c>
      <c r="C185" s="1" t="s">
        <v>12</v>
      </c>
      <c r="D185" s="1" t="s">
        <v>10</v>
      </c>
      <c r="E185" s="2">
        <v>44527</v>
      </c>
      <c r="F185" s="10">
        <f>_xlfn.DAYS(Raw_Duplicate[[#This Row],[Action Date]],Raw_Duplicate[[#This Row],[Returned Date]])</f>
        <v>5</v>
      </c>
    </row>
    <row r="186" spans="1:6" x14ac:dyDescent="0.35">
      <c r="A186" s="1" t="s">
        <v>184</v>
      </c>
      <c r="B186" s="2">
        <v>44524</v>
      </c>
      <c r="C186" s="1" t="s">
        <v>9</v>
      </c>
      <c r="D186" s="1" t="s">
        <v>10</v>
      </c>
      <c r="E186" s="2">
        <v>44532</v>
      </c>
      <c r="F186" s="10">
        <f>_xlfn.DAYS(Raw_Duplicate[[#This Row],[Action Date]],Raw_Duplicate[[#This Row],[Returned Date]])</f>
        <v>8</v>
      </c>
    </row>
    <row r="187" spans="1:6" x14ac:dyDescent="0.35">
      <c r="A187" s="1" t="s">
        <v>185</v>
      </c>
      <c r="B187" s="2">
        <v>44524</v>
      </c>
      <c r="C187" s="1" t="s">
        <v>9</v>
      </c>
      <c r="D187" s="1" t="s">
        <v>10</v>
      </c>
      <c r="E187" s="2">
        <v>44530</v>
      </c>
      <c r="F187" s="10">
        <f>_xlfn.DAYS(Raw_Duplicate[[#This Row],[Action Date]],Raw_Duplicate[[#This Row],[Returned Date]])</f>
        <v>6</v>
      </c>
    </row>
    <row r="188" spans="1:6" x14ac:dyDescent="0.35">
      <c r="A188" s="1" t="s">
        <v>186</v>
      </c>
      <c r="B188" s="2">
        <v>44532</v>
      </c>
      <c r="C188" s="1" t="s">
        <v>9</v>
      </c>
      <c r="D188" s="1" t="s">
        <v>15</v>
      </c>
      <c r="E188" s="2">
        <v>44538</v>
      </c>
      <c r="F188" s="10">
        <f>_xlfn.DAYS(Raw_Duplicate[[#This Row],[Action Date]],Raw_Duplicate[[#This Row],[Returned Date]])</f>
        <v>6</v>
      </c>
    </row>
    <row r="189" spans="1:6" x14ac:dyDescent="0.35">
      <c r="A189" s="1" t="s">
        <v>187</v>
      </c>
      <c r="B189" s="2">
        <v>44533</v>
      </c>
      <c r="C189" s="1" t="s">
        <v>6</v>
      </c>
      <c r="D189" s="1" t="s">
        <v>10</v>
      </c>
      <c r="E189" s="2">
        <v>44541</v>
      </c>
      <c r="F189" s="10">
        <f>_xlfn.DAYS(Raw_Duplicate[[#This Row],[Action Date]],Raw_Duplicate[[#This Row],[Returned Date]])</f>
        <v>8</v>
      </c>
    </row>
    <row r="190" spans="1:6" x14ac:dyDescent="0.35">
      <c r="A190" s="1" t="s">
        <v>188</v>
      </c>
      <c r="B190" s="2">
        <v>44539</v>
      </c>
      <c r="C190" s="1" t="s">
        <v>9</v>
      </c>
      <c r="D190" s="1" t="s">
        <v>10</v>
      </c>
      <c r="E190" s="2">
        <v>44546</v>
      </c>
      <c r="F190" s="10">
        <f>_xlfn.DAYS(Raw_Duplicate[[#This Row],[Action Date]],Raw_Duplicate[[#This Row],[Returned Date]])</f>
        <v>7</v>
      </c>
    </row>
    <row r="191" spans="1:6" x14ac:dyDescent="0.35">
      <c r="A191" s="1" t="s">
        <v>189</v>
      </c>
      <c r="B191" s="2">
        <v>44540</v>
      </c>
      <c r="C191" s="1" t="s">
        <v>9</v>
      </c>
      <c r="D191" s="1" t="s">
        <v>15</v>
      </c>
      <c r="E191" s="2">
        <v>44546</v>
      </c>
      <c r="F191" s="10">
        <f>_xlfn.DAYS(Raw_Duplicate[[#This Row],[Action Date]],Raw_Duplicate[[#This Row],[Returned Date]])</f>
        <v>6</v>
      </c>
    </row>
    <row r="192" spans="1:6" x14ac:dyDescent="0.35">
      <c r="A192" s="1" t="s">
        <v>190</v>
      </c>
      <c r="B192" s="2">
        <v>44541</v>
      </c>
      <c r="C192" s="1" t="s">
        <v>9</v>
      </c>
      <c r="D192" s="1" t="s">
        <v>7</v>
      </c>
      <c r="E192" s="2">
        <v>44547</v>
      </c>
      <c r="F192" s="10">
        <f>_xlfn.DAYS(Raw_Duplicate[[#This Row],[Action Date]],Raw_Duplicate[[#This Row],[Returned Date]])</f>
        <v>6</v>
      </c>
    </row>
    <row r="193" spans="1:6" x14ac:dyDescent="0.35">
      <c r="A193" s="1" t="s">
        <v>191</v>
      </c>
      <c r="B193" s="2">
        <v>44542</v>
      </c>
      <c r="C193" s="1" t="s">
        <v>9</v>
      </c>
      <c r="D193" s="1" t="s">
        <v>10</v>
      </c>
      <c r="E193" s="2">
        <v>44549</v>
      </c>
      <c r="F193" s="10">
        <f>_xlfn.DAYS(Raw_Duplicate[[#This Row],[Action Date]],Raw_Duplicate[[#This Row],[Returned Date]])</f>
        <v>7</v>
      </c>
    </row>
    <row r="194" spans="1:6" x14ac:dyDescent="0.35">
      <c r="A194" s="1" t="s">
        <v>192</v>
      </c>
      <c r="B194" s="2">
        <v>44542</v>
      </c>
      <c r="C194" s="1" t="s">
        <v>9</v>
      </c>
      <c r="D194" s="1" t="s">
        <v>10</v>
      </c>
      <c r="E194" s="2">
        <v>44551</v>
      </c>
      <c r="F194" s="10">
        <f>_xlfn.DAYS(Raw_Duplicate[[#This Row],[Action Date]],Raw_Duplicate[[#This Row],[Returned Date]])</f>
        <v>9</v>
      </c>
    </row>
    <row r="195" spans="1:6" x14ac:dyDescent="0.35">
      <c r="A195" s="1" t="s">
        <v>193</v>
      </c>
      <c r="B195" s="2">
        <v>44543</v>
      </c>
      <c r="C195" s="1" t="s">
        <v>9</v>
      </c>
      <c r="D195" s="1" t="s">
        <v>15</v>
      </c>
      <c r="E195" s="2">
        <v>44549</v>
      </c>
      <c r="F195" s="10">
        <f>_xlfn.DAYS(Raw_Duplicate[[#This Row],[Action Date]],Raw_Duplicate[[#This Row],[Returned Date]])</f>
        <v>6</v>
      </c>
    </row>
    <row r="196" spans="1:6" x14ac:dyDescent="0.35">
      <c r="A196" s="1" t="s">
        <v>194</v>
      </c>
      <c r="B196" s="2">
        <v>44546</v>
      </c>
      <c r="C196" s="1" t="s">
        <v>9</v>
      </c>
      <c r="D196" s="1" t="s">
        <v>10</v>
      </c>
      <c r="E196" s="2">
        <v>44551</v>
      </c>
      <c r="F196" s="10">
        <f>_xlfn.DAYS(Raw_Duplicate[[#This Row],[Action Date]],Raw_Duplicate[[#This Row],[Returned Date]])</f>
        <v>5</v>
      </c>
    </row>
    <row r="197" spans="1:6" x14ac:dyDescent="0.35">
      <c r="A197" s="1" t="s">
        <v>195</v>
      </c>
      <c r="B197" s="2">
        <v>44548</v>
      </c>
      <c r="C197" s="1" t="s">
        <v>12</v>
      </c>
      <c r="D197" s="1" t="s">
        <v>10</v>
      </c>
      <c r="E197" s="2">
        <v>44553</v>
      </c>
      <c r="F197" s="10">
        <f>_xlfn.DAYS(Raw_Duplicate[[#This Row],[Action Date]],Raw_Duplicate[[#This Row],[Returned Date]])</f>
        <v>5</v>
      </c>
    </row>
    <row r="198" spans="1:6" x14ac:dyDescent="0.35">
      <c r="A198" s="1" t="s">
        <v>196</v>
      </c>
      <c r="B198" s="2">
        <v>44548</v>
      </c>
      <c r="C198" s="1" t="s">
        <v>9</v>
      </c>
      <c r="D198" s="1" t="s">
        <v>10</v>
      </c>
      <c r="E198" s="2">
        <v>44553</v>
      </c>
      <c r="F198" s="10">
        <f>_xlfn.DAYS(Raw_Duplicate[[#This Row],[Action Date]],Raw_Duplicate[[#This Row],[Returned Date]])</f>
        <v>5</v>
      </c>
    </row>
    <row r="199" spans="1:6" x14ac:dyDescent="0.35">
      <c r="A199" s="1" t="s">
        <v>197</v>
      </c>
      <c r="B199" s="2">
        <v>44550</v>
      </c>
      <c r="C199" s="1" t="s">
        <v>9</v>
      </c>
      <c r="D199" s="1" t="s">
        <v>15</v>
      </c>
      <c r="E199" s="2">
        <v>44555</v>
      </c>
      <c r="F199" s="10">
        <f>_xlfn.DAYS(Raw_Duplicate[[#This Row],[Action Date]],Raw_Duplicate[[#This Row],[Returned Date]])</f>
        <v>5</v>
      </c>
    </row>
    <row r="200" spans="1:6" x14ac:dyDescent="0.35">
      <c r="A200" s="1" t="s">
        <v>198</v>
      </c>
      <c r="B200" s="2">
        <v>44556</v>
      </c>
      <c r="C200" s="1" t="s">
        <v>9</v>
      </c>
      <c r="D200" s="1" t="s">
        <v>10</v>
      </c>
      <c r="E200" s="2">
        <v>44564</v>
      </c>
      <c r="F200" s="10">
        <f>_xlfn.DAYS(Raw_Duplicate[[#This Row],[Action Date]],Raw_Duplicate[[#This Row],[Returned Date]])</f>
        <v>8</v>
      </c>
    </row>
    <row r="201" spans="1:6" x14ac:dyDescent="0.35">
      <c r="A201" s="1" t="s">
        <v>199</v>
      </c>
      <c r="B201" s="2">
        <v>44556</v>
      </c>
      <c r="C201" s="1" t="s">
        <v>9</v>
      </c>
      <c r="D201" s="1" t="s">
        <v>15</v>
      </c>
      <c r="E201" s="2">
        <v>44562</v>
      </c>
      <c r="F201" s="10">
        <f>_xlfn.DAYS(Raw_Duplicate[[#This Row],[Action Date]],Raw_Duplicate[[#This Row],[Returned Date]])</f>
        <v>6</v>
      </c>
    </row>
    <row r="202" spans="1:6" x14ac:dyDescent="0.35">
      <c r="A202" s="1" t="s">
        <v>200</v>
      </c>
      <c r="B202" s="2">
        <v>44556</v>
      </c>
      <c r="C202" s="1" t="s">
        <v>6</v>
      </c>
      <c r="D202" s="1" t="s">
        <v>10</v>
      </c>
      <c r="E202" s="2">
        <v>44562</v>
      </c>
      <c r="F202" s="10">
        <f>_xlfn.DAYS(Raw_Duplicate[[#This Row],[Action Date]],Raw_Duplicate[[#This Row],[Returned Date]])</f>
        <v>6</v>
      </c>
    </row>
    <row r="203" spans="1:6" x14ac:dyDescent="0.35">
      <c r="A203" s="1" t="s">
        <v>201</v>
      </c>
      <c r="B203" s="2">
        <v>44556</v>
      </c>
      <c r="C203" s="1" t="s">
        <v>6</v>
      </c>
      <c r="D203" s="1" t="s">
        <v>10</v>
      </c>
      <c r="E203" s="2">
        <v>44563</v>
      </c>
      <c r="F203" s="10">
        <f>_xlfn.DAYS(Raw_Duplicate[[#This Row],[Action Date]],Raw_Duplicate[[#This Row],[Returned Date]])</f>
        <v>7</v>
      </c>
    </row>
    <row r="204" spans="1:6" x14ac:dyDescent="0.35">
      <c r="A204" s="1" t="s">
        <v>202</v>
      </c>
      <c r="B204" s="2">
        <v>44557</v>
      </c>
      <c r="C204" s="1" t="s">
        <v>12</v>
      </c>
      <c r="D204" s="1" t="s">
        <v>10</v>
      </c>
      <c r="E204" s="2">
        <v>44567</v>
      </c>
      <c r="F204" s="10">
        <f>_xlfn.DAYS(Raw_Duplicate[[#This Row],[Action Date]],Raw_Duplicate[[#This Row],[Returned Date]])</f>
        <v>10</v>
      </c>
    </row>
    <row r="205" spans="1:6" x14ac:dyDescent="0.35">
      <c r="A205" s="1" t="s">
        <v>203</v>
      </c>
      <c r="B205" s="2">
        <v>44557</v>
      </c>
      <c r="C205" s="1" t="s">
        <v>6</v>
      </c>
      <c r="D205" s="1" t="s">
        <v>7</v>
      </c>
      <c r="E205" s="2">
        <v>44565</v>
      </c>
      <c r="F205" s="10">
        <f>_xlfn.DAYS(Raw_Duplicate[[#This Row],[Action Date]],Raw_Duplicate[[#This Row],[Returned Date]])</f>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D7C49-74E7-4C77-83D9-336132E4939F}">
  <dimension ref="A1:B32"/>
  <sheetViews>
    <sheetView tabSelected="1" topLeftCell="A16" workbookViewId="0">
      <selection activeCell="F17" sqref="F17"/>
    </sheetView>
  </sheetViews>
  <sheetFormatPr defaultRowHeight="14.5" x14ac:dyDescent="0.35"/>
  <cols>
    <col min="1" max="1" width="10.7265625" bestFit="1" customWidth="1"/>
    <col min="2" max="2" width="12.90625" bestFit="1" customWidth="1"/>
  </cols>
  <sheetData>
    <row r="1" spans="1:2" ht="31" x14ac:dyDescent="0.7">
      <c r="A1" s="8" t="s">
        <v>231</v>
      </c>
    </row>
    <row r="2" spans="1:2" x14ac:dyDescent="0.35">
      <c r="B2" t="s">
        <v>204</v>
      </c>
    </row>
    <row r="3" spans="1:2" x14ac:dyDescent="0.35">
      <c r="A3" s="3" t="s">
        <v>216</v>
      </c>
      <c r="B3" s="4">
        <v>24</v>
      </c>
    </row>
    <row r="4" spans="1:2" x14ac:dyDescent="0.35">
      <c r="A4" s="3" t="s">
        <v>220</v>
      </c>
      <c r="B4" s="4">
        <v>20</v>
      </c>
    </row>
    <row r="5" spans="1:2" x14ac:dyDescent="0.35">
      <c r="A5" s="3" t="s">
        <v>223</v>
      </c>
      <c r="B5" s="4">
        <v>20</v>
      </c>
    </row>
    <row r="6" spans="1:2" x14ac:dyDescent="0.35">
      <c r="A6" s="3" t="s">
        <v>213</v>
      </c>
      <c r="B6" s="4">
        <v>19</v>
      </c>
    </row>
    <row r="7" spans="1:2" x14ac:dyDescent="0.35">
      <c r="A7" s="3" t="s">
        <v>224</v>
      </c>
      <c r="B7" s="4">
        <v>18</v>
      </c>
    </row>
    <row r="8" spans="1:2" x14ac:dyDescent="0.35">
      <c r="A8" s="3" t="s">
        <v>214</v>
      </c>
      <c r="B8" s="4">
        <v>18</v>
      </c>
    </row>
    <row r="9" spans="1:2" x14ac:dyDescent="0.35">
      <c r="A9" s="3" t="s">
        <v>219</v>
      </c>
      <c r="B9" s="4">
        <v>16</v>
      </c>
    </row>
    <row r="10" spans="1:2" x14ac:dyDescent="0.35">
      <c r="A10" s="3" t="s">
        <v>222</v>
      </c>
      <c r="B10" s="4">
        <v>15</v>
      </c>
    </row>
    <row r="11" spans="1:2" x14ac:dyDescent="0.35">
      <c r="A11" s="3" t="s">
        <v>218</v>
      </c>
      <c r="B11" s="4">
        <v>15</v>
      </c>
    </row>
    <row r="12" spans="1:2" x14ac:dyDescent="0.35">
      <c r="A12" s="3" t="s">
        <v>221</v>
      </c>
      <c r="B12" s="4">
        <v>14</v>
      </c>
    </row>
    <row r="13" spans="1:2" x14ac:dyDescent="0.35">
      <c r="A13" s="3" t="s">
        <v>217</v>
      </c>
      <c r="B13" s="4">
        <v>12</v>
      </c>
    </row>
    <row r="14" spans="1:2" x14ac:dyDescent="0.35">
      <c r="A14" s="3" t="s">
        <v>215</v>
      </c>
      <c r="B14" s="4">
        <v>12</v>
      </c>
    </row>
    <row r="15" spans="1:2" x14ac:dyDescent="0.35">
      <c r="A15" s="3" t="s">
        <v>205</v>
      </c>
      <c r="B15" s="4">
        <v>203</v>
      </c>
    </row>
    <row r="19" spans="1:2" x14ac:dyDescent="0.35">
      <c r="B19" t="s">
        <v>204</v>
      </c>
    </row>
    <row r="20" spans="1:2" x14ac:dyDescent="0.35">
      <c r="A20" s="3" t="s">
        <v>213</v>
      </c>
      <c r="B20" s="4">
        <v>19</v>
      </c>
    </row>
    <row r="21" spans="1:2" x14ac:dyDescent="0.35">
      <c r="A21" s="3" t="s">
        <v>214</v>
      </c>
      <c r="B21" s="4">
        <v>18</v>
      </c>
    </row>
    <row r="22" spans="1:2" x14ac:dyDescent="0.35">
      <c r="A22" s="3" t="s">
        <v>215</v>
      </c>
      <c r="B22" s="4">
        <v>12</v>
      </c>
    </row>
    <row r="23" spans="1:2" x14ac:dyDescent="0.35">
      <c r="A23" s="3" t="s">
        <v>216</v>
      </c>
      <c r="B23" s="4">
        <v>24</v>
      </c>
    </row>
    <row r="24" spans="1:2" x14ac:dyDescent="0.35">
      <c r="A24" s="3" t="s">
        <v>217</v>
      </c>
      <c r="B24" s="4">
        <v>12</v>
      </c>
    </row>
    <row r="25" spans="1:2" x14ac:dyDescent="0.35">
      <c r="A25" s="3" t="s">
        <v>218</v>
      </c>
      <c r="B25" s="4">
        <v>15</v>
      </c>
    </row>
    <row r="26" spans="1:2" x14ac:dyDescent="0.35">
      <c r="A26" s="3" t="s">
        <v>219</v>
      </c>
      <c r="B26" s="4">
        <v>16</v>
      </c>
    </row>
    <row r="27" spans="1:2" x14ac:dyDescent="0.35">
      <c r="A27" s="3" t="s">
        <v>220</v>
      </c>
      <c r="B27" s="4">
        <v>20</v>
      </c>
    </row>
    <row r="28" spans="1:2" x14ac:dyDescent="0.35">
      <c r="A28" s="3" t="s">
        <v>221</v>
      </c>
      <c r="B28" s="4">
        <v>14</v>
      </c>
    </row>
    <row r="29" spans="1:2" x14ac:dyDescent="0.35">
      <c r="A29" s="3" t="s">
        <v>222</v>
      </c>
      <c r="B29" s="4">
        <v>15</v>
      </c>
    </row>
    <row r="30" spans="1:2" x14ac:dyDescent="0.35">
      <c r="A30" s="3" t="s">
        <v>223</v>
      </c>
      <c r="B30" s="4">
        <v>20</v>
      </c>
    </row>
    <row r="31" spans="1:2" x14ac:dyDescent="0.35">
      <c r="A31" s="3" t="s">
        <v>224</v>
      </c>
      <c r="B31" s="4">
        <v>18</v>
      </c>
    </row>
    <row r="32" spans="1:2" x14ac:dyDescent="0.35">
      <c r="A32" s="3" t="s">
        <v>205</v>
      </c>
      <c r="B32" s="4">
        <v>203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8A72-0E4B-4D7D-80F0-B1EBD80D842F}">
  <dimension ref="A1:B6"/>
  <sheetViews>
    <sheetView workbookViewId="0">
      <selection activeCell="B10" sqref="B10"/>
    </sheetView>
  </sheetViews>
  <sheetFormatPr defaultRowHeight="14.5" x14ac:dyDescent="0.35"/>
  <cols>
    <col min="1" max="1" width="11" bestFit="1" customWidth="1"/>
    <col min="2" max="2" width="12.90625" bestFit="1" customWidth="1"/>
  </cols>
  <sheetData>
    <row r="1" spans="1:2" ht="31" x14ac:dyDescent="0.7">
      <c r="A1" s="8" t="s">
        <v>225</v>
      </c>
    </row>
    <row r="2" spans="1:2" x14ac:dyDescent="0.35">
      <c r="B2" t="s">
        <v>204</v>
      </c>
    </row>
    <row r="3" spans="1:2" x14ac:dyDescent="0.35">
      <c r="A3" s="3" t="s">
        <v>9</v>
      </c>
      <c r="B3" s="4">
        <v>113</v>
      </c>
    </row>
    <row r="4" spans="1:2" x14ac:dyDescent="0.35">
      <c r="A4" s="3" t="s">
        <v>12</v>
      </c>
      <c r="B4" s="4">
        <v>52</v>
      </c>
    </row>
    <row r="5" spans="1:2" x14ac:dyDescent="0.35">
      <c r="A5" s="3" t="s">
        <v>6</v>
      </c>
      <c r="B5" s="4">
        <v>38</v>
      </c>
    </row>
    <row r="6" spans="1:2" x14ac:dyDescent="0.35">
      <c r="A6" s="3" t="s">
        <v>205</v>
      </c>
      <c r="B6" s="4">
        <v>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A72AA-963E-46D4-900C-3AB37A58F410}">
  <dimension ref="A1:B12"/>
  <sheetViews>
    <sheetView topLeftCell="A15" workbookViewId="0">
      <selection activeCell="G8" sqref="G8"/>
    </sheetView>
  </sheetViews>
  <sheetFormatPr defaultRowHeight="14.5" x14ac:dyDescent="0.35"/>
  <cols>
    <col min="1" max="1" width="13.81640625" bestFit="1" customWidth="1"/>
    <col min="2" max="2" width="14" bestFit="1" customWidth="1"/>
  </cols>
  <sheetData>
    <row r="1" spans="1:2" ht="31" x14ac:dyDescent="0.7">
      <c r="A1" s="8" t="s">
        <v>233</v>
      </c>
    </row>
    <row r="2" spans="1:2" x14ac:dyDescent="0.35">
      <c r="B2" t="s">
        <v>206</v>
      </c>
    </row>
    <row r="3" spans="1:2" x14ac:dyDescent="0.35">
      <c r="A3" s="3" t="s">
        <v>9</v>
      </c>
      <c r="B3" s="4">
        <v>113</v>
      </c>
    </row>
    <row r="4" spans="1:2" x14ac:dyDescent="0.35">
      <c r="A4" s="5" t="s">
        <v>10</v>
      </c>
      <c r="B4" s="4">
        <v>72</v>
      </c>
    </row>
    <row r="5" spans="1:2" x14ac:dyDescent="0.35">
      <c r="A5" s="5" t="s">
        <v>15</v>
      </c>
      <c r="B5" s="4">
        <v>30</v>
      </c>
    </row>
    <row r="6" spans="1:2" x14ac:dyDescent="0.35">
      <c r="A6" s="5" t="s">
        <v>7</v>
      </c>
      <c r="B6" s="4">
        <v>11</v>
      </c>
    </row>
    <row r="7" spans="1:2" x14ac:dyDescent="0.35">
      <c r="A7" s="3" t="s">
        <v>12</v>
      </c>
      <c r="B7" s="4">
        <v>52</v>
      </c>
    </row>
    <row r="8" spans="1:2" x14ac:dyDescent="0.35">
      <c r="A8" s="5" t="s">
        <v>10</v>
      </c>
      <c r="B8" s="4">
        <v>52</v>
      </c>
    </row>
    <row r="9" spans="1:2" x14ac:dyDescent="0.35">
      <c r="A9" s="3" t="s">
        <v>6</v>
      </c>
      <c r="B9" s="4">
        <v>38</v>
      </c>
    </row>
    <row r="10" spans="1:2" x14ac:dyDescent="0.35">
      <c r="A10" s="5" t="s">
        <v>10</v>
      </c>
      <c r="B10" s="4">
        <v>27</v>
      </c>
    </row>
    <row r="11" spans="1:2" x14ac:dyDescent="0.35">
      <c r="A11" s="5" t="s">
        <v>7</v>
      </c>
      <c r="B11" s="4">
        <v>11</v>
      </c>
    </row>
    <row r="12" spans="1:2" x14ac:dyDescent="0.35">
      <c r="A12" s="3" t="s">
        <v>205</v>
      </c>
      <c r="B12" s="4">
        <v>203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1369D-D402-4DF8-945F-18DAFAF61401}">
  <dimension ref="A1:C39"/>
  <sheetViews>
    <sheetView workbookViewId="0">
      <selection activeCell="E40" sqref="E40"/>
    </sheetView>
  </sheetViews>
  <sheetFormatPr defaultRowHeight="14.5" x14ac:dyDescent="0.35"/>
  <cols>
    <col min="1" max="1" width="13.81640625" bestFit="1" customWidth="1"/>
    <col min="2" max="2" width="24.90625" bestFit="1" customWidth="1"/>
    <col min="3" max="3" width="17.7265625" bestFit="1" customWidth="1"/>
  </cols>
  <sheetData>
    <row r="1" spans="1:2" ht="31" x14ac:dyDescent="0.7">
      <c r="A1" s="8" t="s">
        <v>226</v>
      </c>
    </row>
    <row r="2" spans="1:2" x14ac:dyDescent="0.35">
      <c r="B2" t="s">
        <v>228</v>
      </c>
    </row>
    <row r="3" spans="1:2" x14ac:dyDescent="0.35">
      <c r="A3" s="3" t="s">
        <v>9</v>
      </c>
      <c r="B3" s="11">
        <v>6.5663716814159292</v>
      </c>
    </row>
    <row r="4" spans="1:2" x14ac:dyDescent="0.35">
      <c r="A4" s="5" t="s">
        <v>7</v>
      </c>
      <c r="B4" s="11">
        <v>6.2727272727272725</v>
      </c>
    </row>
    <row r="5" spans="1:2" x14ac:dyDescent="0.35">
      <c r="A5" s="5" t="s">
        <v>10</v>
      </c>
      <c r="B5" s="11">
        <v>6.583333333333333</v>
      </c>
    </row>
    <row r="6" spans="1:2" x14ac:dyDescent="0.35">
      <c r="A6" s="5" t="s">
        <v>15</v>
      </c>
      <c r="B6" s="11">
        <v>6.6333333333333337</v>
      </c>
    </row>
    <row r="7" spans="1:2" x14ac:dyDescent="0.35">
      <c r="A7" s="3" t="s">
        <v>12</v>
      </c>
      <c r="B7" s="11">
        <v>6.7884615384615383</v>
      </c>
    </row>
    <row r="8" spans="1:2" x14ac:dyDescent="0.35">
      <c r="A8" s="5" t="s">
        <v>10</v>
      </c>
      <c r="B8" s="11">
        <v>6.7884615384615383</v>
      </c>
    </row>
    <row r="9" spans="1:2" x14ac:dyDescent="0.35">
      <c r="A9" s="3" t="s">
        <v>6</v>
      </c>
      <c r="B9" s="11">
        <v>6.8157894736842106</v>
      </c>
    </row>
    <row r="10" spans="1:2" x14ac:dyDescent="0.35">
      <c r="A10" s="5" t="s">
        <v>10</v>
      </c>
      <c r="B10" s="11">
        <v>6.8148148148148149</v>
      </c>
    </row>
    <row r="11" spans="1:2" x14ac:dyDescent="0.35">
      <c r="A11" s="5" t="s">
        <v>7</v>
      </c>
      <c r="B11" s="11">
        <v>6.8181818181818183</v>
      </c>
    </row>
    <row r="12" spans="1:2" x14ac:dyDescent="0.35">
      <c r="A12" s="3" t="s">
        <v>205</v>
      </c>
      <c r="B12" s="11">
        <v>6.6699507389162562</v>
      </c>
    </row>
    <row r="20" spans="1:3" x14ac:dyDescent="0.35">
      <c r="A20" s="9"/>
      <c r="B20" s="9"/>
      <c r="C20" s="4"/>
    </row>
    <row r="21" spans="1:3" x14ac:dyDescent="0.35">
      <c r="A21" s="9"/>
      <c r="B21" s="9"/>
      <c r="C21" s="4"/>
    </row>
    <row r="22" spans="1:3" x14ac:dyDescent="0.35">
      <c r="A22" s="9"/>
      <c r="B22" s="9"/>
      <c r="C22" s="4"/>
    </row>
    <row r="23" spans="1:3" x14ac:dyDescent="0.35">
      <c r="A23" s="9"/>
      <c r="B23" s="9"/>
      <c r="C23" s="4"/>
    </row>
    <row r="24" spans="1:3" x14ac:dyDescent="0.35">
      <c r="A24" s="9"/>
      <c r="B24" s="9"/>
      <c r="C24" s="4"/>
    </row>
    <row r="25" spans="1:3" x14ac:dyDescent="0.35">
      <c r="A25" s="9"/>
      <c r="B25" s="9"/>
      <c r="C25" s="4"/>
    </row>
    <row r="26" spans="1:3" x14ac:dyDescent="0.35">
      <c r="A26" s="9"/>
      <c r="B26" s="9"/>
      <c r="C26" s="4"/>
    </row>
    <row r="27" spans="1:3" x14ac:dyDescent="0.35">
      <c r="A27" s="9"/>
      <c r="B27" s="9"/>
      <c r="C27" s="4"/>
    </row>
    <row r="28" spans="1:3" x14ac:dyDescent="0.35">
      <c r="A28" s="9"/>
      <c r="B28" s="9"/>
      <c r="C28" s="4"/>
    </row>
    <row r="29" spans="1:3" x14ac:dyDescent="0.35">
      <c r="A29" s="9"/>
      <c r="B29" s="9"/>
      <c r="C29" s="4"/>
    </row>
    <row r="30" spans="1:3" x14ac:dyDescent="0.35">
      <c r="A30" s="9"/>
      <c r="B30" s="9"/>
      <c r="C30" s="4"/>
    </row>
    <row r="31" spans="1:3" x14ac:dyDescent="0.35">
      <c r="A31" s="9"/>
      <c r="B31" s="9"/>
      <c r="C31" s="4"/>
    </row>
    <row r="32" spans="1:3" x14ac:dyDescent="0.35">
      <c r="A32" s="9"/>
      <c r="B32" s="9"/>
      <c r="C32" s="4"/>
    </row>
    <row r="33" spans="1:3" x14ac:dyDescent="0.35">
      <c r="A33" s="9"/>
      <c r="B33" s="9"/>
      <c r="C33" s="4"/>
    </row>
    <row r="34" spans="1:3" x14ac:dyDescent="0.35">
      <c r="A34" s="9"/>
      <c r="B34" s="9"/>
      <c r="C34" s="4"/>
    </row>
    <row r="35" spans="1:3" x14ac:dyDescent="0.35">
      <c r="A35" s="9"/>
      <c r="B35" s="9"/>
      <c r="C35" s="4"/>
    </row>
    <row r="36" spans="1:3" x14ac:dyDescent="0.35">
      <c r="A36" s="9"/>
      <c r="B36" s="9"/>
      <c r="C36" s="4"/>
    </row>
    <row r="37" spans="1:3" x14ac:dyDescent="0.35">
      <c r="A37" s="9"/>
      <c r="B37" s="9"/>
      <c r="C37" s="4"/>
    </row>
    <row r="38" spans="1:3" x14ac:dyDescent="0.35">
      <c r="A38" s="9"/>
      <c r="B38" s="9"/>
      <c r="C38" s="4"/>
    </row>
    <row r="39" spans="1:3" x14ac:dyDescent="0.35">
      <c r="A39" s="9"/>
      <c r="B39" s="9"/>
      <c r="C39"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9629-4592-4836-A67D-9A84BF2C3496}">
  <dimension ref="A1:D399"/>
  <sheetViews>
    <sheetView workbookViewId="0">
      <selection activeCell="D3" sqref="D3"/>
    </sheetView>
  </sheetViews>
  <sheetFormatPr defaultColWidth="10.90625" defaultRowHeight="14.5" x14ac:dyDescent="0.35"/>
  <cols>
    <col min="1" max="1" width="12.36328125" bestFit="1" customWidth="1"/>
    <col min="2" max="2" width="19.1796875" bestFit="1" customWidth="1"/>
    <col min="3" max="3" width="37.26953125" bestFit="1" customWidth="1"/>
  </cols>
  <sheetData>
    <row r="1" spans="1:4" ht="31" x14ac:dyDescent="0.7">
      <c r="A1" s="8" t="s">
        <v>232</v>
      </c>
    </row>
    <row r="2" spans="1:4" x14ac:dyDescent="0.35">
      <c r="B2" t="s">
        <v>229</v>
      </c>
      <c r="C2" s="12" t="s">
        <v>230</v>
      </c>
      <c r="D2" s="13">
        <f>COUNT(B3:B12)</f>
        <v>10</v>
      </c>
    </row>
    <row r="3" spans="1:4" x14ac:dyDescent="0.35">
      <c r="A3" s="3" t="s">
        <v>8</v>
      </c>
      <c r="B3" s="4">
        <v>2</v>
      </c>
      <c r="C3" s="14" t="s">
        <v>234</v>
      </c>
      <c r="D3" s="15">
        <f>COUNTA(Raw[Customer ID])</f>
        <v>203</v>
      </c>
    </row>
    <row r="4" spans="1:4" x14ac:dyDescent="0.35">
      <c r="A4" s="5" t="s">
        <v>9</v>
      </c>
      <c r="B4" s="4">
        <v>1</v>
      </c>
    </row>
    <row r="5" spans="1:4" x14ac:dyDescent="0.35">
      <c r="A5" s="5" t="s">
        <v>12</v>
      </c>
      <c r="B5" s="4">
        <v>1</v>
      </c>
    </row>
    <row r="6" spans="1:4" x14ac:dyDescent="0.35">
      <c r="A6" s="3" t="s">
        <v>103</v>
      </c>
      <c r="B6" s="4">
        <v>2</v>
      </c>
    </row>
    <row r="7" spans="1:4" x14ac:dyDescent="0.35">
      <c r="A7" s="5" t="s">
        <v>12</v>
      </c>
      <c r="B7" s="4">
        <v>1</v>
      </c>
    </row>
    <row r="8" spans="1:4" x14ac:dyDescent="0.35">
      <c r="A8" s="5" t="s">
        <v>6</v>
      </c>
      <c r="B8" s="4">
        <v>1</v>
      </c>
    </row>
    <row r="9" spans="1:4" x14ac:dyDescent="0.35">
      <c r="A9" s="3" t="s">
        <v>46</v>
      </c>
      <c r="B9" s="4">
        <v>2</v>
      </c>
    </row>
    <row r="10" spans="1:4" x14ac:dyDescent="0.35">
      <c r="A10" s="5" t="s">
        <v>9</v>
      </c>
      <c r="B10" s="4">
        <v>1</v>
      </c>
    </row>
    <row r="11" spans="1:4" x14ac:dyDescent="0.35">
      <c r="A11" s="5" t="s">
        <v>12</v>
      </c>
      <c r="B11" s="4">
        <v>1</v>
      </c>
    </row>
    <row r="12" spans="1:4" x14ac:dyDescent="0.35">
      <c r="A12" s="3" t="s">
        <v>41</v>
      </c>
      <c r="B12" s="4">
        <v>2</v>
      </c>
    </row>
    <row r="13" spans="1:4" x14ac:dyDescent="0.35">
      <c r="A13" s="5" t="s">
        <v>9</v>
      </c>
      <c r="B13" s="4">
        <v>1</v>
      </c>
    </row>
    <row r="14" spans="1:4" x14ac:dyDescent="0.35">
      <c r="A14" s="5" t="s">
        <v>6</v>
      </c>
      <c r="B14" s="4">
        <v>1</v>
      </c>
    </row>
    <row r="15" spans="1:4" x14ac:dyDescent="0.35">
      <c r="A15" s="3" t="s">
        <v>118</v>
      </c>
      <c r="B15" s="4">
        <v>2</v>
      </c>
    </row>
    <row r="16" spans="1:4" x14ac:dyDescent="0.35">
      <c r="A16" s="5" t="s">
        <v>9</v>
      </c>
      <c r="B16" s="4">
        <v>1</v>
      </c>
    </row>
    <row r="17" spans="1:3" x14ac:dyDescent="0.35">
      <c r="A17" s="5" t="s">
        <v>6</v>
      </c>
      <c r="B17" s="4">
        <v>1</v>
      </c>
    </row>
    <row r="18" spans="1:3" x14ac:dyDescent="0.35">
      <c r="A18" s="3" t="s">
        <v>63</v>
      </c>
      <c r="B18" s="4">
        <v>2</v>
      </c>
    </row>
    <row r="19" spans="1:3" x14ac:dyDescent="0.35">
      <c r="A19" s="5" t="s">
        <v>9</v>
      </c>
      <c r="B19" s="4">
        <v>1</v>
      </c>
    </row>
    <row r="20" spans="1:3" x14ac:dyDescent="0.35">
      <c r="A20" s="5" t="s">
        <v>6</v>
      </c>
      <c r="B20" s="4">
        <v>1</v>
      </c>
      <c r="C20" s="4"/>
    </row>
    <row r="21" spans="1:3" x14ac:dyDescent="0.35">
      <c r="A21" s="3" t="s">
        <v>99</v>
      </c>
      <c r="B21" s="4">
        <v>2</v>
      </c>
      <c r="C21" s="4"/>
    </row>
    <row r="22" spans="1:3" x14ac:dyDescent="0.35">
      <c r="A22" s="5" t="s">
        <v>9</v>
      </c>
      <c r="B22" s="4">
        <v>1</v>
      </c>
      <c r="C22" s="4"/>
    </row>
    <row r="23" spans="1:3" x14ac:dyDescent="0.35">
      <c r="A23" s="5" t="s">
        <v>6</v>
      </c>
      <c r="B23" s="4">
        <v>1</v>
      </c>
      <c r="C23" s="4"/>
    </row>
    <row r="24" spans="1:3" x14ac:dyDescent="0.35">
      <c r="A24" s="3" t="s">
        <v>107</v>
      </c>
      <c r="B24" s="4">
        <v>2</v>
      </c>
      <c r="C24" s="4"/>
    </row>
    <row r="25" spans="1:3" x14ac:dyDescent="0.35">
      <c r="A25" s="5" t="s">
        <v>9</v>
      </c>
      <c r="B25" s="4">
        <v>1</v>
      </c>
      <c r="C25" s="4"/>
    </row>
    <row r="26" spans="1:3" x14ac:dyDescent="0.35">
      <c r="A26" s="5" t="s">
        <v>12</v>
      </c>
      <c r="B26" s="4">
        <v>1</v>
      </c>
      <c r="C26" s="4"/>
    </row>
    <row r="27" spans="1:3" x14ac:dyDescent="0.35">
      <c r="A27" s="3" t="s">
        <v>73</v>
      </c>
      <c r="B27" s="4">
        <v>2</v>
      </c>
      <c r="C27" s="4"/>
    </row>
    <row r="28" spans="1:3" x14ac:dyDescent="0.35">
      <c r="A28" s="5" t="s">
        <v>9</v>
      </c>
      <c r="B28" s="4">
        <v>1</v>
      </c>
      <c r="C28" s="4"/>
    </row>
    <row r="29" spans="1:3" x14ac:dyDescent="0.35">
      <c r="A29" s="5" t="s">
        <v>12</v>
      </c>
      <c r="B29" s="4">
        <v>1</v>
      </c>
      <c r="C29" s="4"/>
    </row>
    <row r="30" spans="1:3" x14ac:dyDescent="0.35">
      <c r="A30" s="3" t="s">
        <v>18</v>
      </c>
      <c r="B30" s="4">
        <v>2</v>
      </c>
      <c r="C30" s="4"/>
    </row>
    <row r="31" spans="1:3" x14ac:dyDescent="0.35">
      <c r="A31" s="5" t="s">
        <v>12</v>
      </c>
      <c r="B31" s="4">
        <v>1</v>
      </c>
      <c r="C31" s="4"/>
    </row>
    <row r="32" spans="1:3" x14ac:dyDescent="0.35">
      <c r="A32" s="5" t="s">
        <v>6</v>
      </c>
      <c r="B32" s="4">
        <v>1</v>
      </c>
      <c r="C32" s="4"/>
    </row>
    <row r="33" spans="1:3" x14ac:dyDescent="0.35">
      <c r="A33" s="3" t="s">
        <v>186</v>
      </c>
      <c r="B33" s="4">
        <v>1</v>
      </c>
      <c r="C33" s="4"/>
    </row>
    <row r="34" spans="1:3" x14ac:dyDescent="0.35">
      <c r="A34" s="5" t="s">
        <v>9</v>
      </c>
      <c r="B34" s="4">
        <v>1</v>
      </c>
      <c r="C34" s="4"/>
    </row>
    <row r="35" spans="1:3" x14ac:dyDescent="0.35">
      <c r="A35" s="3" t="s">
        <v>188</v>
      </c>
      <c r="B35" s="4">
        <v>1</v>
      </c>
      <c r="C35" s="4"/>
    </row>
    <row r="36" spans="1:3" x14ac:dyDescent="0.35">
      <c r="A36" s="5" t="s">
        <v>9</v>
      </c>
      <c r="B36" s="4">
        <v>1</v>
      </c>
      <c r="C36" s="4"/>
    </row>
    <row r="37" spans="1:3" x14ac:dyDescent="0.35">
      <c r="A37" s="3" t="s">
        <v>141</v>
      </c>
      <c r="B37" s="4">
        <v>1</v>
      </c>
      <c r="C37" s="4"/>
    </row>
    <row r="38" spans="1:3" x14ac:dyDescent="0.35">
      <c r="A38" s="5" t="s">
        <v>9</v>
      </c>
      <c r="B38" s="4">
        <v>1</v>
      </c>
      <c r="C38" s="4"/>
    </row>
    <row r="39" spans="1:3" x14ac:dyDescent="0.35">
      <c r="A39" s="3" t="s">
        <v>11</v>
      </c>
      <c r="B39" s="4">
        <v>1</v>
      </c>
      <c r="C39" s="4"/>
    </row>
    <row r="40" spans="1:3" x14ac:dyDescent="0.35">
      <c r="A40" s="5" t="s">
        <v>12</v>
      </c>
      <c r="B40" s="4">
        <v>1</v>
      </c>
      <c r="C40" s="4"/>
    </row>
    <row r="41" spans="1:3" x14ac:dyDescent="0.35">
      <c r="A41" s="3" t="s">
        <v>115</v>
      </c>
      <c r="B41" s="4">
        <v>1</v>
      </c>
      <c r="C41" s="4"/>
    </row>
    <row r="42" spans="1:3" x14ac:dyDescent="0.35">
      <c r="A42" s="5" t="s">
        <v>9</v>
      </c>
      <c r="B42" s="4">
        <v>1</v>
      </c>
      <c r="C42" s="4"/>
    </row>
    <row r="43" spans="1:3" x14ac:dyDescent="0.35">
      <c r="A43" s="3" t="s">
        <v>121</v>
      </c>
      <c r="B43" s="4">
        <v>1</v>
      </c>
      <c r="C43" s="4"/>
    </row>
    <row r="44" spans="1:3" x14ac:dyDescent="0.35">
      <c r="A44" s="5" t="s">
        <v>9</v>
      </c>
      <c r="B44" s="4">
        <v>1</v>
      </c>
      <c r="C44" s="4"/>
    </row>
    <row r="45" spans="1:3" x14ac:dyDescent="0.35">
      <c r="A45" s="3" t="s">
        <v>150</v>
      </c>
      <c r="B45" s="4">
        <v>1</v>
      </c>
      <c r="C45" s="4"/>
    </row>
    <row r="46" spans="1:3" x14ac:dyDescent="0.35">
      <c r="A46" s="5" t="s">
        <v>12</v>
      </c>
      <c r="B46" s="4">
        <v>1</v>
      </c>
      <c r="C46" s="4"/>
    </row>
    <row r="47" spans="1:3" x14ac:dyDescent="0.35">
      <c r="A47" s="3" t="s">
        <v>50</v>
      </c>
      <c r="B47" s="4">
        <v>1</v>
      </c>
      <c r="C47" s="4"/>
    </row>
    <row r="48" spans="1:3" x14ac:dyDescent="0.35">
      <c r="A48" s="5" t="s">
        <v>9</v>
      </c>
      <c r="B48" s="4">
        <v>1</v>
      </c>
      <c r="C48" s="4"/>
    </row>
    <row r="49" spans="1:3" x14ac:dyDescent="0.35">
      <c r="A49" s="3" t="s">
        <v>72</v>
      </c>
      <c r="B49" s="4">
        <v>1</v>
      </c>
      <c r="C49" s="4"/>
    </row>
    <row r="50" spans="1:3" x14ac:dyDescent="0.35">
      <c r="A50" s="5" t="s">
        <v>9</v>
      </c>
      <c r="B50" s="4">
        <v>1</v>
      </c>
      <c r="C50" s="4"/>
    </row>
    <row r="51" spans="1:3" x14ac:dyDescent="0.35">
      <c r="A51" s="3" t="s">
        <v>61</v>
      </c>
      <c r="B51" s="4">
        <v>1</v>
      </c>
      <c r="C51" s="4"/>
    </row>
    <row r="52" spans="1:3" x14ac:dyDescent="0.35">
      <c r="A52" s="5" t="s">
        <v>12</v>
      </c>
      <c r="B52" s="4">
        <v>1</v>
      </c>
      <c r="C52" s="4"/>
    </row>
    <row r="53" spans="1:3" x14ac:dyDescent="0.35">
      <c r="A53" s="3" t="s">
        <v>116</v>
      </c>
      <c r="B53" s="4">
        <v>1</v>
      </c>
      <c r="C53" s="4"/>
    </row>
    <row r="54" spans="1:3" x14ac:dyDescent="0.35">
      <c r="A54" s="5" t="s">
        <v>9</v>
      </c>
      <c r="B54" s="4">
        <v>1</v>
      </c>
      <c r="C54" s="4"/>
    </row>
    <row r="55" spans="1:3" x14ac:dyDescent="0.35">
      <c r="A55" s="3" t="s">
        <v>22</v>
      </c>
      <c r="B55" s="4">
        <v>1</v>
      </c>
      <c r="C55" s="4"/>
    </row>
    <row r="56" spans="1:3" x14ac:dyDescent="0.35">
      <c r="A56" s="5" t="s">
        <v>12</v>
      </c>
      <c r="B56" s="4">
        <v>1</v>
      </c>
      <c r="C56" s="4"/>
    </row>
    <row r="57" spans="1:3" x14ac:dyDescent="0.35">
      <c r="A57" s="3" t="s">
        <v>130</v>
      </c>
      <c r="B57" s="4">
        <v>1</v>
      </c>
      <c r="C57" s="4"/>
    </row>
    <row r="58" spans="1:3" x14ac:dyDescent="0.35">
      <c r="A58" s="5" t="s">
        <v>9</v>
      </c>
      <c r="B58" s="4">
        <v>1</v>
      </c>
      <c r="C58" s="4"/>
    </row>
    <row r="59" spans="1:3" x14ac:dyDescent="0.35">
      <c r="A59" s="3" t="s">
        <v>32</v>
      </c>
      <c r="B59" s="4">
        <v>1</v>
      </c>
      <c r="C59" s="4"/>
    </row>
    <row r="60" spans="1:3" x14ac:dyDescent="0.35">
      <c r="A60" s="5" t="s">
        <v>9</v>
      </c>
      <c r="B60" s="4">
        <v>1</v>
      </c>
      <c r="C60" s="4"/>
    </row>
    <row r="61" spans="1:3" x14ac:dyDescent="0.35">
      <c r="A61" s="3" t="s">
        <v>181</v>
      </c>
      <c r="B61" s="4">
        <v>1</v>
      </c>
      <c r="C61" s="4"/>
    </row>
    <row r="62" spans="1:3" x14ac:dyDescent="0.35">
      <c r="A62" s="5" t="s">
        <v>12</v>
      </c>
      <c r="B62" s="4">
        <v>1</v>
      </c>
      <c r="C62" s="4"/>
    </row>
    <row r="63" spans="1:3" x14ac:dyDescent="0.35">
      <c r="A63" s="3" t="s">
        <v>152</v>
      </c>
      <c r="B63" s="4">
        <v>1</v>
      </c>
      <c r="C63" s="4"/>
    </row>
    <row r="64" spans="1:3" x14ac:dyDescent="0.35">
      <c r="A64" s="5" t="s">
        <v>9</v>
      </c>
      <c r="B64" s="4">
        <v>1</v>
      </c>
      <c r="C64" s="4"/>
    </row>
    <row r="65" spans="1:3" x14ac:dyDescent="0.35">
      <c r="A65" s="3" t="s">
        <v>35</v>
      </c>
      <c r="B65" s="4">
        <v>1</v>
      </c>
      <c r="C65" s="4"/>
    </row>
    <row r="66" spans="1:3" x14ac:dyDescent="0.35">
      <c r="A66" s="5" t="s">
        <v>6</v>
      </c>
      <c r="B66" s="4">
        <v>1</v>
      </c>
      <c r="C66" s="4"/>
    </row>
    <row r="67" spans="1:3" x14ac:dyDescent="0.35">
      <c r="A67" s="3" t="s">
        <v>97</v>
      </c>
      <c r="B67" s="4">
        <v>1</v>
      </c>
      <c r="C67" s="4"/>
    </row>
    <row r="68" spans="1:3" x14ac:dyDescent="0.35">
      <c r="A68" s="5" t="s">
        <v>9</v>
      </c>
      <c r="B68" s="4">
        <v>1</v>
      </c>
      <c r="C68" s="4"/>
    </row>
    <row r="69" spans="1:3" x14ac:dyDescent="0.35">
      <c r="A69" s="3" t="s">
        <v>28</v>
      </c>
      <c r="B69" s="4">
        <v>1</v>
      </c>
      <c r="C69" s="4"/>
    </row>
    <row r="70" spans="1:3" x14ac:dyDescent="0.35">
      <c r="A70" s="5" t="s">
        <v>9</v>
      </c>
      <c r="B70" s="4">
        <v>1</v>
      </c>
      <c r="C70" s="4"/>
    </row>
    <row r="71" spans="1:3" x14ac:dyDescent="0.35">
      <c r="A71" s="3" t="s">
        <v>198</v>
      </c>
      <c r="B71" s="4">
        <v>1</v>
      </c>
      <c r="C71" s="4"/>
    </row>
    <row r="72" spans="1:3" x14ac:dyDescent="0.35">
      <c r="A72" s="5" t="s">
        <v>9</v>
      </c>
      <c r="B72" s="4">
        <v>1</v>
      </c>
      <c r="C72" s="4"/>
    </row>
    <row r="73" spans="1:3" x14ac:dyDescent="0.35">
      <c r="A73" s="3" t="s">
        <v>140</v>
      </c>
      <c r="B73" s="4">
        <v>1</v>
      </c>
      <c r="C73" s="4"/>
    </row>
    <row r="74" spans="1:3" x14ac:dyDescent="0.35">
      <c r="A74" s="5" t="s">
        <v>9</v>
      </c>
      <c r="B74" s="4">
        <v>1</v>
      </c>
      <c r="C74" s="4"/>
    </row>
    <row r="75" spans="1:3" x14ac:dyDescent="0.35">
      <c r="A75" s="3" t="s">
        <v>146</v>
      </c>
      <c r="B75" s="4">
        <v>1</v>
      </c>
      <c r="C75" s="4"/>
    </row>
    <row r="76" spans="1:3" x14ac:dyDescent="0.35">
      <c r="A76" s="5" t="s">
        <v>9</v>
      </c>
      <c r="B76" s="4">
        <v>1</v>
      </c>
      <c r="C76" s="4"/>
    </row>
    <row r="77" spans="1:3" x14ac:dyDescent="0.35">
      <c r="A77" s="3" t="s">
        <v>85</v>
      </c>
      <c r="B77" s="4">
        <v>1</v>
      </c>
      <c r="C77" s="4"/>
    </row>
    <row r="78" spans="1:3" x14ac:dyDescent="0.35">
      <c r="A78" s="5" t="s">
        <v>12</v>
      </c>
      <c r="B78" s="4">
        <v>1</v>
      </c>
      <c r="C78" s="4"/>
    </row>
    <row r="79" spans="1:3" x14ac:dyDescent="0.35">
      <c r="A79" s="3" t="s">
        <v>96</v>
      </c>
      <c r="B79" s="4">
        <v>1</v>
      </c>
      <c r="C79" s="4"/>
    </row>
    <row r="80" spans="1:3" x14ac:dyDescent="0.35">
      <c r="A80" s="5" t="s">
        <v>6</v>
      </c>
      <c r="B80" s="4">
        <v>1</v>
      </c>
      <c r="C80" s="4"/>
    </row>
    <row r="81" spans="1:3" x14ac:dyDescent="0.35">
      <c r="A81" s="3" t="s">
        <v>202</v>
      </c>
      <c r="B81" s="4">
        <v>1</v>
      </c>
      <c r="C81" s="4"/>
    </row>
    <row r="82" spans="1:3" x14ac:dyDescent="0.35">
      <c r="A82" s="5" t="s">
        <v>12</v>
      </c>
      <c r="B82" s="4">
        <v>1</v>
      </c>
      <c r="C82" s="4"/>
    </row>
    <row r="83" spans="1:3" x14ac:dyDescent="0.35">
      <c r="A83" s="3" t="s">
        <v>148</v>
      </c>
      <c r="B83" s="4">
        <v>1</v>
      </c>
      <c r="C83" s="4"/>
    </row>
    <row r="84" spans="1:3" x14ac:dyDescent="0.35">
      <c r="A84" s="5" t="s">
        <v>6</v>
      </c>
      <c r="B84" s="4">
        <v>1</v>
      </c>
      <c r="C84" s="4"/>
    </row>
    <row r="85" spans="1:3" x14ac:dyDescent="0.35">
      <c r="A85" s="3" t="s">
        <v>42</v>
      </c>
      <c r="B85" s="4">
        <v>1</v>
      </c>
      <c r="C85" s="4"/>
    </row>
    <row r="86" spans="1:3" x14ac:dyDescent="0.35">
      <c r="A86" s="5" t="s">
        <v>6</v>
      </c>
      <c r="B86" s="4">
        <v>1</v>
      </c>
      <c r="C86" s="4"/>
    </row>
    <row r="87" spans="1:3" x14ac:dyDescent="0.35">
      <c r="A87" s="3" t="s">
        <v>105</v>
      </c>
      <c r="B87" s="4">
        <v>1</v>
      </c>
      <c r="C87" s="4"/>
    </row>
    <row r="88" spans="1:3" x14ac:dyDescent="0.35">
      <c r="A88" s="5" t="s">
        <v>12</v>
      </c>
      <c r="B88" s="4">
        <v>1</v>
      </c>
      <c r="C88" s="4"/>
    </row>
    <row r="89" spans="1:3" x14ac:dyDescent="0.35">
      <c r="A89" s="3" t="s">
        <v>16</v>
      </c>
      <c r="B89" s="4">
        <v>1</v>
      </c>
      <c r="C89" s="4"/>
    </row>
    <row r="90" spans="1:3" x14ac:dyDescent="0.35">
      <c r="A90" s="5" t="s">
        <v>9</v>
      </c>
      <c r="B90" s="4">
        <v>1</v>
      </c>
      <c r="C90" s="4"/>
    </row>
    <row r="91" spans="1:3" x14ac:dyDescent="0.35">
      <c r="A91" s="3" t="s">
        <v>110</v>
      </c>
      <c r="B91" s="4">
        <v>1</v>
      </c>
      <c r="C91" s="4"/>
    </row>
    <row r="92" spans="1:3" x14ac:dyDescent="0.35">
      <c r="A92" s="5" t="s">
        <v>12</v>
      </c>
      <c r="B92" s="4">
        <v>1</v>
      </c>
      <c r="C92" s="4"/>
    </row>
    <row r="93" spans="1:3" x14ac:dyDescent="0.35">
      <c r="A93" s="3" t="s">
        <v>106</v>
      </c>
      <c r="B93" s="4">
        <v>1</v>
      </c>
      <c r="C93" s="4"/>
    </row>
    <row r="94" spans="1:3" x14ac:dyDescent="0.35">
      <c r="A94" s="5" t="s">
        <v>9</v>
      </c>
      <c r="B94" s="4">
        <v>1</v>
      </c>
      <c r="C94" s="4"/>
    </row>
    <row r="95" spans="1:3" x14ac:dyDescent="0.35">
      <c r="A95" s="3" t="s">
        <v>54</v>
      </c>
      <c r="B95" s="4">
        <v>1</v>
      </c>
      <c r="C95" s="4"/>
    </row>
    <row r="96" spans="1:3" x14ac:dyDescent="0.35">
      <c r="A96" s="5" t="s">
        <v>12</v>
      </c>
      <c r="B96" s="4">
        <v>1</v>
      </c>
      <c r="C96" s="4"/>
    </row>
    <row r="97" spans="1:3" x14ac:dyDescent="0.35">
      <c r="A97" s="3" t="s">
        <v>60</v>
      </c>
      <c r="B97" s="4">
        <v>1</v>
      </c>
      <c r="C97" s="4"/>
    </row>
    <row r="98" spans="1:3" x14ac:dyDescent="0.35">
      <c r="A98" s="5" t="s">
        <v>6</v>
      </c>
      <c r="B98" s="4">
        <v>1</v>
      </c>
      <c r="C98" s="4"/>
    </row>
    <row r="99" spans="1:3" x14ac:dyDescent="0.35">
      <c r="A99" s="3" t="s">
        <v>74</v>
      </c>
      <c r="B99" s="4">
        <v>1</v>
      </c>
      <c r="C99" s="4"/>
    </row>
    <row r="100" spans="1:3" x14ac:dyDescent="0.35">
      <c r="A100" s="5" t="s">
        <v>9</v>
      </c>
      <c r="B100" s="4">
        <v>1</v>
      </c>
      <c r="C100" s="4"/>
    </row>
    <row r="101" spans="1:3" x14ac:dyDescent="0.35">
      <c r="A101" s="3" t="s">
        <v>86</v>
      </c>
      <c r="B101" s="4">
        <v>1</v>
      </c>
      <c r="C101" s="4"/>
    </row>
    <row r="102" spans="1:3" x14ac:dyDescent="0.35">
      <c r="A102" s="5" t="s">
        <v>9</v>
      </c>
      <c r="B102" s="4">
        <v>1</v>
      </c>
      <c r="C102" s="4"/>
    </row>
    <row r="103" spans="1:3" x14ac:dyDescent="0.35">
      <c r="A103" s="3" t="s">
        <v>182</v>
      </c>
      <c r="B103" s="4">
        <v>1</v>
      </c>
      <c r="C103" s="4"/>
    </row>
    <row r="104" spans="1:3" x14ac:dyDescent="0.35">
      <c r="A104" s="5" t="s">
        <v>9</v>
      </c>
      <c r="B104" s="4">
        <v>1</v>
      </c>
      <c r="C104" s="4"/>
    </row>
    <row r="105" spans="1:3" x14ac:dyDescent="0.35">
      <c r="A105" s="3" t="s">
        <v>94</v>
      </c>
      <c r="B105" s="4">
        <v>1</v>
      </c>
      <c r="C105" s="4"/>
    </row>
    <row r="106" spans="1:3" x14ac:dyDescent="0.35">
      <c r="A106" s="5" t="s">
        <v>9</v>
      </c>
      <c r="B106" s="4">
        <v>1</v>
      </c>
      <c r="C106" s="4"/>
    </row>
    <row r="107" spans="1:3" x14ac:dyDescent="0.35">
      <c r="A107" s="3" t="s">
        <v>160</v>
      </c>
      <c r="B107" s="4">
        <v>1</v>
      </c>
      <c r="C107" s="4"/>
    </row>
    <row r="108" spans="1:3" x14ac:dyDescent="0.35">
      <c r="A108" s="5" t="s">
        <v>9</v>
      </c>
      <c r="B108" s="4">
        <v>1</v>
      </c>
      <c r="C108" s="4"/>
    </row>
    <row r="109" spans="1:3" x14ac:dyDescent="0.35">
      <c r="A109" s="3" t="s">
        <v>83</v>
      </c>
      <c r="B109" s="4">
        <v>1</v>
      </c>
      <c r="C109" s="4"/>
    </row>
    <row r="110" spans="1:3" x14ac:dyDescent="0.35">
      <c r="A110" s="5" t="s">
        <v>6</v>
      </c>
      <c r="B110" s="4">
        <v>1</v>
      </c>
      <c r="C110" s="4"/>
    </row>
    <row r="111" spans="1:3" x14ac:dyDescent="0.35">
      <c r="A111" s="3" t="s">
        <v>95</v>
      </c>
      <c r="B111" s="4">
        <v>1</v>
      </c>
      <c r="C111" s="4"/>
    </row>
    <row r="112" spans="1:3" x14ac:dyDescent="0.35">
      <c r="A112" s="5" t="s">
        <v>9</v>
      </c>
      <c r="B112" s="4">
        <v>1</v>
      </c>
      <c r="C112" s="4"/>
    </row>
    <row r="113" spans="1:3" x14ac:dyDescent="0.35">
      <c r="A113" s="3" t="s">
        <v>128</v>
      </c>
      <c r="B113" s="4">
        <v>1</v>
      </c>
      <c r="C113" s="4"/>
    </row>
    <row r="114" spans="1:3" x14ac:dyDescent="0.35">
      <c r="A114" s="5" t="s">
        <v>12</v>
      </c>
      <c r="B114" s="4">
        <v>1</v>
      </c>
      <c r="C114" s="4"/>
    </row>
    <row r="115" spans="1:3" x14ac:dyDescent="0.35">
      <c r="A115" s="3" t="s">
        <v>31</v>
      </c>
      <c r="B115" s="4">
        <v>1</v>
      </c>
      <c r="C115" s="4"/>
    </row>
    <row r="116" spans="1:3" x14ac:dyDescent="0.35">
      <c r="A116" s="5" t="s">
        <v>9</v>
      </c>
      <c r="B116" s="4">
        <v>1</v>
      </c>
      <c r="C116" s="4"/>
    </row>
    <row r="117" spans="1:3" x14ac:dyDescent="0.35">
      <c r="A117" s="3" t="s">
        <v>200</v>
      </c>
      <c r="B117" s="4">
        <v>1</v>
      </c>
      <c r="C117" s="4"/>
    </row>
    <row r="118" spans="1:3" x14ac:dyDescent="0.35">
      <c r="A118" s="5" t="s">
        <v>6</v>
      </c>
      <c r="B118" s="4">
        <v>1</v>
      </c>
      <c r="C118" s="4"/>
    </row>
    <row r="119" spans="1:3" x14ac:dyDescent="0.35">
      <c r="A119" s="3" t="s">
        <v>157</v>
      </c>
      <c r="B119" s="4">
        <v>1</v>
      </c>
      <c r="C119" s="4"/>
    </row>
    <row r="120" spans="1:3" x14ac:dyDescent="0.35">
      <c r="A120" s="5" t="s">
        <v>9</v>
      </c>
      <c r="B120" s="4">
        <v>1</v>
      </c>
      <c r="C120" s="4"/>
    </row>
    <row r="121" spans="1:3" x14ac:dyDescent="0.35">
      <c r="A121" s="3" t="s">
        <v>84</v>
      </c>
      <c r="B121" s="4">
        <v>1</v>
      </c>
      <c r="C121" s="4"/>
    </row>
    <row r="122" spans="1:3" x14ac:dyDescent="0.35">
      <c r="A122" s="5" t="s">
        <v>12</v>
      </c>
      <c r="B122" s="4">
        <v>1</v>
      </c>
      <c r="C122" s="4"/>
    </row>
    <row r="123" spans="1:3" x14ac:dyDescent="0.35">
      <c r="A123" s="3" t="s">
        <v>25</v>
      </c>
      <c r="B123" s="4">
        <v>1</v>
      </c>
      <c r="C123" s="4"/>
    </row>
    <row r="124" spans="1:3" x14ac:dyDescent="0.35">
      <c r="A124" s="5" t="s">
        <v>6</v>
      </c>
      <c r="B124" s="4">
        <v>1</v>
      </c>
      <c r="C124" s="4"/>
    </row>
    <row r="125" spans="1:3" x14ac:dyDescent="0.35">
      <c r="A125" s="3" t="s">
        <v>14</v>
      </c>
      <c r="B125" s="4">
        <v>1</v>
      </c>
      <c r="C125" s="4"/>
    </row>
    <row r="126" spans="1:3" x14ac:dyDescent="0.35">
      <c r="A126" s="5" t="s">
        <v>9</v>
      </c>
      <c r="B126" s="4">
        <v>1</v>
      </c>
      <c r="C126" s="4"/>
    </row>
    <row r="127" spans="1:3" x14ac:dyDescent="0.35">
      <c r="A127" s="3" t="s">
        <v>158</v>
      </c>
      <c r="B127" s="4">
        <v>1</v>
      </c>
      <c r="C127" s="4"/>
    </row>
    <row r="128" spans="1:3" x14ac:dyDescent="0.35">
      <c r="A128" s="5" t="s">
        <v>9</v>
      </c>
      <c r="B128" s="4">
        <v>1</v>
      </c>
      <c r="C128" s="4"/>
    </row>
    <row r="129" spans="1:3" x14ac:dyDescent="0.35">
      <c r="A129" s="3" t="s">
        <v>185</v>
      </c>
      <c r="B129" s="4">
        <v>1</v>
      </c>
      <c r="C129" s="4"/>
    </row>
    <row r="130" spans="1:3" x14ac:dyDescent="0.35">
      <c r="A130" s="5" t="s">
        <v>9</v>
      </c>
      <c r="B130" s="4">
        <v>1</v>
      </c>
      <c r="C130" s="4"/>
    </row>
    <row r="131" spans="1:3" x14ac:dyDescent="0.35">
      <c r="A131" s="3" t="s">
        <v>92</v>
      </c>
      <c r="B131" s="4">
        <v>1</v>
      </c>
      <c r="C131" s="4"/>
    </row>
    <row r="132" spans="1:3" x14ac:dyDescent="0.35">
      <c r="A132" s="5" t="s">
        <v>12</v>
      </c>
      <c r="B132" s="4">
        <v>1</v>
      </c>
      <c r="C132" s="4"/>
    </row>
    <row r="133" spans="1:3" x14ac:dyDescent="0.35">
      <c r="A133" s="3" t="s">
        <v>136</v>
      </c>
      <c r="B133" s="4">
        <v>1</v>
      </c>
      <c r="C133" s="4"/>
    </row>
    <row r="134" spans="1:3" x14ac:dyDescent="0.35">
      <c r="A134" s="5" t="s">
        <v>9</v>
      </c>
      <c r="B134" s="4">
        <v>1</v>
      </c>
      <c r="C134" s="4"/>
    </row>
    <row r="135" spans="1:3" x14ac:dyDescent="0.35">
      <c r="A135" s="3" t="s">
        <v>26</v>
      </c>
      <c r="B135" s="4">
        <v>1</v>
      </c>
      <c r="C135" s="4"/>
    </row>
    <row r="136" spans="1:3" x14ac:dyDescent="0.35">
      <c r="A136" s="5" t="s">
        <v>6</v>
      </c>
      <c r="B136" s="4">
        <v>1</v>
      </c>
      <c r="C136" s="4"/>
    </row>
    <row r="137" spans="1:3" x14ac:dyDescent="0.35">
      <c r="A137" s="3" t="s">
        <v>120</v>
      </c>
      <c r="B137" s="4">
        <v>1</v>
      </c>
      <c r="C137" s="4"/>
    </row>
    <row r="138" spans="1:3" x14ac:dyDescent="0.35">
      <c r="A138" s="5" t="s">
        <v>9</v>
      </c>
      <c r="B138" s="4">
        <v>1</v>
      </c>
      <c r="C138" s="4"/>
    </row>
    <row r="139" spans="1:3" x14ac:dyDescent="0.35">
      <c r="A139" s="3" t="s">
        <v>27</v>
      </c>
      <c r="B139" s="4">
        <v>1</v>
      </c>
      <c r="C139" s="4"/>
    </row>
    <row r="140" spans="1:3" x14ac:dyDescent="0.35">
      <c r="A140" s="5" t="s">
        <v>6</v>
      </c>
      <c r="B140" s="4">
        <v>1</v>
      </c>
      <c r="C140" s="4"/>
    </row>
    <row r="141" spans="1:3" x14ac:dyDescent="0.35">
      <c r="A141" s="3" t="s">
        <v>58</v>
      </c>
      <c r="B141" s="4">
        <v>1</v>
      </c>
      <c r="C141" s="4"/>
    </row>
    <row r="142" spans="1:3" x14ac:dyDescent="0.35">
      <c r="A142" s="5" t="s">
        <v>9</v>
      </c>
      <c r="B142" s="4">
        <v>1</v>
      </c>
      <c r="C142" s="4"/>
    </row>
    <row r="143" spans="1:3" x14ac:dyDescent="0.35">
      <c r="A143" s="3" t="s">
        <v>67</v>
      </c>
      <c r="B143" s="4">
        <v>1</v>
      </c>
      <c r="C143" s="4"/>
    </row>
    <row r="144" spans="1:3" x14ac:dyDescent="0.35">
      <c r="A144" s="5" t="s">
        <v>12</v>
      </c>
      <c r="B144" s="4">
        <v>1</v>
      </c>
      <c r="C144" s="4"/>
    </row>
    <row r="145" spans="1:3" x14ac:dyDescent="0.35">
      <c r="A145" s="3" t="s">
        <v>189</v>
      </c>
      <c r="B145" s="4">
        <v>1</v>
      </c>
      <c r="C145" s="4"/>
    </row>
    <row r="146" spans="1:3" x14ac:dyDescent="0.35">
      <c r="A146" s="5" t="s">
        <v>9</v>
      </c>
      <c r="B146" s="4">
        <v>1</v>
      </c>
      <c r="C146" s="4"/>
    </row>
    <row r="147" spans="1:3" x14ac:dyDescent="0.35">
      <c r="A147" s="3" t="s">
        <v>174</v>
      </c>
      <c r="B147" s="4">
        <v>1</v>
      </c>
      <c r="C147" s="4"/>
    </row>
    <row r="148" spans="1:3" x14ac:dyDescent="0.35">
      <c r="A148" s="5" t="s">
        <v>12</v>
      </c>
      <c r="B148" s="4">
        <v>1</v>
      </c>
      <c r="C148" s="4"/>
    </row>
    <row r="149" spans="1:3" x14ac:dyDescent="0.35">
      <c r="A149" s="3" t="s">
        <v>169</v>
      </c>
      <c r="B149" s="4">
        <v>1</v>
      </c>
      <c r="C149" s="4"/>
    </row>
    <row r="150" spans="1:3" x14ac:dyDescent="0.35">
      <c r="A150" s="5" t="s">
        <v>6</v>
      </c>
      <c r="B150" s="4">
        <v>1</v>
      </c>
      <c r="C150" s="4"/>
    </row>
    <row r="151" spans="1:3" x14ac:dyDescent="0.35">
      <c r="A151" s="3" t="s">
        <v>64</v>
      </c>
      <c r="B151" s="4">
        <v>1</v>
      </c>
      <c r="C151" s="4"/>
    </row>
    <row r="152" spans="1:3" x14ac:dyDescent="0.35">
      <c r="A152" s="5" t="s">
        <v>12</v>
      </c>
      <c r="B152" s="4">
        <v>1</v>
      </c>
      <c r="C152" s="4"/>
    </row>
    <row r="153" spans="1:3" x14ac:dyDescent="0.35">
      <c r="A153" s="3" t="s">
        <v>190</v>
      </c>
      <c r="B153" s="4">
        <v>1</v>
      </c>
      <c r="C153" s="4"/>
    </row>
    <row r="154" spans="1:3" x14ac:dyDescent="0.35">
      <c r="A154" s="5" t="s">
        <v>9</v>
      </c>
      <c r="B154" s="4">
        <v>1</v>
      </c>
      <c r="C154" s="4"/>
    </row>
    <row r="155" spans="1:3" x14ac:dyDescent="0.35">
      <c r="A155" s="3" t="s">
        <v>79</v>
      </c>
      <c r="B155" s="4">
        <v>1</v>
      </c>
      <c r="C155" s="4"/>
    </row>
    <row r="156" spans="1:3" x14ac:dyDescent="0.35">
      <c r="A156" s="5" t="s">
        <v>9</v>
      </c>
      <c r="B156" s="4">
        <v>1</v>
      </c>
      <c r="C156" s="4"/>
    </row>
    <row r="157" spans="1:3" x14ac:dyDescent="0.35">
      <c r="A157" s="3" t="s">
        <v>142</v>
      </c>
      <c r="B157" s="4">
        <v>1</v>
      </c>
      <c r="C157" s="4"/>
    </row>
    <row r="158" spans="1:3" x14ac:dyDescent="0.35">
      <c r="A158" s="5" t="s">
        <v>6</v>
      </c>
      <c r="B158" s="4">
        <v>1</v>
      </c>
      <c r="C158" s="4"/>
    </row>
    <row r="159" spans="1:3" x14ac:dyDescent="0.35">
      <c r="A159" s="3" t="s">
        <v>98</v>
      </c>
      <c r="B159" s="4">
        <v>1</v>
      </c>
      <c r="C159" s="4"/>
    </row>
    <row r="160" spans="1:3" x14ac:dyDescent="0.35">
      <c r="A160" s="5" t="s">
        <v>9</v>
      </c>
      <c r="B160" s="4">
        <v>1</v>
      </c>
      <c r="C160" s="4"/>
    </row>
    <row r="161" spans="1:3" x14ac:dyDescent="0.35">
      <c r="A161" s="3" t="s">
        <v>93</v>
      </c>
      <c r="B161" s="4">
        <v>1</v>
      </c>
      <c r="C161" s="4"/>
    </row>
    <row r="162" spans="1:3" x14ac:dyDescent="0.35">
      <c r="A162" s="5" t="s">
        <v>12</v>
      </c>
      <c r="B162" s="4">
        <v>1</v>
      </c>
      <c r="C162" s="4"/>
    </row>
    <row r="163" spans="1:3" x14ac:dyDescent="0.35">
      <c r="A163" s="3" t="s">
        <v>71</v>
      </c>
      <c r="B163" s="4">
        <v>1</v>
      </c>
      <c r="C163" s="4"/>
    </row>
    <row r="164" spans="1:3" x14ac:dyDescent="0.35">
      <c r="A164" s="5" t="s">
        <v>12</v>
      </c>
      <c r="B164" s="4">
        <v>1</v>
      </c>
      <c r="C164" s="4"/>
    </row>
    <row r="165" spans="1:3" x14ac:dyDescent="0.35">
      <c r="A165" s="3" t="s">
        <v>123</v>
      </c>
      <c r="B165" s="4">
        <v>1</v>
      </c>
      <c r="C165" s="4"/>
    </row>
    <row r="166" spans="1:3" x14ac:dyDescent="0.35">
      <c r="A166" s="5" t="s">
        <v>9</v>
      </c>
      <c r="B166" s="4">
        <v>1</v>
      </c>
      <c r="C166" s="4"/>
    </row>
    <row r="167" spans="1:3" x14ac:dyDescent="0.35">
      <c r="A167" s="3" t="s">
        <v>52</v>
      </c>
      <c r="B167" s="4">
        <v>1</v>
      </c>
      <c r="C167" s="4"/>
    </row>
    <row r="168" spans="1:3" x14ac:dyDescent="0.35">
      <c r="A168" s="5" t="s">
        <v>9</v>
      </c>
      <c r="B168" s="4">
        <v>1</v>
      </c>
    </row>
    <row r="169" spans="1:3" x14ac:dyDescent="0.35">
      <c r="A169" s="3" t="s">
        <v>39</v>
      </c>
      <c r="B169" s="4">
        <v>1</v>
      </c>
    </row>
    <row r="170" spans="1:3" x14ac:dyDescent="0.35">
      <c r="A170" s="5" t="s">
        <v>9</v>
      </c>
      <c r="B170" s="4">
        <v>1</v>
      </c>
    </row>
    <row r="171" spans="1:3" x14ac:dyDescent="0.35">
      <c r="A171" s="3" t="s">
        <v>38</v>
      </c>
      <c r="B171" s="4">
        <v>1</v>
      </c>
    </row>
    <row r="172" spans="1:3" x14ac:dyDescent="0.35">
      <c r="A172" s="5" t="s">
        <v>9</v>
      </c>
      <c r="B172" s="4">
        <v>1</v>
      </c>
    </row>
    <row r="173" spans="1:3" x14ac:dyDescent="0.35">
      <c r="A173" s="3" t="s">
        <v>109</v>
      </c>
      <c r="B173" s="4">
        <v>1</v>
      </c>
    </row>
    <row r="174" spans="1:3" x14ac:dyDescent="0.35">
      <c r="A174" s="5" t="s">
        <v>9</v>
      </c>
      <c r="B174" s="4">
        <v>1</v>
      </c>
    </row>
    <row r="175" spans="1:3" x14ac:dyDescent="0.35">
      <c r="A175" s="3" t="s">
        <v>201</v>
      </c>
      <c r="B175" s="4">
        <v>1</v>
      </c>
    </row>
    <row r="176" spans="1:3" x14ac:dyDescent="0.35">
      <c r="A176" s="5" t="s">
        <v>6</v>
      </c>
      <c r="B176" s="4">
        <v>1</v>
      </c>
    </row>
    <row r="177" spans="1:2" x14ac:dyDescent="0.35">
      <c r="A177" s="3" t="s">
        <v>40</v>
      </c>
      <c r="B177" s="4">
        <v>1</v>
      </c>
    </row>
    <row r="178" spans="1:2" x14ac:dyDescent="0.35">
      <c r="A178" s="5" t="s">
        <v>6</v>
      </c>
      <c r="B178" s="4">
        <v>1</v>
      </c>
    </row>
    <row r="179" spans="1:2" x14ac:dyDescent="0.35">
      <c r="A179" s="3" t="s">
        <v>114</v>
      </c>
      <c r="B179" s="4">
        <v>1</v>
      </c>
    </row>
    <row r="180" spans="1:2" x14ac:dyDescent="0.35">
      <c r="A180" s="5" t="s">
        <v>9</v>
      </c>
      <c r="B180" s="4">
        <v>1</v>
      </c>
    </row>
    <row r="181" spans="1:2" x14ac:dyDescent="0.35">
      <c r="A181" s="3" t="s">
        <v>187</v>
      </c>
      <c r="B181" s="4">
        <v>1</v>
      </c>
    </row>
    <row r="182" spans="1:2" x14ac:dyDescent="0.35">
      <c r="A182" s="5" t="s">
        <v>6</v>
      </c>
      <c r="B182" s="4">
        <v>1</v>
      </c>
    </row>
    <row r="183" spans="1:2" x14ac:dyDescent="0.35">
      <c r="A183" s="3" t="s">
        <v>196</v>
      </c>
      <c r="B183" s="4">
        <v>1</v>
      </c>
    </row>
    <row r="184" spans="1:2" x14ac:dyDescent="0.35">
      <c r="A184" s="5" t="s">
        <v>9</v>
      </c>
      <c r="B184" s="4">
        <v>1</v>
      </c>
    </row>
    <row r="185" spans="1:2" x14ac:dyDescent="0.35">
      <c r="A185" s="3" t="s">
        <v>194</v>
      </c>
      <c r="B185" s="4">
        <v>1</v>
      </c>
    </row>
    <row r="186" spans="1:2" x14ac:dyDescent="0.35">
      <c r="A186" s="5" t="s">
        <v>9</v>
      </c>
      <c r="B186" s="4">
        <v>1</v>
      </c>
    </row>
    <row r="187" spans="1:2" x14ac:dyDescent="0.35">
      <c r="A187" s="3" t="s">
        <v>177</v>
      </c>
      <c r="B187" s="4">
        <v>1</v>
      </c>
    </row>
    <row r="188" spans="1:2" x14ac:dyDescent="0.35">
      <c r="A188" s="5" t="s">
        <v>9</v>
      </c>
      <c r="B188" s="4">
        <v>1</v>
      </c>
    </row>
    <row r="189" spans="1:2" x14ac:dyDescent="0.35">
      <c r="A189" s="3" t="s">
        <v>43</v>
      </c>
      <c r="B189" s="4">
        <v>1</v>
      </c>
    </row>
    <row r="190" spans="1:2" x14ac:dyDescent="0.35">
      <c r="A190" s="5" t="s">
        <v>12</v>
      </c>
      <c r="B190" s="4">
        <v>1</v>
      </c>
    </row>
    <row r="191" spans="1:2" x14ac:dyDescent="0.35">
      <c r="A191" s="3" t="s">
        <v>124</v>
      </c>
      <c r="B191" s="4">
        <v>1</v>
      </c>
    </row>
    <row r="192" spans="1:2" x14ac:dyDescent="0.35">
      <c r="A192" s="5" t="s">
        <v>12</v>
      </c>
      <c r="B192" s="4">
        <v>1</v>
      </c>
    </row>
    <row r="193" spans="1:2" x14ac:dyDescent="0.35">
      <c r="A193" s="3" t="s">
        <v>176</v>
      </c>
      <c r="B193" s="4">
        <v>1</v>
      </c>
    </row>
    <row r="194" spans="1:2" x14ac:dyDescent="0.35">
      <c r="A194" s="5" t="s">
        <v>9</v>
      </c>
      <c r="B194" s="4">
        <v>1</v>
      </c>
    </row>
    <row r="195" spans="1:2" x14ac:dyDescent="0.35">
      <c r="A195" s="3" t="s">
        <v>30</v>
      </c>
      <c r="B195" s="4">
        <v>1</v>
      </c>
    </row>
    <row r="196" spans="1:2" x14ac:dyDescent="0.35">
      <c r="A196" s="5" t="s">
        <v>9</v>
      </c>
      <c r="B196" s="4">
        <v>1</v>
      </c>
    </row>
    <row r="197" spans="1:2" x14ac:dyDescent="0.35">
      <c r="A197" s="3" t="s">
        <v>62</v>
      </c>
      <c r="B197" s="4">
        <v>1</v>
      </c>
    </row>
    <row r="198" spans="1:2" x14ac:dyDescent="0.35">
      <c r="A198" s="5" t="s">
        <v>12</v>
      </c>
      <c r="B198" s="4">
        <v>1</v>
      </c>
    </row>
    <row r="199" spans="1:2" x14ac:dyDescent="0.35">
      <c r="A199" s="3" t="s">
        <v>119</v>
      </c>
      <c r="B199" s="4">
        <v>1</v>
      </c>
    </row>
    <row r="200" spans="1:2" x14ac:dyDescent="0.35">
      <c r="A200" s="5" t="s">
        <v>9</v>
      </c>
      <c r="B200" s="4">
        <v>1</v>
      </c>
    </row>
    <row r="201" spans="1:2" x14ac:dyDescent="0.35">
      <c r="A201" s="3" t="s">
        <v>87</v>
      </c>
      <c r="B201" s="4">
        <v>1</v>
      </c>
    </row>
    <row r="202" spans="1:2" x14ac:dyDescent="0.35">
      <c r="A202" s="5" t="s">
        <v>9</v>
      </c>
      <c r="B202" s="4">
        <v>1</v>
      </c>
    </row>
    <row r="203" spans="1:2" x14ac:dyDescent="0.35">
      <c r="A203" s="3" t="s">
        <v>23</v>
      </c>
      <c r="B203" s="4">
        <v>1</v>
      </c>
    </row>
    <row r="204" spans="1:2" x14ac:dyDescent="0.35">
      <c r="A204" s="5" t="s">
        <v>6</v>
      </c>
      <c r="B204" s="4">
        <v>1</v>
      </c>
    </row>
    <row r="205" spans="1:2" x14ac:dyDescent="0.35">
      <c r="A205" s="3" t="s">
        <v>135</v>
      </c>
      <c r="B205" s="4">
        <v>1</v>
      </c>
    </row>
    <row r="206" spans="1:2" x14ac:dyDescent="0.35">
      <c r="A206" s="5" t="s">
        <v>12</v>
      </c>
      <c r="B206" s="4">
        <v>1</v>
      </c>
    </row>
    <row r="207" spans="1:2" x14ac:dyDescent="0.35">
      <c r="A207" s="3" t="s">
        <v>191</v>
      </c>
      <c r="B207" s="4">
        <v>1</v>
      </c>
    </row>
    <row r="208" spans="1:2" x14ac:dyDescent="0.35">
      <c r="A208" s="5" t="s">
        <v>9</v>
      </c>
      <c r="B208" s="4">
        <v>1</v>
      </c>
    </row>
    <row r="209" spans="1:2" x14ac:dyDescent="0.35">
      <c r="A209" s="3" t="s">
        <v>173</v>
      </c>
      <c r="B209" s="4">
        <v>1</v>
      </c>
    </row>
    <row r="210" spans="1:2" x14ac:dyDescent="0.35">
      <c r="A210" s="5" t="s">
        <v>12</v>
      </c>
      <c r="B210" s="4">
        <v>1</v>
      </c>
    </row>
    <row r="211" spans="1:2" x14ac:dyDescent="0.35">
      <c r="A211" s="3" t="s">
        <v>134</v>
      </c>
      <c r="B211" s="4">
        <v>1</v>
      </c>
    </row>
    <row r="212" spans="1:2" x14ac:dyDescent="0.35">
      <c r="A212" s="5" t="s">
        <v>9</v>
      </c>
      <c r="B212" s="4">
        <v>1</v>
      </c>
    </row>
    <row r="213" spans="1:2" x14ac:dyDescent="0.35">
      <c r="A213" s="3" t="s">
        <v>167</v>
      </c>
      <c r="B213" s="4">
        <v>1</v>
      </c>
    </row>
    <row r="214" spans="1:2" x14ac:dyDescent="0.35">
      <c r="A214" s="5" t="s">
        <v>9</v>
      </c>
      <c r="B214" s="4">
        <v>1</v>
      </c>
    </row>
    <row r="215" spans="1:2" x14ac:dyDescent="0.35">
      <c r="A215" s="3" t="s">
        <v>163</v>
      </c>
      <c r="B215" s="4">
        <v>1</v>
      </c>
    </row>
    <row r="216" spans="1:2" x14ac:dyDescent="0.35">
      <c r="A216" s="5" t="s">
        <v>9</v>
      </c>
      <c r="B216" s="4">
        <v>1</v>
      </c>
    </row>
    <row r="217" spans="1:2" x14ac:dyDescent="0.35">
      <c r="A217" s="3" t="s">
        <v>37</v>
      </c>
      <c r="B217" s="4">
        <v>1</v>
      </c>
    </row>
    <row r="218" spans="1:2" x14ac:dyDescent="0.35">
      <c r="A218" s="5" t="s">
        <v>9</v>
      </c>
      <c r="B218" s="4">
        <v>1</v>
      </c>
    </row>
    <row r="219" spans="1:2" x14ac:dyDescent="0.35">
      <c r="A219" s="3" t="s">
        <v>111</v>
      </c>
      <c r="B219" s="4">
        <v>1</v>
      </c>
    </row>
    <row r="220" spans="1:2" x14ac:dyDescent="0.35">
      <c r="A220" s="5" t="s">
        <v>9</v>
      </c>
      <c r="B220" s="4">
        <v>1</v>
      </c>
    </row>
    <row r="221" spans="1:2" x14ac:dyDescent="0.35">
      <c r="A221" s="3" t="s">
        <v>166</v>
      </c>
      <c r="B221" s="4">
        <v>1</v>
      </c>
    </row>
    <row r="222" spans="1:2" x14ac:dyDescent="0.35">
      <c r="A222" s="5" t="s">
        <v>9</v>
      </c>
      <c r="B222" s="4">
        <v>1</v>
      </c>
    </row>
    <row r="223" spans="1:2" x14ac:dyDescent="0.35">
      <c r="A223" s="3" t="s">
        <v>197</v>
      </c>
      <c r="B223" s="4">
        <v>1</v>
      </c>
    </row>
    <row r="224" spans="1:2" x14ac:dyDescent="0.35">
      <c r="A224" s="5" t="s">
        <v>9</v>
      </c>
      <c r="B224" s="4">
        <v>1</v>
      </c>
    </row>
    <row r="225" spans="1:2" x14ac:dyDescent="0.35">
      <c r="A225" s="3" t="s">
        <v>138</v>
      </c>
      <c r="B225" s="4">
        <v>1</v>
      </c>
    </row>
    <row r="226" spans="1:2" x14ac:dyDescent="0.35">
      <c r="A226" s="5" t="s">
        <v>12</v>
      </c>
      <c r="B226" s="4">
        <v>1</v>
      </c>
    </row>
    <row r="227" spans="1:2" x14ac:dyDescent="0.35">
      <c r="A227" s="3" t="s">
        <v>170</v>
      </c>
      <c r="B227" s="4">
        <v>1</v>
      </c>
    </row>
    <row r="228" spans="1:2" x14ac:dyDescent="0.35">
      <c r="A228" s="5" t="s">
        <v>9</v>
      </c>
      <c r="B228" s="4">
        <v>1</v>
      </c>
    </row>
    <row r="229" spans="1:2" x14ac:dyDescent="0.35">
      <c r="A229" s="3" t="s">
        <v>153</v>
      </c>
      <c r="B229" s="4">
        <v>1</v>
      </c>
    </row>
    <row r="230" spans="1:2" x14ac:dyDescent="0.35">
      <c r="A230" s="5" t="s">
        <v>12</v>
      </c>
      <c r="B230" s="4">
        <v>1</v>
      </c>
    </row>
    <row r="231" spans="1:2" x14ac:dyDescent="0.35">
      <c r="A231" s="3" t="s">
        <v>100</v>
      </c>
      <c r="B231" s="4">
        <v>1</v>
      </c>
    </row>
    <row r="232" spans="1:2" x14ac:dyDescent="0.35">
      <c r="A232" s="5" t="s">
        <v>12</v>
      </c>
      <c r="B232" s="4">
        <v>1</v>
      </c>
    </row>
    <row r="233" spans="1:2" x14ac:dyDescent="0.35">
      <c r="A233" s="3" t="s">
        <v>77</v>
      </c>
      <c r="B233" s="4">
        <v>1</v>
      </c>
    </row>
    <row r="234" spans="1:2" x14ac:dyDescent="0.35">
      <c r="A234" s="5" t="s">
        <v>9</v>
      </c>
      <c r="B234" s="4">
        <v>1</v>
      </c>
    </row>
    <row r="235" spans="1:2" x14ac:dyDescent="0.35">
      <c r="A235" s="3" t="s">
        <v>108</v>
      </c>
      <c r="B235" s="4">
        <v>1</v>
      </c>
    </row>
    <row r="236" spans="1:2" x14ac:dyDescent="0.35">
      <c r="A236" s="5" t="s">
        <v>9</v>
      </c>
      <c r="B236" s="4">
        <v>1</v>
      </c>
    </row>
    <row r="237" spans="1:2" x14ac:dyDescent="0.35">
      <c r="A237" s="3" t="s">
        <v>168</v>
      </c>
      <c r="B237" s="4">
        <v>1</v>
      </c>
    </row>
    <row r="238" spans="1:2" x14ac:dyDescent="0.35">
      <c r="A238" s="5" t="s">
        <v>6</v>
      </c>
      <c r="B238" s="4">
        <v>1</v>
      </c>
    </row>
    <row r="239" spans="1:2" x14ac:dyDescent="0.35">
      <c r="A239" s="3" t="s">
        <v>165</v>
      </c>
      <c r="B239" s="4">
        <v>1</v>
      </c>
    </row>
    <row r="240" spans="1:2" x14ac:dyDescent="0.35">
      <c r="A240" s="5" t="s">
        <v>9</v>
      </c>
      <c r="B240" s="4">
        <v>1</v>
      </c>
    </row>
    <row r="241" spans="1:2" x14ac:dyDescent="0.35">
      <c r="A241" s="3" t="s">
        <v>91</v>
      </c>
      <c r="B241" s="4">
        <v>1</v>
      </c>
    </row>
    <row r="242" spans="1:2" x14ac:dyDescent="0.35">
      <c r="A242" s="5" t="s">
        <v>6</v>
      </c>
      <c r="B242" s="4">
        <v>1</v>
      </c>
    </row>
    <row r="243" spans="1:2" x14ac:dyDescent="0.35">
      <c r="A243" s="3" t="s">
        <v>33</v>
      </c>
      <c r="B243" s="4">
        <v>1</v>
      </c>
    </row>
    <row r="244" spans="1:2" x14ac:dyDescent="0.35">
      <c r="A244" s="5" t="s">
        <v>9</v>
      </c>
      <c r="B244" s="4">
        <v>1</v>
      </c>
    </row>
    <row r="245" spans="1:2" x14ac:dyDescent="0.35">
      <c r="A245" s="3" t="s">
        <v>171</v>
      </c>
      <c r="B245" s="4">
        <v>1</v>
      </c>
    </row>
    <row r="246" spans="1:2" x14ac:dyDescent="0.35">
      <c r="A246" s="5" t="s">
        <v>9</v>
      </c>
      <c r="B246" s="4">
        <v>1</v>
      </c>
    </row>
    <row r="247" spans="1:2" x14ac:dyDescent="0.35">
      <c r="A247" s="3" t="s">
        <v>125</v>
      </c>
      <c r="B247" s="4">
        <v>1</v>
      </c>
    </row>
    <row r="248" spans="1:2" x14ac:dyDescent="0.35">
      <c r="A248" s="5" t="s">
        <v>12</v>
      </c>
      <c r="B248" s="4">
        <v>1</v>
      </c>
    </row>
    <row r="249" spans="1:2" x14ac:dyDescent="0.35">
      <c r="A249" s="3" t="s">
        <v>36</v>
      </c>
      <c r="B249" s="4">
        <v>1</v>
      </c>
    </row>
    <row r="250" spans="1:2" x14ac:dyDescent="0.35">
      <c r="A250" s="5" t="s">
        <v>12</v>
      </c>
      <c r="B250" s="4">
        <v>1</v>
      </c>
    </row>
    <row r="251" spans="1:2" x14ac:dyDescent="0.35">
      <c r="A251" s="3" t="s">
        <v>156</v>
      </c>
      <c r="B251" s="4">
        <v>1</v>
      </c>
    </row>
    <row r="252" spans="1:2" x14ac:dyDescent="0.35">
      <c r="A252" s="5" t="s">
        <v>9</v>
      </c>
      <c r="B252" s="4">
        <v>1</v>
      </c>
    </row>
    <row r="253" spans="1:2" x14ac:dyDescent="0.35">
      <c r="A253" s="3" t="s">
        <v>90</v>
      </c>
      <c r="B253" s="4">
        <v>1</v>
      </c>
    </row>
    <row r="254" spans="1:2" x14ac:dyDescent="0.35">
      <c r="A254" s="5" t="s">
        <v>6</v>
      </c>
      <c r="B254" s="4">
        <v>1</v>
      </c>
    </row>
    <row r="255" spans="1:2" x14ac:dyDescent="0.35">
      <c r="A255" s="3" t="s">
        <v>68</v>
      </c>
      <c r="B255" s="4">
        <v>1</v>
      </c>
    </row>
    <row r="256" spans="1:2" x14ac:dyDescent="0.35">
      <c r="A256" s="5" t="s">
        <v>9</v>
      </c>
      <c r="B256" s="4">
        <v>1</v>
      </c>
    </row>
    <row r="257" spans="1:2" x14ac:dyDescent="0.35">
      <c r="A257" s="3" t="s">
        <v>102</v>
      </c>
      <c r="B257" s="4">
        <v>1</v>
      </c>
    </row>
    <row r="258" spans="1:2" x14ac:dyDescent="0.35">
      <c r="A258" s="5" t="s">
        <v>12</v>
      </c>
      <c r="B258" s="4">
        <v>1</v>
      </c>
    </row>
    <row r="259" spans="1:2" x14ac:dyDescent="0.35">
      <c r="A259" s="3" t="s">
        <v>139</v>
      </c>
      <c r="B259" s="4">
        <v>1</v>
      </c>
    </row>
    <row r="260" spans="1:2" x14ac:dyDescent="0.35">
      <c r="A260" s="5" t="s">
        <v>6</v>
      </c>
      <c r="B260" s="4">
        <v>1</v>
      </c>
    </row>
    <row r="261" spans="1:2" x14ac:dyDescent="0.35">
      <c r="A261" s="3" t="s">
        <v>126</v>
      </c>
      <c r="B261" s="4">
        <v>1</v>
      </c>
    </row>
    <row r="262" spans="1:2" x14ac:dyDescent="0.35">
      <c r="A262" s="5" t="s">
        <v>9</v>
      </c>
      <c r="B262" s="4">
        <v>1</v>
      </c>
    </row>
    <row r="263" spans="1:2" x14ac:dyDescent="0.35">
      <c r="A263" s="3" t="s">
        <v>47</v>
      </c>
      <c r="B263" s="4">
        <v>1</v>
      </c>
    </row>
    <row r="264" spans="1:2" x14ac:dyDescent="0.35">
      <c r="A264" s="5" t="s">
        <v>12</v>
      </c>
      <c r="B264" s="4">
        <v>1</v>
      </c>
    </row>
    <row r="265" spans="1:2" x14ac:dyDescent="0.35">
      <c r="A265" s="3" t="s">
        <v>81</v>
      </c>
      <c r="B265" s="4">
        <v>1</v>
      </c>
    </row>
    <row r="266" spans="1:2" x14ac:dyDescent="0.35">
      <c r="A266" s="5" t="s">
        <v>9</v>
      </c>
      <c r="B266" s="4">
        <v>1</v>
      </c>
    </row>
    <row r="267" spans="1:2" x14ac:dyDescent="0.35">
      <c r="A267" s="3" t="s">
        <v>34</v>
      </c>
      <c r="B267" s="4">
        <v>1</v>
      </c>
    </row>
    <row r="268" spans="1:2" x14ac:dyDescent="0.35">
      <c r="A268" s="5" t="s">
        <v>6</v>
      </c>
      <c r="B268" s="4">
        <v>1</v>
      </c>
    </row>
    <row r="269" spans="1:2" x14ac:dyDescent="0.35">
      <c r="A269" s="3" t="s">
        <v>122</v>
      </c>
      <c r="B269" s="4">
        <v>1</v>
      </c>
    </row>
    <row r="270" spans="1:2" x14ac:dyDescent="0.35">
      <c r="A270" s="5" t="s">
        <v>9</v>
      </c>
      <c r="B270" s="4">
        <v>1</v>
      </c>
    </row>
    <row r="271" spans="1:2" x14ac:dyDescent="0.35">
      <c r="A271" s="3" t="s">
        <v>89</v>
      </c>
      <c r="B271" s="4">
        <v>1</v>
      </c>
    </row>
    <row r="272" spans="1:2" x14ac:dyDescent="0.35">
      <c r="A272" s="5" t="s">
        <v>9</v>
      </c>
      <c r="B272" s="4">
        <v>1</v>
      </c>
    </row>
    <row r="273" spans="1:2" x14ac:dyDescent="0.35">
      <c r="A273" s="3" t="s">
        <v>104</v>
      </c>
      <c r="B273" s="4">
        <v>1</v>
      </c>
    </row>
    <row r="274" spans="1:2" x14ac:dyDescent="0.35">
      <c r="A274" s="5" t="s">
        <v>9</v>
      </c>
      <c r="B274" s="4">
        <v>1</v>
      </c>
    </row>
    <row r="275" spans="1:2" x14ac:dyDescent="0.35">
      <c r="A275" s="3" t="s">
        <v>180</v>
      </c>
      <c r="B275" s="4">
        <v>1</v>
      </c>
    </row>
    <row r="276" spans="1:2" x14ac:dyDescent="0.35">
      <c r="A276" s="5" t="s">
        <v>9</v>
      </c>
      <c r="B276" s="4">
        <v>1</v>
      </c>
    </row>
    <row r="277" spans="1:2" x14ac:dyDescent="0.35">
      <c r="A277" s="3" t="s">
        <v>161</v>
      </c>
      <c r="B277" s="4">
        <v>1</v>
      </c>
    </row>
    <row r="278" spans="1:2" x14ac:dyDescent="0.35">
      <c r="A278" s="5" t="s">
        <v>9</v>
      </c>
      <c r="B278" s="4">
        <v>1</v>
      </c>
    </row>
    <row r="279" spans="1:2" x14ac:dyDescent="0.35">
      <c r="A279" s="3" t="s">
        <v>48</v>
      </c>
      <c r="B279" s="4">
        <v>1</v>
      </c>
    </row>
    <row r="280" spans="1:2" x14ac:dyDescent="0.35">
      <c r="A280" s="5" t="s">
        <v>9</v>
      </c>
      <c r="B280" s="4">
        <v>1</v>
      </c>
    </row>
    <row r="281" spans="1:2" x14ac:dyDescent="0.35">
      <c r="A281" s="3" t="s">
        <v>155</v>
      </c>
      <c r="B281" s="4">
        <v>1</v>
      </c>
    </row>
    <row r="282" spans="1:2" x14ac:dyDescent="0.35">
      <c r="A282" s="5" t="s">
        <v>6</v>
      </c>
      <c r="B282" s="4">
        <v>1</v>
      </c>
    </row>
    <row r="283" spans="1:2" x14ac:dyDescent="0.35">
      <c r="A283" s="3" t="s">
        <v>117</v>
      </c>
      <c r="B283" s="4">
        <v>1</v>
      </c>
    </row>
    <row r="284" spans="1:2" x14ac:dyDescent="0.35">
      <c r="A284" s="5" t="s">
        <v>9</v>
      </c>
      <c r="B284" s="4">
        <v>1</v>
      </c>
    </row>
    <row r="285" spans="1:2" x14ac:dyDescent="0.35">
      <c r="A285" s="3" t="s">
        <v>101</v>
      </c>
      <c r="B285" s="4">
        <v>1</v>
      </c>
    </row>
    <row r="286" spans="1:2" x14ac:dyDescent="0.35">
      <c r="A286" s="5" t="s">
        <v>9</v>
      </c>
      <c r="B286" s="4">
        <v>1</v>
      </c>
    </row>
    <row r="287" spans="1:2" x14ac:dyDescent="0.35">
      <c r="A287" s="3" t="s">
        <v>147</v>
      </c>
      <c r="B287" s="4">
        <v>1</v>
      </c>
    </row>
    <row r="288" spans="1:2" x14ac:dyDescent="0.35">
      <c r="A288" s="5" t="s">
        <v>9</v>
      </c>
      <c r="B288" s="4">
        <v>1</v>
      </c>
    </row>
    <row r="289" spans="1:2" x14ac:dyDescent="0.35">
      <c r="A289" s="3" t="s">
        <v>82</v>
      </c>
      <c r="B289" s="4">
        <v>1</v>
      </c>
    </row>
    <row r="290" spans="1:2" x14ac:dyDescent="0.35">
      <c r="A290" s="5" t="s">
        <v>9</v>
      </c>
      <c r="B290" s="4">
        <v>1</v>
      </c>
    </row>
    <row r="291" spans="1:2" x14ac:dyDescent="0.35">
      <c r="A291" s="3" t="s">
        <v>49</v>
      </c>
      <c r="B291" s="4">
        <v>1</v>
      </c>
    </row>
    <row r="292" spans="1:2" x14ac:dyDescent="0.35">
      <c r="A292" s="5" t="s">
        <v>9</v>
      </c>
      <c r="B292" s="4">
        <v>1</v>
      </c>
    </row>
    <row r="293" spans="1:2" x14ac:dyDescent="0.35">
      <c r="A293" s="3" t="s">
        <v>51</v>
      </c>
      <c r="B293" s="4">
        <v>1</v>
      </c>
    </row>
    <row r="294" spans="1:2" x14ac:dyDescent="0.35">
      <c r="A294" s="5" t="s">
        <v>9</v>
      </c>
      <c r="B294" s="4">
        <v>1</v>
      </c>
    </row>
    <row r="295" spans="1:2" x14ac:dyDescent="0.35">
      <c r="A295" s="3" t="s">
        <v>19</v>
      </c>
      <c r="B295" s="4">
        <v>1</v>
      </c>
    </row>
    <row r="296" spans="1:2" x14ac:dyDescent="0.35">
      <c r="A296" s="5" t="s">
        <v>9</v>
      </c>
      <c r="B296" s="4">
        <v>1</v>
      </c>
    </row>
    <row r="297" spans="1:2" x14ac:dyDescent="0.35">
      <c r="A297" s="3" t="s">
        <v>44</v>
      </c>
      <c r="B297" s="4">
        <v>1</v>
      </c>
    </row>
    <row r="298" spans="1:2" x14ac:dyDescent="0.35">
      <c r="A298" s="5" t="s">
        <v>9</v>
      </c>
      <c r="B298" s="4">
        <v>1</v>
      </c>
    </row>
    <row r="299" spans="1:2" x14ac:dyDescent="0.35">
      <c r="A299" s="3" t="s">
        <v>59</v>
      </c>
      <c r="B299" s="4">
        <v>1</v>
      </c>
    </row>
    <row r="300" spans="1:2" x14ac:dyDescent="0.35">
      <c r="A300" s="5" t="s">
        <v>6</v>
      </c>
      <c r="B300" s="4">
        <v>1</v>
      </c>
    </row>
    <row r="301" spans="1:2" x14ac:dyDescent="0.35">
      <c r="A301" s="3" t="s">
        <v>159</v>
      </c>
      <c r="B301" s="4">
        <v>1</v>
      </c>
    </row>
    <row r="302" spans="1:2" x14ac:dyDescent="0.35">
      <c r="A302" s="5" t="s">
        <v>6</v>
      </c>
      <c r="B302" s="4">
        <v>1</v>
      </c>
    </row>
    <row r="303" spans="1:2" x14ac:dyDescent="0.35">
      <c r="A303" s="3" t="s">
        <v>203</v>
      </c>
      <c r="B303" s="4">
        <v>1</v>
      </c>
    </row>
    <row r="304" spans="1:2" x14ac:dyDescent="0.35">
      <c r="A304" s="5" t="s">
        <v>6</v>
      </c>
      <c r="B304" s="4">
        <v>1</v>
      </c>
    </row>
    <row r="305" spans="1:2" x14ac:dyDescent="0.35">
      <c r="A305" s="3" t="s">
        <v>80</v>
      </c>
      <c r="B305" s="4">
        <v>1</v>
      </c>
    </row>
    <row r="306" spans="1:2" x14ac:dyDescent="0.35">
      <c r="A306" s="5" t="s">
        <v>6</v>
      </c>
      <c r="B306" s="4">
        <v>1</v>
      </c>
    </row>
    <row r="307" spans="1:2" x14ac:dyDescent="0.35">
      <c r="A307" s="3" t="s">
        <v>69</v>
      </c>
      <c r="B307" s="4">
        <v>1</v>
      </c>
    </row>
    <row r="308" spans="1:2" x14ac:dyDescent="0.35">
      <c r="A308" s="5" t="s">
        <v>9</v>
      </c>
      <c r="B308" s="4">
        <v>1</v>
      </c>
    </row>
    <row r="309" spans="1:2" x14ac:dyDescent="0.35">
      <c r="A309" s="3" t="s">
        <v>21</v>
      </c>
      <c r="B309" s="4">
        <v>1</v>
      </c>
    </row>
    <row r="310" spans="1:2" x14ac:dyDescent="0.35">
      <c r="A310" s="5" t="s">
        <v>9</v>
      </c>
      <c r="B310" s="4">
        <v>1</v>
      </c>
    </row>
    <row r="311" spans="1:2" x14ac:dyDescent="0.35">
      <c r="A311" s="3" t="s">
        <v>164</v>
      </c>
      <c r="B311" s="4">
        <v>1</v>
      </c>
    </row>
    <row r="312" spans="1:2" x14ac:dyDescent="0.35">
      <c r="A312" s="5" t="s">
        <v>6</v>
      </c>
      <c r="B312" s="4">
        <v>1</v>
      </c>
    </row>
    <row r="313" spans="1:2" x14ac:dyDescent="0.35">
      <c r="A313" s="3" t="s">
        <v>76</v>
      </c>
      <c r="B313" s="4">
        <v>1</v>
      </c>
    </row>
    <row r="314" spans="1:2" x14ac:dyDescent="0.35">
      <c r="A314" s="5" t="s">
        <v>9</v>
      </c>
      <c r="B314" s="4">
        <v>1</v>
      </c>
    </row>
    <row r="315" spans="1:2" x14ac:dyDescent="0.35">
      <c r="A315" s="3" t="s">
        <v>143</v>
      </c>
      <c r="B315" s="4">
        <v>1</v>
      </c>
    </row>
    <row r="316" spans="1:2" x14ac:dyDescent="0.35">
      <c r="A316" s="5" t="s">
        <v>12</v>
      </c>
      <c r="B316" s="4">
        <v>1</v>
      </c>
    </row>
    <row r="317" spans="1:2" x14ac:dyDescent="0.35">
      <c r="A317" s="3" t="s">
        <v>199</v>
      </c>
      <c r="B317" s="4">
        <v>1</v>
      </c>
    </row>
    <row r="318" spans="1:2" x14ac:dyDescent="0.35">
      <c r="A318" s="5" t="s">
        <v>9</v>
      </c>
      <c r="B318" s="4">
        <v>1</v>
      </c>
    </row>
    <row r="319" spans="1:2" x14ac:dyDescent="0.35">
      <c r="A319" s="3" t="s">
        <v>17</v>
      </c>
      <c r="B319" s="4">
        <v>1</v>
      </c>
    </row>
    <row r="320" spans="1:2" x14ac:dyDescent="0.35">
      <c r="A320" s="5" t="s">
        <v>12</v>
      </c>
      <c r="B320" s="4">
        <v>1</v>
      </c>
    </row>
    <row r="321" spans="1:2" x14ac:dyDescent="0.35">
      <c r="A321" s="3" t="s">
        <v>137</v>
      </c>
      <c r="B321" s="4">
        <v>1</v>
      </c>
    </row>
    <row r="322" spans="1:2" x14ac:dyDescent="0.35">
      <c r="A322" s="5" t="s">
        <v>9</v>
      </c>
      <c r="B322" s="4">
        <v>1</v>
      </c>
    </row>
    <row r="323" spans="1:2" x14ac:dyDescent="0.35">
      <c r="A323" s="3" t="s">
        <v>24</v>
      </c>
      <c r="B323" s="4">
        <v>1</v>
      </c>
    </row>
    <row r="324" spans="1:2" x14ac:dyDescent="0.35">
      <c r="A324" s="5" t="s">
        <v>9</v>
      </c>
      <c r="B324" s="4">
        <v>1</v>
      </c>
    </row>
    <row r="325" spans="1:2" x14ac:dyDescent="0.35">
      <c r="A325" s="3" t="s">
        <v>57</v>
      </c>
      <c r="B325" s="4">
        <v>1</v>
      </c>
    </row>
    <row r="326" spans="1:2" x14ac:dyDescent="0.35">
      <c r="A326" s="5" t="s">
        <v>6</v>
      </c>
      <c r="B326" s="4">
        <v>1</v>
      </c>
    </row>
    <row r="327" spans="1:2" x14ac:dyDescent="0.35">
      <c r="A327" s="3" t="s">
        <v>112</v>
      </c>
      <c r="B327" s="4">
        <v>1</v>
      </c>
    </row>
    <row r="328" spans="1:2" x14ac:dyDescent="0.35">
      <c r="A328" s="5" t="s">
        <v>12</v>
      </c>
      <c r="B328" s="4">
        <v>1</v>
      </c>
    </row>
    <row r="329" spans="1:2" x14ac:dyDescent="0.35">
      <c r="A329" s="3" t="s">
        <v>131</v>
      </c>
      <c r="B329" s="4">
        <v>1</v>
      </c>
    </row>
    <row r="330" spans="1:2" x14ac:dyDescent="0.35">
      <c r="A330" s="5" t="s">
        <v>9</v>
      </c>
      <c r="B330" s="4">
        <v>1</v>
      </c>
    </row>
    <row r="331" spans="1:2" x14ac:dyDescent="0.35">
      <c r="A331" s="3" t="s">
        <v>5</v>
      </c>
      <c r="B331" s="4">
        <v>1</v>
      </c>
    </row>
    <row r="332" spans="1:2" x14ac:dyDescent="0.35">
      <c r="A332" s="5" t="s">
        <v>6</v>
      </c>
      <c r="B332" s="4">
        <v>1</v>
      </c>
    </row>
    <row r="333" spans="1:2" x14ac:dyDescent="0.35">
      <c r="A333" s="3" t="s">
        <v>13</v>
      </c>
      <c r="B333" s="4">
        <v>1</v>
      </c>
    </row>
    <row r="334" spans="1:2" x14ac:dyDescent="0.35">
      <c r="A334" s="5" t="s">
        <v>9</v>
      </c>
      <c r="B334" s="4">
        <v>1</v>
      </c>
    </row>
    <row r="335" spans="1:2" x14ac:dyDescent="0.35">
      <c r="A335" s="3" t="s">
        <v>55</v>
      </c>
      <c r="B335" s="4">
        <v>1</v>
      </c>
    </row>
    <row r="336" spans="1:2" x14ac:dyDescent="0.35">
      <c r="A336" s="5" t="s">
        <v>12</v>
      </c>
      <c r="B336" s="4">
        <v>1</v>
      </c>
    </row>
    <row r="337" spans="1:2" x14ac:dyDescent="0.35">
      <c r="A337" s="3" t="s">
        <v>88</v>
      </c>
      <c r="B337" s="4">
        <v>1</v>
      </c>
    </row>
    <row r="338" spans="1:2" x14ac:dyDescent="0.35">
      <c r="A338" s="5" t="s">
        <v>9</v>
      </c>
      <c r="B338" s="4">
        <v>1</v>
      </c>
    </row>
    <row r="339" spans="1:2" x14ac:dyDescent="0.35">
      <c r="A339" s="3" t="s">
        <v>154</v>
      </c>
      <c r="B339" s="4">
        <v>1</v>
      </c>
    </row>
    <row r="340" spans="1:2" x14ac:dyDescent="0.35">
      <c r="A340" s="5" t="s">
        <v>9</v>
      </c>
      <c r="B340" s="4">
        <v>1</v>
      </c>
    </row>
    <row r="341" spans="1:2" x14ac:dyDescent="0.35">
      <c r="A341" s="3" t="s">
        <v>172</v>
      </c>
      <c r="B341" s="4">
        <v>1</v>
      </c>
    </row>
    <row r="342" spans="1:2" x14ac:dyDescent="0.35">
      <c r="A342" s="5" t="s">
        <v>9</v>
      </c>
      <c r="B342" s="4">
        <v>1</v>
      </c>
    </row>
    <row r="343" spans="1:2" x14ac:dyDescent="0.35">
      <c r="A343" s="3" t="s">
        <v>144</v>
      </c>
      <c r="B343" s="4">
        <v>1</v>
      </c>
    </row>
    <row r="344" spans="1:2" x14ac:dyDescent="0.35">
      <c r="A344" s="5" t="s">
        <v>9</v>
      </c>
      <c r="B344" s="4">
        <v>1</v>
      </c>
    </row>
    <row r="345" spans="1:2" x14ac:dyDescent="0.35">
      <c r="A345" s="3" t="s">
        <v>133</v>
      </c>
      <c r="B345" s="4">
        <v>1</v>
      </c>
    </row>
    <row r="346" spans="1:2" x14ac:dyDescent="0.35">
      <c r="A346" s="5" t="s">
        <v>9</v>
      </c>
      <c r="B346" s="4">
        <v>1</v>
      </c>
    </row>
    <row r="347" spans="1:2" x14ac:dyDescent="0.35">
      <c r="A347" s="3" t="s">
        <v>66</v>
      </c>
      <c r="B347" s="4">
        <v>1</v>
      </c>
    </row>
    <row r="348" spans="1:2" x14ac:dyDescent="0.35">
      <c r="A348" s="5" t="s">
        <v>6</v>
      </c>
      <c r="B348" s="4">
        <v>1</v>
      </c>
    </row>
    <row r="349" spans="1:2" x14ac:dyDescent="0.35">
      <c r="A349" s="3" t="s">
        <v>175</v>
      </c>
      <c r="B349" s="4">
        <v>1</v>
      </c>
    </row>
    <row r="350" spans="1:2" x14ac:dyDescent="0.35">
      <c r="A350" s="5" t="s">
        <v>12</v>
      </c>
      <c r="B350" s="4">
        <v>1</v>
      </c>
    </row>
    <row r="351" spans="1:2" x14ac:dyDescent="0.35">
      <c r="A351" s="3" t="s">
        <v>145</v>
      </c>
      <c r="B351" s="4">
        <v>1</v>
      </c>
    </row>
    <row r="352" spans="1:2" x14ac:dyDescent="0.35">
      <c r="A352" s="5" t="s">
        <v>9</v>
      </c>
      <c r="B352" s="4">
        <v>1</v>
      </c>
    </row>
    <row r="353" spans="1:2" x14ac:dyDescent="0.35">
      <c r="A353" s="3" t="s">
        <v>183</v>
      </c>
      <c r="B353" s="4">
        <v>1</v>
      </c>
    </row>
    <row r="354" spans="1:2" x14ac:dyDescent="0.35">
      <c r="A354" s="5" t="s">
        <v>12</v>
      </c>
      <c r="B354" s="4">
        <v>1</v>
      </c>
    </row>
    <row r="355" spans="1:2" x14ac:dyDescent="0.35">
      <c r="A355" s="3" t="s">
        <v>192</v>
      </c>
      <c r="B355" s="4">
        <v>1</v>
      </c>
    </row>
    <row r="356" spans="1:2" x14ac:dyDescent="0.35">
      <c r="A356" s="5" t="s">
        <v>9</v>
      </c>
      <c r="B356" s="4">
        <v>1</v>
      </c>
    </row>
    <row r="357" spans="1:2" x14ac:dyDescent="0.35">
      <c r="A357" s="3" t="s">
        <v>65</v>
      </c>
      <c r="B357" s="4">
        <v>1</v>
      </c>
    </row>
    <row r="358" spans="1:2" x14ac:dyDescent="0.35">
      <c r="A358" s="5" t="s">
        <v>12</v>
      </c>
      <c r="B358" s="4">
        <v>1</v>
      </c>
    </row>
    <row r="359" spans="1:2" x14ac:dyDescent="0.35">
      <c r="A359" s="3" t="s">
        <v>178</v>
      </c>
      <c r="B359" s="4">
        <v>1</v>
      </c>
    </row>
    <row r="360" spans="1:2" x14ac:dyDescent="0.35">
      <c r="A360" s="5" t="s">
        <v>9</v>
      </c>
      <c r="B360" s="4">
        <v>1</v>
      </c>
    </row>
    <row r="361" spans="1:2" x14ac:dyDescent="0.35">
      <c r="A361" s="3" t="s">
        <v>149</v>
      </c>
      <c r="B361" s="4">
        <v>1</v>
      </c>
    </row>
    <row r="362" spans="1:2" x14ac:dyDescent="0.35">
      <c r="A362" s="5" t="s">
        <v>9</v>
      </c>
      <c r="B362" s="4">
        <v>1</v>
      </c>
    </row>
    <row r="363" spans="1:2" x14ac:dyDescent="0.35">
      <c r="A363" s="3" t="s">
        <v>184</v>
      </c>
      <c r="B363" s="4">
        <v>1</v>
      </c>
    </row>
    <row r="364" spans="1:2" x14ac:dyDescent="0.35">
      <c r="A364" s="5" t="s">
        <v>9</v>
      </c>
      <c r="B364" s="4">
        <v>1</v>
      </c>
    </row>
    <row r="365" spans="1:2" x14ac:dyDescent="0.35">
      <c r="A365" s="3" t="s">
        <v>113</v>
      </c>
      <c r="B365" s="4">
        <v>1</v>
      </c>
    </row>
    <row r="366" spans="1:2" x14ac:dyDescent="0.35">
      <c r="A366" s="5" t="s">
        <v>9</v>
      </c>
      <c r="B366" s="4">
        <v>1</v>
      </c>
    </row>
    <row r="367" spans="1:2" x14ac:dyDescent="0.35">
      <c r="A367" s="3" t="s">
        <v>132</v>
      </c>
      <c r="B367" s="4">
        <v>1</v>
      </c>
    </row>
    <row r="368" spans="1:2" x14ac:dyDescent="0.35">
      <c r="A368" s="5" t="s">
        <v>6</v>
      </c>
      <c r="B368" s="4">
        <v>1</v>
      </c>
    </row>
    <row r="369" spans="1:2" x14ac:dyDescent="0.35">
      <c r="A369" s="3" t="s">
        <v>127</v>
      </c>
      <c r="B369" s="4">
        <v>1</v>
      </c>
    </row>
    <row r="370" spans="1:2" x14ac:dyDescent="0.35">
      <c r="A370" s="5" t="s">
        <v>12</v>
      </c>
      <c r="B370" s="4">
        <v>1</v>
      </c>
    </row>
    <row r="371" spans="1:2" x14ac:dyDescent="0.35">
      <c r="A371" s="3" t="s">
        <v>29</v>
      </c>
      <c r="B371" s="4">
        <v>1</v>
      </c>
    </row>
    <row r="372" spans="1:2" x14ac:dyDescent="0.35">
      <c r="A372" s="5" t="s">
        <v>12</v>
      </c>
      <c r="B372" s="4">
        <v>1</v>
      </c>
    </row>
    <row r="373" spans="1:2" x14ac:dyDescent="0.35">
      <c r="A373" s="3" t="s">
        <v>195</v>
      </c>
      <c r="B373" s="4">
        <v>1</v>
      </c>
    </row>
    <row r="374" spans="1:2" x14ac:dyDescent="0.35">
      <c r="A374" s="5" t="s">
        <v>12</v>
      </c>
      <c r="B374" s="4">
        <v>1</v>
      </c>
    </row>
    <row r="375" spans="1:2" x14ac:dyDescent="0.35">
      <c r="A375" s="3" t="s">
        <v>75</v>
      </c>
      <c r="B375" s="4">
        <v>1</v>
      </c>
    </row>
    <row r="376" spans="1:2" x14ac:dyDescent="0.35">
      <c r="A376" s="5" t="s">
        <v>12</v>
      </c>
      <c r="B376" s="4">
        <v>1</v>
      </c>
    </row>
    <row r="377" spans="1:2" x14ac:dyDescent="0.35">
      <c r="A377" s="3" t="s">
        <v>56</v>
      </c>
      <c r="B377" s="4">
        <v>1</v>
      </c>
    </row>
    <row r="378" spans="1:2" x14ac:dyDescent="0.35">
      <c r="A378" s="5" t="s">
        <v>12</v>
      </c>
      <c r="B378" s="4">
        <v>1</v>
      </c>
    </row>
    <row r="379" spans="1:2" x14ac:dyDescent="0.35">
      <c r="A379" s="3" t="s">
        <v>162</v>
      </c>
      <c r="B379" s="4">
        <v>1</v>
      </c>
    </row>
    <row r="380" spans="1:2" x14ac:dyDescent="0.35">
      <c r="A380" s="5" t="s">
        <v>12</v>
      </c>
      <c r="B380" s="4">
        <v>1</v>
      </c>
    </row>
    <row r="381" spans="1:2" x14ac:dyDescent="0.35">
      <c r="A381" s="3" t="s">
        <v>70</v>
      </c>
      <c r="B381" s="4">
        <v>1</v>
      </c>
    </row>
    <row r="382" spans="1:2" x14ac:dyDescent="0.35">
      <c r="A382" s="5" t="s">
        <v>9</v>
      </c>
      <c r="B382" s="4">
        <v>1</v>
      </c>
    </row>
    <row r="383" spans="1:2" x14ac:dyDescent="0.35">
      <c r="A383" s="3" t="s">
        <v>78</v>
      </c>
      <c r="B383" s="4">
        <v>1</v>
      </c>
    </row>
    <row r="384" spans="1:2" x14ac:dyDescent="0.35">
      <c r="A384" s="5" t="s">
        <v>12</v>
      </c>
      <c r="B384" s="4">
        <v>1</v>
      </c>
    </row>
    <row r="385" spans="1:2" x14ac:dyDescent="0.35">
      <c r="A385" s="3" t="s">
        <v>151</v>
      </c>
      <c r="B385" s="4">
        <v>1</v>
      </c>
    </row>
    <row r="386" spans="1:2" x14ac:dyDescent="0.35">
      <c r="A386" s="5" t="s">
        <v>12</v>
      </c>
      <c r="B386" s="4">
        <v>1</v>
      </c>
    </row>
    <row r="387" spans="1:2" x14ac:dyDescent="0.35">
      <c r="A387" s="3" t="s">
        <v>129</v>
      </c>
      <c r="B387" s="4">
        <v>1</v>
      </c>
    </row>
    <row r="388" spans="1:2" x14ac:dyDescent="0.35">
      <c r="A388" s="5" t="s">
        <v>9</v>
      </c>
      <c r="B388" s="4">
        <v>1</v>
      </c>
    </row>
    <row r="389" spans="1:2" x14ac:dyDescent="0.35">
      <c r="A389" s="3" t="s">
        <v>193</v>
      </c>
      <c r="B389" s="4">
        <v>1</v>
      </c>
    </row>
    <row r="390" spans="1:2" x14ac:dyDescent="0.35">
      <c r="A390" s="5" t="s">
        <v>9</v>
      </c>
      <c r="B390" s="4">
        <v>1</v>
      </c>
    </row>
    <row r="391" spans="1:2" x14ac:dyDescent="0.35">
      <c r="A391" s="3" t="s">
        <v>20</v>
      </c>
      <c r="B391" s="4">
        <v>1</v>
      </c>
    </row>
    <row r="392" spans="1:2" x14ac:dyDescent="0.35">
      <c r="A392" s="5" t="s">
        <v>9</v>
      </c>
      <c r="B392" s="4">
        <v>1</v>
      </c>
    </row>
    <row r="393" spans="1:2" x14ac:dyDescent="0.35">
      <c r="A393" s="3" t="s">
        <v>45</v>
      </c>
      <c r="B393" s="4">
        <v>1</v>
      </c>
    </row>
    <row r="394" spans="1:2" x14ac:dyDescent="0.35">
      <c r="A394" s="5" t="s">
        <v>12</v>
      </c>
      <c r="B394" s="4">
        <v>1</v>
      </c>
    </row>
    <row r="395" spans="1:2" x14ac:dyDescent="0.35">
      <c r="A395" s="3" t="s">
        <v>179</v>
      </c>
      <c r="B395" s="4">
        <v>1</v>
      </c>
    </row>
    <row r="396" spans="1:2" x14ac:dyDescent="0.35">
      <c r="A396" s="5" t="s">
        <v>9</v>
      </c>
      <c r="B396" s="4">
        <v>1</v>
      </c>
    </row>
    <row r="397" spans="1:2" x14ac:dyDescent="0.35">
      <c r="A397" s="3" t="s">
        <v>53</v>
      </c>
      <c r="B397" s="4">
        <v>1</v>
      </c>
    </row>
    <row r="398" spans="1:2" x14ac:dyDescent="0.35">
      <c r="A398" s="5" t="s">
        <v>6</v>
      </c>
      <c r="B398" s="4">
        <v>1</v>
      </c>
    </row>
    <row r="399" spans="1:2" x14ac:dyDescent="0.35">
      <c r="A399" s="3" t="s">
        <v>205</v>
      </c>
      <c r="B399" s="4">
        <v>203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Sheet2</vt:lpstr>
      <vt:lpstr>1.) Monthly Issues</vt:lpstr>
      <vt:lpstr>2.) Overall Issue Trends</vt:lpstr>
      <vt:lpstr>3.) Action Trends</vt:lpstr>
      <vt:lpstr>4.) Turnaraound Time</vt:lpstr>
      <vt:lpstr>5.) Supplementary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John Matthew Castro</cp:lastModifiedBy>
  <dcterms:created xsi:type="dcterms:W3CDTF">2022-05-30T07:36:25Z</dcterms:created>
  <dcterms:modified xsi:type="dcterms:W3CDTF">2022-11-03T18:14:06Z</dcterms:modified>
</cp:coreProperties>
</file>