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castr\Downloads\"/>
    </mc:Choice>
  </mc:AlternateContent>
  <xr:revisionPtr revIDLastSave="0" documentId="13_ncr:80001_{A1212F52-DB22-4077-AB1B-381ABA2BBB4B}" xr6:coauthVersionLast="36" xr6:coauthVersionMax="36" xr10:uidLastSave="{00000000-0000-0000-0000-000000000000}"/>
  <bookViews>
    <workbookView xWindow="0" yWindow="0" windowWidth="19200" windowHeight="6930" firstSheet="1" activeTab="5" xr2:uid="{00000000-000D-0000-FFFF-FFFF00000000}"/>
  </bookViews>
  <sheets>
    <sheet name="Raw Data and Highlights" sheetId="1" r:id="rId1"/>
    <sheet name="Percentages Highlight" sheetId="2" r:id="rId2"/>
    <sheet name="(Scratch but is referenced in a" sheetId="3" state="hidden" r:id="rId3"/>
    <sheet name="SUMS Pivot" sheetId="4" r:id="rId4"/>
    <sheet name="AVE Pivot" sheetId="5" r:id="rId5"/>
    <sheet name="TOP10 Profitable Companies Expe" sheetId="6" r:id="rId6"/>
    <sheet name="BOTTOM10 Profitable Companies E" sheetId="7" r:id="rId7"/>
    <sheet name="TOP3 Profitable Companies for E" sheetId="8" r:id="rId8"/>
  </sheets>
  <calcPr calcId="181029"/>
  <pivotCaches>
    <pivotCache cacheId="2" r:id="rId9"/>
    <pivotCache cacheId="3" r:id="rId10"/>
    <pivotCache cacheId="7" r:id="rId11"/>
    <pivotCache cacheId="15" r:id="rId12"/>
    <pivotCache cacheId="18" r:id="rId13"/>
  </pivotCaches>
  <extLst>
    <ext uri="GoogleSheetsCustomDataVersion1">
      <go:sheetsCustomData xmlns:go="http://customooxmlschemas.google.com/" r:id="rId17" roundtripDataSignature="AMtx7mho+3Go9zpNj9ACKgggeUwGyCqx7w=="/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6" i="4"/>
  <c r="D5" i="4"/>
  <c r="D4" i="4"/>
  <c r="D3" i="4"/>
  <c r="K4" i="3"/>
  <c r="F4" i="3"/>
  <c r="D4" i="3"/>
  <c r="B4" i="3"/>
  <c r="K3" i="3"/>
  <c r="F3" i="3"/>
  <c r="D3" i="3"/>
  <c r="B3" i="3"/>
  <c r="K2" i="3"/>
  <c r="F2" i="3"/>
  <c r="D2" i="3"/>
  <c r="B2" i="3"/>
  <c r="K52" i="2"/>
  <c r="F52" i="2"/>
  <c r="D52" i="2"/>
  <c r="B52" i="2"/>
  <c r="K51" i="2"/>
  <c r="F51" i="2"/>
  <c r="D51" i="2"/>
  <c r="B51" i="2"/>
  <c r="K50" i="2"/>
  <c r="F50" i="2"/>
  <c r="D50" i="2"/>
  <c r="B50" i="2"/>
  <c r="K49" i="2"/>
  <c r="F49" i="2"/>
  <c r="D49" i="2"/>
  <c r="B49" i="2"/>
  <c r="K48" i="2"/>
  <c r="F48" i="2"/>
  <c r="D48" i="2"/>
  <c r="B48" i="2"/>
  <c r="K47" i="2"/>
  <c r="F47" i="2"/>
  <c r="D47" i="2"/>
  <c r="B47" i="2"/>
  <c r="K46" i="2"/>
  <c r="F46" i="2"/>
  <c r="D46" i="2"/>
  <c r="B46" i="2"/>
  <c r="K45" i="2"/>
  <c r="F45" i="2"/>
  <c r="D45" i="2"/>
  <c r="B45" i="2"/>
  <c r="K44" i="2"/>
  <c r="F44" i="2"/>
  <c r="D44" i="2"/>
  <c r="B44" i="2"/>
  <c r="K43" i="2"/>
  <c r="F43" i="2"/>
  <c r="D43" i="2"/>
  <c r="B43" i="2"/>
  <c r="K42" i="2"/>
  <c r="F42" i="2"/>
  <c r="D42" i="2"/>
  <c r="B42" i="2"/>
  <c r="K41" i="2"/>
  <c r="F41" i="2"/>
  <c r="D41" i="2"/>
  <c r="B41" i="2"/>
  <c r="K40" i="2"/>
  <c r="F40" i="2"/>
  <c r="D40" i="2"/>
  <c r="B40" i="2"/>
  <c r="K39" i="2"/>
  <c r="F39" i="2"/>
  <c r="D39" i="2"/>
  <c r="B39" i="2"/>
  <c r="K38" i="2"/>
  <c r="F38" i="2"/>
  <c r="D38" i="2"/>
  <c r="B38" i="2"/>
  <c r="K37" i="2"/>
  <c r="F37" i="2"/>
  <c r="D37" i="2"/>
  <c r="B37" i="2"/>
  <c r="K36" i="2"/>
  <c r="F36" i="2"/>
  <c r="D36" i="2"/>
  <c r="B36" i="2"/>
  <c r="K35" i="2"/>
  <c r="F35" i="2"/>
  <c r="D35" i="2"/>
  <c r="B35" i="2"/>
  <c r="K34" i="2"/>
  <c r="F34" i="2"/>
  <c r="D34" i="2"/>
  <c r="B34" i="2"/>
  <c r="K33" i="2"/>
  <c r="F33" i="2"/>
  <c r="D33" i="2"/>
  <c r="B33" i="2"/>
  <c r="K32" i="2"/>
  <c r="F32" i="2"/>
  <c r="D32" i="2"/>
  <c r="B32" i="2"/>
  <c r="K31" i="2"/>
  <c r="F31" i="2"/>
  <c r="D31" i="2"/>
  <c r="B31" i="2"/>
  <c r="K30" i="2"/>
  <c r="F30" i="2"/>
  <c r="D30" i="2"/>
  <c r="B30" i="2"/>
  <c r="K29" i="2"/>
  <c r="F29" i="2"/>
  <c r="D29" i="2"/>
  <c r="B29" i="2"/>
  <c r="K28" i="2"/>
  <c r="F28" i="2"/>
  <c r="D28" i="2"/>
  <c r="B28" i="2"/>
  <c r="K27" i="2"/>
  <c r="F27" i="2"/>
  <c r="D27" i="2"/>
  <c r="B27" i="2"/>
  <c r="K26" i="2"/>
  <c r="F26" i="2"/>
  <c r="D26" i="2"/>
  <c r="B26" i="2"/>
  <c r="K25" i="2"/>
  <c r="F25" i="2"/>
  <c r="D25" i="2"/>
  <c r="B25" i="2"/>
  <c r="K24" i="2"/>
  <c r="F24" i="2"/>
  <c r="D24" i="2"/>
  <c r="B24" i="2"/>
  <c r="K23" i="2"/>
  <c r="F23" i="2"/>
  <c r="D23" i="2"/>
  <c r="B23" i="2"/>
  <c r="K22" i="2"/>
  <c r="F22" i="2"/>
  <c r="D22" i="2"/>
  <c r="B22" i="2"/>
  <c r="K21" i="2"/>
  <c r="F21" i="2"/>
  <c r="D21" i="2"/>
  <c r="B21" i="2"/>
  <c r="K20" i="2"/>
  <c r="F20" i="2"/>
  <c r="D20" i="2"/>
  <c r="B20" i="2"/>
  <c r="K19" i="2"/>
  <c r="F19" i="2"/>
  <c r="D19" i="2"/>
  <c r="B19" i="2"/>
  <c r="K18" i="2"/>
  <c r="F18" i="2"/>
  <c r="D18" i="2"/>
  <c r="B18" i="2"/>
  <c r="K17" i="2"/>
  <c r="F17" i="2"/>
  <c r="D17" i="2"/>
  <c r="B17" i="2"/>
  <c r="K16" i="2"/>
  <c r="F16" i="2"/>
  <c r="D16" i="2"/>
  <c r="B16" i="2"/>
  <c r="K15" i="2"/>
  <c r="F15" i="2"/>
  <c r="D15" i="2"/>
  <c r="B15" i="2"/>
  <c r="K14" i="2"/>
  <c r="F14" i="2"/>
  <c r="D14" i="2"/>
  <c r="B14" i="2"/>
  <c r="K13" i="2"/>
  <c r="F13" i="2"/>
  <c r="D13" i="2"/>
  <c r="B13" i="2"/>
  <c r="K12" i="2"/>
  <c r="F12" i="2"/>
  <c r="D12" i="2"/>
  <c r="B12" i="2"/>
  <c r="K11" i="2"/>
  <c r="F11" i="2"/>
  <c r="D11" i="2"/>
  <c r="B11" i="2"/>
  <c r="K10" i="2"/>
  <c r="F10" i="2"/>
  <c r="D10" i="2"/>
  <c r="B10" i="2"/>
  <c r="K9" i="2"/>
  <c r="F9" i="2"/>
  <c r="D9" i="2"/>
  <c r="B9" i="2"/>
  <c r="K8" i="2"/>
  <c r="F8" i="2"/>
  <c r="D8" i="2"/>
  <c r="B8" i="2"/>
  <c r="K7" i="2"/>
  <c r="F7" i="2"/>
  <c r="D7" i="2"/>
  <c r="B7" i="2"/>
  <c r="K6" i="2"/>
  <c r="F6" i="2"/>
  <c r="D6" i="2"/>
  <c r="B6" i="2"/>
  <c r="K5" i="2"/>
  <c r="F5" i="2"/>
  <c r="D5" i="2"/>
  <c r="B5" i="2"/>
  <c r="K4" i="2"/>
  <c r="F4" i="2"/>
  <c r="D4" i="2"/>
  <c r="B4" i="2"/>
  <c r="K3" i="2"/>
  <c r="F3" i="2"/>
  <c r="F54" i="2" s="1"/>
  <c r="D3" i="2"/>
  <c r="D54" i="2" s="1"/>
  <c r="B3" i="2"/>
  <c r="B54" i="2" s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<sst xmlns="http://schemas.openxmlformats.org/spreadsheetml/2006/main" count="207" uniqueCount="41">
  <si>
    <t>Raw Data and Highlights</t>
  </si>
  <si>
    <t>R&amp;D Spend</t>
  </si>
  <si>
    <t>Administration</t>
  </si>
  <si>
    <t>Marketing Spend</t>
  </si>
  <si>
    <t>Total Expenditure</t>
  </si>
  <si>
    <t>State</t>
  </si>
  <si>
    <t>State Flag</t>
  </si>
  <si>
    <t>Profit</t>
  </si>
  <si>
    <t>California</t>
  </si>
  <si>
    <t>Florida</t>
  </si>
  <si>
    <t>New York</t>
  </si>
  <si>
    <t>Percentages and Relations</t>
  </si>
  <si>
    <t>R&amp;D/TE %</t>
  </si>
  <si>
    <t>Admin/TE %</t>
  </si>
  <si>
    <t>MS/TE%</t>
  </si>
  <si>
    <t>Total Expenditure(TE)</t>
  </si>
  <si>
    <t>Profit/TE %</t>
  </si>
  <si>
    <t>Averages</t>
  </si>
  <si>
    <t>Summation Descriptives</t>
  </si>
  <si>
    <t>SUM of Total Expenditure</t>
  </si>
  <si>
    <t>SUM of Profit</t>
  </si>
  <si>
    <t>Profit/Expenditure Percentage</t>
  </si>
  <si>
    <t>Grand Total</t>
  </si>
  <si>
    <t>Average Descriptives</t>
  </si>
  <si>
    <t>AVERAGE of Total Expenditure</t>
  </si>
  <si>
    <t>AVERAGE of Profit</t>
  </si>
  <si>
    <t>Average Profit/Expenditure</t>
  </si>
  <si>
    <t>TOP10 Profitable Companies' Expenditures</t>
  </si>
  <si>
    <t>AVERAGE of R&amp;D/TE %</t>
  </si>
  <si>
    <t>AVERAGE of Admin/TE %</t>
  </si>
  <si>
    <t>AVERAGE of MS/TE%</t>
  </si>
  <si>
    <t>AVERAGE of Profit/TE %</t>
  </si>
  <si>
    <t>Note: Average Profit/Expenditure for all companies is 27.58%</t>
  </si>
  <si>
    <t>BOTTOM 10 Profitable Companies' Expenditures</t>
  </si>
  <si>
    <t>TOP3 Profitable Companies for Each State</t>
  </si>
  <si>
    <t>Profit/Expenditure Rank</t>
  </si>
  <si>
    <t>1st</t>
  </si>
  <si>
    <t>3rd</t>
  </si>
  <si>
    <t>2nd</t>
  </si>
  <si>
    <t/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</si>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</sst>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24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b/>
      <sz val="24"/>
      <color rgb="FF222222"/>
      <name val="&quot;Google Sans&quot;"/>
    </font>
    <font>
      <b/>
      <sz val="11"/>
      <color rgb="FFFFFFFF"/>
      <name val="Calibri"/>
      <scheme val="minor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A3B2CC"/>
        <bgColor rgb="FFA3B2C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CC0000"/>
        <bgColor rgb="FFCC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/>
    <xf numFmtId="164" fontId="4" fillId="0" borderId="0" xfId="0" applyNumberFormat="1" applyFont="1"/>
    <xf numFmtId="164" fontId="2" fillId="0" borderId="0" xfId="0" applyNumberFormat="1" applyFont="1"/>
    <xf numFmtId="0" fontId="5" fillId="3" borderId="0" xfId="0" applyFont="1" applyFill="1"/>
    <xf numFmtId="0" fontId="4" fillId="4" borderId="0" xfId="0" applyFont="1" applyFill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5" borderId="0" xfId="0" applyNumberFormat="1" applyFont="1" applyFill="1"/>
    <xf numFmtId="10" fontId="4" fillId="0" borderId="0" xfId="0" applyNumberFormat="1" applyFont="1"/>
    <xf numFmtId="0" fontId="5" fillId="3" borderId="0" xfId="0" applyFont="1" applyFill="1" applyAlignment="1">
      <alignment horizontal="center" vertical="center"/>
    </xf>
    <xf numFmtId="10" fontId="2" fillId="0" borderId="0" xfId="0" applyNumberFormat="1" applyFont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10" fontId="2" fillId="5" borderId="0" xfId="0" applyNumberFormat="1" applyFont="1" applyFill="1"/>
    <xf numFmtId="0" fontId="4" fillId="0" borderId="0" xfId="0" applyFont="1"/>
    <xf numFmtId="0" fontId="4" fillId="0" borderId="0" xfId="0" applyFont="1" applyAlignment="1"/>
    <xf numFmtId="0" fontId="5" fillId="6" borderId="1" xfId="0" applyFont="1" applyFill="1" applyBorder="1" applyAlignment="1">
      <alignment wrapText="1"/>
    </xf>
    <xf numFmtId="10" fontId="5" fillId="6" borderId="1" xfId="0" applyNumberFormat="1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0" fontId="5" fillId="6" borderId="1" xfId="0" applyNumberFormat="1" applyFont="1" applyFill="1" applyBorder="1" applyAlignment="1">
      <alignment wrapText="1"/>
    </xf>
    <xf numFmtId="0" fontId="6" fillId="8" borderId="0" xfId="0" applyFont="1" applyFill="1" applyAlignment="1"/>
    <xf numFmtId="0" fontId="2" fillId="0" borderId="1" xfId="0" applyFont="1" applyBorder="1"/>
    <xf numFmtId="0" fontId="4" fillId="7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0" borderId="1" xfId="0" applyFont="1" applyBorder="1"/>
    <xf numFmtId="10" fontId="7" fillId="7" borderId="1" xfId="0" applyNumberFormat="1" applyFont="1" applyFill="1" applyBorder="1"/>
    <xf numFmtId="10" fontId="7" fillId="9" borderId="1" xfId="0" applyNumberFormat="1" applyFont="1" applyFill="1" applyBorder="1"/>
    <xf numFmtId="10" fontId="7" fillId="10" borderId="1" xfId="0" applyNumberFormat="1" applyFont="1" applyFill="1" applyBorder="1"/>
    <xf numFmtId="10" fontId="2" fillId="0" borderId="1" xfId="0" applyNumberFormat="1" applyFont="1" applyBorder="1"/>
    <xf numFmtId="10" fontId="5" fillId="7" borderId="1" xfId="0" applyNumberFormat="1" applyFont="1" applyFill="1" applyBorder="1"/>
    <xf numFmtId="10" fontId="5" fillId="9" borderId="1" xfId="0" applyNumberFormat="1" applyFont="1" applyFill="1" applyBorder="1"/>
    <xf numFmtId="10" fontId="5" fillId="10" borderId="1" xfId="0" applyNumberFormat="1" applyFont="1" applyFill="1" applyBorder="1"/>
    <xf numFmtId="10" fontId="4" fillId="0" borderId="1" xfId="0" applyNumberFormat="1" applyFont="1" applyBorder="1"/>
    <xf numFmtId="0" fontId="5" fillId="12" borderId="0" xfId="0" applyFont="1" applyFill="1" applyAlignme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11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0" fillId="0" borderId="8" xfId="0" applyFont="1" applyBorder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8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0" xfId="0" applyNumberFormat="1" applyFont="1" applyAlignment="1"/>
    <xf numFmtId="0" fontId="0" fillId="0" borderId="17" xfId="0" applyNumberFormat="1" applyFont="1" applyBorder="1" applyAlignment="1"/>
    <xf numFmtId="0" fontId="0" fillId="0" borderId="18" xfId="0" pivotButton="1" applyFont="1" applyBorder="1" applyAlignment="1"/>
    <xf numFmtId="0" fontId="0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4E13"/>
                </a:solidFill>
                <a:latin typeface="+mn-lt"/>
              </a:defRPr>
            </a:pPr>
            <a:r>
              <a:rPr b="1">
                <a:solidFill>
                  <a:srgbClr val="274E13"/>
                </a:solidFill>
                <a:latin typeface="+mn-lt"/>
              </a:rPr>
              <a:t>SUM of Total Expenditure vs SUM of Profit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'SUMS Pivot'!$B$2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'SUMS Pivot'!$A$3:$A$6</c:f>
              <c:strCache>
                <c:ptCount val="4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</c:strCache>
            </c:strRef>
          </c:cat>
          <c:val>
            <c:numRef>
              <c:f>'SUMS Pivot'!$B$3:$B$6</c:f>
              <c:numCache>
                <c:formatCode>General</c:formatCode>
                <c:ptCount val="4"/>
                <c:pt idx="0">
                  <c:v>0</c:v>
                </c:pt>
                <c:pt idx="1">
                  <c:v>6255066.8799999999</c:v>
                </c:pt>
                <c:pt idx="2">
                  <c:v>7197063.4400000004</c:v>
                </c:pt>
                <c:pt idx="3">
                  <c:v>6852437.3300000001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7B-4FD2-8BFA-DEB88D9BA74F}"/>
            </c:ext>
          </c:extLst>
        </c:ser>
        <c:ser>
          <c:idx val="1"/>
          <c:order val="1"/>
          <c:tx>
            <c:strRef>
              <c:f>'SUMS Pivot'!$C$2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'SUMS Pivot'!$A$3:$A$6</c:f>
              <c:strCache>
                <c:ptCount val="4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</c:strCache>
            </c:strRef>
          </c:cat>
          <c:val>
            <c:numRef>
              <c:f>'SUMS Pivot'!$C$3:$C$6</c:f>
              <c:numCache>
                <c:formatCode>General</c:formatCode>
                <c:ptCount val="4"/>
                <c:pt idx="0">
                  <c:v>0</c:v>
                </c:pt>
                <c:pt idx="1">
                  <c:v>1766387.98</c:v>
                </c:pt>
                <c:pt idx="2">
                  <c:v>1900384.3900000004</c:v>
                </c:pt>
                <c:pt idx="3">
                  <c:v>1933859.59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7B-4FD2-8BFA-DEB88D9B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999190"/>
        <c:axId val="420243021"/>
      </c:barChart>
      <c:catAx>
        <c:axId val="1328999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243021"/>
        <c:crosses val="autoZero"/>
        <c:auto val="1"/>
        <c:lblAlgn val="ctr"/>
        <c:lblOffset val="100"/>
        <c:noMultiLvlLbl val="1"/>
      </c:catAx>
      <c:valAx>
        <c:axId val="42024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9991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E1CD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California (#2 in profit among states)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'TOP3 Profitable Companies for E'!$A$9</c:f>
              <c:strCache>
                <c:ptCount val="1"/>
                <c:pt idx="0">
                  <c:v>State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1B89-42C3-9636-BF8371007778}"/>
              </c:ext>
            </c:extLst>
          </c:dPt>
          <c:cat>
            <c:multiLvlStrRef>
              <c:f>'TOP3 Profitable Companies for E'!$B$8:$D$8</c:f>
            </c:multiLvlStrRef>
          </c:cat>
          <c:val>
            <c:numRef>
              <c:f>'TOP3 Profitable Companies for E'!$B$9:$D$9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9-42C3-9636-BF837100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4E13"/>
                </a:solidFill>
                <a:latin typeface="+mn-lt"/>
              </a:defRPr>
            </a:pPr>
            <a:r>
              <a:rPr b="1">
                <a:solidFill>
                  <a:srgbClr val="274E13"/>
                </a:solidFill>
                <a:latin typeface="+mn-lt"/>
              </a:rPr>
              <a:t>SUM of Total Expenditure vs SUM of Profit (States only)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'SUMS Pivot'!$B$2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'SUMS Pivot'!$A$3:$A$5</c:f>
              <c:strCache>
                <c:ptCount val="3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</c:strCache>
            </c:strRef>
          </c:cat>
          <c:val>
            <c:numRef>
              <c:f>'SUMS Pivot'!$B$3:$B$5</c:f>
              <c:numCache>
                <c:formatCode>General</c:formatCode>
                <c:ptCount val="3"/>
                <c:pt idx="0">
                  <c:v>0</c:v>
                </c:pt>
                <c:pt idx="1">
                  <c:v>6255066.8799999999</c:v>
                </c:pt>
                <c:pt idx="2">
                  <c:v>7197063.4400000004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D7-46FD-9D4F-5CB68F6C698C}"/>
            </c:ext>
          </c:extLst>
        </c:ser>
        <c:ser>
          <c:idx val="1"/>
          <c:order val="1"/>
          <c:tx>
            <c:strRef>
              <c:f>'SUMS Pivot'!$C$2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'SUMS Pivot'!$A$3:$A$5</c:f>
              <c:strCache>
                <c:ptCount val="3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</c:strCache>
            </c:strRef>
          </c:cat>
          <c:val>
            <c:numRef>
              <c:f>'SUMS Pivot'!$C$3:$C$5</c:f>
              <c:numCache>
                <c:formatCode>General</c:formatCode>
                <c:ptCount val="3"/>
                <c:pt idx="0">
                  <c:v>0</c:v>
                </c:pt>
                <c:pt idx="1">
                  <c:v>1766387.98</c:v>
                </c:pt>
                <c:pt idx="2">
                  <c:v>1900384.3900000004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D7-46FD-9D4F-5CB68F6C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72611"/>
        <c:axId val="443600081"/>
      </c:barChart>
      <c:catAx>
        <c:axId val="870272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600081"/>
        <c:crosses val="autoZero"/>
        <c:auto val="1"/>
        <c:lblAlgn val="ctr"/>
        <c:lblOffset val="100"/>
        <c:noMultiLvlLbl val="1"/>
      </c:catAx>
      <c:valAx>
        <c:axId val="44360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0272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E1CD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+mn-lt"/>
              </a:defRPr>
            </a:pPr>
            <a:r>
              <a:rPr lang="en-PH" b="1">
                <a:solidFill>
                  <a:srgbClr val="BF9000"/>
                </a:solidFill>
                <a:latin typeface="+mn-lt"/>
              </a:rPr>
              <a:t>AVERAGE of Total Expenditure vs AVERAGE of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 Pivot'!$B$2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 Pivot'!$A$3:$A$6</c:f>
              <c:strCache>
                <c:ptCount val="4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</c:strCache>
            </c:strRef>
          </c:cat>
          <c:val>
            <c:numRef>
              <c:f>'AVE Pivot'!$B$3:$B$6</c:f>
              <c:numCache>
                <c:formatCode>General</c:formatCode>
                <c:ptCount val="4"/>
                <c:pt idx="0">
                  <c:v>0</c:v>
                </c:pt>
                <c:pt idx="1">
                  <c:v>367945.11058823531</c:v>
                </c:pt>
                <c:pt idx="2">
                  <c:v>449816.46500000003</c:v>
                </c:pt>
                <c:pt idx="3">
                  <c:v>403084.54882352939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27-4D8F-84F9-FA5B124FB4B8}"/>
            </c:ext>
          </c:extLst>
        </c:ser>
        <c:ser>
          <c:idx val="1"/>
          <c:order val="1"/>
          <c:tx>
            <c:strRef>
              <c:f>'AVE Pivot'!$C$2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 Pivot'!$A$3:$A$6</c:f>
              <c:strCache>
                <c:ptCount val="4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</c:strCache>
            </c:strRef>
          </c:cat>
          <c:val>
            <c:numRef>
              <c:f>'AVE Pivot'!$C$3:$C$6</c:f>
              <c:numCache>
                <c:formatCode>General</c:formatCode>
                <c:ptCount val="4"/>
                <c:pt idx="0">
                  <c:v>0</c:v>
                </c:pt>
                <c:pt idx="1">
                  <c:v>103905.17529411765</c:v>
                </c:pt>
                <c:pt idx="2">
                  <c:v>118774.02437500002</c:v>
                </c:pt>
                <c:pt idx="3">
                  <c:v>113756.44647058824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F27-4D8F-84F9-FA5B124F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554595"/>
        <c:axId val="1122485456"/>
      </c:barChart>
      <c:catAx>
        <c:axId val="192855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2485456"/>
        <c:crosses val="autoZero"/>
        <c:auto val="1"/>
        <c:lblAlgn val="ctr"/>
        <c:lblOffset val="100"/>
        <c:noMultiLvlLbl val="1"/>
      </c:catAx>
      <c:valAx>
        <c:axId val="1122485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85545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F6000"/>
                </a:solidFill>
                <a:latin typeface="+mn-lt"/>
              </a:defRPr>
            </a:pPr>
            <a:r>
              <a:rPr lang="en-PH" b="1">
                <a:solidFill>
                  <a:srgbClr val="7F6000"/>
                </a:solidFill>
                <a:latin typeface="+mn-lt"/>
              </a:rPr>
              <a:t>AVERAGE of Total Expenditure vs AVERAGE of Profit (States only)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 Pivot'!$B$2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 Pivot'!$A$3:$A$5</c:f>
              <c:strCache>
                <c:ptCount val="3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</c:strCache>
            </c:strRef>
          </c:cat>
          <c:val>
            <c:numRef>
              <c:f>'AVE Pivot'!$B$3:$B$5</c:f>
              <c:numCache>
                <c:formatCode>General</c:formatCode>
                <c:ptCount val="3"/>
                <c:pt idx="0">
                  <c:v>0</c:v>
                </c:pt>
                <c:pt idx="1">
                  <c:v>367945.11058823531</c:v>
                </c:pt>
                <c:pt idx="2">
                  <c:v>449816.46500000003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D1-4D2F-A105-2D506F07D2A6}"/>
            </c:ext>
          </c:extLst>
        </c:ser>
        <c:ser>
          <c:idx val="1"/>
          <c:order val="1"/>
          <c:tx>
            <c:strRef>
              <c:f>'AVE Pivot'!$C$2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 Pivot'!$A$3:$A$5</c:f>
              <c:strCache>
                <c:ptCount val="3"/>
                <c:pt idx="0">
                  <c:v>State</c:v>
                </c:pt>
                <c:pt idx="1">
                  <c:v>California</c:v>
                </c:pt>
                <c:pt idx="2">
                  <c:v>Florida</c:v>
                </c:pt>
              </c:strCache>
            </c:strRef>
          </c:cat>
          <c:val>
            <c:numRef>
              <c:f>'AVE Pivot'!$C$3:$C$5</c:f>
              <c:numCache>
                <c:formatCode>General</c:formatCode>
                <c:ptCount val="3"/>
                <c:pt idx="0">
                  <c:v>0</c:v>
                </c:pt>
                <c:pt idx="1">
                  <c:v>103905.17529411765</c:v>
                </c:pt>
                <c:pt idx="2">
                  <c:v>118774.02437500002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D1-4D2F-A105-2D506F07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11015"/>
        <c:axId val="1098933930"/>
      </c:barChart>
      <c:catAx>
        <c:axId val="78911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8933930"/>
        <c:crosses val="autoZero"/>
        <c:auto val="1"/>
        <c:lblAlgn val="ctr"/>
        <c:lblOffset val="100"/>
        <c:noMultiLvlLbl val="1"/>
      </c:catAx>
      <c:valAx>
        <c:axId val="1098933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110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PH" b="0">
                <a:solidFill>
                  <a:srgbClr val="757575"/>
                </a:solidFill>
                <a:latin typeface="+mn-lt"/>
              </a:rPr>
              <a:t>Profit vs. Total Expenditure(TE)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'Percentages Highlight'!$J$1:$J$2</c:f>
              <c:strCache>
                <c:ptCount val="2"/>
                <c:pt idx="1">
                  <c:v>Profit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'Percentages Highlight'!$G$3:$G$52</c:f>
              <c:numCache>
                <c:formatCode>"$"#,##0.00</c:formatCode>
                <c:ptCount val="50"/>
                <c:pt idx="0">
                  <c:v>52285.200000000004</c:v>
                </c:pt>
                <c:pt idx="1">
                  <c:v>239933.81</c:v>
                </c:pt>
                <c:pt idx="2">
                  <c:v>127057.19999999998</c:v>
                </c:pt>
                <c:pt idx="3">
                  <c:v>238713.72</c:v>
                </c:pt>
                <c:pt idx="4">
                  <c:v>178422.2</c:v>
                </c:pt>
                <c:pt idx="5">
                  <c:v>409531.14999999997</c:v>
                </c:pt>
                <c:pt idx="6">
                  <c:v>268767</c:v>
                </c:pt>
                <c:pt idx="7">
                  <c:v>316900.15999999997</c:v>
                </c:pt>
                <c:pt idx="8">
                  <c:v>441668.14</c:v>
                </c:pt>
                <c:pt idx="9">
                  <c:v>442207.12</c:v>
                </c:pt>
                <c:pt idx="10">
                  <c:v>302056.53000000003</c:v>
                </c:pt>
                <c:pt idx="11">
                  <c:v>205318.6</c:v>
                </c:pt>
                <c:pt idx="12">
                  <c:v>135426.92000000001</c:v>
                </c:pt>
                <c:pt idx="13">
                  <c:v>342180.49</c:v>
                </c:pt>
                <c:pt idx="14">
                  <c:v>325775.92</c:v>
                </c:pt>
                <c:pt idx="15">
                  <c:v>292382.51</c:v>
                </c:pt>
                <c:pt idx="16">
                  <c:v>471023.57</c:v>
                </c:pt>
                <c:pt idx="17">
                  <c:v>271442.62</c:v>
                </c:pt>
                <c:pt idx="18">
                  <c:v>353514.92000000004</c:v>
                </c:pt>
                <c:pt idx="19">
                  <c:v>662521.59999999998</c:v>
                </c:pt>
                <c:pt idx="20">
                  <c:v>336579.1</c:v>
                </c:pt>
                <c:pt idx="21">
                  <c:v>646243.88</c:v>
                </c:pt>
                <c:pt idx="22">
                  <c:v>366845.28</c:v>
                </c:pt>
                <c:pt idx="23">
                  <c:v>277074.40000000002</c:v>
                </c:pt>
                <c:pt idx="24">
                  <c:v>480152.39</c:v>
                </c:pt>
                <c:pt idx="25">
                  <c:v>536995.66999999993</c:v>
                </c:pt>
                <c:pt idx="26">
                  <c:v>599667.53</c:v>
                </c:pt>
                <c:pt idx="27">
                  <c:v>463956.72</c:v>
                </c:pt>
                <c:pt idx="28">
                  <c:v>296539.90000000002</c:v>
                </c:pt>
                <c:pt idx="29">
                  <c:v>267831.67</c:v>
                </c:pt>
                <c:pt idx="30">
                  <c:v>594552.97</c:v>
                </c:pt>
                <c:pt idx="31">
                  <c:v>580874.76</c:v>
                </c:pt>
                <c:pt idx="32">
                  <c:v>498916.68000000005</c:v>
                </c:pt>
                <c:pt idx="33">
                  <c:v>599704.87</c:v>
                </c:pt>
                <c:pt idx="34">
                  <c:v>373186.25</c:v>
                </c:pt>
                <c:pt idx="35">
                  <c:v>356846.79000000004</c:v>
                </c:pt>
                <c:pt idx="36">
                  <c:v>757873.82000000007</c:v>
                </c:pt>
                <c:pt idx="37">
                  <c:v>533003.58000000007</c:v>
                </c:pt>
                <c:pt idx="38">
                  <c:v>774031.1</c:v>
                </c:pt>
                <c:pt idx="39">
                  <c:v>500844.52</c:v>
                </c:pt>
                <c:pt idx="40">
                  <c:v>320096.05000000005</c:v>
                </c:pt>
                <c:pt idx="41">
                  <c:v>488785.63</c:v>
                </c:pt>
                <c:pt idx="42">
                  <c:v>522309.05</c:v>
                </c:pt>
                <c:pt idx="43">
                  <c:v>414917.66000000003</c:v>
                </c:pt>
                <c:pt idx="44">
                  <c:v>478052.29</c:v>
                </c:pt>
                <c:pt idx="45">
                  <c:v>500096.57</c:v>
                </c:pt>
                <c:pt idx="46">
                  <c:v>531900.18999999994</c:v>
                </c:pt>
                <c:pt idx="47">
                  <c:v>553155.96</c:v>
                </c:pt>
                <c:pt idx="48">
                  <c:v>414246.13</c:v>
                </c:pt>
                <c:pt idx="49">
                  <c:v>162156.85999999999</c:v>
                </c:pt>
              </c:numCache>
            </c:numRef>
          </c:xVal>
          <c:yVal>
            <c:numRef>
              <c:f>'Percentages Highlight'!$J$3:$J$52</c:f>
              <c:numCache>
                <c:formatCode>"$"#,##0.00</c:formatCode>
                <c:ptCount val="50"/>
                <c:pt idx="0">
                  <c:v>35673.410000000003</c:v>
                </c:pt>
                <c:pt idx="1">
                  <c:v>122776.86</c:v>
                </c:pt>
                <c:pt idx="2">
                  <c:v>64926.080000000002</c:v>
                </c:pt>
                <c:pt idx="3">
                  <c:v>97427.839999999997</c:v>
                </c:pt>
                <c:pt idx="4">
                  <c:v>69758.98</c:v>
                </c:pt>
                <c:pt idx="5">
                  <c:v>156122.51</c:v>
                </c:pt>
                <c:pt idx="6">
                  <c:v>99937.59</c:v>
                </c:pt>
                <c:pt idx="7">
                  <c:v>108552.04</c:v>
                </c:pt>
                <c:pt idx="8">
                  <c:v>146121.95000000001</c:v>
                </c:pt>
                <c:pt idx="9">
                  <c:v>144259.4</c:v>
                </c:pt>
                <c:pt idx="10">
                  <c:v>97483.56</c:v>
                </c:pt>
                <c:pt idx="11">
                  <c:v>65200.33</c:v>
                </c:pt>
                <c:pt idx="12">
                  <c:v>42559.73</c:v>
                </c:pt>
                <c:pt idx="13">
                  <c:v>107404.34</c:v>
                </c:pt>
                <c:pt idx="14">
                  <c:v>101004.64</c:v>
                </c:pt>
                <c:pt idx="15">
                  <c:v>89949.14</c:v>
                </c:pt>
                <c:pt idx="16">
                  <c:v>141585.51999999999</c:v>
                </c:pt>
                <c:pt idx="17">
                  <c:v>81229.06</c:v>
                </c:pt>
                <c:pt idx="18">
                  <c:v>105733.54</c:v>
                </c:pt>
                <c:pt idx="19">
                  <c:v>191050.39</c:v>
                </c:pt>
                <c:pt idx="20">
                  <c:v>96479.51</c:v>
                </c:pt>
                <c:pt idx="21">
                  <c:v>182901.99</c:v>
                </c:pt>
                <c:pt idx="22">
                  <c:v>103282.38</c:v>
                </c:pt>
                <c:pt idx="23">
                  <c:v>77798.83</c:v>
                </c:pt>
                <c:pt idx="24">
                  <c:v>134307.35</c:v>
                </c:pt>
                <c:pt idx="25">
                  <c:v>149759.96</c:v>
                </c:pt>
                <c:pt idx="26">
                  <c:v>166187.94</c:v>
                </c:pt>
                <c:pt idx="27">
                  <c:v>126992.93</c:v>
                </c:pt>
                <c:pt idx="28">
                  <c:v>81005.759999999995</c:v>
                </c:pt>
                <c:pt idx="29">
                  <c:v>71498.490000000005</c:v>
                </c:pt>
                <c:pt idx="30">
                  <c:v>156991.12</c:v>
                </c:pt>
                <c:pt idx="31">
                  <c:v>152211.76999999999</c:v>
                </c:pt>
                <c:pt idx="32">
                  <c:v>129917.04</c:v>
                </c:pt>
                <c:pt idx="33">
                  <c:v>155752.6</c:v>
                </c:pt>
                <c:pt idx="34">
                  <c:v>96778.92</c:v>
                </c:pt>
                <c:pt idx="35">
                  <c:v>90708.19</c:v>
                </c:pt>
                <c:pt idx="36">
                  <c:v>191792.06</c:v>
                </c:pt>
                <c:pt idx="37">
                  <c:v>132602.65</c:v>
                </c:pt>
                <c:pt idx="38">
                  <c:v>192261.83</c:v>
                </c:pt>
                <c:pt idx="39">
                  <c:v>124266.9</c:v>
                </c:pt>
                <c:pt idx="40">
                  <c:v>78239.91</c:v>
                </c:pt>
                <c:pt idx="41">
                  <c:v>118474.03</c:v>
                </c:pt>
                <c:pt idx="42">
                  <c:v>125370.37</c:v>
                </c:pt>
                <c:pt idx="43">
                  <c:v>96712.8</c:v>
                </c:pt>
                <c:pt idx="44">
                  <c:v>108733.99</c:v>
                </c:pt>
                <c:pt idx="45">
                  <c:v>110352.25</c:v>
                </c:pt>
                <c:pt idx="46">
                  <c:v>111313.02</c:v>
                </c:pt>
                <c:pt idx="47">
                  <c:v>105008.31</c:v>
                </c:pt>
                <c:pt idx="48">
                  <c:v>49490.75</c:v>
                </c:pt>
                <c:pt idx="49">
                  <c:v>14681.4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0-4D23-B4FA-644B98C9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55342"/>
        <c:axId val="1963385795"/>
      </c:scatterChart>
      <c:valAx>
        <c:axId val="1197855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Total Expenditure(TE)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385795"/>
        <c:crosses val="autoZero"/>
        <c:crossBetween val="midCat"/>
      </c:valAx>
      <c:valAx>
        <c:axId val="1963385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78553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F1C232"/>
                </a:solidFill>
                <a:latin typeface="+mn-lt"/>
              </a:defRPr>
            </a:pPr>
            <a:r>
              <a:rPr lang="en-PH" sz="2400" b="1">
                <a:solidFill>
                  <a:srgbClr val="F1C232"/>
                </a:solidFill>
                <a:latin typeface="+mn-lt"/>
              </a:rPr>
              <a:t>Average Expenditure Allocation of TOP 10 Startups Across States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'TOP10 Profitable Companies Expe'!$B$2</c:f>
              <c:strCache>
                <c:ptCount val="1"/>
                <c:pt idx="0">
                  <c:v>AVERAGE of R&amp;D/TE 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'TOP10 Profitable Companies Expe'!$A$3:$A$6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Grand Total</c:v>
                </c:pt>
              </c:strCache>
            </c:strRef>
          </c:cat>
          <c:val>
            <c:numRef>
              <c:f>'TOP10 Profitable Companies Expe'!$B$3:$B$6</c:f>
              <c:numCache>
                <c:formatCode>0.00%</c:formatCode>
                <c:ptCount val="4"/>
                <c:pt idx="0">
                  <c:v>0.27399714192357039</c:v>
                </c:pt>
                <c:pt idx="1">
                  <c:v>0.23070418531495523</c:v>
                </c:pt>
                <c:pt idx="2">
                  <c:v>0.14168864041421669</c:v>
                </c:pt>
                <c:pt idx="3">
                  <c:v>0.19918429984717051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3A-4825-B300-FB783EF82F82}"/>
            </c:ext>
          </c:extLst>
        </c:ser>
        <c:ser>
          <c:idx val="1"/>
          <c:order val="1"/>
          <c:tx>
            <c:strRef>
              <c:f>'TOP10 Profitable Companies Expe'!$C$2</c:f>
              <c:strCache>
                <c:ptCount val="1"/>
                <c:pt idx="0">
                  <c:v>AVERAGE of Admin/TE %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23A-4825-B300-FB783EF82F82}"/>
              </c:ext>
            </c:extLst>
          </c:dPt>
          <c:cat>
            <c:strRef>
              <c:f>'TOP10 Profitable Companies Expe'!$A$3:$A$6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Grand Total</c:v>
                </c:pt>
              </c:strCache>
            </c:strRef>
          </c:cat>
          <c:val>
            <c:numRef>
              <c:f>'TOP10 Profitable Companies Expe'!$C$3:$C$6</c:f>
              <c:numCache>
                <c:formatCode>0.00%</c:formatCode>
                <c:ptCount val="4"/>
                <c:pt idx="0">
                  <c:v>0.36944089311762379</c:v>
                </c:pt>
                <c:pt idx="1">
                  <c:v>0.34033342062687</c:v>
                </c:pt>
                <c:pt idx="2">
                  <c:v>0.72676416355848195</c:v>
                </c:pt>
                <c:pt idx="3">
                  <c:v>0.54228103383990212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23A-4825-B300-FB783EF82F82}"/>
            </c:ext>
          </c:extLst>
        </c:ser>
        <c:ser>
          <c:idx val="2"/>
          <c:order val="2"/>
          <c:tx>
            <c:strRef>
              <c:f>'TOP10 Profitable Companies Expe'!$D$2</c:f>
              <c:strCache>
                <c:ptCount val="1"/>
                <c:pt idx="0">
                  <c:v>AVERAGE of MS/TE%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23A-4825-B300-FB783EF82F82}"/>
              </c:ext>
            </c:extLst>
          </c:dPt>
          <c:cat>
            <c:strRef>
              <c:f>'TOP10 Profitable Companies Expe'!$A$3:$A$6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Grand Total</c:v>
                </c:pt>
              </c:strCache>
            </c:strRef>
          </c:cat>
          <c:val>
            <c:numRef>
              <c:f>'TOP10 Profitable Companies Expe'!$D$3:$D$6</c:f>
              <c:numCache>
                <c:formatCode>0.00%</c:formatCode>
                <c:ptCount val="4"/>
                <c:pt idx="0">
                  <c:v>0.35656196495880588</c:v>
                </c:pt>
                <c:pt idx="1">
                  <c:v>0.42896239405817471</c:v>
                </c:pt>
                <c:pt idx="2">
                  <c:v>0.13154719602730128</c:v>
                </c:pt>
                <c:pt idx="3">
                  <c:v>0.25853466631292737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23A-4825-B300-FB783EF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34105"/>
        <c:axId val="1641440057"/>
      </c:barChart>
      <c:catAx>
        <c:axId val="940034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D666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FFD666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00"/>
                </a:solidFill>
                <a:latin typeface="+mn-lt"/>
              </a:defRPr>
            </a:pPr>
            <a:endParaRPr lang="en-US"/>
          </a:p>
        </c:txPr>
        <c:crossAx val="1641440057"/>
        <c:crosses val="autoZero"/>
        <c:auto val="1"/>
        <c:lblAlgn val="ctr"/>
        <c:lblOffset val="100"/>
        <c:noMultiLvlLbl val="1"/>
      </c:catAx>
      <c:valAx>
        <c:axId val="1641440057"/>
        <c:scaling>
          <c:orientation val="minMax"/>
        </c:scaling>
        <c:delete val="0"/>
        <c:axPos val="l"/>
        <c:majorGridlines>
          <c:spPr>
            <a:ln>
              <a:solidFill>
                <a:srgbClr val="FFC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  <a:endParaRPr lang="en-US"/>
          </a:p>
        </c:txPr>
        <c:crossAx val="9400341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E59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3163A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1C232"/>
                </a:solidFill>
                <a:latin typeface="+mn-lt"/>
              </a:defRPr>
            </a:pPr>
            <a:r>
              <a:rPr b="0">
                <a:solidFill>
                  <a:srgbClr val="F1C232"/>
                </a:solidFill>
                <a:latin typeface="+mn-lt"/>
              </a:rPr>
              <a:t>Average Expenditure Allocation of BOTTOM 10 Startups Across States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'BOTTOM10 Profitable Companies E'!$B$2</c:f>
              <c:strCache>
                <c:ptCount val="1"/>
                <c:pt idx="0">
                  <c:v>(Multiple Items)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'BOTTOM10 Profitable Companies E'!$A$3:$A$6</c:f>
              <c:strCache>
                <c:ptCount val="4"/>
                <c:pt idx="2">
                  <c:v>State</c:v>
                </c:pt>
                <c:pt idx="3">
                  <c:v>California</c:v>
                </c:pt>
              </c:strCache>
            </c:strRef>
          </c:cat>
          <c:val>
            <c:numRef>
              <c:f>'BOTTOM10 Profitable Companies E'!$B$3:$B$6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8.9432330439217875E-2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20-43D1-A8FB-F69CD6E01A75}"/>
            </c:ext>
          </c:extLst>
        </c:ser>
        <c:ser>
          <c:idx val="1"/>
          <c:order val="1"/>
          <c:tx>
            <c:strRef>
              <c:f>'BOTTOM10 Profitable Companies E'!$C$2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'BOTTOM10 Profitable Companies E'!$A$3:$A$6</c:f>
              <c:strCache>
                <c:ptCount val="4"/>
                <c:pt idx="2">
                  <c:v>State</c:v>
                </c:pt>
                <c:pt idx="3">
                  <c:v>California</c:v>
                </c:pt>
              </c:strCache>
            </c:strRef>
          </c:cat>
          <c:val>
            <c:numRef>
              <c:f>'BOTTOM10 Profitable Companies E'!$C$3:$C$6</c:f>
              <c:numCache>
                <c:formatCode>General</c:formatCode>
                <c:ptCount val="4"/>
                <c:pt idx="2">
                  <c:v>0</c:v>
                </c:pt>
                <c:pt idx="3">
                  <c:v>0.42619732003783406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20-43D1-A8FB-F69CD6E01A75}"/>
            </c:ext>
          </c:extLst>
        </c:ser>
        <c:ser>
          <c:idx val="2"/>
          <c:order val="2"/>
          <c:tx>
            <c:strRef>
              <c:f>'BOTTOM10 Profitable Companies E'!$D$2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'BOTTOM10 Profitable Companies E'!$A$3:$A$6</c:f>
              <c:strCache>
                <c:ptCount val="4"/>
                <c:pt idx="2">
                  <c:v>State</c:v>
                </c:pt>
                <c:pt idx="3">
                  <c:v>California</c:v>
                </c:pt>
              </c:strCache>
            </c:strRef>
          </c:cat>
          <c:val>
            <c:numRef>
              <c:f>'BOTTOM10 Profitable Companies E'!$D$3:$D$6</c:f>
              <c:numCache>
                <c:formatCode>General</c:formatCode>
                <c:ptCount val="4"/>
                <c:pt idx="2">
                  <c:v>0</c:v>
                </c:pt>
                <c:pt idx="3">
                  <c:v>0.48437034952294811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20-43D1-A8FB-F69CD6E0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778035"/>
        <c:axId val="315415404"/>
      </c:barChart>
      <c:catAx>
        <c:axId val="108677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E599"/>
                    </a:solidFill>
                    <a:latin typeface="+mn-lt"/>
                  </a:defRPr>
                </a:pPr>
                <a:r>
                  <a:rPr b="0">
                    <a:solidFill>
                      <a:srgbClr val="FFE599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  <a:endParaRPr lang="en-US"/>
          </a:p>
        </c:txPr>
        <c:crossAx val="315415404"/>
        <c:crosses val="autoZero"/>
        <c:auto val="1"/>
        <c:lblAlgn val="ctr"/>
        <c:lblOffset val="100"/>
        <c:noMultiLvlLbl val="1"/>
      </c:catAx>
      <c:valAx>
        <c:axId val="31541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  <a:endParaRPr lang="en-US"/>
          </a:p>
        </c:txPr>
        <c:crossAx val="1086778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1C232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3163A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York (#1 in profit among states)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'TOP3 Profitable Companies for E'!$A$3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8468-4A90-BD0F-9F8DA58E5F29}"/>
              </c:ext>
            </c:extLst>
          </c:dPt>
          <c:cat>
            <c:numRef>
              <c:f>'TOP3 Profitable Companies for E'!$B$2:$D$2</c:f>
              <c:numCache>
                <c:formatCode>General</c:formatCode>
                <c:ptCount val="3"/>
              </c:numCache>
            </c:numRef>
          </c:cat>
          <c:val>
            <c:numRef>
              <c:f>'TOP3 Profitable Companies for E'!$B$3:$D$3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468-4A90-BD0F-9F8DA58E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Florida (#3 in profit among states)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'TOP3 Profitable Companies for E'!$A$6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AF29-4766-B49D-3CA455FE21F6}"/>
              </c:ext>
            </c:extLst>
          </c:dPt>
          <c:cat>
            <c:numRef>
              <c:f>'TOP3 Profitable Companies for E'!$B$5:$D$5</c:f>
              <c:numCache>
                <c:formatCode>General</c:formatCode>
                <c:ptCount val="3"/>
              </c:numCache>
            </c:numRef>
          </c:cat>
          <c:val>
            <c:numRef>
              <c:f>'TOP3 Profitable Companies for 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F29-4766-B49D-3CA455F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276225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76225" cy="190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76225" cy="1905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76225" cy="1905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76225" cy="1905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76225" cy="1905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76225" cy="19050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276225" cy="19050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276225" cy="19050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276225" cy="19050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76225" cy="19050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276225" cy="19050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76225" cy="19050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76225" cy="19050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276225" cy="19050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276225" cy="190500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276225" cy="190500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285750" cy="190500"/>
    <xdr:pic>
      <xdr:nvPicPr>
        <xdr:cNvPr id="19" name="image3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285750" cy="190500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295275" cy="200025"/>
    <xdr:pic>
      <xdr:nvPicPr>
        <xdr:cNvPr id="21" name="image3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295275" cy="200025"/>
    <xdr:pic>
      <xdr:nvPicPr>
        <xdr:cNvPr id="22" name="image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295275" cy="200025"/>
    <xdr:pic>
      <xdr:nvPicPr>
        <xdr:cNvPr id="23" name="image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295275" cy="2000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295275" cy="200025"/>
    <xdr:pic>
      <xdr:nvPicPr>
        <xdr:cNvPr id="25" name="image3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295275" cy="200025"/>
    <xdr:pic>
      <xdr:nvPicPr>
        <xdr:cNvPr id="26" name="image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95275" cy="200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295275" cy="200025"/>
    <xdr:pic>
      <xdr:nvPicPr>
        <xdr:cNvPr id="28" name="image3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295275" cy="200025"/>
    <xdr:pic>
      <xdr:nvPicPr>
        <xdr:cNvPr id="29" name="image3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295275" cy="200025"/>
    <xdr:pic>
      <xdr:nvPicPr>
        <xdr:cNvPr id="30" name="image3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295275" cy="200025"/>
    <xdr:pic>
      <xdr:nvPicPr>
        <xdr:cNvPr id="31" name="image3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295275" cy="200025"/>
    <xdr:pic>
      <xdr:nvPicPr>
        <xdr:cNvPr id="32" name="image3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295275" cy="200025"/>
    <xdr:pic>
      <xdr:nvPicPr>
        <xdr:cNvPr id="33" name="image3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34</xdr:row>
      <xdr:rowOff>0</xdr:rowOff>
    </xdr:from>
    <xdr:ext cx="295275" cy="200025"/>
    <xdr:pic>
      <xdr:nvPicPr>
        <xdr:cNvPr id="34" name="image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333375" cy="200025"/>
    <xdr:pic>
      <xdr:nvPicPr>
        <xdr:cNvPr id="35" name="image2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333375" cy="200025"/>
    <xdr:pic>
      <xdr:nvPicPr>
        <xdr:cNvPr id="36" name="image2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333375" cy="200025"/>
    <xdr:pic>
      <xdr:nvPicPr>
        <xdr:cNvPr id="37" name="image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333375" cy="200025"/>
    <xdr:pic>
      <xdr:nvPicPr>
        <xdr:cNvPr id="38" name="image2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333375" cy="200025"/>
    <xdr:pic>
      <xdr:nvPicPr>
        <xdr:cNvPr id="39" name="image2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333375" cy="200025"/>
    <xdr:pic>
      <xdr:nvPicPr>
        <xdr:cNvPr id="40" name="image2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41</xdr:row>
      <xdr:rowOff>0</xdr:rowOff>
    </xdr:from>
    <xdr:ext cx="333375" cy="200025"/>
    <xdr:pic>
      <xdr:nvPicPr>
        <xdr:cNvPr id="41" name="image2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333375" cy="200025"/>
    <xdr:pic>
      <xdr:nvPicPr>
        <xdr:cNvPr id="42" name="image2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43</xdr:row>
      <xdr:rowOff>0</xdr:rowOff>
    </xdr:from>
    <xdr:ext cx="333375" cy="200025"/>
    <xdr:pic>
      <xdr:nvPicPr>
        <xdr:cNvPr id="43" name="image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0</xdr:rowOff>
    </xdr:from>
    <xdr:ext cx="333375" cy="200025"/>
    <xdr:pic>
      <xdr:nvPicPr>
        <xdr:cNvPr id="44" name="image2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45</xdr:row>
      <xdr:rowOff>0</xdr:rowOff>
    </xdr:from>
    <xdr:ext cx="333375" cy="200025"/>
    <xdr:pic>
      <xdr:nvPicPr>
        <xdr:cNvPr id="45" name="image2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46</xdr:row>
      <xdr:rowOff>0</xdr:rowOff>
    </xdr:from>
    <xdr:ext cx="333375" cy="200025"/>
    <xdr:pic>
      <xdr:nvPicPr>
        <xdr:cNvPr id="46" name="image2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47</xdr:row>
      <xdr:rowOff>0</xdr:rowOff>
    </xdr:from>
    <xdr:ext cx="333375" cy="200025"/>
    <xdr:pic>
      <xdr:nvPicPr>
        <xdr:cNvPr id="47" name="image2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333375" cy="200025"/>
    <xdr:pic>
      <xdr:nvPicPr>
        <xdr:cNvPr id="48" name="image2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333375" cy="200025"/>
    <xdr:pic>
      <xdr:nvPicPr>
        <xdr:cNvPr id="49" name="image2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50</xdr:row>
      <xdr:rowOff>0</xdr:rowOff>
    </xdr:from>
    <xdr:ext cx="333375" cy="200025"/>
    <xdr:pic>
      <xdr:nvPicPr>
        <xdr:cNvPr id="50" name="image2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333375" cy="200025"/>
    <xdr:pic>
      <xdr:nvPicPr>
        <xdr:cNvPr id="51" name="image2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314325" cy="1905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14325" cy="1905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14325" cy="1905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276225" cy="1905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314325" cy="19050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76225" cy="1905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85750" cy="190500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314325" cy="190500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285750" cy="190500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276225" cy="19050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314325" cy="190500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276225" cy="19050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276225" cy="19050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276225" cy="19050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314325" cy="190500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276225" cy="190500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285750" cy="190500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314325" cy="190500"/>
    <xdr:pic>
      <xdr:nvPicPr>
        <xdr:cNvPr id="19" name="image2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285750" cy="190500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295275" cy="200025"/>
    <xdr:pic>
      <xdr:nvPicPr>
        <xdr:cNvPr id="21" name="image3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333375" cy="200025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23</xdr:row>
      <xdr:rowOff>0</xdr:rowOff>
    </xdr:from>
    <xdr:ext cx="333375" cy="200025"/>
    <xdr:pic>
      <xdr:nvPicPr>
        <xdr:cNvPr id="23" name="image2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24</xdr:row>
      <xdr:rowOff>0</xdr:rowOff>
    </xdr:from>
    <xdr:ext cx="295275" cy="2000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295275" cy="200025"/>
    <xdr:pic>
      <xdr:nvPicPr>
        <xdr:cNvPr id="25" name="image3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295275" cy="200025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295275" cy="200025"/>
    <xdr:pic>
      <xdr:nvPicPr>
        <xdr:cNvPr id="27" name="image1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295275" cy="200025"/>
    <xdr:pic>
      <xdr:nvPicPr>
        <xdr:cNvPr id="28" name="image3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295275" cy="200025"/>
    <xdr:pic>
      <xdr:nvPicPr>
        <xdr:cNvPr id="29" name="image1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295275" cy="200025"/>
    <xdr:pic>
      <xdr:nvPicPr>
        <xdr:cNvPr id="30" name="image1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295275" cy="200025"/>
    <xdr:pic>
      <xdr:nvPicPr>
        <xdr:cNvPr id="31" name="image1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333375" cy="200025"/>
    <xdr:pic>
      <xdr:nvPicPr>
        <xdr:cNvPr id="32" name="image2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333375" cy="200025"/>
    <xdr:pic>
      <xdr:nvPicPr>
        <xdr:cNvPr id="33" name="image2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333375" cy="200025"/>
    <xdr:pic>
      <xdr:nvPicPr>
        <xdr:cNvPr id="34" name="image2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295275" cy="2000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295275" cy="200025"/>
    <xdr:pic>
      <xdr:nvPicPr>
        <xdr:cNvPr id="36" name="image3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295275" cy="200025"/>
    <xdr:pic>
      <xdr:nvPicPr>
        <xdr:cNvPr id="37" name="image3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38</xdr:row>
      <xdr:rowOff>0</xdr:rowOff>
    </xdr:from>
    <xdr:ext cx="295275" cy="200025"/>
    <xdr:pic>
      <xdr:nvPicPr>
        <xdr:cNvPr id="38" name="image1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295275" cy="200025"/>
    <xdr:pic>
      <xdr:nvPicPr>
        <xdr:cNvPr id="39" name="image3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40</xdr:row>
      <xdr:rowOff>0</xdr:rowOff>
    </xdr:from>
    <xdr:ext cx="333375" cy="200025"/>
    <xdr:pic>
      <xdr:nvPicPr>
        <xdr:cNvPr id="40" name="image2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41</xdr:row>
      <xdr:rowOff>0</xdr:rowOff>
    </xdr:from>
    <xdr:ext cx="295275" cy="200025"/>
    <xdr:pic>
      <xdr:nvPicPr>
        <xdr:cNvPr id="41" name="image3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0</xdr:rowOff>
    </xdr:from>
    <xdr:ext cx="295275" cy="200025"/>
    <xdr:pic>
      <xdr:nvPicPr>
        <xdr:cNvPr id="42" name="image1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295275" cy="200025"/>
    <xdr:pic>
      <xdr:nvPicPr>
        <xdr:cNvPr id="43" name="image1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44</xdr:row>
      <xdr:rowOff>0</xdr:rowOff>
    </xdr:from>
    <xdr:ext cx="333375" cy="200025"/>
    <xdr:pic>
      <xdr:nvPicPr>
        <xdr:cNvPr id="44" name="image2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45</xdr:row>
      <xdr:rowOff>0</xdr:rowOff>
    </xdr:from>
    <xdr:ext cx="295275" cy="200025"/>
    <xdr:pic>
      <xdr:nvPicPr>
        <xdr:cNvPr id="45" name="image1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295275" cy="200025"/>
    <xdr:pic>
      <xdr:nvPicPr>
        <xdr:cNvPr id="46" name="image3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47</xdr:row>
      <xdr:rowOff>0</xdr:rowOff>
    </xdr:from>
    <xdr:ext cx="295275" cy="200025"/>
    <xdr:pic>
      <xdr:nvPicPr>
        <xdr:cNvPr id="47" name="image3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48</xdr:row>
      <xdr:rowOff>0</xdr:rowOff>
    </xdr:from>
    <xdr:ext cx="333375" cy="200025"/>
    <xdr:pic>
      <xdr:nvPicPr>
        <xdr:cNvPr id="48" name="image2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49</xdr:row>
      <xdr:rowOff>0</xdr:rowOff>
    </xdr:from>
    <xdr:ext cx="333375" cy="200025"/>
    <xdr:pic>
      <xdr:nvPicPr>
        <xdr:cNvPr id="49" name="image2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50</xdr:row>
      <xdr:rowOff>0</xdr:rowOff>
    </xdr:from>
    <xdr:ext cx="295275" cy="200025"/>
    <xdr:pic>
      <xdr:nvPicPr>
        <xdr:cNvPr id="50" name="image3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51</xdr:row>
      <xdr:rowOff>0</xdr:rowOff>
    </xdr:from>
    <xdr:ext cx="295275" cy="200025"/>
    <xdr:pic>
      <xdr:nvPicPr>
        <xdr:cNvPr id="51" name="image1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285750" cy="1905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285750" cy="1905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285750" cy="1905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76225" cy="1905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76225" cy="1905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276225" cy="19050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190500</xdr:rowOff>
    </xdr:from>
    <xdr:ext cx="5715000" cy="3533775"/>
    <xdr:graphicFrame macro="">
      <xdr:nvGraphicFramePr>
        <xdr:cNvPr id="1268842645" name="Chart 1" title="Chart">
          <a:extLst>
            <a:ext uri="{FF2B5EF4-FFF2-40B4-BE49-F238E27FC236}">
              <a16:creationId xmlns:a16="http://schemas.microsoft.com/office/drawing/2014/main" id="{00000000-0008-0000-0300-00009500A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104775</xdr:rowOff>
    </xdr:from>
    <xdr:ext cx="5715000" cy="3533775"/>
    <xdr:graphicFrame macro="">
      <xdr:nvGraphicFramePr>
        <xdr:cNvPr id="283626017" name="Chart 2" title="Chart">
          <a:extLst>
            <a:ext uri="{FF2B5EF4-FFF2-40B4-BE49-F238E27FC236}">
              <a16:creationId xmlns:a16="http://schemas.microsoft.com/office/drawing/2014/main" id="{00000000-0008-0000-0300-000021CAE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19050</xdr:rowOff>
    </xdr:from>
    <xdr:ext cx="5715000" cy="3533775"/>
    <xdr:graphicFrame macro="">
      <xdr:nvGraphicFramePr>
        <xdr:cNvPr id="1920666871" name="Chart 3" title="Chart">
          <a:extLst>
            <a:ext uri="{FF2B5EF4-FFF2-40B4-BE49-F238E27FC236}">
              <a16:creationId xmlns:a16="http://schemas.microsoft.com/office/drawing/2014/main" id="{00000000-0008-0000-0400-0000F70C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123825</xdr:rowOff>
    </xdr:from>
    <xdr:ext cx="5715000" cy="3533775"/>
    <xdr:graphicFrame macro="">
      <xdr:nvGraphicFramePr>
        <xdr:cNvPr id="910435823" name="Chart 4" title="Chart">
          <a:extLst>
            <a:ext uri="{FF2B5EF4-FFF2-40B4-BE49-F238E27FC236}">
              <a16:creationId xmlns:a16="http://schemas.microsoft.com/office/drawing/2014/main" id="{00000000-0008-0000-0400-0000EF254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142875</xdr:rowOff>
    </xdr:from>
    <xdr:ext cx="5715000" cy="3533775"/>
    <xdr:graphicFrame macro="">
      <xdr:nvGraphicFramePr>
        <xdr:cNvPr id="1586788816" name="Chart 5" title="Chart">
          <a:extLst>
            <a:ext uri="{FF2B5EF4-FFF2-40B4-BE49-F238E27FC236}">
              <a16:creationId xmlns:a16="http://schemas.microsoft.com/office/drawing/2014/main" id="{00000000-0008-0000-0400-0000D079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171450</xdr:rowOff>
    </xdr:from>
    <xdr:ext cx="7820025" cy="4638675"/>
    <xdr:graphicFrame macro="">
      <xdr:nvGraphicFramePr>
        <xdr:cNvPr id="2142047161" name="Chart 6" title="Chart">
          <a:extLst>
            <a:ext uri="{FF2B5EF4-FFF2-40B4-BE49-F238E27FC236}">
              <a16:creationId xmlns:a16="http://schemas.microsoft.com/office/drawing/2014/main" id="{00000000-0008-0000-0500-0000B90B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296275" cy="5133975"/>
    <xdr:graphicFrame macro="">
      <xdr:nvGraphicFramePr>
        <xdr:cNvPr id="1787609521" name="Chart 7" title="Chart">
          <a:extLst>
            <a:ext uri="{FF2B5EF4-FFF2-40B4-BE49-F238E27FC236}">
              <a16:creationId xmlns:a16="http://schemas.microsoft.com/office/drawing/2014/main" id="{00000000-0008-0000-0600-0000B1C1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57150</xdr:rowOff>
    </xdr:from>
    <xdr:ext cx="6515100" cy="4038600"/>
    <xdr:graphicFrame macro="">
      <xdr:nvGraphicFramePr>
        <xdr:cNvPr id="600797467" name="Chart 8" title="Chart">
          <a:extLst>
            <a:ext uri="{FF2B5EF4-FFF2-40B4-BE49-F238E27FC236}">
              <a16:creationId xmlns:a16="http://schemas.microsoft.com/office/drawing/2014/main" id="{00000000-0008-0000-0700-00001B71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19050</xdr:rowOff>
    </xdr:from>
    <xdr:ext cx="6515100" cy="4038600"/>
    <xdr:graphicFrame macro="">
      <xdr:nvGraphicFramePr>
        <xdr:cNvPr id="2118527309" name="Chart 9" title="Chart">
          <a:extLst>
            <a:ext uri="{FF2B5EF4-FFF2-40B4-BE49-F238E27FC236}">
              <a16:creationId xmlns:a16="http://schemas.microsoft.com/office/drawing/2014/main" id="{00000000-0008-0000-0700-00004D294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95250</xdr:rowOff>
    </xdr:from>
    <xdr:ext cx="6515100" cy="4038600"/>
    <xdr:graphicFrame macro="">
      <xdr:nvGraphicFramePr>
        <xdr:cNvPr id="1590678739" name="Chart 10" title="Chart">
          <a:extLst>
            <a:ext uri="{FF2B5EF4-FFF2-40B4-BE49-F238E27FC236}">
              <a16:creationId xmlns:a16="http://schemas.microsoft.com/office/drawing/2014/main" id="{00000000-0008-0000-0700-0000D3D4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2000000}">
  <cacheSource type="worksheet">
    <worksheetSource ref="A2:K5" sheet="Percentages Highlight"/>
  </cacheSource>
  <cacheFields count="11">
    <cacheField name="R&amp;D Spend" numFmtId="164">
      <sharedItems containsSemiMixedTypes="0" containsString="0" containsNumber="1" count="3">
        <n v="542.04999999999995"/>
        <n v="86419.7"/>
        <n v="1000.23"/>
      </sharedItems>
    </cacheField>
    <cacheField name="R&amp;D/TE %" numFmtId="10">
      <sharedItems containsSemiMixedTypes="0" containsString="0" containsNumber="1" count="3">
        <n v="1.0367178474979534E-2"/>
        <n v="0.36018141836700712"/>
        <n v="7.8722811458146417E-3"/>
      </sharedItems>
    </cacheField>
    <cacheField name="Administration" numFmtId="164">
      <sharedItems containsSemiMixedTypes="0" containsString="0" containsNumber="1" count="3">
        <n v="51743.15"/>
        <n v="153514.10999999999"/>
        <n v="124153.04"/>
      </sharedItems>
    </cacheField>
    <cacheField name="Admin/TE %" numFmtId="10">
      <sharedItems containsSemiMixedTypes="0" containsString="0" containsNumber="1" count="3">
        <n v="0.98963282152502041"/>
        <n v="0.63981858163299277"/>
        <n v="0.97714289312215297"/>
      </sharedItems>
    </cacheField>
    <cacheField name="Marketing Spend" numFmtId="164">
      <sharedItems containsSemiMixedTypes="0" containsString="0" containsNumber="1" count="2">
        <n v="0"/>
        <n v="1903.93"/>
      </sharedItems>
    </cacheField>
    <cacheField name="MS/TE%" numFmtId="10">
      <sharedItems containsSemiMixedTypes="0" containsString="0" containsNumber="1" count="2">
        <n v="0"/>
        <n v="1.4984825732032504E-2"/>
      </sharedItems>
    </cacheField>
    <cacheField name="Total Expenditure(TE)" numFmtId="164">
      <sharedItems containsSemiMixedTypes="0" containsString="0" containsNumber="1" count="3">
        <n v="52285.200000000004"/>
        <n v="239933.81"/>
        <n v="127057.19999999998"/>
      </sharedItems>
    </cacheField>
    <cacheField name="State" numFmtId="0">
      <sharedItems count="1">
        <s v="New York"/>
      </sharedItems>
    </cacheField>
    <cacheField name="State Flag" numFmtId="0">
      <sharedItems count="1">
        <s v=""/>
      </sharedItems>
    </cacheField>
    <cacheField name="Profit" numFmtId="164">
      <sharedItems containsSemiMixedTypes="0" containsString="0" containsNumber="1" count="3">
        <n v="35673.410000000003"/>
        <n v="122776.86"/>
        <n v="64926.080000000002"/>
      </sharedItems>
    </cacheField>
    <cacheField name="Profit/TE %" numFmtId="10">
      <sharedItems containsSemiMixedTypes="0" containsString="0" containsNumber="1" count="3">
        <n v="0.68228504433376946"/>
        <n v="0.51171137573316572"/>
        <n v="0.510998825725736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3000000}">
  <cacheSource type="worksheet">
    <worksheetSource ref="A1:K4" sheet="(Scratch but is referenced in a"/>
  </cacheSource>
  <cacheFields count="11">
    <cacheField name="R&amp;D Spend" numFmtId="164">
      <sharedItems containsSemiMixedTypes="0" containsString="0" containsNumber="1" count="3">
        <n v="61994.48"/>
        <n v="101913.08"/>
        <n v="93863.75"/>
      </sharedItems>
    </cacheField>
    <cacheField name="R&amp;D/TE %" numFmtId="10">
      <sharedItems containsSemiMixedTypes="0" containsString="0" containsNumber="1" count="3">
        <n v="0.230662544136743"/>
        <n v="0.23074582649316747"/>
        <n v="0.19927612115037047"/>
      </sharedItems>
    </cacheField>
    <cacheField name="Administration" numFmtId="164">
      <sharedItems containsSemiMixedTypes="0" containsString="0" containsNumber="1" count="3">
        <n v="115641.28"/>
        <n v="110594.11"/>
        <n v="127320.38"/>
      </sharedItems>
    </cacheField>
    <cacheField name="Admin/TE %" numFmtId="10">
      <sharedItems containsSemiMixedTypes="0" containsString="0" containsNumber="1" count="3">
        <n v="0.43026591806285741"/>
        <n v="0.25040092319088264"/>
        <n v="0.27030575136611529"/>
      </sharedItems>
    </cacheField>
    <cacheField name="Marketing Spend" numFmtId="164">
      <sharedItems containsSemiMixedTypes="0" containsString="0" containsNumber="1" count="3">
        <n v="91131.24"/>
        <n v="229160.95"/>
        <n v="249839.44"/>
      </sharedItems>
    </cacheField>
    <cacheField name="MS/TE%" numFmtId="10">
      <sharedItems containsSemiMixedTypes="0" containsString="0" containsNumber="1" count="3">
        <n v="0.33907153780039961"/>
        <n v="0.51885325031594987"/>
        <n v="0.53041812748351425"/>
      </sharedItems>
    </cacheField>
    <cacheField name="Total Expenditure(TE)" numFmtId="164">
      <sharedItems containsSemiMixedTypes="0" containsString="0" containsNumber="1" count="3">
        <n v="268767"/>
        <n v="441668.14"/>
        <n v="471023.57"/>
      </sharedItems>
    </cacheField>
    <cacheField name="State" numFmtId="0">
      <sharedItems count="1">
        <s v="Florida"/>
      </sharedItems>
    </cacheField>
    <cacheField name="State Flag" numFmtId="0">
      <sharedItems count="1">
        <s v=""/>
      </sharedItems>
    </cacheField>
    <cacheField name="Profit" numFmtId="164">
      <sharedItems containsSemiMixedTypes="0" containsString="0" containsNumber="1" count="3">
        <n v="99937.59"/>
        <n v="146121.95000000001"/>
        <n v="141585.51999999999"/>
      </sharedItems>
    </cacheField>
    <cacheField name="Profit/TE %" numFmtId="10">
      <sharedItems containsSemiMixedTypes="0" containsString="0" containsNumber="1" count="3">
        <n v="0.37183727913025033"/>
        <n v="0.33084104730760072"/>
        <n v="0.300591157253553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Matthew Castro" refreshedDate="44876.716329745374" refreshedVersion="6" recordCount="3" xr:uid="{00000000-000A-0000-FFFF-FFFF04000000}">
  <cacheSource type="worksheet">
    <worksheetSource ref="A7:K10" sheet="(Scratch but is referenced in a"/>
  </cacheSource>
  <cacheFields count="11">
    <cacheField name="R&amp;D Spend" numFmtId="0">
      <sharedItems containsSemiMixedTypes="0" containsString="0" containsNumber="1" minValue="63408.86" maxValue="134615.46"/>
    </cacheField>
    <cacheField name="R&amp;D/TE %" numFmtId="0">
      <sharedItems containsSemiMixedTypes="0" containsString="0" containsNumber="1" minValue="0.2276579354941187" maxValue="0.32870627789851886"/>
    </cacheField>
    <cacheField name="Administration" numFmtId="0">
      <sharedItems containsSemiMixedTypes="0" containsString="0" containsNumber="1" minValue="91790.61" maxValue="147198.87"/>
    </cacheField>
    <cacheField name="Admin/TE %" numFmtId="0">
      <sharedItems containsSemiMixedTypes="0" containsString="0" containsNumber="1" minValue="0.20757379483170693" maxValue="0.54131622597980544"/>
    </cacheField>
    <cacheField name="Marketing Spend" numFmtId="0">
      <sharedItems containsSemiMixedTypes="0" containsString="0" containsNumber="1" minValue="46085.25" maxValue="249744.55"/>
    </cacheField>
    <cacheField name="MS/TE%" numFmtId="0">
      <sharedItems containsSemiMixedTypes="0" containsString="0" containsNumber="1" minValue="0.19305656164212096" maxValue="0.56476826967417437"/>
    </cacheField>
    <cacheField name="Total Expenditure(TE)" numFmtId="0">
      <sharedItems containsSemiMixedTypes="0" containsString="0" containsNumber="1" minValue="238713.72" maxValue="442207.12"/>
    </cacheField>
    <cacheField name="State" numFmtId="0">
      <sharedItems count="1">
        <s v="California"/>
      </sharedItems>
    </cacheField>
    <cacheField name="State Flag" numFmtId="0">
      <sharedItems containsNonDate="0" containsString="0" containsBlank="1"/>
    </cacheField>
    <cacheField name="Profit" numFmtId="0">
      <sharedItems containsSemiMixedTypes="0" containsString="0" containsNumber="1" minValue="97427.839999999997" maxValue="156122.51"/>
    </cacheField>
    <cacheField name="Profit/TE %" numFmtId="0">
      <sharedItems containsSemiMixedTypes="0" containsString="0" containsNumber="1" minValue="0.32622586447726121" maxValue="0.408136742203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Matthew Castro" refreshedDate="44876.716380092592" refreshedVersion="6" recordCount="50" xr:uid="{00000000-000A-0000-FFFF-FFFF01000000}">
  <cacheSource type="worksheet">
    <worksheetSource ref="A2:K52" sheet="Percentages Highlight"/>
  </cacheSource>
  <cacheFields count="11">
    <cacheField name="R&amp;D Spend" numFmtId="164">
      <sharedItems containsSemiMixedTypes="0" containsString="0" containsNumber="1" minValue="0" maxValue="165349.20000000001"/>
    </cacheField>
    <cacheField name="R&amp;D/TE %" numFmtId="10">
      <sharedItems containsSemiMixedTypes="0" containsString="0" containsNumber="1" minValue="0" maxValue="0.36018141836700712"/>
    </cacheField>
    <cacheField name="Administration" numFmtId="164">
      <sharedItems containsSemiMixedTypes="0" containsString="0" containsNumber="1" minValue="51283.14" maxValue="182645.56"/>
    </cacheField>
    <cacheField name="Admin/TE %" numFmtId="10">
      <sharedItems containsSemiMixedTypes="0" containsString="0" containsNumber="1" minValue="0.15240406629987119" maxValue="1"/>
    </cacheField>
    <cacheField name="Marketing Spend" numFmtId="164">
      <sharedItems containsSemiMixedTypes="0" containsString="0" containsNumber="1" minValue="0" maxValue="471784.1"/>
    </cacheField>
    <cacheField name="MS/TE%" numFmtId="10">
      <sharedItems containsSemiMixedTypes="0" containsString="0" containsNumber="1" minValue="0" maxValue="0.71724136565862429"/>
    </cacheField>
    <cacheField name="Total Expenditure(TE)" numFmtId="164">
      <sharedItems containsSemiMixedTypes="0" containsString="0" containsNumber="1" minValue="52285.200000000004" maxValue="774031.1"/>
    </cacheField>
    <cacheField name="State" numFmtId="0">
      <sharedItems count="3">
        <s v="New York"/>
        <s v="California"/>
        <s v="Florida"/>
      </sharedItems>
    </cacheField>
    <cacheField name="State Flag" numFmtId="0">
      <sharedItems containsNonDate="0" containsString="0" containsBlank="1"/>
    </cacheField>
    <cacheField name="Profit" numFmtId="164">
      <sharedItems containsSemiMixedTypes="0" containsString="0" containsNumber="1" minValue="14681.4" maxValue="192261.83"/>
    </cacheField>
    <cacheField name="Profit/TE %" numFmtId="10">
      <sharedItems containsSemiMixedTypes="0" containsString="0" containsNumber="1" minValue="9.0538260299317594E-2" maxValue="0.68228504433376946" count="50">
        <n v="0.68228504433376946"/>
        <n v="0.51171137573316572"/>
        <n v="0.51099882572573618"/>
        <n v="0.4081367422031712"/>
        <n v="0.39097701967580262"/>
        <n v="0.38122255169112296"/>
        <n v="0.37183727913025033"/>
        <n v="0.34254334235741629"/>
        <n v="0.33084104730760072"/>
        <n v="0.32622586447726121"/>
        <n v="0.32273283414862769"/>
        <n v="0.31755686041108794"/>
        <n v="0.31426344186222355"/>
        <n v="0.313882126944175"/>
        <n v="0.31004329601770447"/>
        <n v="0.30764199951631854"/>
        <n v="0.30059115725355312"/>
        <n v="0.29924946937220104"/>
        <n v="0.29909215712875709"/>
        <n v="0.28836854526705247"/>
        <n v="0.28664735867437996"/>
        <n v="0.28302316766233826"/>
        <n v="0.28154207136043835"/>
        <n v="0.2807867850656719"/>
        <n v="0.27971817447373321"/>
        <n v="0.27888485581271077"/>
        <n v="0.27713346427144386"/>
        <n v="0.27371719068968331"/>
        <n v="0.27316984999320493"/>
        <n v="0.26695308288224467"/>
        <n v="0.26404900475057758"/>
        <n v="0.26203887736489012"/>
        <n v="0.26039826930620957"/>
        <n v="0.25971541635137962"/>
        <n v="0.25933141963295808"/>
        <n v="0.25419365549007739"/>
        <n v="0.25306595232435919"/>
        <n v="0.24878378865672904"/>
        <n v="0.24839031661647704"/>
        <n v="0.24811472430605808"/>
        <n v="0.24442635265258661"/>
        <n v="0.24238443752939298"/>
        <n v="0.24003101229052032"/>
        <n v="0.23308913869802503"/>
        <n v="0.22745208479181223"/>
        <n v="0.22066188136423331"/>
        <n v="0.20927426252658421"/>
        <n v="0.1898349065966857"/>
        <n v="0.11947184636341684"/>
        <n v="9.053826029931759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Matthew Castro" refreshedDate="44876.716380324076" refreshedVersion="6" recordCount="50" xr:uid="{00000000-000A-0000-FFFF-FFFF00000000}">
  <cacheSource type="worksheet">
    <worksheetSource ref="A2:G52" sheet="Raw Data and Highlights"/>
  </cacheSource>
  <cacheFields count="7">
    <cacheField name="R&amp;D Spend" numFmtId="164">
      <sharedItems containsSemiMixedTypes="0" containsString="0" containsNumber="1" minValue="0" maxValue="165349.20000000001"/>
    </cacheField>
    <cacheField name="Administration" numFmtId="164">
      <sharedItems containsSemiMixedTypes="0" containsString="0" containsNumber="1" minValue="51283.14" maxValue="182645.56"/>
    </cacheField>
    <cacheField name="Marketing Spend" numFmtId="164">
      <sharedItems containsSemiMixedTypes="0" containsString="0" containsNumber="1" minValue="0" maxValue="471784.1"/>
    </cacheField>
    <cacheField name="Total Expenditure" numFmtId="164">
      <sharedItems containsSemiMixedTypes="0" containsString="0" containsNumber="1" minValue="52285.200000000004" maxValue="774031.1"/>
    </cacheField>
    <cacheField name="State" numFmtId="0">
      <sharedItems count="3">
        <s v="California"/>
        <s v="Florida"/>
        <s v="New York"/>
      </sharedItems>
    </cacheField>
    <cacheField name="State Flag" numFmtId="0">
      <sharedItems containsNonDate="0" containsString="0" containsBlank="1"/>
    </cacheField>
    <cacheField name="Profit" numFmtId="164">
      <sharedItems containsSemiMixedTypes="0" containsString="0" containsNumber="1" minValue="14681.4" maxValue="192261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63408.86"/>
    <n v="0.26562721237807363"/>
    <n v="129219.61"/>
    <n v="0.54131622597980544"/>
    <n v="46085.25"/>
    <n v="0.19305656164212096"/>
    <n v="238713.72"/>
    <x v="0"/>
    <m/>
    <n v="97427.839999999997"/>
    <n v="0.4081367422031712"/>
  </r>
  <r>
    <n v="134615.46"/>
    <n v="0.32870627789851886"/>
    <n v="147198.87"/>
    <n v="0.35943265854135886"/>
    <n v="127716.82"/>
    <n v="0.31186106356012239"/>
    <n v="409531.14999999997"/>
    <x v="0"/>
    <m/>
    <n v="156122.51"/>
    <n v="0.38122255169112296"/>
  </r>
  <r>
    <n v="100671.96"/>
    <n v="0.2276579354941187"/>
    <n v="91790.61"/>
    <n v="0.20757379483170693"/>
    <n v="249744.55"/>
    <n v="0.56476826967417437"/>
    <n v="442207.12"/>
    <x v="0"/>
    <m/>
    <n v="144259.4"/>
    <n v="0.32622586447726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542.04999999999995"/>
    <n v="1.0367178474979534E-2"/>
    <n v="51743.15"/>
    <n v="0.98963282152502041"/>
    <n v="0"/>
    <n v="0"/>
    <n v="52285.200000000004"/>
    <x v="0"/>
    <m/>
    <n v="35673.410000000003"/>
    <x v="0"/>
  </r>
  <r>
    <n v="86419.7"/>
    <n v="0.36018141836700712"/>
    <n v="153514.10999999999"/>
    <n v="0.63981858163299277"/>
    <n v="0"/>
    <n v="0"/>
    <n v="239933.81"/>
    <x v="0"/>
    <m/>
    <n v="122776.86"/>
    <x v="1"/>
  </r>
  <r>
    <n v="1000.23"/>
    <n v="7.8722811458146417E-3"/>
    <n v="124153.04"/>
    <n v="0.97714289312215297"/>
    <n v="1903.93"/>
    <n v="1.4984825732032504E-2"/>
    <n v="127057.19999999998"/>
    <x v="0"/>
    <m/>
    <n v="64926.080000000002"/>
    <x v="2"/>
  </r>
  <r>
    <n v="63408.86"/>
    <n v="0.26562721237807363"/>
    <n v="129219.61"/>
    <n v="0.54131622597980544"/>
    <n v="46085.25"/>
    <n v="0.19305656164212096"/>
    <n v="238713.72"/>
    <x v="1"/>
    <m/>
    <n v="97427.839999999997"/>
    <x v="3"/>
  </r>
  <r>
    <n v="15505.73"/>
    <n v="8.6904712530167197E-2"/>
    <n v="127382.3"/>
    <n v="0.71393750329275163"/>
    <n v="35534.17"/>
    <n v="0.19915778417708108"/>
    <n v="178422.2"/>
    <x v="0"/>
    <m/>
    <n v="69758.98"/>
    <x v="4"/>
  </r>
  <r>
    <n v="134615.46"/>
    <n v="0.32870627789851886"/>
    <n v="147198.87"/>
    <n v="0.35943265854135886"/>
    <n v="127716.82"/>
    <n v="0.31186106356012239"/>
    <n v="409531.14999999997"/>
    <x v="1"/>
    <m/>
    <n v="156122.51"/>
    <x v="5"/>
  </r>
  <r>
    <n v="61994.48"/>
    <n v="0.230662544136743"/>
    <n v="115641.28"/>
    <n v="0.43026591806285741"/>
    <n v="91131.24"/>
    <n v="0.33907153780039961"/>
    <n v="268767"/>
    <x v="2"/>
    <m/>
    <n v="99937.59"/>
    <x v="6"/>
  </r>
  <r>
    <n v="77044.009999999995"/>
    <n v="0.24311761155311504"/>
    <n v="99281.34"/>
    <n v="0.31328901821949223"/>
    <n v="140574.81"/>
    <n v="0.44359337022739276"/>
    <n v="316900.15999999997"/>
    <x v="0"/>
    <m/>
    <n v="108552.04"/>
    <x v="7"/>
  </r>
  <r>
    <n v="101913.08"/>
    <n v="0.23074582649316747"/>
    <n v="110594.11"/>
    <n v="0.25040092319088264"/>
    <n v="229160.95"/>
    <n v="0.51885325031594987"/>
    <n v="441668.14"/>
    <x v="2"/>
    <m/>
    <n v="146121.95000000001"/>
    <x v="8"/>
  </r>
  <r>
    <n v="100671.96"/>
    <n v="0.2276579354941187"/>
    <n v="91790.61"/>
    <n v="0.20757379483170693"/>
    <n v="249744.55"/>
    <n v="0.56476826967417437"/>
    <n v="442207.12"/>
    <x v="1"/>
    <m/>
    <n v="144259.4"/>
    <x v="9"/>
  </r>
  <r>
    <n v="61136.38"/>
    <n v="0.20240045795401276"/>
    <n v="152701.92000000001"/>
    <n v="0.50554086680397203"/>
    <n v="88218.23"/>
    <n v="0.29205867524201506"/>
    <n v="302056.53000000003"/>
    <x v="0"/>
    <m/>
    <n v="97483.56"/>
    <x v="10"/>
  </r>
  <r>
    <n v="22177.74"/>
    <n v="0.10801622454078685"/>
    <n v="154806.14000000001"/>
    <n v="0.75398010701417217"/>
    <n v="28334.720000000001"/>
    <n v="0.13800366844504103"/>
    <n v="205318.6"/>
    <x v="1"/>
    <m/>
    <n v="65200.33"/>
    <x v="11"/>
  </r>
  <r>
    <n v="0"/>
    <n v="0"/>
    <n v="135426.92000000001"/>
    <n v="1"/>
    <n v="0"/>
    <n v="0"/>
    <n v="135426.92000000001"/>
    <x v="1"/>
    <m/>
    <n v="42559.73"/>
    <x v="12"/>
  </r>
  <r>
    <n v="64664.71"/>
    <n v="0.18897836635864307"/>
    <n v="139553.16"/>
    <n v="0.40783494114465735"/>
    <n v="137962.62"/>
    <n v="0.40318669249669964"/>
    <n v="342180.49"/>
    <x v="1"/>
    <m/>
    <n v="107404.34"/>
    <x v="13"/>
  </r>
  <r>
    <n v="65605.48"/>
    <n v="0.20138222616330881"/>
    <n v="153032.06"/>
    <n v="0.46974638272834901"/>
    <n v="107138.38"/>
    <n v="0.32887139110834224"/>
    <n v="325775.92"/>
    <x v="0"/>
    <m/>
    <n v="101004.64"/>
    <x v="14"/>
  </r>
  <r>
    <n v="44069.95"/>
    <n v="0.15072703904210957"/>
    <n v="51283.14"/>
    <n v="0.17539742715800613"/>
    <n v="197029.42"/>
    <n v="0.6738755337998843"/>
    <n v="292382.51"/>
    <x v="1"/>
    <m/>
    <n v="89949.14"/>
    <x v="15"/>
  </r>
  <r>
    <n v="93863.75"/>
    <n v="0.19927612115037047"/>
    <n v="127320.38"/>
    <n v="0.27030575136611529"/>
    <n v="249839.44"/>
    <n v="0.53041812748351425"/>
    <n v="471023.57"/>
    <x v="2"/>
    <m/>
    <n v="141585.51999999999"/>
    <x v="16"/>
  </r>
  <r>
    <n v="20229.59"/>
    <n v="7.4526211101263312E-2"/>
    <n v="65947.929999999993"/>
    <n v="0.24295348313393084"/>
    <n v="185265.1"/>
    <n v="0.68252030576480582"/>
    <n v="271442.62"/>
    <x v="0"/>
    <m/>
    <n v="81229.06"/>
    <x v="17"/>
  </r>
  <r>
    <n v="75328.87"/>
    <n v="0.21308540527794409"/>
    <n v="144135.98000000001"/>
    <n v="0.4077224802845662"/>
    <n v="134050.07"/>
    <n v="0.37919211443748962"/>
    <n v="353514.92000000004"/>
    <x v="2"/>
    <m/>
    <n v="105733.54"/>
    <x v="18"/>
  </r>
  <r>
    <n v="153441.51"/>
    <n v="0.23160227530694852"/>
    <n v="101145.55"/>
    <n v="0.15266755076362795"/>
    <n v="407934.54"/>
    <n v="0.61573017392942353"/>
    <n v="662521.59999999998"/>
    <x v="2"/>
    <m/>
    <n v="191050.39"/>
    <x v="19"/>
  </r>
  <r>
    <n v="46014.02"/>
    <n v="0.13671086529139806"/>
    <n v="85047.44"/>
    <n v="0.25268188072283754"/>
    <n v="205517.64"/>
    <n v="0.61060725398576454"/>
    <n v="336579.1"/>
    <x v="0"/>
    <m/>
    <n v="96479.51"/>
    <x v="20"/>
  </r>
  <r>
    <n v="144372.41"/>
    <n v="0.22340236320690574"/>
    <n v="118671.85"/>
    <n v="0.18363322837192672"/>
    <n v="383199.62"/>
    <n v="0.5929644084211676"/>
    <n v="646243.88"/>
    <x v="0"/>
    <m/>
    <n v="182901.99"/>
    <x v="21"/>
  </r>
  <r>
    <n v="66051.520000000004"/>
    <n v="0.18005280046127348"/>
    <n v="182645.56"/>
    <n v="0.49788172277969606"/>
    <n v="118148.2"/>
    <n v="0.32206547675903036"/>
    <n v="366845.28"/>
    <x v="2"/>
    <m/>
    <n v="103282.38"/>
    <x v="22"/>
  </r>
  <r>
    <n v="27892.92"/>
    <n v="0.10066942308636234"/>
    <n v="84710.77"/>
    <n v="0.30573293671302726"/>
    <n v="164470.71"/>
    <n v="0.59359764020061034"/>
    <n v="277074.40000000002"/>
    <x v="2"/>
    <m/>
    <n v="77798.83"/>
    <x v="23"/>
  </r>
  <r>
    <n v="91992.39"/>
    <n v="0.1915899866706901"/>
    <n v="135495.07"/>
    <n v="0.28219180581398334"/>
    <n v="252664.93"/>
    <n v="0.52621820751532655"/>
    <n v="480152.39"/>
    <x v="1"/>
    <m/>
    <n v="134307.35"/>
    <x v="24"/>
  </r>
  <r>
    <n v="123334.88"/>
    <n v="0.2296757439403562"/>
    <n v="108679.17"/>
    <n v="0.20238369892256303"/>
    <n v="304981.62"/>
    <n v="0.56794055713708091"/>
    <n v="536995.66999999993"/>
    <x v="1"/>
    <m/>
    <n v="149759.96"/>
    <x v="25"/>
  </r>
  <r>
    <n v="142107.34"/>
    <n v="0.23697687950521515"/>
    <n v="91391.77"/>
    <n v="0.15240406629987119"/>
    <n v="366168.42"/>
    <n v="0.61061905419491358"/>
    <n v="599667.53"/>
    <x v="2"/>
    <m/>
    <n v="166187.94"/>
    <x v="26"/>
  </r>
  <r>
    <n v="78013.11"/>
    <n v="0.168147386678654"/>
    <n v="121597.55"/>
    <n v="0.26208813184126317"/>
    <n v="264346.06"/>
    <n v="0.56976448148008296"/>
    <n v="463956.72"/>
    <x v="1"/>
    <m/>
    <n v="126992.93"/>
    <x v="27"/>
  </r>
  <r>
    <n v="38558.51"/>
    <n v="0.13002806704932457"/>
    <n v="82982.09"/>
    <n v="0.27983448433077635"/>
    <n v="174999.3"/>
    <n v="0.59013744861989892"/>
    <n v="296539.90000000002"/>
    <x v="1"/>
    <m/>
    <n v="81005.759999999995"/>
    <x v="28"/>
  </r>
  <r>
    <n v="23640.93"/>
    <n v="8.8267866156380992E-2"/>
    <n v="96189.63"/>
    <n v="0.35914210593541834"/>
    <n v="148001.10999999999"/>
    <n v="0.55259002790820066"/>
    <n v="267831.67"/>
    <x v="1"/>
    <m/>
    <n v="71498.490000000005"/>
    <x v="29"/>
  </r>
  <r>
    <n v="131876.9"/>
    <n v="0.22180849588557267"/>
    <n v="99814.71"/>
    <n v="0.16788194666658551"/>
    <n v="362861.36"/>
    <n v="0.61030955744784188"/>
    <n v="594552.97"/>
    <x v="0"/>
    <m/>
    <n v="156991.12"/>
    <x v="30"/>
  </r>
  <r>
    <n v="120542.52"/>
    <n v="0.20751894952364602"/>
    <n v="148718.95000000001"/>
    <n v="0.25602584281678897"/>
    <n v="311613.28999999998"/>
    <n v="0.536455207659565"/>
    <n v="580874.76"/>
    <x v="0"/>
    <m/>
    <n v="152211.76999999999"/>
    <x v="31"/>
  </r>
  <r>
    <n v="114523.61"/>
    <n v="0.22954456042640223"/>
    <n v="122616.84"/>
    <n v="0.24576616680765209"/>
    <n v="261776.23"/>
    <n v="0.52468927276594557"/>
    <n v="498916.68000000005"/>
    <x v="0"/>
    <m/>
    <n v="129917.04"/>
    <x v="32"/>
  </r>
  <r>
    <n v="130298.13"/>
    <n v="0.21727042169926017"/>
    <n v="145530.06"/>
    <n v="0.24266946506537457"/>
    <n v="323876.68"/>
    <n v="0.54006011323536529"/>
    <n v="599704.87"/>
    <x v="2"/>
    <m/>
    <n v="155752.6"/>
    <x v="33"/>
  </r>
  <r>
    <n v="55493.95"/>
    <n v="0.14870309396447484"/>
    <n v="103057.49"/>
    <n v="0.27615564614183935"/>
    <n v="214634.81"/>
    <n v="0.57514125989368581"/>
    <n v="373186.25"/>
    <x v="2"/>
    <m/>
    <n v="96778.92"/>
    <x v="34"/>
  </r>
  <r>
    <n v="28663.759999999998"/>
    <n v="8.0325116557724938E-2"/>
    <n v="127056.21"/>
    <n v="0.35605255129239077"/>
    <n v="201126.82"/>
    <n v="0.56362233214988422"/>
    <n v="356846.79000000004"/>
    <x v="2"/>
    <m/>
    <n v="90708.19"/>
    <x v="35"/>
  </r>
  <r>
    <n v="162597.70000000001"/>
    <n v="0.2145445530761308"/>
    <n v="151377.59"/>
    <n v="0.19973983268085443"/>
    <n v="443898.53"/>
    <n v="0.58571561424301477"/>
    <n v="757873.82000000007"/>
    <x v="1"/>
    <m/>
    <n v="191792.06"/>
    <x v="36"/>
  </r>
  <r>
    <n v="119943.24"/>
    <n v="0.22503270991162946"/>
    <n v="156547.42000000001"/>
    <n v="0.29370800849029943"/>
    <n v="256512.92"/>
    <n v="0.48125928159807102"/>
    <n v="533003.58000000007"/>
    <x v="2"/>
    <m/>
    <n v="132602.65"/>
    <x v="37"/>
  </r>
  <r>
    <n v="165349.20000000001"/>
    <n v="0.21362087388995096"/>
    <n v="136897.79999999999"/>
    <n v="0.1768634361074122"/>
    <n v="471784.1"/>
    <n v="0.60951569000263683"/>
    <n v="774031.1"/>
    <x v="0"/>
    <m/>
    <n v="192261.83"/>
    <x v="38"/>
  </r>
  <r>
    <n v="91749.16"/>
    <n v="0.18318890660918083"/>
    <n v="114175.79"/>
    <n v="0.22796653540304282"/>
    <n v="294919.57"/>
    <n v="0.58884455798777635"/>
    <n v="500844.52"/>
    <x v="2"/>
    <m/>
    <n v="124266.9"/>
    <x v="39"/>
  </r>
  <r>
    <n v="28754.33"/>
    <n v="8.983031811857721E-2"/>
    <n v="118546.05"/>
    <n v="0.37034524481011244"/>
    <n v="172795.67"/>
    <n v="0.53982443707131023"/>
    <n v="320096.05000000005"/>
    <x v="1"/>
    <m/>
    <n v="78239.91"/>
    <x v="40"/>
  </r>
  <r>
    <n v="76253.86"/>
    <n v="0.15600675494490293"/>
    <n v="113867.3"/>
    <n v="0.23295959007632855"/>
    <n v="298664.46999999997"/>
    <n v="0.61103365497876849"/>
    <n v="488785.63"/>
    <x v="1"/>
    <m/>
    <n v="118474.03"/>
    <x v="41"/>
  </r>
  <r>
    <n v="94657.16"/>
    <n v="0.18122825939929627"/>
    <n v="145077.57999999999"/>
    <n v="0.27776194955840799"/>
    <n v="282574.31"/>
    <n v="0.54100979104229574"/>
    <n v="522309.05"/>
    <x v="0"/>
    <m/>
    <n v="125370.37"/>
    <x v="42"/>
  </r>
  <r>
    <n v="46426.07"/>
    <n v="0.11189224869339134"/>
    <n v="157693.92000000001"/>
    <n v="0.38006075711503817"/>
    <n v="210797.67"/>
    <n v="0.5080469941915704"/>
    <n v="414917.66000000003"/>
    <x v="1"/>
    <m/>
    <n v="96712.8"/>
    <x v="43"/>
  </r>
  <r>
    <n v="67532.53"/>
    <n v="0.14126598996105635"/>
    <n v="105751.03"/>
    <n v="0.22121226529424221"/>
    <n v="304768.73"/>
    <n v="0.63752174474470147"/>
    <n v="478052.29"/>
    <x v="2"/>
    <m/>
    <n v="108733.99"/>
    <x v="44"/>
  </r>
  <r>
    <n v="73994.559999999998"/>
    <n v="0.14796054290074415"/>
    <n v="122782.75"/>
    <n v="0.24551808063790559"/>
    <n v="303319.26"/>
    <n v="0.60652137646135029"/>
    <n v="500096.57"/>
    <x v="2"/>
    <m/>
    <n v="110352.25"/>
    <x v="45"/>
  </r>
  <r>
    <n v="78389.47"/>
    <n v="0.1473762774929635"/>
    <n v="153773.43"/>
    <n v="0.28910203998987105"/>
    <n v="299737.28999999998"/>
    <n v="0.5635216825171655"/>
    <n v="531900.18999999994"/>
    <x v="0"/>
    <m/>
    <n v="111313.02"/>
    <x v="46"/>
  </r>
  <r>
    <n v="72107.600000000006"/>
    <n v="0.13035672615730293"/>
    <n v="127864.55"/>
    <n v="0.23115460963305903"/>
    <n v="353183.81"/>
    <n v="0.63848866420963812"/>
    <n v="553155.96"/>
    <x v="0"/>
    <m/>
    <n v="105008.31"/>
    <x v="47"/>
  </r>
  <r>
    <n v="1315.46"/>
    <n v="3.175551694351375E-3"/>
    <n v="115816.21"/>
    <n v="0.27958308264702436"/>
    <n v="297114.46000000002"/>
    <n v="0.71724136565862429"/>
    <n v="414246.13"/>
    <x v="2"/>
    <m/>
    <n v="49490.75"/>
    <x v="48"/>
  </r>
  <r>
    <n v="0"/>
    <n v="0"/>
    <n v="116983.8"/>
    <n v="0.72142368814985691"/>
    <n v="45173.06"/>
    <n v="0.27857631185014314"/>
    <n v="162156.85999999999"/>
    <x v="1"/>
    <m/>
    <n v="14681.4"/>
    <x v="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62597.70000000001"/>
    <n v="151377.59"/>
    <n v="443898.53"/>
    <n v="757873.82000000007"/>
    <x v="0"/>
    <m/>
    <n v="191792.06"/>
  </r>
  <r>
    <n v="134615.46"/>
    <n v="147198.87"/>
    <n v="127716.82"/>
    <n v="409531.14999999997"/>
    <x v="0"/>
    <m/>
    <n v="156122.51"/>
  </r>
  <r>
    <n v="123334.88"/>
    <n v="108679.17"/>
    <n v="304981.62"/>
    <n v="536995.66999999993"/>
    <x v="0"/>
    <m/>
    <n v="149759.96"/>
  </r>
  <r>
    <n v="100671.96"/>
    <n v="91790.61"/>
    <n v="249744.55"/>
    <n v="442207.12"/>
    <x v="0"/>
    <m/>
    <n v="144259.4"/>
  </r>
  <r>
    <n v="91992.39"/>
    <n v="135495.07"/>
    <n v="252664.93"/>
    <n v="480152.39"/>
    <x v="0"/>
    <m/>
    <n v="134307.35"/>
  </r>
  <r>
    <n v="78013.11"/>
    <n v="121597.55"/>
    <n v="264346.06"/>
    <n v="463956.72"/>
    <x v="0"/>
    <m/>
    <n v="126992.93"/>
  </r>
  <r>
    <n v="76253.86"/>
    <n v="113867.3"/>
    <n v="298664.46999999997"/>
    <n v="488785.63"/>
    <x v="0"/>
    <m/>
    <n v="118474.03"/>
  </r>
  <r>
    <n v="64664.71"/>
    <n v="139553.16"/>
    <n v="137962.62"/>
    <n v="342180.49"/>
    <x v="0"/>
    <m/>
    <n v="107404.34"/>
  </r>
  <r>
    <n v="63408.86"/>
    <n v="129219.61"/>
    <n v="46085.25"/>
    <n v="238713.72"/>
    <x v="0"/>
    <m/>
    <n v="97427.839999999997"/>
  </r>
  <r>
    <n v="46426.07"/>
    <n v="157693.92000000001"/>
    <n v="210797.67"/>
    <n v="414917.66000000003"/>
    <x v="0"/>
    <m/>
    <n v="96712.8"/>
  </r>
  <r>
    <n v="44069.95"/>
    <n v="51283.14"/>
    <n v="197029.42"/>
    <n v="292382.51"/>
    <x v="0"/>
    <m/>
    <n v="89949.14"/>
  </r>
  <r>
    <n v="38558.51"/>
    <n v="82982.09"/>
    <n v="174999.3"/>
    <n v="296539.90000000002"/>
    <x v="0"/>
    <m/>
    <n v="81005.759999999995"/>
  </r>
  <r>
    <n v="28754.33"/>
    <n v="118546.05"/>
    <n v="172795.67"/>
    <n v="320096.05000000005"/>
    <x v="0"/>
    <m/>
    <n v="78239.91"/>
  </r>
  <r>
    <n v="23640.93"/>
    <n v="96189.63"/>
    <n v="148001.10999999999"/>
    <n v="267831.67"/>
    <x v="0"/>
    <m/>
    <n v="71498.490000000005"/>
  </r>
  <r>
    <n v="22177.74"/>
    <n v="154806.14000000001"/>
    <n v="28334.720000000001"/>
    <n v="205318.6"/>
    <x v="0"/>
    <m/>
    <n v="65200.33"/>
  </r>
  <r>
    <n v="0"/>
    <n v="135426.92000000001"/>
    <n v="0"/>
    <n v="135426.92000000001"/>
    <x v="0"/>
    <m/>
    <n v="42559.73"/>
  </r>
  <r>
    <n v="0"/>
    <n v="116983.8"/>
    <n v="45173.06"/>
    <n v="162156.85999999999"/>
    <x v="0"/>
    <m/>
    <n v="14681.4"/>
  </r>
  <r>
    <n v="153441.51"/>
    <n v="101145.55"/>
    <n v="407934.54"/>
    <n v="662521.59999999998"/>
    <x v="1"/>
    <m/>
    <n v="191050.39"/>
  </r>
  <r>
    <n v="142107.34"/>
    <n v="91391.77"/>
    <n v="366168.42"/>
    <n v="599667.53"/>
    <x v="1"/>
    <m/>
    <n v="166187.94"/>
  </r>
  <r>
    <n v="130298.13"/>
    <n v="145530.06"/>
    <n v="323876.68"/>
    <n v="599704.87"/>
    <x v="1"/>
    <m/>
    <n v="155752.6"/>
  </r>
  <r>
    <n v="101913.08"/>
    <n v="110594.11"/>
    <n v="229160.95"/>
    <n v="441668.14"/>
    <x v="1"/>
    <m/>
    <n v="146121.95000000001"/>
  </r>
  <r>
    <n v="93863.75"/>
    <n v="127320.38"/>
    <n v="249839.44"/>
    <n v="471023.57"/>
    <x v="1"/>
    <m/>
    <n v="141585.51999999999"/>
  </r>
  <r>
    <n v="119943.24"/>
    <n v="156547.42000000001"/>
    <n v="256512.92"/>
    <n v="533003.58000000007"/>
    <x v="1"/>
    <m/>
    <n v="132602.65"/>
  </r>
  <r>
    <n v="91749.16"/>
    <n v="114175.79"/>
    <n v="294919.57"/>
    <n v="500844.52"/>
    <x v="1"/>
    <m/>
    <n v="124266.9"/>
  </r>
  <r>
    <n v="73994.559999999998"/>
    <n v="122782.75"/>
    <n v="303319.26"/>
    <n v="500096.57"/>
    <x v="1"/>
    <m/>
    <n v="110352.25"/>
  </r>
  <r>
    <n v="67532.53"/>
    <n v="105751.03"/>
    <n v="304768.73"/>
    <n v="478052.29"/>
    <x v="1"/>
    <m/>
    <n v="108733.99"/>
  </r>
  <r>
    <n v="75328.87"/>
    <n v="144135.98000000001"/>
    <n v="134050.07"/>
    <n v="353514.92000000004"/>
    <x v="1"/>
    <m/>
    <n v="105733.54"/>
  </r>
  <r>
    <n v="66051.520000000004"/>
    <n v="182645.56"/>
    <n v="118148.2"/>
    <n v="366845.28"/>
    <x v="1"/>
    <m/>
    <n v="103282.38"/>
  </r>
  <r>
    <n v="61994.48"/>
    <n v="115641.28"/>
    <n v="91131.24"/>
    <n v="268767"/>
    <x v="1"/>
    <m/>
    <n v="99937.59"/>
  </r>
  <r>
    <n v="55493.95"/>
    <n v="103057.49"/>
    <n v="214634.81"/>
    <n v="373186.25"/>
    <x v="1"/>
    <m/>
    <n v="96778.92"/>
  </r>
  <r>
    <n v="28663.759999999998"/>
    <n v="127056.21"/>
    <n v="201126.82"/>
    <n v="356846.79000000004"/>
    <x v="1"/>
    <m/>
    <n v="90708.19"/>
  </r>
  <r>
    <n v="27892.92"/>
    <n v="84710.77"/>
    <n v="164470.71"/>
    <n v="277074.40000000002"/>
    <x v="1"/>
    <m/>
    <n v="77798.83"/>
  </r>
  <r>
    <n v="1315.46"/>
    <n v="115816.21"/>
    <n v="297114.46000000002"/>
    <n v="414246.13"/>
    <x v="1"/>
    <m/>
    <n v="49490.75"/>
  </r>
  <r>
    <n v="165349.20000000001"/>
    <n v="136897.79999999999"/>
    <n v="471784.1"/>
    <n v="774031.1"/>
    <x v="2"/>
    <m/>
    <n v="192261.83"/>
  </r>
  <r>
    <n v="144372.41"/>
    <n v="118671.85"/>
    <n v="383199.62"/>
    <n v="646243.88"/>
    <x v="2"/>
    <m/>
    <n v="182901.99"/>
  </r>
  <r>
    <n v="131876.9"/>
    <n v="99814.71"/>
    <n v="362861.36"/>
    <n v="594552.97"/>
    <x v="2"/>
    <m/>
    <n v="156991.12"/>
  </r>
  <r>
    <n v="120542.52"/>
    <n v="148718.95000000001"/>
    <n v="311613.28999999998"/>
    <n v="580874.76"/>
    <x v="2"/>
    <m/>
    <n v="152211.76999999999"/>
  </r>
  <r>
    <n v="114523.61"/>
    <n v="122616.84"/>
    <n v="261776.23"/>
    <n v="498916.68000000005"/>
    <x v="2"/>
    <m/>
    <n v="129917.04"/>
  </r>
  <r>
    <n v="94657.16"/>
    <n v="145077.57999999999"/>
    <n v="282574.31"/>
    <n v="522309.05"/>
    <x v="2"/>
    <m/>
    <n v="125370.37"/>
  </r>
  <r>
    <n v="86419.7"/>
    <n v="153514.10999999999"/>
    <n v="0"/>
    <n v="239933.81"/>
    <x v="2"/>
    <m/>
    <n v="122776.86"/>
  </r>
  <r>
    <n v="78389.47"/>
    <n v="153773.43"/>
    <n v="299737.28999999998"/>
    <n v="531900.18999999994"/>
    <x v="2"/>
    <m/>
    <n v="111313.02"/>
  </r>
  <r>
    <n v="77044.009999999995"/>
    <n v="99281.34"/>
    <n v="140574.81"/>
    <n v="316900.15999999997"/>
    <x v="2"/>
    <m/>
    <n v="108552.04"/>
  </r>
  <r>
    <n v="72107.600000000006"/>
    <n v="127864.55"/>
    <n v="353183.81"/>
    <n v="553155.96"/>
    <x v="2"/>
    <m/>
    <n v="105008.31"/>
  </r>
  <r>
    <n v="65605.48"/>
    <n v="153032.06"/>
    <n v="107138.38"/>
    <n v="325775.92"/>
    <x v="2"/>
    <m/>
    <n v="101004.64"/>
  </r>
  <r>
    <n v="61136.38"/>
    <n v="152701.92000000001"/>
    <n v="88218.23"/>
    <n v="302056.53000000003"/>
    <x v="2"/>
    <m/>
    <n v="97483.56"/>
  </r>
  <r>
    <n v="46014.02"/>
    <n v="85047.44"/>
    <n v="205517.64"/>
    <n v="336579.1"/>
    <x v="2"/>
    <m/>
    <n v="96479.51"/>
  </r>
  <r>
    <n v="20229.59"/>
    <n v="65947.929999999993"/>
    <n v="185265.1"/>
    <n v="271442.62"/>
    <x v="2"/>
    <m/>
    <n v="81229.06"/>
  </r>
  <r>
    <n v="15505.73"/>
    <n v="127382.3"/>
    <n v="35534.17"/>
    <n v="178422.2"/>
    <x v="2"/>
    <m/>
    <n v="69758.98"/>
  </r>
  <r>
    <n v="1000.23"/>
    <n v="124153.04"/>
    <n v="1903.93"/>
    <n v="127057.19999999998"/>
    <x v="2"/>
    <m/>
    <n v="64926.080000000002"/>
  </r>
  <r>
    <n v="542.04999999999995"/>
    <n v="51743.15"/>
    <n v="0"/>
    <n v="52285.200000000004"/>
    <x v="2"/>
    <m/>
    <n v="35673.41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UMS Pivot" cacheId="18" applyNumberFormats="0" applyBorderFormats="0" applyFontFormats="0" applyPatternFormats="0" applyAlignmentFormats="0" applyWidthHeightFormats="0" dataCaption="" updatedVersion="6" compact="0" compactData="0">
  <location ref="A2:C7" firstHeaderRow="1" firstDataRow="2" firstDataCol="1"/>
  <pivotFields count="7">
    <pivotField name="R&amp;D Spend" compact="0" numFmtId="164" outline="0" multipleItemSelectionAllowed="1" showAll="0"/>
    <pivotField name="Administration" compact="0" numFmtId="164" outline="0" multipleItemSelectionAllowed="1" showAll="0"/>
    <pivotField name="Marketing Spend" compact="0" numFmtId="164" outline="0" multipleItemSelectionAllowed="1" showAll="0"/>
    <pivotField name="Total Expenditure" dataField="1" compact="0" numFmtId="164" outline="0" multipleItemSelectionAllowed="1" showAll="0"/>
    <pivotField name="State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State Flag" compact="0" outline="0" multipleItemSelectionAllowed="1" showAll="0"/>
    <pivotField name="Profit" dataField="1" compact="0" numFmtId="164" outline="0" multipleItemSelectionAllowe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Expenditure" fld="3" baseField="0"/>
    <dataField name="SUM of Profit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VE Pivot" cacheId="18" applyNumberFormats="0" applyBorderFormats="0" applyFontFormats="0" applyPatternFormats="0" applyAlignmentFormats="0" applyWidthHeightFormats="0" dataCaption="" updatedVersion="6" compact="0" compactData="0">
  <location ref="A2:C7" firstHeaderRow="1" firstDataRow="2" firstDataCol="1"/>
  <pivotFields count="7">
    <pivotField name="R&amp;D Spend" compact="0" numFmtId="164" outline="0" multipleItemSelectionAllowed="1" showAll="0"/>
    <pivotField name="Administration" compact="0" numFmtId="164" outline="0" multipleItemSelectionAllowed="1" showAll="0"/>
    <pivotField name="Marketing Spend" compact="0" numFmtId="164" outline="0" multipleItemSelectionAllowed="1" showAll="0"/>
    <pivotField name="Total Expenditure" dataField="1" compact="0" numFmtId="164" outline="0" multipleItemSelectionAllowed="1" showAll="0"/>
    <pivotField name="State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State Flag" compact="0" outline="0" multipleItemSelectionAllowed="1" showAll="0"/>
    <pivotField name="Profit" dataField="1" compact="0" numFmtId="164" outline="0" multipleItemSelectionAllowe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Expenditure" fld="3" subtotal="average" baseField="0"/>
    <dataField name="AVERAGE of Profit" fld="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BOTTOM10 Profitable Companies E" cacheId="15" applyNumberFormats="0" applyBorderFormats="0" applyFontFormats="0" applyPatternFormats="0" applyAlignmentFormats="0" applyWidthHeightFormats="0" dataCaption="" updatedVersion="6" compact="0" compactData="0">
  <location ref="A4:E9" firstHeaderRow="1" firstDataRow="2" firstDataCol="1" rowPageCount="1" colPageCount="1"/>
  <pivotFields count="11">
    <pivotField name="R&amp;D Spend" compact="0" numFmtId="164" outline="0" multipleItemSelectionAllowed="1" showAll="0"/>
    <pivotField name="R&amp;D/TE %" dataField="1" compact="0" numFmtId="10" outline="0" multipleItemSelectionAllowed="1" showAll="0"/>
    <pivotField name="Administration" compact="0" numFmtId="164" outline="0" multipleItemSelectionAllowed="1" showAll="0"/>
    <pivotField name="Admin/TE %" dataField="1" compact="0" numFmtId="10" outline="0" multipleItemSelectionAllowed="1" showAll="0"/>
    <pivotField name="Marketing Spend" compact="0" numFmtId="164" outline="0" multipleItemSelectionAllowed="1" showAll="0"/>
    <pivotField name="MS/TE%" dataField="1" compact="0" numFmtId="10" outline="0" multipleItemSelectionAllowed="1" showAll="0"/>
    <pivotField name="Total Expenditure(TE)" compact="0" numFmtId="164" outline="0" multipleItemSelectionAllowed="1" showAll="0"/>
    <pivotField name="State" axis="axisRow" compact="0" outline="0" multipleItemSelectionAllowed="1" showAll="0" sortType="ascending">
      <items count="4">
        <item x="1"/>
        <item x="2"/>
        <item x="0"/>
        <item t="default"/>
      </items>
    </pivotField>
    <pivotField name="State Flag" compact="0" outline="0" multipleItemSelectionAllowed="1" showAll="0"/>
    <pivotField name="Profit" compact="0" numFmtId="164" outline="0" multipleItemSelectionAllowed="1" showAll="0"/>
    <pivotField name="Profit/TE %" axis="axisPage" dataField="1" compact="0" numFmtId="10" outline="0" multipleItemSelectionAllowed="1" showAl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0"/>
  </pageFields>
  <dataFields count="4">
    <dataField name="AVERAGE of R&amp;D/TE %" fld="1" subtotal="average" baseField="0"/>
    <dataField name="AVERAGE of Admin/TE %" fld="3" subtotal="average" baseField="0"/>
    <dataField name="AVERAGE of MS/TE%" fld="5" subtotal="average" baseField="0"/>
    <dataField name="AVERAGE of Profit/TE %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OP3 Profitable Companies for E" cacheId="2" applyNumberFormats="0" applyBorderFormats="0" applyFontFormats="0" applyPatternFormats="0" applyAlignmentFormats="0" applyWidthHeightFormats="0" dataCaption="" compact="0" compactData="0">
  <location ref="A2:E4" firstHeaderRow="0" firstDataRow="1" firstDataCol="0"/>
  <pivotFields count="11">
    <pivotField name="R&amp;D Spend" compact="0" numFmtId="164" outline="0" multipleItemSelectionAllowed="1" showAll="0">
      <items count="4">
        <item x="0"/>
        <item x="1"/>
        <item x="2"/>
        <item t="default"/>
      </items>
    </pivotField>
    <pivotField name="R&amp;D/TE %" dataField="1" compact="0" numFmtId="10" outline="0" multipleItemSelectionAllowed="1" showAll="0">
      <items count="4">
        <item x="0"/>
        <item x="1"/>
        <item x="2"/>
        <item t="default"/>
      </items>
    </pivotField>
    <pivotField name="Administration" compact="0" numFmtId="164" outline="0" multipleItemSelectionAllowed="1" showAll="0">
      <items count="4">
        <item x="0"/>
        <item x="1"/>
        <item x="2"/>
        <item t="default"/>
      </items>
    </pivotField>
    <pivotField name="Admin/TE %" dataField="1" compact="0" numFmtId="10" outline="0" multipleItemSelectionAllowed="1" showAll="0">
      <items count="4">
        <item x="0"/>
        <item x="1"/>
        <item x="2"/>
        <item t="default"/>
      </items>
    </pivotField>
    <pivotField name="Marketing Spend" compact="0" numFmtId="164" outline="0" multipleItemSelectionAllowed="1" showAll="0">
      <items count="3">
        <item x="0"/>
        <item x="1"/>
        <item t="default"/>
      </items>
    </pivotField>
    <pivotField name="MS/TE%" dataField="1" compact="0" numFmtId="10" outline="0" multipleItemSelectionAllowed="1" showAll="0">
      <items count="3">
        <item x="0"/>
        <item x="1"/>
        <item t="default"/>
      </items>
    </pivotField>
    <pivotField name="Total Expenditure(TE)" compact="0" numFmtId="164" outline="0" multipleItemSelectionAllowed="1" showAll="0">
      <items count="4">
        <item x="0"/>
        <item x="1"/>
        <item x="2"/>
        <item t="default"/>
      </items>
    </pivotField>
    <pivotField name="State" axis="axisRow" compact="0" outline="0" multipleItemSelectionAllowed="1" showAll="0" sortType="ascending">
      <items count="2">
        <item x="0"/>
        <item t="default"/>
      </items>
    </pivotField>
    <pivotField name="State Flag" compact="0" outline="0" multipleItemSelectionAllowed="1" showAll="0">
      <items count="2">
        <item x="0"/>
        <item t="default"/>
      </items>
    </pivotField>
    <pivotField name="Profit" compact="0" numFmtId="164" outline="0" multipleItemSelectionAllowed="1" showAll="0">
      <items count="4">
        <item x="0"/>
        <item x="1"/>
        <item x="2"/>
        <item t="default"/>
      </items>
    </pivotField>
    <pivotField name="Profit/TE %" dataField="1" compact="0" numFmtId="10" outline="0" multipleItemSelectionAllowed="1" showAll="0">
      <items count="4">
        <item x="0"/>
        <item x="1"/>
        <item x="2"/>
        <item t="default"/>
      </items>
    </pivotField>
  </pivotFields>
  <rowFields count="1">
    <field x="7"/>
  </rowFields>
  <colFields count="1">
    <field x="-2"/>
  </colFields>
  <dataFields count="4">
    <dataField name="AVERAGE of R&amp;D/TE %" fld="1" subtotal="average" baseField="0"/>
    <dataField name="AVERAGE of Admin/TE %" fld="3" subtotal="average" baseField="0"/>
    <dataField name="AVERAGE of MS/TE%" fld="5" subtotal="average" baseField="0"/>
    <dataField name="AVERAGE of Profit/TE %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OP3 Profitable Companies for E 2" cacheId="3" applyNumberFormats="0" applyBorderFormats="0" applyFontFormats="0" applyPatternFormats="0" applyAlignmentFormats="0" applyWidthHeightFormats="0" dataCaption="" compact="0" compactData="0">
  <location ref="A5:E7" firstHeaderRow="0" firstDataRow="1" firstDataCol="0"/>
  <pivotFields count="11">
    <pivotField name="R&amp;D Spend" compact="0" numFmtId="164" outline="0" multipleItemSelectionAllowed="1" showAll="0">
      <items count="4">
        <item x="0"/>
        <item x="1"/>
        <item x="2"/>
        <item t="default"/>
      </items>
    </pivotField>
    <pivotField name="R&amp;D/TE %" dataField="1" compact="0" numFmtId="10" outline="0" multipleItemSelectionAllowed="1" showAll="0">
      <items count="4">
        <item x="0"/>
        <item x="1"/>
        <item x="2"/>
        <item t="default"/>
      </items>
    </pivotField>
    <pivotField name="Administration" compact="0" numFmtId="164" outline="0" multipleItemSelectionAllowed="1" showAll="0">
      <items count="4">
        <item x="0"/>
        <item x="1"/>
        <item x="2"/>
        <item t="default"/>
      </items>
    </pivotField>
    <pivotField name="Admin/TE %" dataField="1" compact="0" numFmtId="10" outline="0" multipleItemSelectionAllowed="1" showAll="0">
      <items count="4">
        <item x="0"/>
        <item x="1"/>
        <item x="2"/>
        <item t="default"/>
      </items>
    </pivotField>
    <pivotField name="Marketing Spend" compact="0" numFmtId="164" outline="0" multipleItemSelectionAllowed="1" showAll="0">
      <items count="4">
        <item x="0"/>
        <item x="1"/>
        <item x="2"/>
        <item t="default"/>
      </items>
    </pivotField>
    <pivotField name="MS/TE%" dataField="1" compact="0" numFmtId="10" outline="0" multipleItemSelectionAllowed="1" showAll="0">
      <items count="4">
        <item x="0"/>
        <item x="1"/>
        <item x="2"/>
        <item t="default"/>
      </items>
    </pivotField>
    <pivotField name="Total Expenditure(TE)" compact="0" numFmtId="164" outline="0" multipleItemSelectionAllowed="1" showAll="0">
      <items count="4">
        <item x="0"/>
        <item x="1"/>
        <item x="2"/>
        <item t="default"/>
      </items>
    </pivotField>
    <pivotField name="State" axis="axisRow" compact="0" outline="0" multipleItemSelectionAllowed="1" showAll="0" sortType="ascending">
      <items count="2">
        <item x="0"/>
        <item t="default"/>
      </items>
    </pivotField>
    <pivotField name="State Flag" compact="0" outline="0" multipleItemSelectionAllowed="1" showAll="0">
      <items count="2">
        <item x="0"/>
        <item t="default"/>
      </items>
    </pivotField>
    <pivotField name="Profit" compact="0" numFmtId="164" outline="0" multipleItemSelectionAllowed="1" showAll="0">
      <items count="4">
        <item x="0"/>
        <item x="1"/>
        <item x="2"/>
        <item t="default"/>
      </items>
    </pivotField>
    <pivotField name="Profit/TE %" dataField="1" compact="0" numFmtId="10" outline="0" multipleItemSelectionAllowed="1" showAll="0">
      <items count="4">
        <item x="0"/>
        <item x="1"/>
        <item x="2"/>
        <item t="default"/>
      </items>
    </pivotField>
  </pivotFields>
  <rowFields count="1">
    <field x="7"/>
  </rowFields>
  <colFields count="1">
    <field x="-2"/>
  </colFields>
  <dataFields count="4">
    <dataField name="AVERAGE of R&amp;D/TE %" fld="1" subtotal="average" baseField="0"/>
    <dataField name="AVERAGE of Admin/TE %" fld="3" subtotal="average" baseField="0"/>
    <dataField name="AVERAGE of MS/TE%" fld="5" subtotal="average" baseField="0"/>
    <dataField name="AVERAGE of Profit/TE %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TOP3 Profitable Companies for E 3" cacheId="7" applyNumberFormats="0" applyBorderFormats="0" applyFontFormats="0" applyPatternFormats="0" applyAlignmentFormats="0" applyWidthHeightFormats="0" dataCaption="" updatedVersion="6" compact="0" compactData="0">
  <location ref="A8:E11" firstHeaderRow="1" firstDataRow="2" firstDataCol="1"/>
  <pivotFields count="11">
    <pivotField name="R&amp;D Spend" compact="0" outline="0" multipleItemSelectionAllowed="1" showAll="0"/>
    <pivotField name="R&amp;D/TE %" dataField="1" compact="0" outline="0" multipleItemSelectionAllowed="1" showAll="0"/>
    <pivotField name="Administration" compact="0" outline="0" multipleItemSelectionAllowed="1" showAll="0"/>
    <pivotField name="Admin/TE %" dataField="1" compact="0" outline="0" multipleItemSelectionAllowed="1" showAll="0"/>
    <pivotField name="Marketing Spend" compact="0" outline="0" multipleItemSelectionAllowed="1" showAll="0"/>
    <pivotField name="MS/TE%" dataField="1" compact="0" outline="0" multipleItemSelectionAllowed="1" showAll="0"/>
    <pivotField name="Total Expenditure(TE)" compact="0" outline="0" multipleItemSelectionAllowed="1" showAll="0"/>
    <pivotField name="State" axis="axisRow" compact="0" outline="0" multipleItemSelectionAllowed="1" showAll="0" sortType="ascending">
      <items count="2">
        <item x="0"/>
        <item t="default"/>
      </items>
    </pivotField>
    <pivotField name="State Flag" compact="0" outline="0" multipleItemSelectionAllowed="1" showAll="0"/>
    <pivotField name="Profit" compact="0" outline="0" multipleItemSelectionAllowed="1" showAll="0"/>
    <pivotField name="Profit/TE %" dataField="1" compact="0" outline="0" multipleItemSelectionAllowed="1" showAll="0"/>
  </pivotFields>
  <rowFields count="1">
    <field x="7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&amp;D/TE %" fld="1" subtotal="average" baseField="0"/>
    <dataField name="AVERAGE of Admin/TE %" fld="3" subtotal="average" baseField="0"/>
    <dataField name="AVERAGE of MS/TE%" fld="5" subtotal="average" baseField="0"/>
    <dataField name="AVERAGE of Profit/TE %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81640625" customWidth="1"/>
    <col min="2" max="2" width="14.453125" customWidth="1"/>
    <col min="3" max="3" width="16.08984375" customWidth="1"/>
    <col min="4" max="4" width="16" customWidth="1"/>
    <col min="5" max="6" width="9.54296875" customWidth="1"/>
    <col min="7" max="7" width="11.7265625" customWidth="1"/>
    <col min="8" max="28" width="8.7265625" hidden="1" customWidth="1"/>
  </cols>
  <sheetData>
    <row r="1" spans="1:28" ht="3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4.5">
      <c r="A2" s="1" t="s">
        <v>1</v>
      </c>
      <c r="B2" s="1" t="s">
        <v>2</v>
      </c>
      <c r="C2" s="1" t="s">
        <v>3</v>
      </c>
      <c r="D2" s="2" t="s">
        <v>4</v>
      </c>
      <c r="E2" s="3" t="s">
        <v>5</v>
      </c>
      <c r="F2" s="2" t="s">
        <v>6</v>
      </c>
      <c r="G2" s="1" t="s">
        <v>7</v>
      </c>
    </row>
    <row r="3" spans="1:28" ht="14.5">
      <c r="A3" s="4">
        <v>162597.70000000001</v>
      </c>
      <c r="B3" s="4">
        <v>151377.59</v>
      </c>
      <c r="C3" s="4">
        <v>443898.53</v>
      </c>
      <c r="D3" s="5">
        <f t="shared" ref="D3:D52" si="0">SUM(A3:C3)</f>
        <v>757873.82000000007</v>
      </c>
      <c r="E3" s="6" t="s">
        <v>8</v>
      </c>
      <c r="F3" s="7"/>
      <c r="G3" s="5">
        <v>191792.06</v>
      </c>
    </row>
    <row r="4" spans="1:28" ht="14.5">
      <c r="A4" s="4">
        <v>134615.46</v>
      </c>
      <c r="B4" s="4">
        <v>147198.87</v>
      </c>
      <c r="C4" s="4">
        <v>127716.82</v>
      </c>
      <c r="D4" s="5">
        <f t="shared" si="0"/>
        <v>409531.14999999997</v>
      </c>
      <c r="E4" s="6" t="s">
        <v>8</v>
      </c>
      <c r="F4" s="7"/>
      <c r="G4" s="5">
        <v>156122.51</v>
      </c>
    </row>
    <row r="5" spans="1:28" ht="14.5">
      <c r="A5" s="4">
        <v>123334.88</v>
      </c>
      <c r="B5" s="4">
        <v>108679.17</v>
      </c>
      <c r="C5" s="4">
        <v>304981.62</v>
      </c>
      <c r="D5" s="5">
        <f t="shared" si="0"/>
        <v>536995.66999999993</v>
      </c>
      <c r="E5" s="6" t="s">
        <v>8</v>
      </c>
      <c r="F5" s="7"/>
      <c r="G5" s="5">
        <v>149759.96</v>
      </c>
    </row>
    <row r="6" spans="1:28" ht="14.5">
      <c r="A6" s="4">
        <v>100671.96</v>
      </c>
      <c r="B6" s="4">
        <v>91790.61</v>
      </c>
      <c r="C6" s="4">
        <v>249744.55</v>
      </c>
      <c r="D6" s="5">
        <f t="shared" si="0"/>
        <v>442207.12</v>
      </c>
      <c r="E6" s="6" t="s">
        <v>8</v>
      </c>
      <c r="F6" s="7"/>
      <c r="G6" s="5">
        <v>144259.4</v>
      </c>
    </row>
    <row r="7" spans="1:28" ht="14.5">
      <c r="A7" s="4">
        <v>91992.39</v>
      </c>
      <c r="B7" s="4">
        <v>135495.07</v>
      </c>
      <c r="C7" s="4">
        <v>252664.93</v>
      </c>
      <c r="D7" s="5">
        <f t="shared" si="0"/>
        <v>480152.39</v>
      </c>
      <c r="E7" s="6" t="s">
        <v>8</v>
      </c>
      <c r="F7" s="7"/>
      <c r="G7" s="5">
        <v>134307.35</v>
      </c>
    </row>
    <row r="8" spans="1:28" ht="14.5">
      <c r="A8" s="4">
        <v>78013.11</v>
      </c>
      <c r="B8" s="4">
        <v>121597.55</v>
      </c>
      <c r="C8" s="4">
        <v>264346.06</v>
      </c>
      <c r="D8" s="5">
        <f t="shared" si="0"/>
        <v>463956.72</v>
      </c>
      <c r="E8" s="6" t="s">
        <v>8</v>
      </c>
      <c r="F8" s="7"/>
      <c r="G8" s="5">
        <v>126992.93</v>
      </c>
    </row>
    <row r="9" spans="1:28" ht="14.5">
      <c r="A9" s="4">
        <v>76253.86</v>
      </c>
      <c r="B9" s="4">
        <v>113867.3</v>
      </c>
      <c r="C9" s="4">
        <v>298664.46999999997</v>
      </c>
      <c r="D9" s="5">
        <f t="shared" si="0"/>
        <v>488785.63</v>
      </c>
      <c r="E9" s="6" t="s">
        <v>8</v>
      </c>
      <c r="F9" s="7"/>
      <c r="G9" s="5">
        <v>118474.03</v>
      </c>
    </row>
    <row r="10" spans="1:28" ht="14.5">
      <c r="A10" s="4">
        <v>64664.71</v>
      </c>
      <c r="B10" s="4">
        <v>139553.16</v>
      </c>
      <c r="C10" s="4">
        <v>137962.62</v>
      </c>
      <c r="D10" s="5">
        <f t="shared" si="0"/>
        <v>342180.49</v>
      </c>
      <c r="E10" s="6" t="s">
        <v>8</v>
      </c>
      <c r="F10" s="7"/>
      <c r="G10" s="5">
        <v>107404.34</v>
      </c>
    </row>
    <row r="11" spans="1:28" ht="14.5">
      <c r="A11" s="4">
        <v>63408.86</v>
      </c>
      <c r="B11" s="4">
        <v>129219.61</v>
      </c>
      <c r="C11" s="4">
        <v>46085.25</v>
      </c>
      <c r="D11" s="5">
        <f t="shared" si="0"/>
        <v>238713.72</v>
      </c>
      <c r="E11" s="6" t="s">
        <v>8</v>
      </c>
      <c r="F11" s="7"/>
      <c r="G11" s="5">
        <v>97427.839999999997</v>
      </c>
    </row>
    <row r="12" spans="1:28" ht="14.5">
      <c r="A12" s="4">
        <v>46426.07</v>
      </c>
      <c r="B12" s="4">
        <v>157693.92000000001</v>
      </c>
      <c r="C12" s="4">
        <v>210797.67</v>
      </c>
      <c r="D12" s="5">
        <f t="shared" si="0"/>
        <v>414917.66000000003</v>
      </c>
      <c r="E12" s="6" t="s">
        <v>8</v>
      </c>
      <c r="F12" s="7"/>
      <c r="G12" s="5">
        <v>96712.8</v>
      </c>
    </row>
    <row r="13" spans="1:28" ht="14.5">
      <c r="A13" s="4">
        <v>44069.95</v>
      </c>
      <c r="B13" s="4">
        <v>51283.14</v>
      </c>
      <c r="C13" s="4">
        <v>197029.42</v>
      </c>
      <c r="D13" s="5">
        <f t="shared" si="0"/>
        <v>292382.51</v>
      </c>
      <c r="E13" s="6" t="s">
        <v>8</v>
      </c>
      <c r="F13" s="7"/>
      <c r="G13" s="5">
        <v>89949.14</v>
      </c>
    </row>
    <row r="14" spans="1:28" ht="14.5">
      <c r="A14" s="4">
        <v>38558.51</v>
      </c>
      <c r="B14" s="4">
        <v>82982.09</v>
      </c>
      <c r="C14" s="4">
        <v>174999.3</v>
      </c>
      <c r="D14" s="5">
        <f t="shared" si="0"/>
        <v>296539.90000000002</v>
      </c>
      <c r="E14" s="6" t="s">
        <v>8</v>
      </c>
      <c r="F14" s="7"/>
      <c r="G14" s="5">
        <v>81005.759999999995</v>
      </c>
    </row>
    <row r="15" spans="1:28" ht="14.5">
      <c r="A15" s="4">
        <v>28754.33</v>
      </c>
      <c r="B15" s="4">
        <v>118546.05</v>
      </c>
      <c r="C15" s="4">
        <v>172795.67</v>
      </c>
      <c r="D15" s="5">
        <f t="shared" si="0"/>
        <v>320096.05000000005</v>
      </c>
      <c r="E15" s="6" t="s">
        <v>8</v>
      </c>
      <c r="F15" s="7"/>
      <c r="G15" s="5">
        <v>78239.91</v>
      </c>
    </row>
    <row r="16" spans="1:28" ht="14.5">
      <c r="A16" s="4">
        <v>23640.93</v>
      </c>
      <c r="B16" s="4">
        <v>96189.63</v>
      </c>
      <c r="C16" s="4">
        <v>148001.10999999999</v>
      </c>
      <c r="D16" s="5">
        <f t="shared" si="0"/>
        <v>267831.67</v>
      </c>
      <c r="E16" s="6" t="s">
        <v>8</v>
      </c>
      <c r="F16" s="7"/>
      <c r="G16" s="5">
        <v>71498.490000000005</v>
      </c>
    </row>
    <row r="17" spans="1:7" ht="14.5">
      <c r="A17" s="4">
        <v>22177.74</v>
      </c>
      <c r="B17" s="4">
        <v>154806.14000000001</v>
      </c>
      <c r="C17" s="4">
        <v>28334.720000000001</v>
      </c>
      <c r="D17" s="5">
        <f t="shared" si="0"/>
        <v>205318.6</v>
      </c>
      <c r="E17" s="6" t="s">
        <v>8</v>
      </c>
      <c r="F17" s="7"/>
      <c r="G17" s="5">
        <v>65200.33</v>
      </c>
    </row>
    <row r="18" spans="1:7" ht="14.5">
      <c r="A18" s="4">
        <v>0</v>
      </c>
      <c r="B18" s="4">
        <v>135426.92000000001</v>
      </c>
      <c r="C18" s="4">
        <v>0</v>
      </c>
      <c r="D18" s="5">
        <f t="shared" si="0"/>
        <v>135426.92000000001</v>
      </c>
      <c r="E18" s="6" t="s">
        <v>8</v>
      </c>
      <c r="F18" s="7"/>
      <c r="G18" s="5">
        <v>42559.73</v>
      </c>
    </row>
    <row r="19" spans="1:7" ht="14.5">
      <c r="A19" s="4">
        <v>0</v>
      </c>
      <c r="B19" s="4">
        <v>116983.8</v>
      </c>
      <c r="C19" s="4">
        <v>45173.06</v>
      </c>
      <c r="D19" s="5">
        <f t="shared" si="0"/>
        <v>162156.85999999999</v>
      </c>
      <c r="E19" s="6" t="s">
        <v>8</v>
      </c>
      <c r="F19" s="7"/>
      <c r="G19" s="5">
        <v>14681.4</v>
      </c>
    </row>
    <row r="20" spans="1:7" ht="14.5">
      <c r="A20" s="4">
        <v>153441.51</v>
      </c>
      <c r="B20" s="4">
        <v>101145.55</v>
      </c>
      <c r="C20" s="4">
        <v>407934.54</v>
      </c>
      <c r="D20" s="5">
        <f t="shared" si="0"/>
        <v>662521.59999999998</v>
      </c>
      <c r="E20" s="6" t="s">
        <v>9</v>
      </c>
      <c r="F20" s="7"/>
      <c r="G20" s="5">
        <v>191050.39</v>
      </c>
    </row>
    <row r="21" spans="1:7" ht="14.5">
      <c r="A21" s="4">
        <v>142107.34</v>
      </c>
      <c r="B21" s="4">
        <v>91391.77</v>
      </c>
      <c r="C21" s="4">
        <v>366168.42</v>
      </c>
      <c r="D21" s="5">
        <f t="shared" si="0"/>
        <v>599667.53</v>
      </c>
      <c r="E21" s="6" t="s">
        <v>9</v>
      </c>
      <c r="F21" s="7"/>
      <c r="G21" s="5">
        <v>166187.94</v>
      </c>
    </row>
    <row r="22" spans="1:7" ht="15.75" customHeight="1">
      <c r="A22" s="4">
        <v>130298.13</v>
      </c>
      <c r="B22" s="4">
        <v>145530.06</v>
      </c>
      <c r="C22" s="4">
        <v>323876.68</v>
      </c>
      <c r="D22" s="5">
        <f t="shared" si="0"/>
        <v>599704.87</v>
      </c>
      <c r="E22" s="6" t="s">
        <v>9</v>
      </c>
      <c r="F22" s="7"/>
      <c r="G22" s="5">
        <v>155752.6</v>
      </c>
    </row>
    <row r="23" spans="1:7" ht="15.75" customHeight="1">
      <c r="A23" s="4">
        <v>101913.08</v>
      </c>
      <c r="B23" s="4">
        <v>110594.11</v>
      </c>
      <c r="C23" s="4">
        <v>229160.95</v>
      </c>
      <c r="D23" s="5">
        <f t="shared" si="0"/>
        <v>441668.14</v>
      </c>
      <c r="E23" s="6" t="s">
        <v>9</v>
      </c>
      <c r="F23" s="7"/>
      <c r="G23" s="5">
        <v>146121.95000000001</v>
      </c>
    </row>
    <row r="24" spans="1:7" ht="15.75" customHeight="1">
      <c r="A24" s="4">
        <v>93863.75</v>
      </c>
      <c r="B24" s="4">
        <v>127320.38</v>
      </c>
      <c r="C24" s="4">
        <v>249839.44</v>
      </c>
      <c r="D24" s="5">
        <f t="shared" si="0"/>
        <v>471023.57</v>
      </c>
      <c r="E24" s="6" t="s">
        <v>9</v>
      </c>
      <c r="F24" s="7"/>
      <c r="G24" s="5">
        <v>141585.51999999999</v>
      </c>
    </row>
    <row r="25" spans="1:7" ht="15.75" customHeight="1">
      <c r="A25" s="4">
        <v>119943.24</v>
      </c>
      <c r="B25" s="4">
        <v>156547.42000000001</v>
      </c>
      <c r="C25" s="4">
        <v>256512.92</v>
      </c>
      <c r="D25" s="5">
        <f t="shared" si="0"/>
        <v>533003.58000000007</v>
      </c>
      <c r="E25" s="6" t="s">
        <v>9</v>
      </c>
      <c r="F25" s="7"/>
      <c r="G25" s="5">
        <v>132602.65</v>
      </c>
    </row>
    <row r="26" spans="1:7" ht="15.75" customHeight="1">
      <c r="A26" s="4">
        <v>91749.16</v>
      </c>
      <c r="B26" s="4">
        <v>114175.79</v>
      </c>
      <c r="C26" s="4">
        <v>294919.57</v>
      </c>
      <c r="D26" s="5">
        <f t="shared" si="0"/>
        <v>500844.52</v>
      </c>
      <c r="E26" s="6" t="s">
        <v>9</v>
      </c>
      <c r="F26" s="7"/>
      <c r="G26" s="5">
        <v>124266.9</v>
      </c>
    </row>
    <row r="27" spans="1:7" ht="15.75" customHeight="1">
      <c r="A27" s="4">
        <v>73994.559999999998</v>
      </c>
      <c r="B27" s="4">
        <v>122782.75</v>
      </c>
      <c r="C27" s="4">
        <v>303319.26</v>
      </c>
      <c r="D27" s="5">
        <f t="shared" si="0"/>
        <v>500096.57</v>
      </c>
      <c r="E27" s="6" t="s">
        <v>9</v>
      </c>
      <c r="F27" s="7"/>
      <c r="G27" s="5">
        <v>110352.25</v>
      </c>
    </row>
    <row r="28" spans="1:7" ht="15.75" customHeight="1">
      <c r="A28" s="4">
        <v>67532.53</v>
      </c>
      <c r="B28" s="4">
        <v>105751.03</v>
      </c>
      <c r="C28" s="4">
        <v>304768.73</v>
      </c>
      <c r="D28" s="5">
        <f t="shared" si="0"/>
        <v>478052.29</v>
      </c>
      <c r="E28" s="6" t="s">
        <v>9</v>
      </c>
      <c r="F28" s="7"/>
      <c r="G28" s="5">
        <v>108733.99</v>
      </c>
    </row>
    <row r="29" spans="1:7" ht="15.75" customHeight="1">
      <c r="A29" s="4">
        <v>75328.87</v>
      </c>
      <c r="B29" s="4">
        <v>144135.98000000001</v>
      </c>
      <c r="C29" s="4">
        <v>134050.07</v>
      </c>
      <c r="D29" s="5">
        <f t="shared" si="0"/>
        <v>353514.92000000004</v>
      </c>
      <c r="E29" s="6" t="s">
        <v>9</v>
      </c>
      <c r="F29" s="7"/>
      <c r="G29" s="5">
        <v>105733.54</v>
      </c>
    </row>
    <row r="30" spans="1:7" ht="15.75" customHeight="1">
      <c r="A30" s="4">
        <v>66051.520000000004</v>
      </c>
      <c r="B30" s="4">
        <v>182645.56</v>
      </c>
      <c r="C30" s="4">
        <v>118148.2</v>
      </c>
      <c r="D30" s="5">
        <f t="shared" si="0"/>
        <v>366845.28</v>
      </c>
      <c r="E30" s="6" t="s">
        <v>9</v>
      </c>
      <c r="F30" s="7"/>
      <c r="G30" s="5">
        <v>103282.38</v>
      </c>
    </row>
    <row r="31" spans="1:7" ht="15.75" customHeight="1">
      <c r="A31" s="4">
        <v>61994.48</v>
      </c>
      <c r="B31" s="4">
        <v>115641.28</v>
      </c>
      <c r="C31" s="4">
        <v>91131.24</v>
      </c>
      <c r="D31" s="5">
        <f t="shared" si="0"/>
        <v>268767</v>
      </c>
      <c r="E31" s="6" t="s">
        <v>9</v>
      </c>
      <c r="F31" s="7"/>
      <c r="G31" s="5">
        <v>99937.59</v>
      </c>
    </row>
    <row r="32" spans="1:7" ht="15.75" customHeight="1">
      <c r="A32" s="4">
        <v>55493.95</v>
      </c>
      <c r="B32" s="4">
        <v>103057.49</v>
      </c>
      <c r="C32" s="4">
        <v>214634.81</v>
      </c>
      <c r="D32" s="5">
        <f t="shared" si="0"/>
        <v>373186.25</v>
      </c>
      <c r="E32" s="6" t="s">
        <v>9</v>
      </c>
      <c r="F32" s="7"/>
      <c r="G32" s="5">
        <v>96778.92</v>
      </c>
    </row>
    <row r="33" spans="1:7" ht="15.75" customHeight="1">
      <c r="A33" s="4">
        <v>28663.759999999998</v>
      </c>
      <c r="B33" s="4">
        <v>127056.21</v>
      </c>
      <c r="C33" s="4">
        <v>201126.82</v>
      </c>
      <c r="D33" s="5">
        <f t="shared" si="0"/>
        <v>356846.79000000004</v>
      </c>
      <c r="E33" s="6" t="s">
        <v>9</v>
      </c>
      <c r="F33" s="7"/>
      <c r="G33" s="5">
        <v>90708.19</v>
      </c>
    </row>
    <row r="34" spans="1:7" ht="15.75" customHeight="1">
      <c r="A34" s="4">
        <v>27892.92</v>
      </c>
      <c r="B34" s="4">
        <v>84710.77</v>
      </c>
      <c r="C34" s="4">
        <v>164470.71</v>
      </c>
      <c r="D34" s="5">
        <f t="shared" si="0"/>
        <v>277074.40000000002</v>
      </c>
      <c r="E34" s="6" t="s">
        <v>9</v>
      </c>
      <c r="F34" s="7"/>
      <c r="G34" s="5">
        <v>77798.83</v>
      </c>
    </row>
    <row r="35" spans="1:7" ht="15.75" customHeight="1">
      <c r="A35" s="4">
        <v>1315.46</v>
      </c>
      <c r="B35" s="4">
        <v>115816.21</v>
      </c>
      <c r="C35" s="4">
        <v>297114.46000000002</v>
      </c>
      <c r="D35" s="5">
        <f t="shared" si="0"/>
        <v>414246.13</v>
      </c>
      <c r="E35" s="6" t="s">
        <v>9</v>
      </c>
      <c r="F35" s="7"/>
      <c r="G35" s="5">
        <v>49490.75</v>
      </c>
    </row>
    <row r="36" spans="1:7" ht="15.75" customHeight="1">
      <c r="A36" s="4">
        <v>165349.20000000001</v>
      </c>
      <c r="B36" s="4">
        <v>136897.79999999999</v>
      </c>
      <c r="C36" s="4">
        <v>471784.1</v>
      </c>
      <c r="D36" s="5">
        <f t="shared" si="0"/>
        <v>774031.1</v>
      </c>
      <c r="E36" s="6" t="s">
        <v>10</v>
      </c>
      <c r="F36" s="7"/>
      <c r="G36" s="5">
        <v>192261.83</v>
      </c>
    </row>
    <row r="37" spans="1:7" ht="15.75" customHeight="1">
      <c r="A37" s="4">
        <v>144372.41</v>
      </c>
      <c r="B37" s="4">
        <v>118671.85</v>
      </c>
      <c r="C37" s="4">
        <v>383199.62</v>
      </c>
      <c r="D37" s="5">
        <f t="shared" si="0"/>
        <v>646243.88</v>
      </c>
      <c r="E37" s="6" t="s">
        <v>10</v>
      </c>
      <c r="F37" s="7"/>
      <c r="G37" s="5">
        <v>182901.99</v>
      </c>
    </row>
    <row r="38" spans="1:7" ht="15.75" customHeight="1">
      <c r="A38" s="4">
        <v>131876.9</v>
      </c>
      <c r="B38" s="4">
        <v>99814.71</v>
      </c>
      <c r="C38" s="4">
        <v>362861.36</v>
      </c>
      <c r="D38" s="5">
        <f t="shared" si="0"/>
        <v>594552.97</v>
      </c>
      <c r="E38" s="6" t="s">
        <v>10</v>
      </c>
      <c r="F38" s="7"/>
      <c r="G38" s="5">
        <v>156991.12</v>
      </c>
    </row>
    <row r="39" spans="1:7" ht="15.75" customHeight="1">
      <c r="A39" s="4">
        <v>120542.52</v>
      </c>
      <c r="B39" s="4">
        <v>148718.95000000001</v>
      </c>
      <c r="C39" s="4">
        <v>311613.28999999998</v>
      </c>
      <c r="D39" s="5">
        <f t="shared" si="0"/>
        <v>580874.76</v>
      </c>
      <c r="E39" s="6" t="s">
        <v>10</v>
      </c>
      <c r="F39" s="7"/>
      <c r="G39" s="5">
        <v>152211.76999999999</v>
      </c>
    </row>
    <row r="40" spans="1:7" ht="15.75" customHeight="1">
      <c r="A40" s="4">
        <v>114523.61</v>
      </c>
      <c r="B40" s="4">
        <v>122616.84</v>
      </c>
      <c r="C40" s="4">
        <v>261776.23</v>
      </c>
      <c r="D40" s="5">
        <f t="shared" si="0"/>
        <v>498916.68000000005</v>
      </c>
      <c r="E40" s="6" t="s">
        <v>10</v>
      </c>
      <c r="F40" s="7"/>
      <c r="G40" s="5">
        <v>129917.04</v>
      </c>
    </row>
    <row r="41" spans="1:7" ht="15.75" customHeight="1">
      <c r="A41" s="4">
        <v>94657.16</v>
      </c>
      <c r="B41" s="4">
        <v>145077.57999999999</v>
      </c>
      <c r="C41" s="4">
        <v>282574.31</v>
      </c>
      <c r="D41" s="5">
        <f t="shared" si="0"/>
        <v>522309.05</v>
      </c>
      <c r="E41" s="6" t="s">
        <v>10</v>
      </c>
      <c r="F41" s="7"/>
      <c r="G41" s="5">
        <v>125370.37</v>
      </c>
    </row>
    <row r="42" spans="1:7" ht="15.75" customHeight="1">
      <c r="A42" s="4">
        <v>86419.7</v>
      </c>
      <c r="B42" s="4">
        <v>153514.10999999999</v>
      </c>
      <c r="C42" s="4">
        <v>0</v>
      </c>
      <c r="D42" s="5">
        <f t="shared" si="0"/>
        <v>239933.81</v>
      </c>
      <c r="E42" s="6" t="s">
        <v>10</v>
      </c>
      <c r="F42" s="7"/>
      <c r="G42" s="5">
        <v>122776.86</v>
      </c>
    </row>
    <row r="43" spans="1:7" ht="15.75" customHeight="1">
      <c r="A43" s="4">
        <v>78389.47</v>
      </c>
      <c r="B43" s="4">
        <v>153773.43</v>
      </c>
      <c r="C43" s="4">
        <v>299737.28999999998</v>
      </c>
      <c r="D43" s="5">
        <f t="shared" si="0"/>
        <v>531900.18999999994</v>
      </c>
      <c r="E43" s="6" t="s">
        <v>10</v>
      </c>
      <c r="F43" s="7"/>
      <c r="G43" s="5">
        <v>111313.02</v>
      </c>
    </row>
    <row r="44" spans="1:7" ht="15.75" customHeight="1">
      <c r="A44" s="4">
        <v>77044.009999999995</v>
      </c>
      <c r="B44" s="4">
        <v>99281.34</v>
      </c>
      <c r="C44" s="4">
        <v>140574.81</v>
      </c>
      <c r="D44" s="5">
        <f t="shared" si="0"/>
        <v>316900.15999999997</v>
      </c>
      <c r="E44" s="6" t="s">
        <v>10</v>
      </c>
      <c r="F44" s="7"/>
      <c r="G44" s="5">
        <v>108552.04</v>
      </c>
    </row>
    <row r="45" spans="1:7" ht="15.75" customHeight="1">
      <c r="A45" s="4">
        <v>72107.600000000006</v>
      </c>
      <c r="B45" s="4">
        <v>127864.55</v>
      </c>
      <c r="C45" s="4">
        <v>353183.81</v>
      </c>
      <c r="D45" s="5">
        <f t="shared" si="0"/>
        <v>553155.96</v>
      </c>
      <c r="E45" s="6" t="s">
        <v>10</v>
      </c>
      <c r="F45" s="7"/>
      <c r="G45" s="5">
        <v>105008.31</v>
      </c>
    </row>
    <row r="46" spans="1:7" ht="15.75" customHeight="1">
      <c r="A46" s="4">
        <v>65605.48</v>
      </c>
      <c r="B46" s="4">
        <v>153032.06</v>
      </c>
      <c r="C46" s="4">
        <v>107138.38</v>
      </c>
      <c r="D46" s="5">
        <f t="shared" si="0"/>
        <v>325775.92</v>
      </c>
      <c r="E46" s="6" t="s">
        <v>10</v>
      </c>
      <c r="F46" s="7"/>
      <c r="G46" s="5">
        <v>101004.64</v>
      </c>
    </row>
    <row r="47" spans="1:7" ht="15.75" customHeight="1">
      <c r="A47" s="4">
        <v>61136.38</v>
      </c>
      <c r="B47" s="4">
        <v>152701.92000000001</v>
      </c>
      <c r="C47" s="4">
        <v>88218.23</v>
      </c>
      <c r="D47" s="5">
        <f t="shared" si="0"/>
        <v>302056.53000000003</v>
      </c>
      <c r="E47" s="6" t="s">
        <v>10</v>
      </c>
      <c r="F47" s="7"/>
      <c r="G47" s="5">
        <v>97483.56</v>
      </c>
    </row>
    <row r="48" spans="1:7" ht="15.75" customHeight="1">
      <c r="A48" s="4">
        <v>46014.02</v>
      </c>
      <c r="B48" s="4">
        <v>85047.44</v>
      </c>
      <c r="C48" s="4">
        <v>205517.64</v>
      </c>
      <c r="D48" s="5">
        <f t="shared" si="0"/>
        <v>336579.1</v>
      </c>
      <c r="E48" s="6" t="s">
        <v>10</v>
      </c>
      <c r="F48" s="7"/>
      <c r="G48" s="5">
        <v>96479.51</v>
      </c>
    </row>
    <row r="49" spans="1:7" ht="15.75" customHeight="1">
      <c r="A49" s="4">
        <v>20229.59</v>
      </c>
      <c r="B49" s="4">
        <v>65947.929999999993</v>
      </c>
      <c r="C49" s="4">
        <v>185265.1</v>
      </c>
      <c r="D49" s="5">
        <f t="shared" si="0"/>
        <v>271442.62</v>
      </c>
      <c r="E49" s="6" t="s">
        <v>10</v>
      </c>
      <c r="F49" s="7"/>
      <c r="G49" s="5">
        <v>81229.06</v>
      </c>
    </row>
    <row r="50" spans="1:7" ht="15.75" customHeight="1">
      <c r="A50" s="4">
        <v>15505.73</v>
      </c>
      <c r="B50" s="4">
        <v>127382.3</v>
      </c>
      <c r="C50" s="4">
        <v>35534.17</v>
      </c>
      <c r="D50" s="5">
        <f t="shared" si="0"/>
        <v>178422.2</v>
      </c>
      <c r="E50" s="6" t="s">
        <v>10</v>
      </c>
      <c r="F50" s="7"/>
      <c r="G50" s="5">
        <v>69758.98</v>
      </c>
    </row>
    <row r="51" spans="1:7" ht="15.75" customHeight="1">
      <c r="A51" s="4">
        <v>1000.23</v>
      </c>
      <c r="B51" s="4">
        <v>124153.04</v>
      </c>
      <c r="C51" s="4">
        <v>1903.93</v>
      </c>
      <c r="D51" s="5">
        <f t="shared" si="0"/>
        <v>127057.19999999998</v>
      </c>
      <c r="E51" s="6" t="s">
        <v>10</v>
      </c>
      <c r="F51" s="7"/>
      <c r="G51" s="5">
        <v>64926.080000000002</v>
      </c>
    </row>
    <row r="52" spans="1:7" ht="15.75" customHeight="1">
      <c r="A52" s="4">
        <v>542.04999999999995</v>
      </c>
      <c r="B52" s="4">
        <v>51743.15</v>
      </c>
      <c r="C52" s="4">
        <v>0</v>
      </c>
      <c r="D52" s="5">
        <f t="shared" si="0"/>
        <v>52285.200000000004</v>
      </c>
      <c r="E52" s="6" t="s">
        <v>10</v>
      </c>
      <c r="F52" s="7"/>
      <c r="G52" s="5">
        <v>35673.410000000003</v>
      </c>
    </row>
    <row r="53" spans="1:7" ht="15.75" hidden="1" customHeight="1">
      <c r="D53" s="8"/>
      <c r="E53" s="9"/>
      <c r="F53" s="10"/>
      <c r="G53" s="8"/>
    </row>
    <row r="54" spans="1:7" ht="15.75" hidden="1" customHeight="1">
      <c r="D54" s="8"/>
      <c r="E54" s="9"/>
      <c r="F54" s="10"/>
      <c r="G54" s="8"/>
    </row>
    <row r="55" spans="1:7" ht="15.75" hidden="1" customHeight="1">
      <c r="D55" s="8"/>
      <c r="E55" s="9"/>
      <c r="F55" s="10"/>
      <c r="G55" s="8"/>
    </row>
    <row r="56" spans="1:7" ht="15.75" hidden="1" customHeight="1">
      <c r="D56" s="8"/>
      <c r="E56" s="9"/>
      <c r="F56" s="10"/>
      <c r="G56" s="8"/>
    </row>
    <row r="57" spans="1:7" ht="15.75" hidden="1" customHeight="1">
      <c r="D57" s="8"/>
      <c r="E57" s="9"/>
      <c r="F57" s="10"/>
      <c r="G57" s="8"/>
    </row>
    <row r="58" spans="1:7" ht="15.75" hidden="1" customHeight="1">
      <c r="D58" s="8"/>
      <c r="E58" s="9"/>
      <c r="F58" s="10"/>
      <c r="G58" s="8"/>
    </row>
    <row r="59" spans="1:7" ht="15.75" hidden="1" customHeight="1">
      <c r="D59" s="8"/>
      <c r="E59" s="9"/>
      <c r="F59" s="10"/>
      <c r="G59" s="8"/>
    </row>
    <row r="60" spans="1:7" ht="15.75" hidden="1" customHeight="1">
      <c r="D60" s="8"/>
      <c r="E60" s="9"/>
      <c r="F60" s="10"/>
      <c r="G60" s="8"/>
    </row>
    <row r="61" spans="1:7" ht="15.75" hidden="1" customHeight="1">
      <c r="D61" s="8"/>
      <c r="E61" s="9"/>
      <c r="F61" s="10"/>
      <c r="G61" s="8"/>
    </row>
    <row r="62" spans="1:7" ht="15.75" hidden="1" customHeight="1">
      <c r="D62" s="8"/>
      <c r="E62" s="9"/>
      <c r="F62" s="10"/>
      <c r="G62" s="8"/>
    </row>
    <row r="63" spans="1:7" ht="15.75" hidden="1" customHeight="1">
      <c r="D63" s="8"/>
      <c r="E63" s="9"/>
      <c r="F63" s="10"/>
      <c r="G63" s="8"/>
    </row>
    <row r="64" spans="1:7" ht="15.75" hidden="1" customHeight="1">
      <c r="D64" s="8"/>
      <c r="E64" s="9"/>
      <c r="F64" s="10"/>
      <c r="G64" s="8"/>
    </row>
    <row r="65" spans="4:7" ht="15.75" hidden="1" customHeight="1">
      <c r="D65" s="8"/>
      <c r="E65" s="9"/>
      <c r="F65" s="10"/>
      <c r="G65" s="8"/>
    </row>
    <row r="66" spans="4:7" ht="15.75" hidden="1" customHeight="1">
      <c r="D66" s="8"/>
      <c r="E66" s="9"/>
      <c r="F66" s="10"/>
      <c r="G66" s="8"/>
    </row>
    <row r="67" spans="4:7" ht="15.75" hidden="1" customHeight="1">
      <c r="D67" s="8"/>
      <c r="E67" s="9"/>
      <c r="F67" s="10"/>
      <c r="G67" s="8"/>
    </row>
    <row r="68" spans="4:7" ht="15.75" hidden="1" customHeight="1">
      <c r="D68" s="8"/>
      <c r="E68" s="9"/>
      <c r="F68" s="10"/>
      <c r="G68" s="8"/>
    </row>
    <row r="69" spans="4:7" ht="15.75" hidden="1" customHeight="1">
      <c r="D69" s="8"/>
      <c r="E69" s="9"/>
      <c r="F69" s="10"/>
      <c r="G69" s="8"/>
    </row>
    <row r="70" spans="4:7" ht="15.75" hidden="1" customHeight="1">
      <c r="D70" s="8"/>
      <c r="E70" s="9"/>
      <c r="F70" s="10"/>
      <c r="G70" s="8"/>
    </row>
    <row r="71" spans="4:7" ht="15.75" hidden="1" customHeight="1">
      <c r="D71" s="8"/>
      <c r="E71" s="9"/>
      <c r="F71" s="10"/>
      <c r="G71" s="8"/>
    </row>
    <row r="72" spans="4:7" ht="15.75" hidden="1" customHeight="1">
      <c r="D72" s="8"/>
      <c r="E72" s="9"/>
      <c r="F72" s="10"/>
      <c r="G72" s="8"/>
    </row>
    <row r="73" spans="4:7" ht="15.75" hidden="1" customHeight="1">
      <c r="D73" s="8"/>
      <c r="E73" s="9"/>
      <c r="F73" s="10"/>
      <c r="G73" s="8"/>
    </row>
    <row r="74" spans="4:7" ht="15.75" hidden="1" customHeight="1">
      <c r="D74" s="8"/>
      <c r="E74" s="9"/>
      <c r="F74" s="10"/>
      <c r="G74" s="8"/>
    </row>
    <row r="75" spans="4:7" ht="15.75" hidden="1" customHeight="1">
      <c r="D75" s="8"/>
      <c r="E75" s="9"/>
      <c r="F75" s="10"/>
      <c r="G75" s="8"/>
    </row>
    <row r="76" spans="4:7" ht="15.75" hidden="1" customHeight="1">
      <c r="D76" s="8"/>
      <c r="E76" s="9"/>
      <c r="F76" s="10"/>
      <c r="G76" s="8"/>
    </row>
    <row r="77" spans="4:7" ht="15.75" hidden="1" customHeight="1">
      <c r="D77" s="8"/>
      <c r="E77" s="9"/>
      <c r="F77" s="10"/>
      <c r="G77" s="8"/>
    </row>
    <row r="78" spans="4:7" ht="15.75" hidden="1" customHeight="1">
      <c r="D78" s="8"/>
      <c r="E78" s="9"/>
      <c r="F78" s="10"/>
      <c r="G78" s="8"/>
    </row>
    <row r="79" spans="4:7" ht="15.75" hidden="1" customHeight="1">
      <c r="D79" s="8"/>
      <c r="E79" s="9"/>
      <c r="F79" s="10"/>
      <c r="G79" s="8"/>
    </row>
    <row r="80" spans="4:7" ht="15.75" hidden="1" customHeight="1">
      <c r="D80" s="8"/>
      <c r="E80" s="9"/>
      <c r="F80" s="10"/>
      <c r="G80" s="8"/>
    </row>
    <row r="81" spans="4:7" ht="15.75" hidden="1" customHeight="1">
      <c r="D81" s="8"/>
      <c r="E81" s="9"/>
      <c r="F81" s="10"/>
      <c r="G81" s="8"/>
    </row>
    <row r="82" spans="4:7" ht="15.75" hidden="1" customHeight="1">
      <c r="D82" s="8"/>
      <c r="E82" s="9"/>
      <c r="F82" s="10"/>
      <c r="G82" s="8"/>
    </row>
    <row r="83" spans="4:7" ht="15.75" hidden="1" customHeight="1">
      <c r="D83" s="8"/>
      <c r="E83" s="9"/>
      <c r="F83" s="10"/>
      <c r="G83" s="8"/>
    </row>
    <row r="84" spans="4:7" ht="15.75" hidden="1" customHeight="1">
      <c r="D84" s="8"/>
      <c r="E84" s="9"/>
      <c r="F84" s="10"/>
      <c r="G84" s="8"/>
    </row>
    <row r="85" spans="4:7" ht="15.75" hidden="1" customHeight="1">
      <c r="D85" s="8"/>
      <c r="E85" s="9"/>
      <c r="F85" s="10"/>
      <c r="G85" s="8"/>
    </row>
    <row r="86" spans="4:7" ht="15.75" hidden="1" customHeight="1">
      <c r="D86" s="8"/>
      <c r="E86" s="9"/>
      <c r="F86" s="10"/>
      <c r="G86" s="8"/>
    </row>
    <row r="87" spans="4:7" ht="15.75" hidden="1" customHeight="1">
      <c r="D87" s="8"/>
      <c r="E87" s="9"/>
      <c r="F87" s="10"/>
      <c r="G87" s="8"/>
    </row>
    <row r="88" spans="4:7" ht="15.75" hidden="1" customHeight="1">
      <c r="D88" s="8"/>
      <c r="E88" s="9"/>
      <c r="F88" s="10"/>
      <c r="G88" s="8"/>
    </row>
    <row r="89" spans="4:7" ht="15.75" hidden="1" customHeight="1">
      <c r="D89" s="8"/>
      <c r="E89" s="9"/>
      <c r="F89" s="10"/>
      <c r="G89" s="8"/>
    </row>
    <row r="90" spans="4:7" ht="15.75" hidden="1" customHeight="1">
      <c r="D90" s="8"/>
      <c r="E90" s="9"/>
      <c r="F90" s="10"/>
      <c r="G90" s="8"/>
    </row>
    <row r="91" spans="4:7" ht="15.75" hidden="1" customHeight="1">
      <c r="D91" s="8"/>
      <c r="E91" s="9"/>
      <c r="F91" s="10"/>
      <c r="G91" s="8"/>
    </row>
    <row r="92" spans="4:7" ht="15.75" hidden="1" customHeight="1">
      <c r="D92" s="8"/>
      <c r="E92" s="9"/>
      <c r="F92" s="10"/>
      <c r="G92" s="8"/>
    </row>
    <row r="93" spans="4:7" ht="15.75" hidden="1" customHeight="1">
      <c r="D93" s="8"/>
      <c r="E93" s="9"/>
      <c r="F93" s="10"/>
      <c r="G93" s="8"/>
    </row>
    <row r="94" spans="4:7" ht="15.75" hidden="1" customHeight="1">
      <c r="D94" s="8"/>
      <c r="E94" s="9"/>
      <c r="F94" s="10"/>
      <c r="G94" s="8"/>
    </row>
    <row r="95" spans="4:7" ht="15.75" hidden="1" customHeight="1">
      <c r="D95" s="8"/>
      <c r="E95" s="9"/>
      <c r="F95" s="10"/>
      <c r="G95" s="8"/>
    </row>
    <row r="96" spans="4:7" ht="15.75" hidden="1" customHeight="1">
      <c r="D96" s="8"/>
      <c r="E96" s="9"/>
      <c r="F96" s="10"/>
      <c r="G96" s="8"/>
    </row>
    <row r="97" spans="4:7" ht="15.75" hidden="1" customHeight="1">
      <c r="D97" s="8"/>
      <c r="E97" s="9"/>
      <c r="F97" s="10"/>
      <c r="G97" s="8"/>
    </row>
    <row r="98" spans="4:7" ht="15.75" hidden="1" customHeight="1">
      <c r="D98" s="8"/>
      <c r="E98" s="9"/>
      <c r="F98" s="10"/>
      <c r="G98" s="8"/>
    </row>
    <row r="99" spans="4:7" ht="15.75" hidden="1" customHeight="1">
      <c r="D99" s="8"/>
      <c r="E99" s="9"/>
      <c r="F99" s="10"/>
      <c r="G99" s="8"/>
    </row>
    <row r="100" spans="4:7" ht="15.75" hidden="1" customHeight="1">
      <c r="D100" s="8"/>
      <c r="E100" s="9"/>
      <c r="F100" s="10"/>
      <c r="G100" s="8"/>
    </row>
    <row r="101" spans="4:7" ht="15.75" hidden="1" customHeight="1">
      <c r="D101" s="8"/>
      <c r="E101" s="9"/>
      <c r="F101" s="10"/>
      <c r="G101" s="8"/>
    </row>
    <row r="102" spans="4:7" ht="15.75" hidden="1" customHeight="1">
      <c r="D102" s="8"/>
      <c r="E102" s="9"/>
      <c r="F102" s="10"/>
      <c r="G102" s="8"/>
    </row>
    <row r="103" spans="4:7" ht="15.75" hidden="1" customHeight="1">
      <c r="D103" s="8"/>
      <c r="E103" s="9"/>
      <c r="F103" s="10"/>
      <c r="G103" s="8"/>
    </row>
    <row r="104" spans="4:7" ht="15.75" hidden="1" customHeight="1">
      <c r="D104" s="8"/>
      <c r="E104" s="9"/>
      <c r="F104" s="10"/>
      <c r="G104" s="8"/>
    </row>
    <row r="105" spans="4:7" ht="15.75" hidden="1" customHeight="1">
      <c r="D105" s="8"/>
      <c r="E105" s="9"/>
      <c r="F105" s="10"/>
      <c r="G105" s="8"/>
    </row>
    <row r="106" spans="4:7" ht="15.75" hidden="1" customHeight="1">
      <c r="D106" s="8"/>
      <c r="E106" s="9"/>
      <c r="F106" s="10"/>
      <c r="G106" s="8"/>
    </row>
    <row r="107" spans="4:7" ht="15.75" hidden="1" customHeight="1">
      <c r="D107" s="8"/>
      <c r="E107" s="9"/>
      <c r="F107" s="10"/>
      <c r="G107" s="8"/>
    </row>
    <row r="108" spans="4:7" ht="15.75" hidden="1" customHeight="1">
      <c r="D108" s="8"/>
      <c r="E108" s="9"/>
      <c r="F108" s="10"/>
      <c r="G108" s="8"/>
    </row>
    <row r="109" spans="4:7" ht="15.75" hidden="1" customHeight="1">
      <c r="D109" s="8"/>
      <c r="E109" s="9"/>
      <c r="F109" s="10"/>
      <c r="G109" s="8"/>
    </row>
    <row r="110" spans="4:7" ht="15.75" hidden="1" customHeight="1">
      <c r="D110" s="8"/>
      <c r="E110" s="9"/>
      <c r="F110" s="10"/>
      <c r="G110" s="8"/>
    </row>
    <row r="111" spans="4:7" ht="15.75" hidden="1" customHeight="1">
      <c r="D111" s="8"/>
      <c r="E111" s="9"/>
      <c r="F111" s="10"/>
      <c r="G111" s="8"/>
    </row>
    <row r="112" spans="4:7" ht="15.75" hidden="1" customHeight="1">
      <c r="D112" s="8"/>
      <c r="E112" s="9"/>
      <c r="F112" s="10"/>
      <c r="G112" s="8"/>
    </row>
    <row r="113" spans="4:7" ht="15.75" hidden="1" customHeight="1">
      <c r="D113" s="8"/>
      <c r="E113" s="9"/>
      <c r="F113" s="10"/>
      <c r="G113" s="8"/>
    </row>
    <row r="114" spans="4:7" ht="15.75" hidden="1" customHeight="1">
      <c r="D114" s="8"/>
      <c r="E114" s="9"/>
      <c r="F114" s="10"/>
      <c r="G114" s="8"/>
    </row>
    <row r="115" spans="4:7" ht="15.75" hidden="1" customHeight="1">
      <c r="D115" s="8"/>
      <c r="E115" s="9"/>
      <c r="F115" s="10"/>
      <c r="G115" s="8"/>
    </row>
    <row r="116" spans="4:7" ht="15.75" hidden="1" customHeight="1">
      <c r="D116" s="8"/>
      <c r="E116" s="9"/>
      <c r="F116" s="10"/>
      <c r="G116" s="8"/>
    </row>
    <row r="117" spans="4:7" ht="15.75" hidden="1" customHeight="1">
      <c r="D117" s="8"/>
      <c r="E117" s="9"/>
      <c r="F117" s="10"/>
      <c r="G117" s="8"/>
    </row>
    <row r="118" spans="4:7" ht="15.75" hidden="1" customHeight="1">
      <c r="D118" s="8"/>
      <c r="E118" s="9"/>
      <c r="F118" s="10"/>
      <c r="G118" s="8"/>
    </row>
    <row r="119" spans="4:7" ht="15.75" hidden="1" customHeight="1">
      <c r="D119" s="8"/>
      <c r="E119" s="9"/>
      <c r="F119" s="10"/>
      <c r="G119" s="8"/>
    </row>
    <row r="120" spans="4:7" ht="15.75" hidden="1" customHeight="1">
      <c r="D120" s="8"/>
      <c r="E120" s="9"/>
      <c r="F120" s="10"/>
      <c r="G120" s="8"/>
    </row>
    <row r="121" spans="4:7" ht="15.75" hidden="1" customHeight="1">
      <c r="D121" s="8"/>
      <c r="E121" s="9"/>
      <c r="F121" s="10"/>
      <c r="G121" s="8"/>
    </row>
    <row r="122" spans="4:7" ht="15.75" hidden="1" customHeight="1">
      <c r="D122" s="8"/>
      <c r="E122" s="9"/>
      <c r="F122" s="10"/>
      <c r="G122" s="8"/>
    </row>
    <row r="123" spans="4:7" ht="15.75" hidden="1" customHeight="1">
      <c r="D123" s="8"/>
      <c r="E123" s="9"/>
      <c r="F123" s="10"/>
      <c r="G123" s="8"/>
    </row>
    <row r="124" spans="4:7" ht="15.75" hidden="1" customHeight="1">
      <c r="D124" s="8"/>
      <c r="E124" s="9"/>
      <c r="F124" s="10"/>
      <c r="G124" s="8"/>
    </row>
    <row r="125" spans="4:7" ht="15.75" hidden="1" customHeight="1">
      <c r="D125" s="8"/>
      <c r="E125" s="9"/>
      <c r="F125" s="10"/>
      <c r="G125" s="8"/>
    </row>
    <row r="126" spans="4:7" ht="15.75" hidden="1" customHeight="1">
      <c r="D126" s="8"/>
      <c r="E126" s="9"/>
      <c r="F126" s="10"/>
      <c r="G126" s="8"/>
    </row>
    <row r="127" spans="4:7" ht="15.75" hidden="1" customHeight="1">
      <c r="D127" s="8"/>
      <c r="E127" s="9"/>
      <c r="F127" s="10"/>
      <c r="G127" s="8"/>
    </row>
    <row r="128" spans="4:7" ht="15.75" hidden="1" customHeight="1">
      <c r="D128" s="8"/>
      <c r="E128" s="9"/>
      <c r="F128" s="10"/>
      <c r="G128" s="8"/>
    </row>
    <row r="129" spans="4:7" ht="15.75" hidden="1" customHeight="1">
      <c r="D129" s="8"/>
      <c r="E129" s="9"/>
      <c r="F129" s="10"/>
      <c r="G129" s="8"/>
    </row>
    <row r="130" spans="4:7" ht="15.75" hidden="1" customHeight="1">
      <c r="D130" s="8"/>
      <c r="E130" s="9"/>
      <c r="F130" s="10"/>
      <c r="G130" s="8"/>
    </row>
    <row r="131" spans="4:7" ht="15.75" hidden="1" customHeight="1">
      <c r="D131" s="8"/>
      <c r="E131" s="9"/>
      <c r="F131" s="10"/>
      <c r="G131" s="8"/>
    </row>
    <row r="132" spans="4:7" ht="15.75" hidden="1" customHeight="1">
      <c r="D132" s="8"/>
      <c r="E132" s="9"/>
      <c r="F132" s="10"/>
      <c r="G132" s="8"/>
    </row>
    <row r="133" spans="4:7" ht="15.75" hidden="1" customHeight="1">
      <c r="D133" s="8"/>
      <c r="E133" s="9"/>
      <c r="F133" s="10"/>
      <c r="G133" s="8"/>
    </row>
    <row r="134" spans="4:7" ht="15.75" hidden="1" customHeight="1">
      <c r="D134" s="8"/>
      <c r="E134" s="9"/>
      <c r="F134" s="10"/>
      <c r="G134" s="8"/>
    </row>
    <row r="135" spans="4:7" ht="15.75" hidden="1" customHeight="1">
      <c r="D135" s="8"/>
      <c r="E135" s="9"/>
      <c r="F135" s="10"/>
      <c r="G135" s="8"/>
    </row>
    <row r="136" spans="4:7" ht="15.75" hidden="1" customHeight="1">
      <c r="D136" s="8"/>
      <c r="E136" s="9"/>
      <c r="F136" s="10"/>
      <c r="G136" s="8"/>
    </row>
    <row r="137" spans="4:7" ht="15.75" hidden="1" customHeight="1">
      <c r="D137" s="8"/>
      <c r="E137" s="9"/>
      <c r="F137" s="10"/>
      <c r="G137" s="8"/>
    </row>
    <row r="138" spans="4:7" ht="15.75" hidden="1" customHeight="1">
      <c r="D138" s="8"/>
      <c r="E138" s="9"/>
      <c r="F138" s="10"/>
      <c r="G138" s="8"/>
    </row>
    <row r="139" spans="4:7" ht="15.75" hidden="1" customHeight="1">
      <c r="D139" s="8"/>
      <c r="E139" s="9"/>
      <c r="F139" s="10"/>
      <c r="G139" s="8"/>
    </row>
    <row r="140" spans="4:7" ht="15.75" hidden="1" customHeight="1">
      <c r="D140" s="8"/>
      <c r="E140" s="9"/>
      <c r="F140" s="10"/>
      <c r="G140" s="8"/>
    </row>
    <row r="141" spans="4:7" ht="15.75" hidden="1" customHeight="1">
      <c r="D141" s="8"/>
      <c r="E141" s="9"/>
      <c r="F141" s="10"/>
      <c r="G141" s="8"/>
    </row>
    <row r="142" spans="4:7" ht="15.75" hidden="1" customHeight="1">
      <c r="D142" s="8"/>
      <c r="E142" s="9"/>
      <c r="F142" s="10"/>
      <c r="G142" s="8"/>
    </row>
    <row r="143" spans="4:7" ht="15.75" hidden="1" customHeight="1">
      <c r="D143" s="8"/>
      <c r="E143" s="9"/>
      <c r="F143" s="10"/>
      <c r="G143" s="8"/>
    </row>
    <row r="144" spans="4:7" ht="15.75" hidden="1" customHeight="1">
      <c r="D144" s="8"/>
      <c r="E144" s="9"/>
      <c r="F144" s="10"/>
      <c r="G144" s="8"/>
    </row>
    <row r="145" spans="4:7" ht="15.75" hidden="1" customHeight="1">
      <c r="D145" s="8"/>
      <c r="E145" s="9"/>
      <c r="F145" s="10"/>
      <c r="G145" s="8"/>
    </row>
    <row r="146" spans="4:7" ht="15.75" hidden="1" customHeight="1">
      <c r="D146" s="8"/>
      <c r="E146" s="9"/>
      <c r="F146" s="10"/>
      <c r="G146" s="8"/>
    </row>
    <row r="147" spans="4:7" ht="15.75" hidden="1" customHeight="1">
      <c r="D147" s="8"/>
      <c r="E147" s="9"/>
      <c r="F147" s="10"/>
      <c r="G147" s="8"/>
    </row>
    <row r="148" spans="4:7" ht="15.75" hidden="1" customHeight="1">
      <c r="D148" s="8"/>
      <c r="E148" s="9"/>
      <c r="F148" s="10"/>
      <c r="G148" s="8"/>
    </row>
    <row r="149" spans="4:7" ht="15.75" hidden="1" customHeight="1">
      <c r="D149" s="8"/>
      <c r="E149" s="9"/>
      <c r="F149" s="10"/>
      <c r="G149" s="8"/>
    </row>
    <row r="150" spans="4:7" ht="15.75" hidden="1" customHeight="1">
      <c r="D150" s="8"/>
      <c r="E150" s="9"/>
      <c r="F150" s="10"/>
      <c r="G150" s="8"/>
    </row>
    <row r="151" spans="4:7" ht="15.75" hidden="1" customHeight="1">
      <c r="D151" s="8"/>
      <c r="E151" s="9"/>
      <c r="F151" s="10"/>
      <c r="G151" s="8"/>
    </row>
    <row r="152" spans="4:7" ht="15.75" hidden="1" customHeight="1">
      <c r="D152" s="8"/>
      <c r="E152" s="9"/>
      <c r="F152" s="10"/>
      <c r="G152" s="8"/>
    </row>
    <row r="153" spans="4:7" ht="15.75" hidden="1" customHeight="1">
      <c r="D153" s="8"/>
      <c r="E153" s="9"/>
      <c r="F153" s="10"/>
      <c r="G153" s="8"/>
    </row>
    <row r="154" spans="4:7" ht="15.75" hidden="1" customHeight="1">
      <c r="D154" s="8"/>
      <c r="E154" s="9"/>
      <c r="F154" s="10"/>
      <c r="G154" s="8"/>
    </row>
    <row r="155" spans="4:7" ht="15.75" hidden="1" customHeight="1">
      <c r="D155" s="8"/>
      <c r="E155" s="9"/>
      <c r="F155" s="10"/>
      <c r="G155" s="8"/>
    </row>
    <row r="156" spans="4:7" ht="15.75" hidden="1" customHeight="1">
      <c r="D156" s="8"/>
      <c r="E156" s="9"/>
      <c r="F156" s="10"/>
      <c r="G156" s="8"/>
    </row>
    <row r="157" spans="4:7" ht="15.75" hidden="1" customHeight="1">
      <c r="D157" s="8"/>
      <c r="E157" s="9"/>
      <c r="F157" s="10"/>
      <c r="G157" s="8"/>
    </row>
    <row r="158" spans="4:7" ht="15.75" hidden="1" customHeight="1">
      <c r="D158" s="8"/>
      <c r="E158" s="9"/>
      <c r="F158" s="10"/>
      <c r="G158" s="8"/>
    </row>
    <row r="159" spans="4:7" ht="15.75" hidden="1" customHeight="1">
      <c r="D159" s="8"/>
      <c r="E159" s="9"/>
      <c r="F159" s="10"/>
      <c r="G159" s="8"/>
    </row>
    <row r="160" spans="4:7" ht="15.75" hidden="1" customHeight="1">
      <c r="D160" s="8"/>
      <c r="E160" s="9"/>
      <c r="F160" s="10"/>
      <c r="G160" s="8"/>
    </row>
    <row r="161" spans="4:7" ht="15.75" hidden="1" customHeight="1">
      <c r="D161" s="8"/>
      <c r="E161" s="9"/>
      <c r="F161" s="10"/>
      <c r="G161" s="8"/>
    </row>
    <row r="162" spans="4:7" ht="15.75" hidden="1" customHeight="1">
      <c r="D162" s="8"/>
      <c r="E162" s="9"/>
      <c r="F162" s="10"/>
      <c r="G162" s="8"/>
    </row>
    <row r="163" spans="4:7" ht="15.75" hidden="1" customHeight="1">
      <c r="D163" s="8"/>
      <c r="E163" s="9"/>
      <c r="F163" s="10"/>
      <c r="G163" s="8"/>
    </row>
    <row r="164" spans="4:7" ht="15.75" hidden="1" customHeight="1">
      <c r="D164" s="8"/>
      <c r="E164" s="9"/>
      <c r="F164" s="10"/>
      <c r="G164" s="8"/>
    </row>
    <row r="165" spans="4:7" ht="15.75" hidden="1" customHeight="1">
      <c r="D165" s="8"/>
      <c r="E165" s="9"/>
      <c r="F165" s="10"/>
      <c r="G165" s="8"/>
    </row>
    <row r="166" spans="4:7" ht="15.75" hidden="1" customHeight="1">
      <c r="D166" s="8"/>
      <c r="E166" s="9"/>
      <c r="F166" s="10"/>
      <c r="G166" s="8"/>
    </row>
    <row r="167" spans="4:7" ht="15.75" hidden="1" customHeight="1">
      <c r="D167" s="8"/>
      <c r="E167" s="9"/>
      <c r="F167" s="10"/>
      <c r="G167" s="8"/>
    </row>
    <row r="168" spans="4:7" ht="15.75" hidden="1" customHeight="1">
      <c r="D168" s="8"/>
      <c r="E168" s="9"/>
      <c r="F168" s="10"/>
      <c r="G168" s="8"/>
    </row>
    <row r="169" spans="4:7" ht="15.75" hidden="1" customHeight="1">
      <c r="D169" s="8"/>
      <c r="E169" s="9"/>
      <c r="F169" s="10"/>
      <c r="G169" s="8"/>
    </row>
    <row r="170" spans="4:7" ht="15.75" hidden="1" customHeight="1">
      <c r="D170" s="8"/>
      <c r="E170" s="9"/>
      <c r="F170" s="10"/>
      <c r="G170" s="8"/>
    </row>
    <row r="171" spans="4:7" ht="15.75" hidden="1" customHeight="1">
      <c r="D171" s="8"/>
      <c r="E171" s="9"/>
      <c r="F171" s="10"/>
      <c r="G171" s="8"/>
    </row>
    <row r="172" spans="4:7" ht="15.75" hidden="1" customHeight="1">
      <c r="D172" s="8"/>
      <c r="E172" s="9"/>
      <c r="F172" s="10"/>
      <c r="G172" s="8"/>
    </row>
    <row r="173" spans="4:7" ht="15.75" hidden="1" customHeight="1">
      <c r="D173" s="8"/>
      <c r="E173" s="9"/>
      <c r="F173" s="10"/>
      <c r="G173" s="8"/>
    </row>
    <row r="174" spans="4:7" ht="15.75" hidden="1" customHeight="1">
      <c r="D174" s="8"/>
      <c r="E174" s="9"/>
      <c r="F174" s="10"/>
      <c r="G174" s="8"/>
    </row>
    <row r="175" spans="4:7" ht="15.75" hidden="1" customHeight="1">
      <c r="D175" s="8"/>
      <c r="E175" s="9"/>
      <c r="F175" s="10"/>
      <c r="G175" s="8"/>
    </row>
    <row r="176" spans="4:7" ht="15.75" hidden="1" customHeight="1">
      <c r="D176" s="8"/>
      <c r="E176" s="9"/>
      <c r="F176" s="10"/>
      <c r="G176" s="8"/>
    </row>
    <row r="177" spans="4:7" ht="15.75" hidden="1" customHeight="1">
      <c r="D177" s="8"/>
      <c r="E177" s="9"/>
      <c r="F177" s="10"/>
      <c r="G177" s="8"/>
    </row>
    <row r="178" spans="4:7" ht="15.75" hidden="1" customHeight="1">
      <c r="D178" s="8"/>
      <c r="E178" s="9"/>
      <c r="F178" s="10"/>
      <c r="G178" s="8"/>
    </row>
    <row r="179" spans="4:7" ht="15.75" hidden="1" customHeight="1">
      <c r="D179" s="8"/>
      <c r="E179" s="9"/>
      <c r="F179" s="10"/>
      <c r="G179" s="8"/>
    </row>
    <row r="180" spans="4:7" ht="15.75" hidden="1" customHeight="1">
      <c r="D180" s="8"/>
      <c r="E180" s="9"/>
      <c r="F180" s="10"/>
      <c r="G180" s="8"/>
    </row>
    <row r="181" spans="4:7" ht="15.75" hidden="1" customHeight="1">
      <c r="D181" s="8"/>
      <c r="E181" s="9"/>
      <c r="F181" s="10"/>
      <c r="G181" s="8"/>
    </row>
    <row r="182" spans="4:7" ht="15.75" hidden="1" customHeight="1">
      <c r="D182" s="8"/>
      <c r="E182" s="9"/>
      <c r="F182" s="10"/>
      <c r="G182" s="8"/>
    </row>
    <row r="183" spans="4:7" ht="15.75" hidden="1" customHeight="1">
      <c r="D183" s="8"/>
      <c r="E183" s="9"/>
      <c r="F183" s="10"/>
      <c r="G183" s="8"/>
    </row>
    <row r="184" spans="4:7" ht="15.75" hidden="1" customHeight="1">
      <c r="D184" s="8"/>
      <c r="E184" s="9"/>
      <c r="F184" s="10"/>
      <c r="G184" s="8"/>
    </row>
    <row r="185" spans="4:7" ht="15.75" hidden="1" customHeight="1">
      <c r="D185" s="8"/>
      <c r="E185" s="9"/>
      <c r="F185" s="10"/>
      <c r="G185" s="8"/>
    </row>
    <row r="186" spans="4:7" ht="15.75" hidden="1" customHeight="1">
      <c r="D186" s="8"/>
      <c r="E186" s="9"/>
      <c r="F186" s="10"/>
      <c r="G186" s="8"/>
    </row>
    <row r="187" spans="4:7" ht="15.75" hidden="1" customHeight="1">
      <c r="D187" s="8"/>
      <c r="E187" s="9"/>
      <c r="F187" s="10"/>
      <c r="G187" s="8"/>
    </row>
    <row r="188" spans="4:7" ht="15.75" hidden="1" customHeight="1">
      <c r="D188" s="8"/>
      <c r="E188" s="9"/>
      <c r="F188" s="10"/>
      <c r="G188" s="8"/>
    </row>
    <row r="189" spans="4:7" ht="15.75" hidden="1" customHeight="1">
      <c r="D189" s="8"/>
      <c r="E189" s="9"/>
      <c r="F189" s="10"/>
      <c r="G189" s="8"/>
    </row>
    <row r="190" spans="4:7" ht="15.75" hidden="1" customHeight="1">
      <c r="D190" s="8"/>
      <c r="E190" s="9"/>
      <c r="F190" s="10"/>
      <c r="G190" s="8"/>
    </row>
    <row r="191" spans="4:7" ht="15.75" hidden="1" customHeight="1">
      <c r="D191" s="8"/>
      <c r="E191" s="9"/>
      <c r="F191" s="10"/>
      <c r="G191" s="8"/>
    </row>
    <row r="192" spans="4:7" ht="15.75" hidden="1" customHeight="1">
      <c r="D192" s="8"/>
      <c r="E192" s="9"/>
      <c r="F192" s="10"/>
      <c r="G192" s="8"/>
    </row>
    <row r="193" spans="4:7" ht="15.75" hidden="1" customHeight="1">
      <c r="D193" s="8"/>
      <c r="E193" s="9"/>
      <c r="F193" s="10"/>
      <c r="G193" s="8"/>
    </row>
    <row r="194" spans="4:7" ht="15.75" hidden="1" customHeight="1">
      <c r="D194" s="8"/>
      <c r="E194" s="9"/>
      <c r="F194" s="10"/>
      <c r="G194" s="8"/>
    </row>
    <row r="195" spans="4:7" ht="15.75" hidden="1" customHeight="1">
      <c r="D195" s="8"/>
      <c r="E195" s="9"/>
      <c r="F195" s="10"/>
      <c r="G195" s="8"/>
    </row>
    <row r="196" spans="4:7" ht="15.75" hidden="1" customHeight="1">
      <c r="D196" s="8"/>
      <c r="E196" s="9"/>
      <c r="F196" s="10"/>
      <c r="G196" s="8"/>
    </row>
    <row r="197" spans="4:7" ht="15.75" hidden="1" customHeight="1">
      <c r="D197" s="8"/>
      <c r="E197" s="9"/>
      <c r="F197" s="10"/>
      <c r="G197" s="8"/>
    </row>
    <row r="198" spans="4:7" ht="15.75" hidden="1" customHeight="1">
      <c r="D198" s="8"/>
      <c r="E198" s="9"/>
      <c r="F198" s="10"/>
      <c r="G198" s="8"/>
    </row>
    <row r="199" spans="4:7" ht="15.75" hidden="1" customHeight="1">
      <c r="D199" s="8"/>
      <c r="E199" s="9"/>
      <c r="F199" s="10"/>
      <c r="G199" s="8"/>
    </row>
    <row r="200" spans="4:7" ht="15.75" hidden="1" customHeight="1">
      <c r="D200" s="8"/>
      <c r="E200" s="9"/>
      <c r="F200" s="10"/>
      <c r="G200" s="8"/>
    </row>
    <row r="201" spans="4:7" ht="15.75" hidden="1" customHeight="1">
      <c r="D201" s="8"/>
      <c r="E201" s="9"/>
      <c r="F201" s="10"/>
      <c r="G201" s="8"/>
    </row>
    <row r="202" spans="4:7" ht="15.75" hidden="1" customHeight="1">
      <c r="D202" s="8"/>
      <c r="E202" s="9"/>
      <c r="F202" s="10"/>
      <c r="G202" s="8"/>
    </row>
    <row r="203" spans="4:7" ht="15.75" hidden="1" customHeight="1">
      <c r="D203" s="8"/>
      <c r="E203" s="9"/>
      <c r="F203" s="10"/>
      <c r="G203" s="8"/>
    </row>
    <row r="204" spans="4:7" ht="15.75" hidden="1" customHeight="1">
      <c r="D204" s="8"/>
      <c r="E204" s="9"/>
      <c r="F204" s="10"/>
      <c r="G204" s="8"/>
    </row>
    <row r="205" spans="4:7" ht="15.75" hidden="1" customHeight="1">
      <c r="D205" s="8"/>
      <c r="E205" s="9"/>
      <c r="F205" s="10"/>
      <c r="G205" s="8"/>
    </row>
    <row r="206" spans="4:7" ht="15.75" hidden="1" customHeight="1">
      <c r="D206" s="8"/>
      <c r="E206" s="9"/>
      <c r="F206" s="10"/>
      <c r="G206" s="8"/>
    </row>
    <row r="207" spans="4:7" ht="15.75" hidden="1" customHeight="1">
      <c r="D207" s="8"/>
      <c r="E207" s="9"/>
      <c r="F207" s="10"/>
      <c r="G207" s="8"/>
    </row>
    <row r="208" spans="4:7" ht="15.75" hidden="1" customHeight="1">
      <c r="D208" s="8"/>
      <c r="E208" s="9"/>
      <c r="F208" s="10"/>
      <c r="G208" s="8"/>
    </row>
    <row r="209" spans="4:7" ht="15.75" hidden="1" customHeight="1">
      <c r="D209" s="8"/>
      <c r="E209" s="9"/>
      <c r="F209" s="10"/>
      <c r="G209" s="8"/>
    </row>
    <row r="210" spans="4:7" ht="15.75" hidden="1" customHeight="1">
      <c r="D210" s="8"/>
      <c r="E210" s="9"/>
      <c r="F210" s="10"/>
      <c r="G210" s="8"/>
    </row>
    <row r="211" spans="4:7" ht="15.75" hidden="1" customHeight="1">
      <c r="D211" s="8"/>
      <c r="E211" s="9"/>
      <c r="F211" s="10"/>
      <c r="G211" s="8"/>
    </row>
    <row r="212" spans="4:7" ht="15.75" hidden="1" customHeight="1">
      <c r="D212" s="8"/>
      <c r="E212" s="9"/>
      <c r="F212" s="10"/>
      <c r="G212" s="8"/>
    </row>
    <row r="213" spans="4:7" ht="15.75" hidden="1" customHeight="1">
      <c r="D213" s="8"/>
      <c r="E213" s="9"/>
      <c r="F213" s="10"/>
      <c r="G213" s="8"/>
    </row>
    <row r="214" spans="4:7" ht="15.75" hidden="1" customHeight="1">
      <c r="D214" s="8"/>
      <c r="E214" s="9"/>
      <c r="F214" s="10"/>
      <c r="G214" s="8"/>
    </row>
    <row r="215" spans="4:7" ht="15.75" hidden="1" customHeight="1">
      <c r="D215" s="8"/>
      <c r="E215" s="9"/>
      <c r="F215" s="10"/>
      <c r="G215" s="8"/>
    </row>
    <row r="216" spans="4:7" ht="15.75" hidden="1" customHeight="1">
      <c r="D216" s="8"/>
      <c r="E216" s="9"/>
      <c r="F216" s="10"/>
      <c r="G216" s="8"/>
    </row>
    <row r="217" spans="4:7" ht="15.75" hidden="1" customHeight="1">
      <c r="D217" s="8"/>
      <c r="E217" s="9"/>
      <c r="F217" s="10"/>
      <c r="G217" s="8"/>
    </row>
    <row r="218" spans="4:7" ht="15.75" hidden="1" customHeight="1">
      <c r="D218" s="8"/>
      <c r="E218" s="9"/>
      <c r="F218" s="10"/>
      <c r="G218" s="8"/>
    </row>
    <row r="219" spans="4:7" ht="15.75" hidden="1" customHeight="1">
      <c r="D219" s="8"/>
      <c r="E219" s="9"/>
      <c r="F219" s="10"/>
      <c r="G219" s="8"/>
    </row>
    <row r="220" spans="4:7" ht="15.75" hidden="1" customHeight="1">
      <c r="D220" s="8"/>
      <c r="E220" s="9"/>
      <c r="F220" s="10"/>
      <c r="G220" s="8"/>
    </row>
    <row r="221" spans="4:7" ht="15.75" hidden="1" customHeight="1">
      <c r="D221" s="8"/>
      <c r="E221" s="9"/>
      <c r="F221" s="10"/>
      <c r="G221" s="8"/>
    </row>
    <row r="222" spans="4:7" ht="15.75" hidden="1" customHeight="1">
      <c r="D222" s="8"/>
      <c r="E222" s="9"/>
      <c r="F222" s="10"/>
      <c r="G222" s="8"/>
    </row>
    <row r="223" spans="4:7" ht="15.75" hidden="1" customHeight="1">
      <c r="D223" s="8"/>
      <c r="E223" s="9"/>
      <c r="F223" s="10"/>
      <c r="G223" s="8"/>
    </row>
    <row r="224" spans="4:7" ht="15.75" hidden="1" customHeight="1">
      <c r="D224" s="8"/>
      <c r="E224" s="9"/>
      <c r="F224" s="10"/>
      <c r="G224" s="8"/>
    </row>
    <row r="225" spans="4:7" ht="15.75" hidden="1" customHeight="1">
      <c r="D225" s="8"/>
      <c r="E225" s="9"/>
      <c r="F225" s="10"/>
      <c r="G225" s="8"/>
    </row>
    <row r="226" spans="4:7" ht="15.75" hidden="1" customHeight="1">
      <c r="D226" s="8"/>
      <c r="E226" s="9"/>
      <c r="F226" s="10"/>
      <c r="G226" s="8"/>
    </row>
    <row r="227" spans="4:7" ht="15.75" hidden="1" customHeight="1">
      <c r="D227" s="8"/>
      <c r="E227" s="9"/>
      <c r="F227" s="10"/>
      <c r="G227" s="8"/>
    </row>
    <row r="228" spans="4:7" ht="15.75" hidden="1" customHeight="1">
      <c r="D228" s="8"/>
      <c r="E228" s="9"/>
      <c r="F228" s="10"/>
      <c r="G228" s="8"/>
    </row>
    <row r="229" spans="4:7" ht="15.75" hidden="1" customHeight="1">
      <c r="D229" s="8"/>
      <c r="E229" s="9"/>
      <c r="F229" s="10"/>
      <c r="G229" s="8"/>
    </row>
    <row r="230" spans="4:7" ht="15.75" hidden="1" customHeight="1">
      <c r="D230" s="8"/>
      <c r="E230" s="9"/>
      <c r="F230" s="10"/>
      <c r="G230" s="8"/>
    </row>
    <row r="231" spans="4:7" ht="15.75" hidden="1" customHeight="1">
      <c r="D231" s="8"/>
      <c r="E231" s="9"/>
      <c r="F231" s="10"/>
      <c r="G231" s="8"/>
    </row>
    <row r="232" spans="4:7" ht="15.75" hidden="1" customHeight="1">
      <c r="D232" s="8"/>
      <c r="E232" s="9"/>
      <c r="F232" s="10"/>
      <c r="G232" s="8"/>
    </row>
    <row r="233" spans="4:7" ht="15.75" hidden="1" customHeight="1">
      <c r="D233" s="8"/>
      <c r="E233" s="9"/>
      <c r="F233" s="10"/>
      <c r="G233" s="8"/>
    </row>
    <row r="234" spans="4:7" ht="15.75" hidden="1" customHeight="1">
      <c r="D234" s="8"/>
      <c r="E234" s="9"/>
      <c r="F234" s="10"/>
      <c r="G234" s="8"/>
    </row>
    <row r="235" spans="4:7" ht="15.75" hidden="1" customHeight="1">
      <c r="D235" s="8"/>
      <c r="E235" s="9"/>
      <c r="F235" s="10"/>
      <c r="G235" s="8"/>
    </row>
    <row r="236" spans="4:7" ht="15.75" hidden="1" customHeight="1">
      <c r="D236" s="8"/>
      <c r="E236" s="9"/>
      <c r="F236" s="10"/>
      <c r="G236" s="8"/>
    </row>
    <row r="237" spans="4:7" ht="15.75" hidden="1" customHeight="1">
      <c r="D237" s="8"/>
      <c r="E237" s="9"/>
      <c r="F237" s="10"/>
      <c r="G237" s="8"/>
    </row>
    <row r="238" spans="4:7" ht="15.75" hidden="1" customHeight="1">
      <c r="D238" s="8"/>
      <c r="E238" s="9"/>
      <c r="F238" s="10"/>
      <c r="G238" s="8"/>
    </row>
    <row r="239" spans="4:7" ht="15.75" hidden="1" customHeight="1">
      <c r="D239" s="8"/>
      <c r="E239" s="9"/>
      <c r="F239" s="10"/>
      <c r="G239" s="8"/>
    </row>
    <row r="240" spans="4:7" ht="15.75" hidden="1" customHeight="1">
      <c r="D240" s="8"/>
      <c r="E240" s="9"/>
      <c r="F240" s="10"/>
      <c r="G240" s="8"/>
    </row>
    <row r="241" spans="4:7" ht="15.75" hidden="1" customHeight="1">
      <c r="D241" s="8"/>
      <c r="E241" s="9"/>
      <c r="F241" s="10"/>
      <c r="G241" s="8"/>
    </row>
    <row r="242" spans="4:7" ht="15.75" hidden="1" customHeight="1">
      <c r="D242" s="8"/>
      <c r="E242" s="9"/>
      <c r="F242" s="10"/>
      <c r="G242" s="8"/>
    </row>
    <row r="243" spans="4:7" ht="15.75" hidden="1" customHeight="1">
      <c r="D243" s="8"/>
      <c r="E243" s="9"/>
      <c r="F243" s="10"/>
      <c r="G243" s="8"/>
    </row>
    <row r="244" spans="4:7" ht="15.75" hidden="1" customHeight="1">
      <c r="D244" s="8"/>
      <c r="E244" s="9"/>
      <c r="F244" s="10"/>
      <c r="G244" s="8"/>
    </row>
    <row r="245" spans="4:7" ht="15.75" hidden="1" customHeight="1">
      <c r="D245" s="8"/>
      <c r="E245" s="9"/>
      <c r="F245" s="10"/>
      <c r="G245" s="8"/>
    </row>
    <row r="246" spans="4:7" ht="15.75" hidden="1" customHeight="1">
      <c r="D246" s="8"/>
      <c r="E246" s="9"/>
      <c r="F246" s="10"/>
      <c r="G246" s="8"/>
    </row>
    <row r="247" spans="4:7" ht="15.75" hidden="1" customHeight="1">
      <c r="D247" s="8"/>
      <c r="E247" s="9"/>
      <c r="F247" s="10"/>
      <c r="G247" s="8"/>
    </row>
    <row r="248" spans="4:7" ht="15.75" hidden="1" customHeight="1">
      <c r="D248" s="8"/>
      <c r="E248" s="9"/>
      <c r="F248" s="10"/>
      <c r="G248" s="8"/>
    </row>
    <row r="249" spans="4:7" ht="15.75" hidden="1" customHeight="1">
      <c r="D249" s="8"/>
      <c r="E249" s="9"/>
      <c r="F249" s="10"/>
      <c r="G249" s="8"/>
    </row>
    <row r="250" spans="4:7" ht="15.75" hidden="1" customHeight="1">
      <c r="D250" s="8"/>
      <c r="E250" s="9"/>
      <c r="F250" s="10"/>
      <c r="G250" s="8"/>
    </row>
    <row r="251" spans="4:7" ht="15.75" hidden="1" customHeight="1">
      <c r="D251" s="8"/>
      <c r="E251" s="9"/>
      <c r="F251" s="10"/>
      <c r="G251" s="8"/>
    </row>
    <row r="252" spans="4:7" ht="15.75" hidden="1" customHeight="1">
      <c r="D252" s="8"/>
      <c r="E252" s="9"/>
      <c r="F252" s="10"/>
      <c r="G252" s="8"/>
    </row>
    <row r="253" spans="4:7" ht="15.75" hidden="1" customHeight="1">
      <c r="D253" s="8"/>
      <c r="E253" s="9"/>
      <c r="F253" s="10"/>
      <c r="G253" s="8"/>
    </row>
    <row r="254" spans="4:7" ht="15.75" hidden="1" customHeight="1">
      <c r="D254" s="8"/>
      <c r="E254" s="9"/>
      <c r="F254" s="10"/>
      <c r="G254" s="8"/>
    </row>
    <row r="255" spans="4:7" ht="15.75" hidden="1" customHeight="1">
      <c r="D255" s="8"/>
      <c r="E255" s="9"/>
      <c r="F255" s="10"/>
      <c r="G255" s="8"/>
    </row>
    <row r="256" spans="4:7" ht="15.75" hidden="1" customHeight="1">
      <c r="D256" s="8"/>
      <c r="E256" s="9"/>
      <c r="F256" s="10"/>
      <c r="G256" s="8"/>
    </row>
    <row r="257" spans="4:7" ht="15.75" hidden="1" customHeight="1">
      <c r="D257" s="8"/>
      <c r="E257" s="9"/>
      <c r="F257" s="10"/>
      <c r="G257" s="8"/>
    </row>
    <row r="258" spans="4:7" ht="15.75" hidden="1" customHeight="1">
      <c r="D258" s="8"/>
      <c r="E258" s="9"/>
      <c r="F258" s="10"/>
      <c r="G258" s="8"/>
    </row>
    <row r="259" spans="4:7" ht="15.75" hidden="1" customHeight="1">
      <c r="D259" s="8"/>
      <c r="E259" s="9"/>
      <c r="F259" s="10"/>
      <c r="G259" s="8"/>
    </row>
    <row r="260" spans="4:7" ht="15.75" hidden="1" customHeight="1">
      <c r="D260" s="8"/>
      <c r="E260" s="9"/>
      <c r="F260" s="10"/>
      <c r="G260" s="8"/>
    </row>
    <row r="261" spans="4:7" ht="15.75" hidden="1" customHeight="1">
      <c r="D261" s="8"/>
      <c r="E261" s="9"/>
      <c r="F261" s="10"/>
      <c r="G261" s="8"/>
    </row>
    <row r="262" spans="4:7" ht="15.75" hidden="1" customHeight="1">
      <c r="D262" s="8"/>
      <c r="E262" s="9"/>
      <c r="F262" s="10"/>
      <c r="G262" s="8"/>
    </row>
    <row r="263" spans="4:7" ht="15.75" hidden="1" customHeight="1">
      <c r="D263" s="8"/>
      <c r="E263" s="9"/>
      <c r="F263" s="10"/>
      <c r="G263" s="8"/>
    </row>
    <row r="264" spans="4:7" ht="15.75" hidden="1" customHeight="1">
      <c r="D264" s="8"/>
      <c r="E264" s="9"/>
      <c r="F264" s="10"/>
      <c r="G264" s="8"/>
    </row>
    <row r="265" spans="4:7" ht="15.75" hidden="1" customHeight="1">
      <c r="D265" s="8"/>
      <c r="E265" s="9"/>
      <c r="F265" s="10"/>
      <c r="G265" s="8"/>
    </row>
    <row r="266" spans="4:7" ht="15.75" hidden="1" customHeight="1">
      <c r="D266" s="8"/>
      <c r="E266" s="9"/>
      <c r="F266" s="10"/>
      <c r="G266" s="8"/>
    </row>
    <row r="267" spans="4:7" ht="15.75" hidden="1" customHeight="1">
      <c r="D267" s="8"/>
      <c r="E267" s="9"/>
      <c r="F267" s="10"/>
      <c r="G267" s="8"/>
    </row>
    <row r="268" spans="4:7" ht="15.75" hidden="1" customHeight="1">
      <c r="D268" s="8"/>
      <c r="E268" s="9"/>
      <c r="F268" s="10"/>
      <c r="G268" s="8"/>
    </row>
    <row r="269" spans="4:7" ht="15.75" hidden="1" customHeight="1">
      <c r="D269" s="8"/>
      <c r="E269" s="9"/>
      <c r="F269" s="10"/>
      <c r="G269" s="8"/>
    </row>
    <row r="270" spans="4:7" ht="15.75" hidden="1" customHeight="1">
      <c r="D270" s="8"/>
      <c r="E270" s="9"/>
      <c r="F270" s="10"/>
      <c r="G270" s="8"/>
    </row>
    <row r="271" spans="4:7" ht="15.75" hidden="1" customHeight="1">
      <c r="D271" s="8"/>
      <c r="E271" s="9"/>
      <c r="F271" s="10"/>
      <c r="G271" s="8"/>
    </row>
    <row r="272" spans="4:7" ht="15.75" hidden="1" customHeight="1">
      <c r="D272" s="8"/>
      <c r="E272" s="9"/>
      <c r="F272" s="10"/>
      <c r="G272" s="8"/>
    </row>
    <row r="273" spans="4:7" ht="15.75" hidden="1" customHeight="1">
      <c r="D273" s="8"/>
      <c r="E273" s="9"/>
      <c r="F273" s="10"/>
      <c r="G273" s="8"/>
    </row>
    <row r="274" spans="4:7" ht="15.75" hidden="1" customHeight="1">
      <c r="D274" s="8"/>
      <c r="E274" s="9"/>
      <c r="F274" s="10"/>
      <c r="G274" s="8"/>
    </row>
    <row r="275" spans="4:7" ht="15.75" hidden="1" customHeight="1">
      <c r="D275" s="8"/>
      <c r="E275" s="9"/>
      <c r="F275" s="10"/>
      <c r="G275" s="8"/>
    </row>
    <row r="276" spans="4:7" ht="15.75" hidden="1" customHeight="1">
      <c r="D276" s="8"/>
      <c r="E276" s="9"/>
      <c r="F276" s="10"/>
      <c r="G276" s="8"/>
    </row>
    <row r="277" spans="4:7" ht="15.75" hidden="1" customHeight="1">
      <c r="D277" s="8"/>
      <c r="E277" s="9"/>
      <c r="F277" s="10"/>
      <c r="G277" s="8"/>
    </row>
    <row r="278" spans="4:7" ht="15.75" hidden="1" customHeight="1">
      <c r="D278" s="8"/>
      <c r="E278" s="9"/>
      <c r="F278" s="10"/>
      <c r="G278" s="8"/>
    </row>
    <row r="279" spans="4:7" ht="15.75" hidden="1" customHeight="1">
      <c r="D279" s="8"/>
      <c r="E279" s="9"/>
      <c r="F279" s="10"/>
      <c r="G279" s="8"/>
    </row>
    <row r="280" spans="4:7" ht="15.75" hidden="1" customHeight="1">
      <c r="D280" s="8"/>
      <c r="E280" s="9"/>
      <c r="F280" s="10"/>
      <c r="G280" s="8"/>
    </row>
    <row r="281" spans="4:7" ht="15.75" hidden="1" customHeight="1">
      <c r="D281" s="8"/>
      <c r="E281" s="9"/>
      <c r="F281" s="10"/>
      <c r="G281" s="8"/>
    </row>
    <row r="282" spans="4:7" ht="15.75" hidden="1" customHeight="1">
      <c r="D282" s="8"/>
      <c r="E282" s="9"/>
      <c r="F282" s="10"/>
      <c r="G282" s="8"/>
    </row>
    <row r="283" spans="4:7" ht="15.75" hidden="1" customHeight="1">
      <c r="D283" s="8"/>
      <c r="E283" s="9"/>
      <c r="F283" s="10"/>
      <c r="G283" s="8"/>
    </row>
    <row r="284" spans="4:7" ht="15.75" hidden="1" customHeight="1">
      <c r="D284" s="8"/>
      <c r="E284" s="9"/>
      <c r="F284" s="10"/>
      <c r="G284" s="8"/>
    </row>
    <row r="285" spans="4:7" ht="15.75" hidden="1" customHeight="1">
      <c r="D285" s="8"/>
      <c r="E285" s="9"/>
      <c r="F285" s="10"/>
      <c r="G285" s="8"/>
    </row>
    <row r="286" spans="4:7" ht="15.75" hidden="1" customHeight="1">
      <c r="D286" s="8"/>
      <c r="E286" s="9"/>
      <c r="F286" s="10"/>
      <c r="G286" s="8"/>
    </row>
    <row r="287" spans="4:7" ht="15.75" hidden="1" customHeight="1">
      <c r="D287" s="8"/>
      <c r="E287" s="9"/>
      <c r="F287" s="10"/>
      <c r="G287" s="8"/>
    </row>
    <row r="288" spans="4:7" ht="15.75" hidden="1" customHeight="1">
      <c r="D288" s="8"/>
      <c r="E288" s="9"/>
      <c r="F288" s="10"/>
      <c r="G288" s="8"/>
    </row>
    <row r="289" spans="4:7" ht="15.75" hidden="1" customHeight="1">
      <c r="D289" s="8"/>
      <c r="E289" s="9"/>
      <c r="F289" s="10"/>
      <c r="G289" s="8"/>
    </row>
    <row r="290" spans="4:7" ht="15.75" hidden="1" customHeight="1">
      <c r="D290" s="8"/>
      <c r="E290" s="9"/>
      <c r="F290" s="10"/>
      <c r="G290" s="8"/>
    </row>
    <row r="291" spans="4:7" ht="15.75" hidden="1" customHeight="1">
      <c r="D291" s="8"/>
      <c r="E291" s="9"/>
      <c r="F291" s="10"/>
      <c r="G291" s="8"/>
    </row>
    <row r="292" spans="4:7" ht="15.75" hidden="1" customHeight="1">
      <c r="D292" s="8"/>
      <c r="E292" s="9"/>
      <c r="F292" s="10"/>
      <c r="G292" s="8"/>
    </row>
    <row r="293" spans="4:7" ht="15.75" hidden="1" customHeight="1">
      <c r="D293" s="8"/>
      <c r="E293" s="9"/>
      <c r="F293" s="10"/>
      <c r="G293" s="8"/>
    </row>
    <row r="294" spans="4:7" ht="15.75" hidden="1" customHeight="1">
      <c r="D294" s="8"/>
      <c r="E294" s="9"/>
      <c r="F294" s="10"/>
      <c r="G294" s="8"/>
    </row>
    <row r="295" spans="4:7" ht="15.75" hidden="1" customHeight="1">
      <c r="D295" s="8"/>
      <c r="E295" s="9"/>
      <c r="F295" s="10"/>
      <c r="G295" s="8"/>
    </row>
    <row r="296" spans="4:7" ht="15.75" hidden="1" customHeight="1">
      <c r="D296" s="8"/>
      <c r="E296" s="9"/>
      <c r="F296" s="10"/>
      <c r="G296" s="8"/>
    </row>
    <row r="297" spans="4:7" ht="15.75" hidden="1" customHeight="1">
      <c r="D297" s="8"/>
      <c r="E297" s="9"/>
      <c r="F297" s="10"/>
      <c r="G297" s="8"/>
    </row>
    <row r="298" spans="4:7" ht="15.75" hidden="1" customHeight="1">
      <c r="D298" s="8"/>
      <c r="E298" s="9"/>
      <c r="F298" s="10"/>
      <c r="G298" s="8"/>
    </row>
    <row r="299" spans="4:7" ht="15.75" hidden="1" customHeight="1">
      <c r="D299" s="8"/>
      <c r="E299" s="9"/>
      <c r="F299" s="10"/>
      <c r="G299" s="8"/>
    </row>
    <row r="300" spans="4:7" ht="15.75" hidden="1" customHeight="1">
      <c r="D300" s="8"/>
      <c r="E300" s="9"/>
      <c r="F300" s="10"/>
      <c r="G300" s="8"/>
    </row>
    <row r="301" spans="4:7" ht="15.75" hidden="1" customHeight="1">
      <c r="D301" s="8"/>
      <c r="E301" s="9"/>
      <c r="F301" s="10"/>
      <c r="G301" s="8"/>
    </row>
    <row r="302" spans="4:7" ht="15.75" hidden="1" customHeight="1">
      <c r="D302" s="8"/>
      <c r="E302" s="9"/>
      <c r="F302" s="10"/>
      <c r="G302" s="8"/>
    </row>
    <row r="303" spans="4:7" ht="15.75" hidden="1" customHeight="1">
      <c r="D303" s="8"/>
      <c r="E303" s="9"/>
      <c r="F303" s="10"/>
      <c r="G303" s="8"/>
    </row>
    <row r="304" spans="4:7" ht="15.75" hidden="1" customHeight="1">
      <c r="D304" s="8"/>
      <c r="E304" s="9"/>
      <c r="F304" s="10"/>
      <c r="G304" s="8"/>
    </row>
    <row r="305" spans="4:7" ht="15.75" hidden="1" customHeight="1">
      <c r="D305" s="8"/>
      <c r="E305" s="9"/>
      <c r="F305" s="10"/>
      <c r="G305" s="8"/>
    </row>
    <row r="306" spans="4:7" ht="15.75" hidden="1" customHeight="1">
      <c r="D306" s="8"/>
      <c r="E306" s="9"/>
      <c r="F306" s="10"/>
      <c r="G306" s="8"/>
    </row>
    <row r="307" spans="4:7" ht="15.75" hidden="1" customHeight="1">
      <c r="D307" s="8"/>
      <c r="E307" s="9"/>
      <c r="F307" s="10"/>
      <c r="G307" s="8"/>
    </row>
    <row r="308" spans="4:7" ht="15.75" hidden="1" customHeight="1">
      <c r="D308" s="8"/>
      <c r="E308" s="9"/>
      <c r="F308" s="10"/>
      <c r="G308" s="8"/>
    </row>
    <row r="309" spans="4:7" ht="15.75" hidden="1" customHeight="1">
      <c r="D309" s="8"/>
      <c r="E309" s="9"/>
      <c r="F309" s="10"/>
      <c r="G309" s="8"/>
    </row>
    <row r="310" spans="4:7" ht="15.75" hidden="1" customHeight="1">
      <c r="D310" s="8"/>
      <c r="E310" s="9"/>
      <c r="F310" s="10"/>
      <c r="G310" s="8"/>
    </row>
    <row r="311" spans="4:7" ht="15.75" hidden="1" customHeight="1">
      <c r="D311" s="8"/>
      <c r="E311" s="9"/>
      <c r="F311" s="10"/>
      <c r="G311" s="8"/>
    </row>
    <row r="312" spans="4:7" ht="15.75" hidden="1" customHeight="1">
      <c r="D312" s="8"/>
      <c r="E312" s="9"/>
      <c r="F312" s="10"/>
      <c r="G312" s="8"/>
    </row>
    <row r="313" spans="4:7" ht="15.75" hidden="1" customHeight="1">
      <c r="D313" s="8"/>
      <c r="E313" s="9"/>
      <c r="F313" s="10"/>
      <c r="G313" s="8"/>
    </row>
    <row r="314" spans="4:7" ht="15.75" hidden="1" customHeight="1">
      <c r="D314" s="8"/>
      <c r="E314" s="9"/>
      <c r="F314" s="10"/>
      <c r="G314" s="8"/>
    </row>
    <row r="315" spans="4:7" ht="15.75" hidden="1" customHeight="1">
      <c r="D315" s="8"/>
      <c r="E315" s="9"/>
      <c r="F315" s="10"/>
      <c r="G315" s="8"/>
    </row>
    <row r="316" spans="4:7" ht="15.75" hidden="1" customHeight="1">
      <c r="D316" s="8"/>
      <c r="E316" s="9"/>
      <c r="F316" s="10"/>
      <c r="G316" s="8"/>
    </row>
    <row r="317" spans="4:7" ht="15.75" hidden="1" customHeight="1">
      <c r="D317" s="8"/>
      <c r="E317" s="9"/>
      <c r="F317" s="10"/>
      <c r="G317" s="8"/>
    </row>
    <row r="318" spans="4:7" ht="15.75" hidden="1" customHeight="1">
      <c r="D318" s="8"/>
      <c r="E318" s="9"/>
      <c r="F318" s="10"/>
      <c r="G318" s="8"/>
    </row>
    <row r="319" spans="4:7" ht="15.75" hidden="1" customHeight="1">
      <c r="D319" s="8"/>
      <c r="E319" s="9"/>
      <c r="F319" s="10"/>
      <c r="G319" s="8"/>
    </row>
    <row r="320" spans="4:7" ht="15.75" hidden="1" customHeight="1">
      <c r="D320" s="8"/>
      <c r="E320" s="9"/>
      <c r="F320" s="10"/>
      <c r="G320" s="8"/>
    </row>
    <row r="321" spans="4:7" ht="15.75" hidden="1" customHeight="1">
      <c r="D321" s="8"/>
      <c r="E321" s="9"/>
      <c r="F321" s="10"/>
      <c r="G321" s="8"/>
    </row>
    <row r="322" spans="4:7" ht="15.75" hidden="1" customHeight="1">
      <c r="D322" s="8"/>
      <c r="E322" s="9"/>
      <c r="F322" s="10"/>
      <c r="G322" s="8"/>
    </row>
    <row r="323" spans="4:7" ht="15.75" hidden="1" customHeight="1">
      <c r="D323" s="8"/>
      <c r="E323" s="9"/>
      <c r="F323" s="10"/>
      <c r="G323" s="8"/>
    </row>
    <row r="324" spans="4:7" ht="15.75" hidden="1" customHeight="1">
      <c r="D324" s="8"/>
      <c r="E324" s="9"/>
      <c r="F324" s="10"/>
      <c r="G324" s="8"/>
    </row>
    <row r="325" spans="4:7" ht="15.75" hidden="1" customHeight="1">
      <c r="D325" s="8"/>
      <c r="E325" s="9"/>
      <c r="F325" s="10"/>
      <c r="G325" s="8"/>
    </row>
    <row r="326" spans="4:7" ht="15.75" hidden="1" customHeight="1">
      <c r="D326" s="8"/>
      <c r="E326" s="9"/>
      <c r="F326" s="10"/>
      <c r="G326" s="8"/>
    </row>
    <row r="327" spans="4:7" ht="15.75" hidden="1" customHeight="1">
      <c r="D327" s="8"/>
      <c r="E327" s="9"/>
      <c r="F327" s="10"/>
      <c r="G327" s="8"/>
    </row>
    <row r="328" spans="4:7" ht="15.75" hidden="1" customHeight="1">
      <c r="D328" s="8"/>
      <c r="E328" s="9"/>
      <c r="F328" s="10"/>
      <c r="G328" s="8"/>
    </row>
    <row r="329" spans="4:7" ht="15.75" hidden="1" customHeight="1">
      <c r="D329" s="8"/>
      <c r="E329" s="9"/>
      <c r="F329" s="10"/>
      <c r="G329" s="8"/>
    </row>
    <row r="330" spans="4:7" ht="15.75" hidden="1" customHeight="1">
      <c r="D330" s="8"/>
      <c r="E330" s="9"/>
      <c r="F330" s="10"/>
      <c r="G330" s="8"/>
    </row>
    <row r="331" spans="4:7" ht="15.75" hidden="1" customHeight="1">
      <c r="D331" s="8"/>
      <c r="E331" s="9"/>
      <c r="F331" s="10"/>
      <c r="G331" s="8"/>
    </row>
    <row r="332" spans="4:7" ht="15.75" hidden="1" customHeight="1">
      <c r="D332" s="8"/>
      <c r="E332" s="9"/>
      <c r="F332" s="10"/>
      <c r="G332" s="8"/>
    </row>
    <row r="333" spans="4:7" ht="15.75" hidden="1" customHeight="1">
      <c r="D333" s="8"/>
      <c r="E333" s="9"/>
      <c r="F333" s="10"/>
      <c r="G333" s="8"/>
    </row>
    <row r="334" spans="4:7" ht="15.75" hidden="1" customHeight="1">
      <c r="D334" s="8"/>
      <c r="E334" s="9"/>
      <c r="F334" s="10"/>
      <c r="G334" s="8"/>
    </row>
    <row r="335" spans="4:7" ht="15.75" hidden="1" customHeight="1">
      <c r="D335" s="8"/>
      <c r="E335" s="9"/>
      <c r="F335" s="10"/>
      <c r="G335" s="8"/>
    </row>
    <row r="336" spans="4:7" ht="15.75" hidden="1" customHeight="1">
      <c r="D336" s="8"/>
      <c r="E336" s="9"/>
      <c r="F336" s="10"/>
      <c r="G336" s="8"/>
    </row>
    <row r="337" spans="4:7" ht="15.75" hidden="1" customHeight="1">
      <c r="D337" s="8"/>
      <c r="E337" s="9"/>
      <c r="F337" s="10"/>
      <c r="G337" s="8"/>
    </row>
    <row r="338" spans="4:7" ht="15.75" hidden="1" customHeight="1">
      <c r="D338" s="8"/>
      <c r="E338" s="9"/>
      <c r="F338" s="10"/>
      <c r="G338" s="8"/>
    </row>
    <row r="339" spans="4:7" ht="15.75" hidden="1" customHeight="1">
      <c r="D339" s="8"/>
      <c r="E339" s="9"/>
      <c r="F339" s="10"/>
      <c r="G339" s="8"/>
    </row>
    <row r="340" spans="4:7" ht="15.75" hidden="1" customHeight="1">
      <c r="D340" s="8"/>
      <c r="E340" s="9"/>
      <c r="F340" s="10"/>
      <c r="G340" s="8"/>
    </row>
    <row r="341" spans="4:7" ht="15.75" hidden="1" customHeight="1">
      <c r="D341" s="8"/>
      <c r="E341" s="9"/>
      <c r="F341" s="10"/>
      <c r="G341" s="8"/>
    </row>
    <row r="342" spans="4:7" ht="15.75" hidden="1" customHeight="1">
      <c r="D342" s="8"/>
      <c r="E342" s="9"/>
      <c r="F342" s="10"/>
      <c r="G342" s="8"/>
    </row>
    <row r="343" spans="4:7" ht="15.75" hidden="1" customHeight="1">
      <c r="D343" s="8"/>
      <c r="E343" s="9"/>
      <c r="F343" s="10"/>
      <c r="G343" s="8"/>
    </row>
    <row r="344" spans="4:7" ht="15.75" hidden="1" customHeight="1">
      <c r="D344" s="8"/>
      <c r="E344" s="9"/>
      <c r="F344" s="10"/>
      <c r="G344" s="8"/>
    </row>
    <row r="345" spans="4:7" ht="15.75" hidden="1" customHeight="1">
      <c r="D345" s="8"/>
      <c r="E345" s="9"/>
      <c r="F345" s="10"/>
      <c r="G345" s="8"/>
    </row>
    <row r="346" spans="4:7" ht="15.75" hidden="1" customHeight="1">
      <c r="D346" s="8"/>
      <c r="E346" s="9"/>
      <c r="F346" s="10"/>
      <c r="G346" s="8"/>
    </row>
    <row r="347" spans="4:7" ht="15.75" hidden="1" customHeight="1">
      <c r="D347" s="8"/>
      <c r="E347" s="9"/>
      <c r="F347" s="10"/>
      <c r="G347" s="8"/>
    </row>
    <row r="348" spans="4:7" ht="15.75" hidden="1" customHeight="1">
      <c r="D348" s="8"/>
      <c r="E348" s="9"/>
      <c r="F348" s="10"/>
      <c r="G348" s="8"/>
    </row>
    <row r="349" spans="4:7" ht="15.75" hidden="1" customHeight="1">
      <c r="D349" s="8"/>
      <c r="E349" s="9"/>
      <c r="F349" s="10"/>
      <c r="G349" s="8"/>
    </row>
    <row r="350" spans="4:7" ht="15.75" hidden="1" customHeight="1">
      <c r="D350" s="8"/>
      <c r="E350" s="9"/>
      <c r="F350" s="10"/>
      <c r="G350" s="8"/>
    </row>
    <row r="351" spans="4:7" ht="15.75" hidden="1" customHeight="1">
      <c r="D351" s="8"/>
      <c r="E351" s="9"/>
      <c r="F351" s="10"/>
      <c r="G351" s="8"/>
    </row>
    <row r="352" spans="4:7" ht="15.75" hidden="1" customHeight="1">
      <c r="D352" s="8"/>
      <c r="E352" s="9"/>
      <c r="F352" s="10"/>
      <c r="G352" s="8"/>
    </row>
    <row r="353" spans="4:7" ht="15.75" hidden="1" customHeight="1">
      <c r="D353" s="8"/>
      <c r="E353" s="9"/>
      <c r="F353" s="10"/>
      <c r="G353" s="8"/>
    </row>
    <row r="354" spans="4:7" ht="15.75" hidden="1" customHeight="1">
      <c r="D354" s="8"/>
      <c r="E354" s="9"/>
      <c r="F354" s="10"/>
      <c r="G354" s="8"/>
    </row>
    <row r="355" spans="4:7" ht="15.75" hidden="1" customHeight="1">
      <c r="D355" s="8"/>
      <c r="E355" s="9"/>
      <c r="F355" s="10"/>
      <c r="G355" s="8"/>
    </row>
    <row r="356" spans="4:7" ht="15.75" hidden="1" customHeight="1">
      <c r="D356" s="8"/>
      <c r="E356" s="9"/>
      <c r="F356" s="10"/>
      <c r="G356" s="8"/>
    </row>
    <row r="357" spans="4:7" ht="15.75" hidden="1" customHeight="1">
      <c r="D357" s="8"/>
      <c r="E357" s="9"/>
      <c r="F357" s="10"/>
      <c r="G357" s="8"/>
    </row>
    <row r="358" spans="4:7" ht="15.75" hidden="1" customHeight="1">
      <c r="D358" s="8"/>
      <c r="E358" s="9"/>
      <c r="F358" s="10"/>
      <c r="G358" s="8"/>
    </row>
    <row r="359" spans="4:7" ht="15.75" hidden="1" customHeight="1">
      <c r="D359" s="8"/>
      <c r="E359" s="9"/>
      <c r="F359" s="10"/>
      <c r="G359" s="8"/>
    </row>
    <row r="360" spans="4:7" ht="15.75" hidden="1" customHeight="1">
      <c r="D360" s="8"/>
      <c r="E360" s="9"/>
      <c r="F360" s="10"/>
      <c r="G360" s="8"/>
    </row>
    <row r="361" spans="4:7" ht="15.75" hidden="1" customHeight="1">
      <c r="D361" s="8"/>
      <c r="E361" s="9"/>
      <c r="F361" s="10"/>
      <c r="G361" s="8"/>
    </row>
    <row r="362" spans="4:7" ht="15.75" hidden="1" customHeight="1">
      <c r="D362" s="8"/>
      <c r="E362" s="9"/>
      <c r="F362" s="10"/>
      <c r="G362" s="8"/>
    </row>
    <row r="363" spans="4:7" ht="15.75" hidden="1" customHeight="1">
      <c r="D363" s="8"/>
      <c r="E363" s="9"/>
      <c r="F363" s="10"/>
      <c r="G363" s="8"/>
    </row>
    <row r="364" spans="4:7" ht="15.75" hidden="1" customHeight="1">
      <c r="D364" s="8"/>
      <c r="E364" s="9"/>
      <c r="F364" s="10"/>
      <c r="G364" s="8"/>
    </row>
    <row r="365" spans="4:7" ht="15.75" hidden="1" customHeight="1">
      <c r="D365" s="8"/>
      <c r="E365" s="9"/>
      <c r="F365" s="10"/>
      <c r="G365" s="8"/>
    </row>
    <row r="366" spans="4:7" ht="15.75" hidden="1" customHeight="1">
      <c r="D366" s="8"/>
      <c r="E366" s="9"/>
      <c r="F366" s="10"/>
      <c r="G366" s="8"/>
    </row>
    <row r="367" spans="4:7" ht="15.75" hidden="1" customHeight="1">
      <c r="D367" s="8"/>
      <c r="E367" s="9"/>
      <c r="F367" s="10"/>
      <c r="G367" s="8"/>
    </row>
    <row r="368" spans="4:7" ht="15.75" hidden="1" customHeight="1">
      <c r="D368" s="8"/>
      <c r="E368" s="9"/>
      <c r="F368" s="10"/>
      <c r="G368" s="8"/>
    </row>
    <row r="369" spans="4:7" ht="15.75" hidden="1" customHeight="1">
      <c r="D369" s="8"/>
      <c r="E369" s="9"/>
      <c r="F369" s="10"/>
      <c r="G369" s="8"/>
    </row>
    <row r="370" spans="4:7" ht="15.75" hidden="1" customHeight="1">
      <c r="D370" s="8"/>
      <c r="E370" s="9"/>
      <c r="F370" s="10"/>
      <c r="G370" s="8"/>
    </row>
    <row r="371" spans="4:7" ht="15.75" hidden="1" customHeight="1">
      <c r="D371" s="8"/>
      <c r="E371" s="9"/>
      <c r="F371" s="10"/>
      <c r="G371" s="8"/>
    </row>
    <row r="372" spans="4:7" ht="15.75" hidden="1" customHeight="1">
      <c r="D372" s="8"/>
      <c r="E372" s="9"/>
      <c r="F372" s="10"/>
      <c r="G372" s="8"/>
    </row>
    <row r="373" spans="4:7" ht="15.75" hidden="1" customHeight="1">
      <c r="D373" s="8"/>
      <c r="E373" s="9"/>
      <c r="F373" s="10"/>
      <c r="G373" s="8"/>
    </row>
    <row r="374" spans="4:7" ht="15.75" hidden="1" customHeight="1">
      <c r="D374" s="8"/>
      <c r="E374" s="9"/>
      <c r="F374" s="10"/>
      <c r="G374" s="8"/>
    </row>
    <row r="375" spans="4:7" ht="15.75" hidden="1" customHeight="1">
      <c r="D375" s="8"/>
      <c r="E375" s="9"/>
      <c r="F375" s="10"/>
      <c r="G375" s="8"/>
    </row>
    <row r="376" spans="4:7" ht="15.75" hidden="1" customHeight="1">
      <c r="D376" s="8"/>
      <c r="E376" s="9"/>
      <c r="F376" s="10"/>
      <c r="G376" s="8"/>
    </row>
    <row r="377" spans="4:7" ht="15.75" hidden="1" customHeight="1">
      <c r="D377" s="8"/>
      <c r="E377" s="9"/>
      <c r="F377" s="10"/>
      <c r="G377" s="8"/>
    </row>
    <row r="378" spans="4:7" ht="15.75" hidden="1" customHeight="1">
      <c r="D378" s="8"/>
      <c r="E378" s="9"/>
      <c r="F378" s="10"/>
      <c r="G378" s="8"/>
    </row>
    <row r="379" spans="4:7" ht="15.75" hidden="1" customHeight="1">
      <c r="D379" s="8"/>
      <c r="E379" s="9"/>
      <c r="F379" s="10"/>
      <c r="G379" s="8"/>
    </row>
    <row r="380" spans="4:7" ht="15.75" hidden="1" customHeight="1">
      <c r="D380" s="8"/>
      <c r="E380" s="9"/>
      <c r="F380" s="10"/>
      <c r="G380" s="8"/>
    </row>
    <row r="381" spans="4:7" ht="15.75" hidden="1" customHeight="1">
      <c r="D381" s="8"/>
      <c r="E381" s="9"/>
      <c r="F381" s="10"/>
      <c r="G381" s="8"/>
    </row>
    <row r="382" spans="4:7" ht="15.75" hidden="1" customHeight="1">
      <c r="D382" s="8"/>
      <c r="E382" s="9"/>
      <c r="F382" s="10"/>
      <c r="G382" s="8"/>
    </row>
    <row r="383" spans="4:7" ht="15.75" hidden="1" customHeight="1">
      <c r="D383" s="8"/>
      <c r="E383" s="9"/>
      <c r="F383" s="10"/>
      <c r="G383" s="8"/>
    </row>
    <row r="384" spans="4:7" ht="15.75" hidden="1" customHeight="1">
      <c r="D384" s="8"/>
      <c r="E384" s="9"/>
      <c r="F384" s="10"/>
      <c r="G384" s="8"/>
    </row>
    <row r="385" spans="4:7" ht="15.75" hidden="1" customHeight="1">
      <c r="D385" s="8"/>
      <c r="E385" s="9"/>
      <c r="F385" s="10"/>
      <c r="G385" s="8"/>
    </row>
    <row r="386" spans="4:7" ht="15.75" hidden="1" customHeight="1">
      <c r="D386" s="8"/>
      <c r="E386" s="9"/>
      <c r="F386" s="10"/>
      <c r="G386" s="8"/>
    </row>
    <row r="387" spans="4:7" ht="15.75" hidden="1" customHeight="1">
      <c r="D387" s="8"/>
      <c r="E387" s="9"/>
      <c r="F387" s="10"/>
      <c r="G387" s="8"/>
    </row>
    <row r="388" spans="4:7" ht="15.75" hidden="1" customHeight="1">
      <c r="D388" s="8"/>
      <c r="E388" s="9"/>
      <c r="F388" s="10"/>
      <c r="G388" s="8"/>
    </row>
    <row r="389" spans="4:7" ht="15.75" hidden="1" customHeight="1">
      <c r="D389" s="8"/>
      <c r="E389" s="9"/>
      <c r="F389" s="10"/>
      <c r="G389" s="8"/>
    </row>
    <row r="390" spans="4:7" ht="15.75" hidden="1" customHeight="1">
      <c r="D390" s="8"/>
      <c r="E390" s="9"/>
      <c r="F390" s="10"/>
      <c r="G390" s="8"/>
    </row>
    <row r="391" spans="4:7" ht="15.75" hidden="1" customHeight="1">
      <c r="D391" s="8"/>
      <c r="E391" s="9"/>
      <c r="F391" s="10"/>
      <c r="G391" s="8"/>
    </row>
    <row r="392" spans="4:7" ht="15.75" hidden="1" customHeight="1">
      <c r="D392" s="8"/>
      <c r="E392" s="9"/>
      <c r="F392" s="10"/>
      <c r="G392" s="8"/>
    </row>
    <row r="393" spans="4:7" ht="15.75" hidden="1" customHeight="1">
      <c r="D393" s="8"/>
      <c r="E393" s="9"/>
      <c r="F393" s="10"/>
      <c r="G393" s="8"/>
    </row>
    <row r="394" spans="4:7" ht="15.75" hidden="1" customHeight="1">
      <c r="D394" s="8"/>
      <c r="E394" s="9"/>
      <c r="F394" s="10"/>
      <c r="G394" s="8"/>
    </row>
    <row r="395" spans="4:7" ht="15.75" hidden="1" customHeight="1">
      <c r="D395" s="8"/>
      <c r="E395" s="9"/>
      <c r="F395" s="10"/>
      <c r="G395" s="8"/>
    </row>
    <row r="396" spans="4:7" ht="15.75" hidden="1" customHeight="1">
      <c r="D396" s="8"/>
      <c r="E396" s="9"/>
      <c r="F396" s="10"/>
      <c r="G396" s="8"/>
    </row>
    <row r="397" spans="4:7" ht="15.75" hidden="1" customHeight="1">
      <c r="D397" s="8"/>
      <c r="E397" s="9"/>
      <c r="F397" s="10"/>
      <c r="G397" s="8"/>
    </row>
    <row r="398" spans="4:7" ht="15.75" hidden="1" customHeight="1">
      <c r="D398" s="8"/>
      <c r="E398" s="9"/>
      <c r="F398" s="10"/>
      <c r="G398" s="8"/>
    </row>
    <row r="399" spans="4:7" ht="15.75" hidden="1" customHeight="1">
      <c r="D399" s="8"/>
      <c r="E399" s="9"/>
      <c r="F399" s="10"/>
      <c r="G399" s="8"/>
    </row>
    <row r="400" spans="4:7" ht="15.75" hidden="1" customHeight="1">
      <c r="D400" s="8"/>
      <c r="E400" s="9"/>
      <c r="F400" s="10"/>
      <c r="G400" s="8"/>
    </row>
    <row r="401" spans="4:7" ht="15.75" hidden="1" customHeight="1">
      <c r="D401" s="8"/>
      <c r="E401" s="9"/>
      <c r="F401" s="10"/>
      <c r="G401" s="8"/>
    </row>
    <row r="402" spans="4:7" ht="15.75" hidden="1" customHeight="1">
      <c r="D402" s="8"/>
      <c r="E402" s="9"/>
      <c r="F402" s="10"/>
      <c r="G402" s="8"/>
    </row>
    <row r="403" spans="4:7" ht="15.75" hidden="1" customHeight="1">
      <c r="D403" s="8"/>
      <c r="E403" s="9"/>
      <c r="F403" s="10"/>
      <c r="G403" s="8"/>
    </row>
    <row r="404" spans="4:7" ht="15.75" hidden="1" customHeight="1">
      <c r="D404" s="8"/>
      <c r="E404" s="9"/>
      <c r="F404" s="10"/>
      <c r="G404" s="8"/>
    </row>
    <row r="405" spans="4:7" ht="15.75" hidden="1" customHeight="1">
      <c r="D405" s="8"/>
      <c r="E405" s="9"/>
      <c r="F405" s="10"/>
      <c r="G405" s="8"/>
    </row>
    <row r="406" spans="4:7" ht="15.75" hidden="1" customHeight="1">
      <c r="D406" s="8"/>
      <c r="E406" s="9"/>
      <c r="F406" s="10"/>
      <c r="G406" s="8"/>
    </row>
    <row r="407" spans="4:7" ht="15.75" hidden="1" customHeight="1">
      <c r="D407" s="8"/>
      <c r="E407" s="9"/>
      <c r="F407" s="10"/>
      <c r="G407" s="8"/>
    </row>
    <row r="408" spans="4:7" ht="15.75" hidden="1" customHeight="1">
      <c r="D408" s="8"/>
      <c r="E408" s="9"/>
      <c r="F408" s="10"/>
      <c r="G408" s="8"/>
    </row>
    <row r="409" spans="4:7" ht="15.75" hidden="1" customHeight="1">
      <c r="D409" s="8"/>
      <c r="E409" s="9"/>
      <c r="F409" s="10"/>
      <c r="G409" s="8"/>
    </row>
    <row r="410" spans="4:7" ht="15.75" hidden="1" customHeight="1">
      <c r="D410" s="8"/>
      <c r="E410" s="9"/>
      <c r="F410" s="10"/>
      <c r="G410" s="8"/>
    </row>
    <row r="411" spans="4:7" ht="15.75" hidden="1" customHeight="1">
      <c r="D411" s="8"/>
      <c r="E411" s="9"/>
      <c r="F411" s="10"/>
      <c r="G411" s="8"/>
    </row>
    <row r="412" spans="4:7" ht="15.75" hidden="1" customHeight="1">
      <c r="D412" s="8"/>
      <c r="E412" s="9"/>
      <c r="F412" s="10"/>
      <c r="G412" s="8"/>
    </row>
    <row r="413" spans="4:7" ht="15.75" hidden="1" customHeight="1">
      <c r="D413" s="8"/>
      <c r="E413" s="9"/>
      <c r="F413" s="10"/>
      <c r="G413" s="8"/>
    </row>
    <row r="414" spans="4:7" ht="15.75" hidden="1" customHeight="1">
      <c r="D414" s="8"/>
      <c r="E414" s="9"/>
      <c r="F414" s="10"/>
      <c r="G414" s="8"/>
    </row>
    <row r="415" spans="4:7" ht="15.75" hidden="1" customHeight="1">
      <c r="D415" s="8"/>
      <c r="E415" s="9"/>
      <c r="F415" s="10"/>
      <c r="G415" s="8"/>
    </row>
    <row r="416" spans="4:7" ht="15.75" hidden="1" customHeight="1">
      <c r="D416" s="8"/>
      <c r="E416" s="9"/>
      <c r="F416" s="10"/>
      <c r="G416" s="8"/>
    </row>
    <row r="417" spans="4:7" ht="15.75" hidden="1" customHeight="1">
      <c r="D417" s="8"/>
      <c r="E417" s="9"/>
      <c r="F417" s="10"/>
      <c r="G417" s="8"/>
    </row>
    <row r="418" spans="4:7" ht="15.75" hidden="1" customHeight="1">
      <c r="D418" s="8"/>
      <c r="E418" s="9"/>
      <c r="F418" s="10"/>
      <c r="G418" s="8"/>
    </row>
    <row r="419" spans="4:7" ht="15.75" hidden="1" customHeight="1">
      <c r="D419" s="8"/>
      <c r="E419" s="9"/>
      <c r="F419" s="10"/>
      <c r="G419" s="8"/>
    </row>
    <row r="420" spans="4:7" ht="15.75" hidden="1" customHeight="1">
      <c r="D420" s="8"/>
      <c r="E420" s="9"/>
      <c r="F420" s="10"/>
      <c r="G420" s="8"/>
    </row>
    <row r="421" spans="4:7" ht="15.75" hidden="1" customHeight="1">
      <c r="D421" s="8"/>
      <c r="E421" s="9"/>
      <c r="F421" s="10"/>
      <c r="G421" s="8"/>
    </row>
    <row r="422" spans="4:7" ht="15.75" hidden="1" customHeight="1">
      <c r="D422" s="8"/>
      <c r="E422" s="9"/>
      <c r="F422" s="10"/>
      <c r="G422" s="8"/>
    </row>
    <row r="423" spans="4:7" ht="15.75" hidden="1" customHeight="1">
      <c r="D423" s="8"/>
      <c r="E423" s="9"/>
      <c r="F423" s="10"/>
      <c r="G423" s="8"/>
    </row>
    <row r="424" spans="4:7" ht="15.75" hidden="1" customHeight="1">
      <c r="D424" s="8"/>
      <c r="E424" s="9"/>
      <c r="F424" s="10"/>
      <c r="G424" s="8"/>
    </row>
    <row r="425" spans="4:7" ht="15.75" hidden="1" customHeight="1">
      <c r="D425" s="8"/>
      <c r="E425" s="9"/>
      <c r="F425" s="10"/>
      <c r="G425" s="8"/>
    </row>
    <row r="426" spans="4:7" ht="15.75" hidden="1" customHeight="1">
      <c r="D426" s="8"/>
      <c r="E426" s="9"/>
      <c r="F426" s="10"/>
      <c r="G426" s="8"/>
    </row>
    <row r="427" spans="4:7" ht="15.75" hidden="1" customHeight="1">
      <c r="D427" s="8"/>
      <c r="E427" s="9"/>
      <c r="F427" s="10"/>
      <c r="G427" s="8"/>
    </row>
    <row r="428" spans="4:7" ht="15.75" hidden="1" customHeight="1">
      <c r="D428" s="8"/>
      <c r="E428" s="9"/>
      <c r="F428" s="10"/>
      <c r="G428" s="8"/>
    </row>
    <row r="429" spans="4:7" ht="15.75" hidden="1" customHeight="1">
      <c r="D429" s="8"/>
      <c r="E429" s="9"/>
      <c r="F429" s="10"/>
      <c r="G429" s="8"/>
    </row>
    <row r="430" spans="4:7" ht="15.75" hidden="1" customHeight="1">
      <c r="D430" s="8"/>
      <c r="E430" s="9"/>
      <c r="F430" s="10"/>
      <c r="G430" s="8"/>
    </row>
    <row r="431" spans="4:7" ht="15.75" hidden="1" customHeight="1">
      <c r="D431" s="8"/>
      <c r="E431" s="9"/>
      <c r="F431" s="10"/>
      <c r="G431" s="8"/>
    </row>
    <row r="432" spans="4:7" ht="15.75" hidden="1" customHeight="1">
      <c r="D432" s="8"/>
      <c r="E432" s="9"/>
      <c r="F432" s="10"/>
      <c r="G432" s="8"/>
    </row>
    <row r="433" spans="4:7" ht="15.75" hidden="1" customHeight="1">
      <c r="D433" s="8"/>
      <c r="E433" s="9"/>
      <c r="F433" s="10"/>
      <c r="G433" s="8"/>
    </row>
    <row r="434" spans="4:7" ht="15.75" hidden="1" customHeight="1">
      <c r="D434" s="8"/>
      <c r="E434" s="9"/>
      <c r="F434" s="10"/>
      <c r="G434" s="8"/>
    </row>
    <row r="435" spans="4:7" ht="15.75" hidden="1" customHeight="1">
      <c r="D435" s="8"/>
      <c r="E435" s="9"/>
      <c r="F435" s="10"/>
      <c r="G435" s="8"/>
    </row>
    <row r="436" spans="4:7" ht="15.75" hidden="1" customHeight="1">
      <c r="D436" s="8"/>
      <c r="E436" s="9"/>
      <c r="F436" s="10"/>
      <c r="G436" s="8"/>
    </row>
    <row r="437" spans="4:7" ht="15.75" hidden="1" customHeight="1">
      <c r="D437" s="8"/>
      <c r="E437" s="9"/>
      <c r="F437" s="10"/>
      <c r="G437" s="8"/>
    </row>
    <row r="438" spans="4:7" ht="15.75" hidden="1" customHeight="1">
      <c r="D438" s="8"/>
      <c r="E438" s="9"/>
      <c r="F438" s="10"/>
      <c r="G438" s="8"/>
    </row>
    <row r="439" spans="4:7" ht="15.75" hidden="1" customHeight="1">
      <c r="D439" s="8"/>
      <c r="E439" s="9"/>
      <c r="F439" s="10"/>
      <c r="G439" s="8"/>
    </row>
    <row r="440" spans="4:7" ht="15.75" hidden="1" customHeight="1">
      <c r="D440" s="8"/>
      <c r="E440" s="9"/>
      <c r="F440" s="10"/>
      <c r="G440" s="8"/>
    </row>
    <row r="441" spans="4:7" ht="15.75" hidden="1" customHeight="1">
      <c r="D441" s="8"/>
      <c r="E441" s="9"/>
      <c r="F441" s="10"/>
      <c r="G441" s="8"/>
    </row>
    <row r="442" spans="4:7" ht="15.75" hidden="1" customHeight="1">
      <c r="D442" s="8"/>
      <c r="E442" s="9"/>
      <c r="F442" s="10"/>
      <c r="G442" s="8"/>
    </row>
    <row r="443" spans="4:7" ht="15.75" hidden="1" customHeight="1">
      <c r="D443" s="8"/>
      <c r="E443" s="9"/>
      <c r="F443" s="10"/>
      <c r="G443" s="8"/>
    </row>
    <row r="444" spans="4:7" ht="15.75" hidden="1" customHeight="1">
      <c r="D444" s="8"/>
      <c r="E444" s="9"/>
      <c r="F444" s="10"/>
      <c r="G444" s="8"/>
    </row>
    <row r="445" spans="4:7" ht="15.75" hidden="1" customHeight="1">
      <c r="D445" s="8"/>
      <c r="E445" s="9"/>
      <c r="F445" s="10"/>
      <c r="G445" s="8"/>
    </row>
    <row r="446" spans="4:7" ht="15.75" hidden="1" customHeight="1">
      <c r="D446" s="8"/>
      <c r="E446" s="9"/>
      <c r="F446" s="10"/>
      <c r="G446" s="8"/>
    </row>
    <row r="447" spans="4:7" ht="15.75" hidden="1" customHeight="1">
      <c r="D447" s="8"/>
      <c r="E447" s="9"/>
      <c r="F447" s="10"/>
      <c r="G447" s="8"/>
    </row>
    <row r="448" spans="4:7" ht="15.75" hidden="1" customHeight="1">
      <c r="D448" s="8"/>
      <c r="E448" s="9"/>
      <c r="F448" s="10"/>
      <c r="G448" s="8"/>
    </row>
    <row r="449" spans="4:7" ht="15.75" hidden="1" customHeight="1">
      <c r="D449" s="8"/>
      <c r="E449" s="9"/>
      <c r="F449" s="10"/>
      <c r="G449" s="8"/>
    </row>
    <row r="450" spans="4:7" ht="15.75" hidden="1" customHeight="1">
      <c r="D450" s="8"/>
      <c r="E450" s="9"/>
      <c r="F450" s="10"/>
      <c r="G450" s="8"/>
    </row>
    <row r="451" spans="4:7" ht="15.75" hidden="1" customHeight="1">
      <c r="D451" s="8"/>
      <c r="E451" s="9"/>
      <c r="F451" s="10"/>
      <c r="G451" s="8"/>
    </row>
    <row r="452" spans="4:7" ht="15.75" hidden="1" customHeight="1">
      <c r="D452" s="8"/>
      <c r="E452" s="9"/>
      <c r="F452" s="10"/>
      <c r="G452" s="8"/>
    </row>
    <row r="453" spans="4:7" ht="15.75" hidden="1" customHeight="1">
      <c r="D453" s="8"/>
      <c r="E453" s="9"/>
      <c r="F453" s="10"/>
      <c r="G453" s="8"/>
    </row>
    <row r="454" spans="4:7" ht="15.75" hidden="1" customHeight="1">
      <c r="D454" s="8"/>
      <c r="E454" s="9"/>
      <c r="F454" s="10"/>
      <c r="G454" s="8"/>
    </row>
    <row r="455" spans="4:7" ht="15.75" hidden="1" customHeight="1">
      <c r="D455" s="8"/>
      <c r="E455" s="9"/>
      <c r="F455" s="10"/>
      <c r="G455" s="8"/>
    </row>
    <row r="456" spans="4:7" ht="15.75" hidden="1" customHeight="1">
      <c r="D456" s="8"/>
      <c r="E456" s="9"/>
      <c r="F456" s="10"/>
      <c r="G456" s="8"/>
    </row>
    <row r="457" spans="4:7" ht="15.75" hidden="1" customHeight="1">
      <c r="D457" s="8"/>
      <c r="E457" s="9"/>
      <c r="F457" s="10"/>
      <c r="G457" s="8"/>
    </row>
    <row r="458" spans="4:7" ht="15.75" hidden="1" customHeight="1">
      <c r="D458" s="8"/>
      <c r="E458" s="9"/>
      <c r="F458" s="10"/>
      <c r="G458" s="8"/>
    </row>
    <row r="459" spans="4:7" ht="15.75" hidden="1" customHeight="1">
      <c r="D459" s="8"/>
      <c r="E459" s="9"/>
      <c r="F459" s="10"/>
      <c r="G459" s="8"/>
    </row>
    <row r="460" spans="4:7" ht="15.75" hidden="1" customHeight="1">
      <c r="D460" s="8"/>
      <c r="E460" s="9"/>
      <c r="F460" s="10"/>
      <c r="G460" s="8"/>
    </row>
    <row r="461" spans="4:7" ht="15.75" hidden="1" customHeight="1">
      <c r="D461" s="8"/>
      <c r="E461" s="9"/>
      <c r="F461" s="10"/>
      <c r="G461" s="8"/>
    </row>
    <row r="462" spans="4:7" ht="15.75" hidden="1" customHeight="1">
      <c r="D462" s="8"/>
      <c r="E462" s="9"/>
      <c r="F462" s="10"/>
      <c r="G462" s="8"/>
    </row>
    <row r="463" spans="4:7" ht="15.75" hidden="1" customHeight="1">
      <c r="D463" s="8"/>
      <c r="E463" s="9"/>
      <c r="F463" s="10"/>
      <c r="G463" s="8"/>
    </row>
    <row r="464" spans="4:7" ht="15.75" hidden="1" customHeight="1">
      <c r="D464" s="8"/>
      <c r="E464" s="9"/>
      <c r="F464" s="10"/>
      <c r="G464" s="8"/>
    </row>
    <row r="465" spans="4:7" ht="15.75" hidden="1" customHeight="1">
      <c r="D465" s="8"/>
      <c r="E465" s="9"/>
      <c r="F465" s="10"/>
      <c r="G465" s="8"/>
    </row>
    <row r="466" spans="4:7" ht="15.75" hidden="1" customHeight="1">
      <c r="D466" s="8"/>
      <c r="E466" s="9"/>
      <c r="F466" s="10"/>
      <c r="G466" s="8"/>
    </row>
    <row r="467" spans="4:7" ht="15.75" hidden="1" customHeight="1">
      <c r="D467" s="8"/>
      <c r="E467" s="9"/>
      <c r="F467" s="10"/>
      <c r="G467" s="8"/>
    </row>
    <row r="468" spans="4:7" ht="15.75" hidden="1" customHeight="1">
      <c r="D468" s="8"/>
      <c r="E468" s="9"/>
      <c r="F468" s="10"/>
      <c r="G468" s="8"/>
    </row>
    <row r="469" spans="4:7" ht="15.75" hidden="1" customHeight="1">
      <c r="D469" s="8"/>
      <c r="E469" s="9"/>
      <c r="F469" s="10"/>
      <c r="G469" s="8"/>
    </row>
    <row r="470" spans="4:7" ht="15.75" hidden="1" customHeight="1">
      <c r="D470" s="8"/>
      <c r="E470" s="9"/>
      <c r="F470" s="10"/>
      <c r="G470" s="8"/>
    </row>
    <row r="471" spans="4:7" ht="15.75" hidden="1" customHeight="1">
      <c r="D471" s="8"/>
      <c r="E471" s="9"/>
      <c r="F471" s="10"/>
      <c r="G471" s="8"/>
    </row>
    <row r="472" spans="4:7" ht="15.75" hidden="1" customHeight="1">
      <c r="D472" s="8"/>
      <c r="E472" s="9"/>
      <c r="F472" s="10"/>
      <c r="G472" s="8"/>
    </row>
    <row r="473" spans="4:7" ht="15.75" hidden="1" customHeight="1">
      <c r="D473" s="8"/>
      <c r="E473" s="9"/>
      <c r="F473" s="10"/>
      <c r="G473" s="8"/>
    </row>
    <row r="474" spans="4:7" ht="15.75" hidden="1" customHeight="1">
      <c r="D474" s="8"/>
      <c r="E474" s="9"/>
      <c r="F474" s="10"/>
      <c r="G474" s="8"/>
    </row>
    <row r="475" spans="4:7" ht="15.75" hidden="1" customHeight="1">
      <c r="D475" s="8"/>
      <c r="E475" s="9"/>
      <c r="F475" s="10"/>
      <c r="G475" s="8"/>
    </row>
    <row r="476" spans="4:7" ht="15.75" hidden="1" customHeight="1">
      <c r="D476" s="8"/>
      <c r="E476" s="9"/>
      <c r="F476" s="10"/>
      <c r="G476" s="8"/>
    </row>
    <row r="477" spans="4:7" ht="15.75" hidden="1" customHeight="1">
      <c r="D477" s="8"/>
      <c r="E477" s="9"/>
      <c r="F477" s="10"/>
      <c r="G477" s="8"/>
    </row>
    <row r="478" spans="4:7" ht="15.75" hidden="1" customHeight="1">
      <c r="D478" s="8"/>
      <c r="E478" s="9"/>
      <c r="F478" s="10"/>
      <c r="G478" s="8"/>
    </row>
    <row r="479" spans="4:7" ht="15.75" hidden="1" customHeight="1">
      <c r="D479" s="8"/>
      <c r="E479" s="9"/>
      <c r="F479" s="10"/>
      <c r="G479" s="8"/>
    </row>
    <row r="480" spans="4:7" ht="15.75" hidden="1" customHeight="1">
      <c r="D480" s="8"/>
      <c r="E480" s="9"/>
      <c r="F480" s="10"/>
      <c r="G480" s="8"/>
    </row>
    <row r="481" spans="4:7" ht="15.75" hidden="1" customHeight="1">
      <c r="D481" s="8"/>
      <c r="E481" s="9"/>
      <c r="F481" s="10"/>
      <c r="G481" s="8"/>
    </row>
    <row r="482" spans="4:7" ht="15.75" hidden="1" customHeight="1">
      <c r="D482" s="8"/>
      <c r="E482" s="9"/>
      <c r="F482" s="10"/>
      <c r="G482" s="8"/>
    </row>
    <row r="483" spans="4:7" ht="15.75" hidden="1" customHeight="1">
      <c r="D483" s="8"/>
      <c r="E483" s="9"/>
      <c r="F483" s="10"/>
      <c r="G483" s="8"/>
    </row>
    <row r="484" spans="4:7" ht="15.75" hidden="1" customHeight="1">
      <c r="D484" s="8"/>
      <c r="E484" s="9"/>
      <c r="F484" s="10"/>
      <c r="G484" s="8"/>
    </row>
    <row r="485" spans="4:7" ht="15.75" hidden="1" customHeight="1">
      <c r="D485" s="8"/>
      <c r="E485" s="9"/>
      <c r="F485" s="10"/>
      <c r="G485" s="8"/>
    </row>
    <row r="486" spans="4:7" ht="15.75" hidden="1" customHeight="1">
      <c r="D486" s="8"/>
      <c r="E486" s="9"/>
      <c r="F486" s="10"/>
      <c r="G486" s="8"/>
    </row>
    <row r="487" spans="4:7" ht="15.75" hidden="1" customHeight="1">
      <c r="D487" s="8"/>
      <c r="E487" s="9"/>
      <c r="F487" s="10"/>
      <c r="G487" s="8"/>
    </row>
    <row r="488" spans="4:7" ht="15.75" hidden="1" customHeight="1">
      <c r="D488" s="8"/>
      <c r="E488" s="9"/>
      <c r="F488" s="10"/>
      <c r="G488" s="8"/>
    </row>
    <row r="489" spans="4:7" ht="15.75" hidden="1" customHeight="1">
      <c r="D489" s="8"/>
      <c r="E489" s="9"/>
      <c r="F489" s="10"/>
      <c r="G489" s="8"/>
    </row>
    <row r="490" spans="4:7" ht="15.75" hidden="1" customHeight="1">
      <c r="D490" s="8"/>
      <c r="E490" s="9"/>
      <c r="F490" s="10"/>
      <c r="G490" s="8"/>
    </row>
    <row r="491" spans="4:7" ht="15.75" hidden="1" customHeight="1">
      <c r="D491" s="8"/>
      <c r="E491" s="9"/>
      <c r="F491" s="10"/>
      <c r="G491" s="8"/>
    </row>
    <row r="492" spans="4:7" ht="15.75" hidden="1" customHeight="1">
      <c r="D492" s="8"/>
      <c r="E492" s="9"/>
      <c r="F492" s="10"/>
      <c r="G492" s="8"/>
    </row>
    <row r="493" spans="4:7" ht="15.75" hidden="1" customHeight="1">
      <c r="D493" s="8"/>
      <c r="E493" s="9"/>
      <c r="F493" s="10"/>
      <c r="G493" s="8"/>
    </row>
    <row r="494" spans="4:7" ht="15.75" hidden="1" customHeight="1">
      <c r="D494" s="8"/>
      <c r="E494" s="9"/>
      <c r="F494" s="10"/>
      <c r="G494" s="8"/>
    </row>
    <row r="495" spans="4:7" ht="15.75" hidden="1" customHeight="1">
      <c r="D495" s="8"/>
      <c r="E495" s="9"/>
      <c r="F495" s="10"/>
      <c r="G495" s="8"/>
    </row>
    <row r="496" spans="4:7" ht="15.75" hidden="1" customHeight="1">
      <c r="D496" s="8"/>
      <c r="E496" s="9"/>
      <c r="F496" s="10"/>
      <c r="G496" s="8"/>
    </row>
    <row r="497" spans="4:7" ht="15.75" hidden="1" customHeight="1">
      <c r="D497" s="8"/>
      <c r="E497" s="9"/>
      <c r="F497" s="10"/>
      <c r="G497" s="8"/>
    </row>
    <row r="498" spans="4:7" ht="15.75" hidden="1" customHeight="1">
      <c r="D498" s="8"/>
      <c r="E498" s="9"/>
      <c r="F498" s="10"/>
      <c r="G498" s="8"/>
    </row>
    <row r="499" spans="4:7" ht="15.75" hidden="1" customHeight="1">
      <c r="D499" s="8"/>
      <c r="E499" s="9"/>
      <c r="F499" s="10"/>
      <c r="G499" s="8"/>
    </row>
    <row r="500" spans="4:7" ht="15.75" hidden="1" customHeight="1">
      <c r="D500" s="8"/>
      <c r="E500" s="9"/>
      <c r="F500" s="10"/>
      <c r="G500" s="8"/>
    </row>
    <row r="501" spans="4:7" ht="15.75" hidden="1" customHeight="1">
      <c r="D501" s="8"/>
      <c r="E501" s="9"/>
      <c r="F501" s="10"/>
      <c r="G501" s="8"/>
    </row>
    <row r="502" spans="4:7" ht="15.75" hidden="1" customHeight="1">
      <c r="D502" s="8"/>
      <c r="E502" s="9"/>
      <c r="F502" s="10"/>
      <c r="G502" s="8"/>
    </row>
    <row r="503" spans="4:7" ht="15.75" hidden="1" customHeight="1">
      <c r="D503" s="8"/>
      <c r="E503" s="9"/>
      <c r="F503" s="10"/>
      <c r="G503" s="8"/>
    </row>
    <row r="504" spans="4:7" ht="15.75" hidden="1" customHeight="1">
      <c r="D504" s="8"/>
      <c r="E504" s="9"/>
      <c r="F504" s="10"/>
      <c r="G504" s="8"/>
    </row>
    <row r="505" spans="4:7" ht="15.75" hidden="1" customHeight="1">
      <c r="D505" s="8"/>
      <c r="E505" s="9"/>
      <c r="F505" s="10"/>
      <c r="G505" s="8"/>
    </row>
    <row r="506" spans="4:7" ht="15.75" hidden="1" customHeight="1">
      <c r="D506" s="8"/>
      <c r="E506" s="9"/>
      <c r="F506" s="10"/>
      <c r="G506" s="8"/>
    </row>
    <row r="507" spans="4:7" ht="15.75" hidden="1" customHeight="1">
      <c r="D507" s="8"/>
      <c r="E507" s="9"/>
      <c r="F507" s="10"/>
      <c r="G507" s="8"/>
    </row>
    <row r="508" spans="4:7" ht="15.75" hidden="1" customHeight="1">
      <c r="D508" s="8"/>
      <c r="E508" s="9"/>
      <c r="F508" s="10"/>
      <c r="G508" s="8"/>
    </row>
    <row r="509" spans="4:7" ht="15.75" hidden="1" customHeight="1">
      <c r="D509" s="8"/>
      <c r="E509" s="9"/>
      <c r="F509" s="10"/>
      <c r="G509" s="8"/>
    </row>
    <row r="510" spans="4:7" ht="15.75" hidden="1" customHeight="1">
      <c r="D510" s="8"/>
      <c r="E510" s="9"/>
      <c r="F510" s="10"/>
      <c r="G510" s="8"/>
    </row>
    <row r="511" spans="4:7" ht="15.75" hidden="1" customHeight="1">
      <c r="D511" s="8"/>
      <c r="E511" s="9"/>
      <c r="F511" s="10"/>
      <c r="G511" s="8"/>
    </row>
    <row r="512" spans="4:7" ht="15.75" hidden="1" customHeight="1">
      <c r="D512" s="8"/>
      <c r="E512" s="9"/>
      <c r="F512" s="10"/>
      <c r="G512" s="8"/>
    </row>
    <row r="513" spans="4:7" ht="15.75" hidden="1" customHeight="1">
      <c r="D513" s="8"/>
      <c r="E513" s="9"/>
      <c r="F513" s="10"/>
      <c r="G513" s="8"/>
    </row>
    <row r="514" spans="4:7" ht="15.75" hidden="1" customHeight="1">
      <c r="D514" s="8"/>
      <c r="E514" s="9"/>
      <c r="F514" s="10"/>
      <c r="G514" s="8"/>
    </row>
    <row r="515" spans="4:7" ht="15.75" hidden="1" customHeight="1">
      <c r="D515" s="8"/>
      <c r="E515" s="9"/>
      <c r="F515" s="10"/>
      <c r="G515" s="8"/>
    </row>
    <row r="516" spans="4:7" ht="15.75" hidden="1" customHeight="1">
      <c r="D516" s="8"/>
      <c r="E516" s="9"/>
      <c r="F516" s="10"/>
      <c r="G516" s="8"/>
    </row>
    <row r="517" spans="4:7" ht="15.75" hidden="1" customHeight="1">
      <c r="D517" s="8"/>
      <c r="E517" s="9"/>
      <c r="F517" s="10"/>
      <c r="G517" s="8"/>
    </row>
    <row r="518" spans="4:7" ht="15.75" hidden="1" customHeight="1">
      <c r="D518" s="8"/>
      <c r="E518" s="9"/>
      <c r="F518" s="10"/>
      <c r="G518" s="8"/>
    </row>
    <row r="519" spans="4:7" ht="15.75" hidden="1" customHeight="1">
      <c r="D519" s="8"/>
      <c r="E519" s="9"/>
      <c r="F519" s="10"/>
      <c r="G519" s="8"/>
    </row>
    <row r="520" spans="4:7" ht="15.75" hidden="1" customHeight="1">
      <c r="D520" s="8"/>
      <c r="E520" s="9"/>
      <c r="F520" s="10"/>
      <c r="G520" s="8"/>
    </row>
    <row r="521" spans="4:7" ht="15.75" hidden="1" customHeight="1">
      <c r="D521" s="8"/>
      <c r="E521" s="9"/>
      <c r="F521" s="10"/>
      <c r="G521" s="8"/>
    </row>
    <row r="522" spans="4:7" ht="15.75" hidden="1" customHeight="1">
      <c r="D522" s="8"/>
      <c r="E522" s="9"/>
      <c r="F522" s="10"/>
      <c r="G522" s="8"/>
    </row>
    <row r="523" spans="4:7" ht="15.75" hidden="1" customHeight="1">
      <c r="D523" s="8"/>
      <c r="E523" s="9"/>
      <c r="F523" s="10"/>
      <c r="G523" s="8"/>
    </row>
    <row r="524" spans="4:7" ht="15.75" hidden="1" customHeight="1">
      <c r="D524" s="8"/>
      <c r="E524" s="9"/>
      <c r="F524" s="10"/>
      <c r="G524" s="8"/>
    </row>
    <row r="525" spans="4:7" ht="15.75" hidden="1" customHeight="1">
      <c r="D525" s="8"/>
      <c r="E525" s="9"/>
      <c r="F525" s="10"/>
      <c r="G525" s="8"/>
    </row>
    <row r="526" spans="4:7" ht="15.75" hidden="1" customHeight="1">
      <c r="D526" s="8"/>
      <c r="E526" s="9"/>
      <c r="F526" s="10"/>
      <c r="G526" s="8"/>
    </row>
    <row r="527" spans="4:7" ht="15.75" hidden="1" customHeight="1">
      <c r="D527" s="8"/>
      <c r="E527" s="9"/>
      <c r="F527" s="10"/>
      <c r="G527" s="8"/>
    </row>
    <row r="528" spans="4:7" ht="15.75" hidden="1" customHeight="1">
      <c r="D528" s="8"/>
      <c r="E528" s="9"/>
      <c r="F528" s="10"/>
      <c r="G528" s="8"/>
    </row>
    <row r="529" spans="4:7" ht="15.75" hidden="1" customHeight="1">
      <c r="D529" s="8"/>
      <c r="E529" s="9"/>
      <c r="F529" s="10"/>
      <c r="G529" s="8"/>
    </row>
    <row r="530" spans="4:7" ht="15.75" hidden="1" customHeight="1">
      <c r="D530" s="8"/>
      <c r="E530" s="9"/>
      <c r="F530" s="10"/>
      <c r="G530" s="8"/>
    </row>
    <row r="531" spans="4:7" ht="15.75" hidden="1" customHeight="1">
      <c r="D531" s="8"/>
      <c r="E531" s="9"/>
      <c r="F531" s="10"/>
      <c r="G531" s="8"/>
    </row>
    <row r="532" spans="4:7" ht="15.75" hidden="1" customHeight="1">
      <c r="D532" s="8"/>
      <c r="E532" s="9"/>
      <c r="F532" s="10"/>
      <c r="G532" s="8"/>
    </row>
    <row r="533" spans="4:7" ht="15.75" hidden="1" customHeight="1">
      <c r="D533" s="8"/>
      <c r="E533" s="9"/>
      <c r="F533" s="10"/>
      <c r="G533" s="8"/>
    </row>
    <row r="534" spans="4:7" ht="15.75" hidden="1" customHeight="1">
      <c r="D534" s="8"/>
      <c r="E534" s="9"/>
      <c r="F534" s="10"/>
      <c r="G534" s="8"/>
    </row>
    <row r="535" spans="4:7" ht="15.75" hidden="1" customHeight="1">
      <c r="D535" s="8"/>
      <c r="E535" s="9"/>
      <c r="F535" s="10"/>
      <c r="G535" s="8"/>
    </row>
    <row r="536" spans="4:7" ht="15.75" hidden="1" customHeight="1">
      <c r="D536" s="8"/>
      <c r="E536" s="9"/>
      <c r="F536" s="10"/>
      <c r="G536" s="8"/>
    </row>
    <row r="537" spans="4:7" ht="15.75" hidden="1" customHeight="1">
      <c r="D537" s="8"/>
      <c r="E537" s="9"/>
      <c r="F537" s="10"/>
      <c r="G537" s="8"/>
    </row>
    <row r="538" spans="4:7" ht="15.75" hidden="1" customHeight="1">
      <c r="D538" s="8"/>
      <c r="E538" s="9"/>
      <c r="F538" s="10"/>
      <c r="G538" s="8"/>
    </row>
    <row r="539" spans="4:7" ht="15.75" hidden="1" customHeight="1">
      <c r="D539" s="8"/>
      <c r="E539" s="9"/>
      <c r="F539" s="10"/>
      <c r="G539" s="8"/>
    </row>
    <row r="540" spans="4:7" ht="15.75" hidden="1" customHeight="1">
      <c r="D540" s="8"/>
      <c r="E540" s="9"/>
      <c r="F540" s="10"/>
      <c r="G540" s="8"/>
    </row>
    <row r="541" spans="4:7" ht="15.75" hidden="1" customHeight="1">
      <c r="D541" s="8"/>
      <c r="E541" s="9"/>
      <c r="F541" s="10"/>
      <c r="G541" s="8"/>
    </row>
    <row r="542" spans="4:7" ht="15.75" hidden="1" customHeight="1">
      <c r="D542" s="8"/>
      <c r="E542" s="9"/>
      <c r="F542" s="10"/>
      <c r="G542" s="8"/>
    </row>
    <row r="543" spans="4:7" ht="15.75" hidden="1" customHeight="1">
      <c r="D543" s="8"/>
      <c r="E543" s="9"/>
      <c r="F543" s="10"/>
      <c r="G543" s="8"/>
    </row>
    <row r="544" spans="4:7" ht="15.75" hidden="1" customHeight="1">
      <c r="D544" s="8"/>
      <c r="E544" s="9"/>
      <c r="F544" s="10"/>
      <c r="G544" s="8"/>
    </row>
    <row r="545" spans="4:7" ht="15.75" hidden="1" customHeight="1">
      <c r="D545" s="8"/>
      <c r="E545" s="9"/>
      <c r="F545" s="10"/>
      <c r="G545" s="8"/>
    </row>
    <row r="546" spans="4:7" ht="15.75" hidden="1" customHeight="1">
      <c r="D546" s="8"/>
      <c r="E546" s="9"/>
      <c r="F546" s="10"/>
      <c r="G546" s="8"/>
    </row>
    <row r="547" spans="4:7" ht="15.75" hidden="1" customHeight="1">
      <c r="D547" s="8"/>
      <c r="E547" s="9"/>
      <c r="F547" s="10"/>
      <c r="G547" s="8"/>
    </row>
    <row r="548" spans="4:7" ht="15.75" hidden="1" customHeight="1">
      <c r="D548" s="8"/>
      <c r="E548" s="9"/>
      <c r="F548" s="10"/>
      <c r="G548" s="8"/>
    </row>
    <row r="549" spans="4:7" ht="15.75" hidden="1" customHeight="1">
      <c r="D549" s="8"/>
      <c r="E549" s="9"/>
      <c r="F549" s="10"/>
      <c r="G549" s="8"/>
    </row>
    <row r="550" spans="4:7" ht="15.75" hidden="1" customHeight="1">
      <c r="D550" s="8"/>
      <c r="E550" s="9"/>
      <c r="F550" s="10"/>
      <c r="G550" s="8"/>
    </row>
    <row r="551" spans="4:7" ht="15.75" hidden="1" customHeight="1">
      <c r="D551" s="8"/>
      <c r="E551" s="9"/>
      <c r="F551" s="10"/>
      <c r="G551" s="8"/>
    </row>
    <row r="552" spans="4:7" ht="15.75" hidden="1" customHeight="1">
      <c r="D552" s="8"/>
      <c r="E552" s="9"/>
      <c r="F552" s="10"/>
      <c r="G552" s="8"/>
    </row>
    <row r="553" spans="4:7" ht="15.75" hidden="1" customHeight="1">
      <c r="D553" s="8"/>
      <c r="E553" s="9"/>
      <c r="F553" s="10"/>
      <c r="G553" s="8"/>
    </row>
    <row r="554" spans="4:7" ht="15.75" hidden="1" customHeight="1">
      <c r="D554" s="8"/>
      <c r="E554" s="9"/>
      <c r="F554" s="10"/>
      <c r="G554" s="8"/>
    </row>
    <row r="555" spans="4:7" ht="15.75" hidden="1" customHeight="1">
      <c r="D555" s="8"/>
      <c r="E555" s="9"/>
      <c r="F555" s="10"/>
      <c r="G555" s="8"/>
    </row>
    <row r="556" spans="4:7" ht="15.75" hidden="1" customHeight="1">
      <c r="D556" s="8"/>
      <c r="E556" s="9"/>
      <c r="F556" s="10"/>
      <c r="G556" s="8"/>
    </row>
    <row r="557" spans="4:7" ht="15.75" hidden="1" customHeight="1">
      <c r="D557" s="8"/>
      <c r="E557" s="9"/>
      <c r="F557" s="10"/>
      <c r="G557" s="8"/>
    </row>
    <row r="558" spans="4:7" ht="15.75" hidden="1" customHeight="1">
      <c r="D558" s="8"/>
      <c r="E558" s="9"/>
      <c r="F558" s="10"/>
      <c r="G558" s="8"/>
    </row>
    <row r="559" spans="4:7" ht="15.75" hidden="1" customHeight="1">
      <c r="D559" s="8"/>
      <c r="E559" s="9"/>
      <c r="F559" s="10"/>
      <c r="G559" s="8"/>
    </row>
    <row r="560" spans="4:7" ht="15.75" hidden="1" customHeight="1">
      <c r="D560" s="8"/>
      <c r="E560" s="9"/>
      <c r="F560" s="10"/>
      <c r="G560" s="8"/>
    </row>
    <row r="561" spans="4:7" ht="15.75" hidden="1" customHeight="1">
      <c r="D561" s="8"/>
      <c r="E561" s="9"/>
      <c r="F561" s="10"/>
      <c r="G561" s="8"/>
    </row>
    <row r="562" spans="4:7" ht="15.75" hidden="1" customHeight="1">
      <c r="D562" s="8"/>
      <c r="E562" s="9"/>
      <c r="F562" s="10"/>
      <c r="G562" s="8"/>
    </row>
    <row r="563" spans="4:7" ht="15.75" hidden="1" customHeight="1">
      <c r="D563" s="8"/>
      <c r="E563" s="9"/>
      <c r="F563" s="10"/>
      <c r="G563" s="8"/>
    </row>
    <row r="564" spans="4:7" ht="15.75" hidden="1" customHeight="1">
      <c r="D564" s="8"/>
      <c r="E564" s="9"/>
      <c r="F564" s="10"/>
      <c r="G564" s="8"/>
    </row>
    <row r="565" spans="4:7" ht="15.75" hidden="1" customHeight="1">
      <c r="D565" s="8"/>
      <c r="E565" s="9"/>
      <c r="F565" s="10"/>
      <c r="G565" s="8"/>
    </row>
    <row r="566" spans="4:7" ht="15.75" hidden="1" customHeight="1">
      <c r="D566" s="8"/>
      <c r="E566" s="9"/>
      <c r="F566" s="10"/>
      <c r="G566" s="8"/>
    </row>
    <row r="567" spans="4:7" ht="15.75" hidden="1" customHeight="1">
      <c r="D567" s="8"/>
      <c r="E567" s="9"/>
      <c r="F567" s="10"/>
      <c r="G567" s="8"/>
    </row>
    <row r="568" spans="4:7" ht="15.75" hidden="1" customHeight="1">
      <c r="D568" s="8"/>
      <c r="E568" s="9"/>
      <c r="F568" s="10"/>
      <c r="G568" s="8"/>
    </row>
    <row r="569" spans="4:7" ht="15.75" hidden="1" customHeight="1">
      <c r="D569" s="8"/>
      <c r="E569" s="9"/>
      <c r="F569" s="10"/>
      <c r="G569" s="8"/>
    </row>
    <row r="570" spans="4:7" ht="15.75" hidden="1" customHeight="1">
      <c r="D570" s="8"/>
      <c r="E570" s="9"/>
      <c r="F570" s="10"/>
      <c r="G570" s="8"/>
    </row>
    <row r="571" spans="4:7" ht="15.75" hidden="1" customHeight="1">
      <c r="D571" s="8"/>
      <c r="E571" s="9"/>
      <c r="F571" s="10"/>
      <c r="G571" s="8"/>
    </row>
    <row r="572" spans="4:7" ht="15.75" hidden="1" customHeight="1">
      <c r="D572" s="8"/>
      <c r="E572" s="9"/>
      <c r="F572" s="10"/>
      <c r="G572" s="8"/>
    </row>
    <row r="573" spans="4:7" ht="15.75" hidden="1" customHeight="1">
      <c r="D573" s="8"/>
      <c r="E573" s="9"/>
      <c r="F573" s="10"/>
      <c r="G573" s="8"/>
    </row>
    <row r="574" spans="4:7" ht="15.75" hidden="1" customHeight="1">
      <c r="D574" s="8"/>
      <c r="E574" s="9"/>
      <c r="F574" s="10"/>
      <c r="G574" s="8"/>
    </row>
    <row r="575" spans="4:7" ht="15.75" hidden="1" customHeight="1">
      <c r="D575" s="8"/>
      <c r="E575" s="9"/>
      <c r="F575" s="10"/>
      <c r="G575" s="8"/>
    </row>
    <row r="576" spans="4:7" ht="15.75" hidden="1" customHeight="1">
      <c r="D576" s="8"/>
      <c r="E576" s="9"/>
      <c r="F576" s="10"/>
      <c r="G576" s="8"/>
    </row>
    <row r="577" spans="4:7" ht="15.75" hidden="1" customHeight="1">
      <c r="D577" s="8"/>
      <c r="E577" s="9"/>
      <c r="F577" s="10"/>
      <c r="G577" s="8"/>
    </row>
    <row r="578" spans="4:7" ht="15.75" hidden="1" customHeight="1">
      <c r="D578" s="8"/>
      <c r="E578" s="9"/>
      <c r="F578" s="10"/>
      <c r="G578" s="8"/>
    </row>
    <row r="579" spans="4:7" ht="15.75" hidden="1" customHeight="1">
      <c r="D579" s="8"/>
      <c r="E579" s="9"/>
      <c r="F579" s="10"/>
      <c r="G579" s="8"/>
    </row>
    <row r="580" spans="4:7" ht="15.75" hidden="1" customHeight="1">
      <c r="D580" s="8"/>
      <c r="E580" s="9"/>
      <c r="F580" s="10"/>
      <c r="G580" s="8"/>
    </row>
    <row r="581" spans="4:7" ht="15.75" hidden="1" customHeight="1">
      <c r="D581" s="8"/>
      <c r="E581" s="9"/>
      <c r="F581" s="10"/>
      <c r="G581" s="8"/>
    </row>
    <row r="582" spans="4:7" ht="15.75" hidden="1" customHeight="1">
      <c r="D582" s="8"/>
      <c r="E582" s="9"/>
      <c r="F582" s="10"/>
      <c r="G582" s="8"/>
    </row>
    <row r="583" spans="4:7" ht="15.75" hidden="1" customHeight="1">
      <c r="D583" s="8"/>
      <c r="E583" s="9"/>
      <c r="F583" s="10"/>
      <c r="G583" s="8"/>
    </row>
    <row r="584" spans="4:7" ht="15.75" hidden="1" customHeight="1">
      <c r="D584" s="8"/>
      <c r="E584" s="9"/>
      <c r="F584" s="10"/>
      <c r="G584" s="8"/>
    </row>
    <row r="585" spans="4:7" ht="15.75" hidden="1" customHeight="1">
      <c r="D585" s="8"/>
      <c r="E585" s="9"/>
      <c r="F585" s="10"/>
      <c r="G585" s="8"/>
    </row>
    <row r="586" spans="4:7" ht="15.75" hidden="1" customHeight="1">
      <c r="D586" s="8"/>
      <c r="E586" s="9"/>
      <c r="F586" s="10"/>
      <c r="G586" s="8"/>
    </row>
    <row r="587" spans="4:7" ht="15.75" hidden="1" customHeight="1">
      <c r="D587" s="8"/>
      <c r="E587" s="9"/>
      <c r="F587" s="10"/>
      <c r="G587" s="8"/>
    </row>
    <row r="588" spans="4:7" ht="15.75" hidden="1" customHeight="1">
      <c r="D588" s="8"/>
      <c r="E588" s="9"/>
      <c r="F588" s="10"/>
      <c r="G588" s="8"/>
    </row>
    <row r="589" spans="4:7" ht="15.75" hidden="1" customHeight="1">
      <c r="D589" s="8"/>
      <c r="E589" s="9"/>
      <c r="F589" s="10"/>
      <c r="G589" s="8"/>
    </row>
    <row r="590" spans="4:7" ht="15.75" hidden="1" customHeight="1">
      <c r="D590" s="8"/>
      <c r="E590" s="9"/>
      <c r="F590" s="10"/>
      <c r="G590" s="8"/>
    </row>
    <row r="591" spans="4:7" ht="15.75" hidden="1" customHeight="1">
      <c r="D591" s="8"/>
      <c r="E591" s="9"/>
      <c r="F591" s="10"/>
      <c r="G591" s="8"/>
    </row>
    <row r="592" spans="4:7" ht="15.75" hidden="1" customHeight="1">
      <c r="D592" s="8"/>
      <c r="E592" s="9"/>
      <c r="F592" s="10"/>
      <c r="G592" s="8"/>
    </row>
    <row r="593" spans="4:7" ht="15.75" hidden="1" customHeight="1">
      <c r="D593" s="8"/>
      <c r="E593" s="9"/>
      <c r="F593" s="10"/>
      <c r="G593" s="8"/>
    </row>
    <row r="594" spans="4:7" ht="15.75" hidden="1" customHeight="1">
      <c r="D594" s="8"/>
      <c r="E594" s="9"/>
      <c r="F594" s="10"/>
      <c r="G594" s="8"/>
    </row>
    <row r="595" spans="4:7" ht="15.75" hidden="1" customHeight="1">
      <c r="D595" s="8"/>
      <c r="E595" s="9"/>
      <c r="F595" s="10"/>
      <c r="G595" s="8"/>
    </row>
    <row r="596" spans="4:7" ht="15.75" hidden="1" customHeight="1">
      <c r="D596" s="8"/>
      <c r="E596" s="9"/>
      <c r="F596" s="10"/>
      <c r="G596" s="8"/>
    </row>
    <row r="597" spans="4:7" ht="15.75" hidden="1" customHeight="1">
      <c r="D597" s="8"/>
      <c r="E597" s="9"/>
      <c r="F597" s="10"/>
      <c r="G597" s="8"/>
    </row>
    <row r="598" spans="4:7" ht="15.75" hidden="1" customHeight="1">
      <c r="D598" s="8"/>
      <c r="E598" s="9"/>
      <c r="F598" s="10"/>
      <c r="G598" s="8"/>
    </row>
    <row r="599" spans="4:7" ht="15.75" hidden="1" customHeight="1">
      <c r="D599" s="8"/>
      <c r="E599" s="9"/>
      <c r="F599" s="10"/>
      <c r="G599" s="8"/>
    </row>
    <row r="600" spans="4:7" ht="15.75" hidden="1" customHeight="1">
      <c r="D600" s="8"/>
      <c r="E600" s="9"/>
      <c r="F600" s="10"/>
      <c r="G600" s="8"/>
    </row>
    <row r="601" spans="4:7" ht="15.75" hidden="1" customHeight="1">
      <c r="D601" s="8"/>
      <c r="E601" s="9"/>
      <c r="F601" s="10"/>
      <c r="G601" s="8"/>
    </row>
    <row r="602" spans="4:7" ht="15.75" hidden="1" customHeight="1">
      <c r="D602" s="8"/>
      <c r="E602" s="9"/>
      <c r="F602" s="10"/>
      <c r="G602" s="8"/>
    </row>
    <row r="603" spans="4:7" ht="15.75" hidden="1" customHeight="1">
      <c r="D603" s="8"/>
      <c r="E603" s="9"/>
      <c r="F603" s="10"/>
      <c r="G603" s="8"/>
    </row>
    <row r="604" spans="4:7" ht="15.75" hidden="1" customHeight="1">
      <c r="D604" s="8"/>
      <c r="E604" s="9"/>
      <c r="F604" s="10"/>
      <c r="G604" s="8"/>
    </row>
    <row r="605" spans="4:7" ht="15.75" hidden="1" customHeight="1">
      <c r="D605" s="8"/>
      <c r="E605" s="9"/>
      <c r="F605" s="10"/>
      <c r="G605" s="8"/>
    </row>
    <row r="606" spans="4:7" ht="15.75" hidden="1" customHeight="1">
      <c r="D606" s="8"/>
      <c r="E606" s="9"/>
      <c r="F606" s="10"/>
      <c r="G606" s="8"/>
    </row>
    <row r="607" spans="4:7" ht="15.75" hidden="1" customHeight="1">
      <c r="D607" s="8"/>
      <c r="E607" s="9"/>
      <c r="F607" s="10"/>
      <c r="G607" s="8"/>
    </row>
    <row r="608" spans="4:7" ht="15.75" hidden="1" customHeight="1">
      <c r="D608" s="8"/>
      <c r="E608" s="9"/>
      <c r="F608" s="10"/>
      <c r="G608" s="8"/>
    </row>
    <row r="609" spans="4:7" ht="15.75" hidden="1" customHeight="1">
      <c r="D609" s="8"/>
      <c r="E609" s="9"/>
      <c r="F609" s="10"/>
      <c r="G609" s="8"/>
    </row>
    <row r="610" spans="4:7" ht="15.75" hidden="1" customHeight="1">
      <c r="D610" s="8"/>
      <c r="E610" s="9"/>
      <c r="F610" s="10"/>
      <c r="G610" s="8"/>
    </row>
    <row r="611" spans="4:7" ht="15.75" hidden="1" customHeight="1">
      <c r="D611" s="8"/>
      <c r="E611" s="9"/>
      <c r="F611" s="10"/>
      <c r="G611" s="8"/>
    </row>
    <row r="612" spans="4:7" ht="15.75" hidden="1" customHeight="1">
      <c r="D612" s="8"/>
      <c r="E612" s="9"/>
      <c r="F612" s="10"/>
      <c r="G612" s="8"/>
    </row>
    <row r="613" spans="4:7" ht="15.75" hidden="1" customHeight="1">
      <c r="D613" s="8"/>
      <c r="E613" s="9"/>
      <c r="F613" s="10"/>
      <c r="G613" s="8"/>
    </row>
    <row r="614" spans="4:7" ht="15.75" hidden="1" customHeight="1">
      <c r="D614" s="8"/>
      <c r="E614" s="9"/>
      <c r="F614" s="10"/>
      <c r="G614" s="8"/>
    </row>
    <row r="615" spans="4:7" ht="15.75" hidden="1" customHeight="1">
      <c r="D615" s="8"/>
      <c r="E615" s="9"/>
      <c r="F615" s="10"/>
      <c r="G615" s="8"/>
    </row>
    <row r="616" spans="4:7" ht="15.75" hidden="1" customHeight="1">
      <c r="D616" s="8"/>
      <c r="E616" s="9"/>
      <c r="F616" s="10"/>
      <c r="G616" s="8"/>
    </row>
    <row r="617" spans="4:7" ht="15.75" hidden="1" customHeight="1">
      <c r="D617" s="8"/>
      <c r="E617" s="9"/>
      <c r="F617" s="10"/>
      <c r="G617" s="8"/>
    </row>
    <row r="618" spans="4:7" ht="15.75" hidden="1" customHeight="1">
      <c r="D618" s="8"/>
      <c r="E618" s="9"/>
      <c r="F618" s="10"/>
      <c r="G618" s="8"/>
    </row>
    <row r="619" spans="4:7" ht="15.75" hidden="1" customHeight="1">
      <c r="D619" s="8"/>
      <c r="E619" s="9"/>
      <c r="F619" s="10"/>
      <c r="G619" s="8"/>
    </row>
    <row r="620" spans="4:7" ht="15.75" hidden="1" customHeight="1">
      <c r="D620" s="8"/>
      <c r="E620" s="9"/>
      <c r="F620" s="10"/>
      <c r="G620" s="8"/>
    </row>
    <row r="621" spans="4:7" ht="15.75" hidden="1" customHeight="1">
      <c r="D621" s="8"/>
      <c r="E621" s="9"/>
      <c r="F621" s="10"/>
      <c r="G621" s="8"/>
    </row>
    <row r="622" spans="4:7" ht="15.75" hidden="1" customHeight="1">
      <c r="D622" s="8"/>
      <c r="E622" s="9"/>
      <c r="F622" s="10"/>
      <c r="G622" s="8"/>
    </row>
    <row r="623" spans="4:7" ht="15.75" hidden="1" customHeight="1">
      <c r="D623" s="8"/>
      <c r="E623" s="9"/>
      <c r="F623" s="10"/>
      <c r="G623" s="8"/>
    </row>
    <row r="624" spans="4:7" ht="15.75" hidden="1" customHeight="1">
      <c r="D624" s="8"/>
      <c r="E624" s="9"/>
      <c r="F624" s="10"/>
      <c r="G624" s="8"/>
    </row>
    <row r="625" spans="4:7" ht="15.75" hidden="1" customHeight="1">
      <c r="D625" s="8"/>
      <c r="E625" s="9"/>
      <c r="F625" s="10"/>
      <c r="G625" s="8"/>
    </row>
    <row r="626" spans="4:7" ht="15.75" hidden="1" customHeight="1">
      <c r="D626" s="8"/>
      <c r="E626" s="9"/>
      <c r="F626" s="10"/>
      <c r="G626" s="8"/>
    </row>
    <row r="627" spans="4:7" ht="15.75" hidden="1" customHeight="1">
      <c r="D627" s="8"/>
      <c r="E627" s="9"/>
      <c r="F627" s="10"/>
      <c r="G627" s="8"/>
    </row>
    <row r="628" spans="4:7" ht="15.75" hidden="1" customHeight="1">
      <c r="D628" s="8"/>
      <c r="E628" s="9"/>
      <c r="F628" s="10"/>
      <c r="G628" s="8"/>
    </row>
    <row r="629" spans="4:7" ht="15.75" hidden="1" customHeight="1">
      <c r="D629" s="8"/>
      <c r="E629" s="9"/>
      <c r="F629" s="10"/>
      <c r="G629" s="8"/>
    </row>
    <row r="630" spans="4:7" ht="15.75" hidden="1" customHeight="1">
      <c r="D630" s="8"/>
      <c r="E630" s="9"/>
      <c r="F630" s="10"/>
      <c r="G630" s="8"/>
    </row>
    <row r="631" spans="4:7" ht="15.75" hidden="1" customHeight="1">
      <c r="D631" s="8"/>
      <c r="E631" s="9"/>
      <c r="F631" s="10"/>
      <c r="G631" s="8"/>
    </row>
    <row r="632" spans="4:7" ht="15.75" hidden="1" customHeight="1">
      <c r="D632" s="8"/>
      <c r="E632" s="9"/>
      <c r="F632" s="10"/>
      <c r="G632" s="8"/>
    </row>
    <row r="633" spans="4:7" ht="15.75" hidden="1" customHeight="1">
      <c r="D633" s="8"/>
      <c r="E633" s="9"/>
      <c r="F633" s="10"/>
      <c r="G633" s="8"/>
    </row>
    <row r="634" spans="4:7" ht="15.75" hidden="1" customHeight="1">
      <c r="D634" s="8"/>
      <c r="E634" s="9"/>
      <c r="F634" s="10"/>
      <c r="G634" s="8"/>
    </row>
    <row r="635" spans="4:7" ht="15.75" hidden="1" customHeight="1">
      <c r="D635" s="8"/>
      <c r="E635" s="9"/>
      <c r="F635" s="10"/>
      <c r="G635" s="8"/>
    </row>
    <row r="636" spans="4:7" ht="15.75" hidden="1" customHeight="1">
      <c r="D636" s="8"/>
      <c r="E636" s="9"/>
      <c r="F636" s="10"/>
      <c r="G636" s="8"/>
    </row>
    <row r="637" spans="4:7" ht="15.75" hidden="1" customHeight="1">
      <c r="D637" s="8"/>
      <c r="E637" s="9"/>
      <c r="F637" s="10"/>
      <c r="G637" s="8"/>
    </row>
    <row r="638" spans="4:7" ht="15.75" hidden="1" customHeight="1">
      <c r="D638" s="8"/>
      <c r="E638" s="9"/>
      <c r="F638" s="10"/>
      <c r="G638" s="8"/>
    </row>
    <row r="639" spans="4:7" ht="15.75" hidden="1" customHeight="1">
      <c r="D639" s="8"/>
      <c r="E639" s="9"/>
      <c r="F639" s="10"/>
      <c r="G639" s="8"/>
    </row>
    <row r="640" spans="4:7" ht="15.75" hidden="1" customHeight="1">
      <c r="D640" s="8"/>
      <c r="E640" s="9"/>
      <c r="F640" s="10"/>
      <c r="G640" s="8"/>
    </row>
    <row r="641" spans="4:7" ht="15.75" hidden="1" customHeight="1">
      <c r="D641" s="8"/>
      <c r="E641" s="9"/>
      <c r="F641" s="10"/>
      <c r="G641" s="8"/>
    </row>
    <row r="642" spans="4:7" ht="15.75" hidden="1" customHeight="1">
      <c r="D642" s="8"/>
      <c r="E642" s="9"/>
      <c r="F642" s="10"/>
      <c r="G642" s="8"/>
    </row>
    <row r="643" spans="4:7" ht="15.75" hidden="1" customHeight="1">
      <c r="D643" s="8"/>
      <c r="E643" s="9"/>
      <c r="F643" s="10"/>
      <c r="G643" s="8"/>
    </row>
    <row r="644" spans="4:7" ht="15.75" hidden="1" customHeight="1">
      <c r="D644" s="8"/>
      <c r="E644" s="9"/>
      <c r="F644" s="10"/>
      <c r="G644" s="8"/>
    </row>
    <row r="645" spans="4:7" ht="15.75" hidden="1" customHeight="1">
      <c r="D645" s="8"/>
      <c r="E645" s="9"/>
      <c r="F645" s="10"/>
      <c r="G645" s="8"/>
    </row>
    <row r="646" spans="4:7" ht="15.75" hidden="1" customHeight="1">
      <c r="D646" s="8"/>
      <c r="E646" s="9"/>
      <c r="F646" s="10"/>
      <c r="G646" s="8"/>
    </row>
    <row r="647" spans="4:7" ht="15.75" hidden="1" customHeight="1">
      <c r="D647" s="8"/>
      <c r="E647" s="9"/>
      <c r="F647" s="10"/>
      <c r="G647" s="8"/>
    </row>
    <row r="648" spans="4:7" ht="15.75" hidden="1" customHeight="1">
      <c r="D648" s="8"/>
      <c r="E648" s="9"/>
      <c r="F648" s="10"/>
      <c r="G648" s="8"/>
    </row>
    <row r="649" spans="4:7" ht="15.75" hidden="1" customHeight="1">
      <c r="D649" s="8"/>
      <c r="E649" s="9"/>
      <c r="F649" s="10"/>
      <c r="G649" s="8"/>
    </row>
    <row r="650" spans="4:7" ht="15.75" hidden="1" customHeight="1">
      <c r="D650" s="8"/>
      <c r="E650" s="9"/>
      <c r="F650" s="10"/>
      <c r="G650" s="8"/>
    </row>
    <row r="651" spans="4:7" ht="15.75" hidden="1" customHeight="1">
      <c r="D651" s="8"/>
      <c r="E651" s="9"/>
      <c r="F651" s="10"/>
      <c r="G651" s="8"/>
    </row>
    <row r="652" spans="4:7" ht="15.75" hidden="1" customHeight="1">
      <c r="D652" s="8"/>
      <c r="E652" s="9"/>
      <c r="F652" s="10"/>
      <c r="G652" s="8"/>
    </row>
    <row r="653" spans="4:7" ht="15.75" hidden="1" customHeight="1">
      <c r="D653" s="8"/>
      <c r="E653" s="9"/>
      <c r="F653" s="10"/>
      <c r="G653" s="8"/>
    </row>
    <row r="654" spans="4:7" ht="15.75" hidden="1" customHeight="1">
      <c r="D654" s="8"/>
      <c r="E654" s="9"/>
      <c r="F654" s="10"/>
      <c r="G654" s="8"/>
    </row>
    <row r="655" spans="4:7" ht="15.75" hidden="1" customHeight="1">
      <c r="D655" s="8"/>
      <c r="E655" s="9"/>
      <c r="F655" s="10"/>
      <c r="G655" s="8"/>
    </row>
    <row r="656" spans="4:7" ht="15.75" hidden="1" customHeight="1">
      <c r="D656" s="8"/>
      <c r="E656" s="9"/>
      <c r="F656" s="10"/>
      <c r="G656" s="8"/>
    </row>
    <row r="657" spans="4:7" ht="15.75" hidden="1" customHeight="1">
      <c r="D657" s="8"/>
      <c r="E657" s="9"/>
      <c r="F657" s="10"/>
      <c r="G657" s="8"/>
    </row>
    <row r="658" spans="4:7" ht="15.75" hidden="1" customHeight="1">
      <c r="D658" s="8"/>
      <c r="E658" s="9"/>
      <c r="F658" s="10"/>
      <c r="G658" s="8"/>
    </row>
    <row r="659" spans="4:7" ht="15.75" hidden="1" customHeight="1">
      <c r="D659" s="8"/>
      <c r="E659" s="9"/>
      <c r="F659" s="10"/>
      <c r="G659" s="8"/>
    </row>
    <row r="660" spans="4:7" ht="15.75" hidden="1" customHeight="1">
      <c r="D660" s="8"/>
      <c r="E660" s="9"/>
      <c r="F660" s="10"/>
      <c r="G660" s="8"/>
    </row>
    <row r="661" spans="4:7" ht="15.75" hidden="1" customHeight="1">
      <c r="D661" s="8"/>
      <c r="E661" s="9"/>
      <c r="F661" s="10"/>
      <c r="G661" s="8"/>
    </row>
    <row r="662" spans="4:7" ht="15.75" hidden="1" customHeight="1">
      <c r="D662" s="8"/>
      <c r="E662" s="9"/>
      <c r="F662" s="10"/>
      <c r="G662" s="8"/>
    </row>
    <row r="663" spans="4:7" ht="15.75" hidden="1" customHeight="1">
      <c r="D663" s="8"/>
      <c r="E663" s="9"/>
      <c r="F663" s="10"/>
      <c r="G663" s="8"/>
    </row>
    <row r="664" spans="4:7" ht="15.75" hidden="1" customHeight="1">
      <c r="D664" s="8"/>
      <c r="E664" s="9"/>
      <c r="F664" s="10"/>
      <c r="G664" s="8"/>
    </row>
    <row r="665" spans="4:7" ht="15.75" hidden="1" customHeight="1">
      <c r="D665" s="8"/>
      <c r="E665" s="9"/>
      <c r="F665" s="10"/>
      <c r="G665" s="8"/>
    </row>
    <row r="666" spans="4:7" ht="15.75" hidden="1" customHeight="1">
      <c r="D666" s="8"/>
      <c r="E666" s="9"/>
      <c r="F666" s="10"/>
      <c r="G666" s="8"/>
    </row>
    <row r="667" spans="4:7" ht="15.75" hidden="1" customHeight="1">
      <c r="D667" s="8"/>
      <c r="E667" s="9"/>
      <c r="F667" s="10"/>
      <c r="G667" s="8"/>
    </row>
    <row r="668" spans="4:7" ht="15.75" hidden="1" customHeight="1">
      <c r="D668" s="8"/>
      <c r="E668" s="9"/>
      <c r="F668" s="10"/>
      <c r="G668" s="8"/>
    </row>
    <row r="669" spans="4:7" ht="15.75" hidden="1" customHeight="1">
      <c r="D669" s="8"/>
      <c r="E669" s="9"/>
      <c r="F669" s="10"/>
      <c r="G669" s="8"/>
    </row>
    <row r="670" spans="4:7" ht="15.75" hidden="1" customHeight="1">
      <c r="D670" s="8"/>
      <c r="E670" s="9"/>
      <c r="F670" s="10"/>
      <c r="G670" s="8"/>
    </row>
    <row r="671" spans="4:7" ht="15.75" hidden="1" customHeight="1">
      <c r="D671" s="8"/>
      <c r="E671" s="9"/>
      <c r="F671" s="10"/>
      <c r="G671" s="8"/>
    </row>
    <row r="672" spans="4:7" ht="15.75" hidden="1" customHeight="1">
      <c r="D672" s="8"/>
      <c r="E672" s="9"/>
      <c r="F672" s="10"/>
      <c r="G672" s="8"/>
    </row>
    <row r="673" spans="4:7" ht="15.75" hidden="1" customHeight="1">
      <c r="D673" s="8"/>
      <c r="E673" s="9"/>
      <c r="F673" s="10"/>
      <c r="G673" s="8"/>
    </row>
    <row r="674" spans="4:7" ht="15.75" hidden="1" customHeight="1">
      <c r="D674" s="8"/>
      <c r="E674" s="9"/>
      <c r="F674" s="10"/>
      <c r="G674" s="8"/>
    </row>
    <row r="675" spans="4:7" ht="15.75" hidden="1" customHeight="1">
      <c r="D675" s="8"/>
      <c r="E675" s="9"/>
      <c r="F675" s="10"/>
      <c r="G675" s="8"/>
    </row>
    <row r="676" spans="4:7" ht="15.75" hidden="1" customHeight="1">
      <c r="D676" s="8"/>
      <c r="E676" s="9"/>
      <c r="F676" s="10"/>
      <c r="G676" s="8"/>
    </row>
    <row r="677" spans="4:7" ht="15.75" hidden="1" customHeight="1">
      <c r="D677" s="8"/>
      <c r="E677" s="9"/>
      <c r="F677" s="10"/>
      <c r="G677" s="8"/>
    </row>
    <row r="678" spans="4:7" ht="15.75" hidden="1" customHeight="1">
      <c r="D678" s="8"/>
      <c r="E678" s="9"/>
      <c r="F678" s="10"/>
      <c r="G678" s="8"/>
    </row>
    <row r="679" spans="4:7" ht="15.75" hidden="1" customHeight="1">
      <c r="D679" s="8"/>
      <c r="E679" s="9"/>
      <c r="F679" s="10"/>
      <c r="G679" s="8"/>
    </row>
    <row r="680" spans="4:7" ht="15.75" hidden="1" customHeight="1">
      <c r="D680" s="8"/>
      <c r="E680" s="9"/>
      <c r="F680" s="10"/>
      <c r="G680" s="8"/>
    </row>
    <row r="681" spans="4:7" ht="15.75" hidden="1" customHeight="1">
      <c r="D681" s="8"/>
      <c r="E681" s="9"/>
      <c r="F681" s="10"/>
      <c r="G681" s="8"/>
    </row>
    <row r="682" spans="4:7" ht="15.75" hidden="1" customHeight="1">
      <c r="D682" s="8"/>
      <c r="E682" s="9"/>
      <c r="F682" s="10"/>
      <c r="G682" s="8"/>
    </row>
    <row r="683" spans="4:7" ht="15.75" hidden="1" customHeight="1">
      <c r="D683" s="8"/>
      <c r="E683" s="9"/>
      <c r="F683" s="10"/>
      <c r="G683" s="8"/>
    </row>
    <row r="684" spans="4:7" ht="15.75" hidden="1" customHeight="1">
      <c r="D684" s="8"/>
      <c r="E684" s="9"/>
      <c r="F684" s="10"/>
      <c r="G684" s="8"/>
    </row>
    <row r="685" spans="4:7" ht="15.75" hidden="1" customHeight="1">
      <c r="D685" s="8"/>
      <c r="E685" s="9"/>
      <c r="F685" s="10"/>
      <c r="G685" s="8"/>
    </row>
    <row r="686" spans="4:7" ht="15.75" hidden="1" customHeight="1">
      <c r="D686" s="8"/>
      <c r="E686" s="9"/>
      <c r="F686" s="10"/>
      <c r="G686" s="8"/>
    </row>
    <row r="687" spans="4:7" ht="15.75" hidden="1" customHeight="1">
      <c r="D687" s="8"/>
      <c r="E687" s="9"/>
      <c r="F687" s="10"/>
      <c r="G687" s="8"/>
    </row>
    <row r="688" spans="4:7" ht="15.75" hidden="1" customHeight="1">
      <c r="D688" s="8"/>
      <c r="E688" s="9"/>
      <c r="F688" s="10"/>
      <c r="G688" s="8"/>
    </row>
    <row r="689" spans="4:7" ht="15.75" hidden="1" customHeight="1">
      <c r="D689" s="8"/>
      <c r="E689" s="9"/>
      <c r="F689" s="10"/>
      <c r="G689" s="8"/>
    </row>
    <row r="690" spans="4:7" ht="15.75" hidden="1" customHeight="1">
      <c r="D690" s="8"/>
      <c r="E690" s="9"/>
      <c r="F690" s="10"/>
      <c r="G690" s="8"/>
    </row>
    <row r="691" spans="4:7" ht="15.75" hidden="1" customHeight="1">
      <c r="D691" s="8"/>
      <c r="E691" s="9"/>
      <c r="F691" s="10"/>
      <c r="G691" s="8"/>
    </row>
    <row r="692" spans="4:7" ht="15.75" hidden="1" customHeight="1">
      <c r="D692" s="8"/>
      <c r="E692" s="9"/>
      <c r="F692" s="10"/>
      <c r="G692" s="8"/>
    </row>
    <row r="693" spans="4:7" ht="15.75" hidden="1" customHeight="1">
      <c r="D693" s="8"/>
      <c r="E693" s="9"/>
      <c r="F693" s="10"/>
      <c r="G693" s="8"/>
    </row>
    <row r="694" spans="4:7" ht="15.75" hidden="1" customHeight="1">
      <c r="D694" s="8"/>
      <c r="E694" s="9"/>
      <c r="F694" s="10"/>
      <c r="G694" s="8"/>
    </row>
    <row r="695" spans="4:7" ht="15.75" hidden="1" customHeight="1">
      <c r="D695" s="8"/>
      <c r="E695" s="9"/>
      <c r="F695" s="10"/>
      <c r="G695" s="8"/>
    </row>
    <row r="696" spans="4:7" ht="15.75" hidden="1" customHeight="1">
      <c r="D696" s="8"/>
      <c r="E696" s="9"/>
      <c r="F696" s="10"/>
      <c r="G696" s="8"/>
    </row>
    <row r="697" spans="4:7" ht="15.75" hidden="1" customHeight="1">
      <c r="D697" s="8"/>
      <c r="E697" s="9"/>
      <c r="F697" s="10"/>
      <c r="G697" s="8"/>
    </row>
    <row r="698" spans="4:7" ht="15.75" hidden="1" customHeight="1">
      <c r="D698" s="8"/>
      <c r="E698" s="9"/>
      <c r="F698" s="10"/>
      <c r="G698" s="8"/>
    </row>
    <row r="699" spans="4:7" ht="15.75" hidden="1" customHeight="1">
      <c r="D699" s="8"/>
      <c r="E699" s="9"/>
      <c r="F699" s="10"/>
      <c r="G699" s="8"/>
    </row>
    <row r="700" spans="4:7" ht="15.75" hidden="1" customHeight="1">
      <c r="D700" s="8"/>
      <c r="E700" s="9"/>
      <c r="F700" s="10"/>
      <c r="G700" s="8"/>
    </row>
    <row r="701" spans="4:7" ht="15.75" hidden="1" customHeight="1">
      <c r="D701" s="8"/>
      <c r="E701" s="9"/>
      <c r="F701" s="10"/>
      <c r="G701" s="8"/>
    </row>
    <row r="702" spans="4:7" ht="15.75" hidden="1" customHeight="1">
      <c r="D702" s="8"/>
      <c r="E702" s="9"/>
      <c r="F702" s="10"/>
      <c r="G702" s="8"/>
    </row>
    <row r="703" spans="4:7" ht="15.75" hidden="1" customHeight="1">
      <c r="D703" s="8"/>
      <c r="E703" s="9"/>
      <c r="F703" s="10"/>
      <c r="G703" s="8"/>
    </row>
    <row r="704" spans="4:7" ht="15.75" hidden="1" customHeight="1">
      <c r="D704" s="8"/>
      <c r="E704" s="9"/>
      <c r="F704" s="10"/>
      <c r="G704" s="8"/>
    </row>
    <row r="705" spans="4:7" ht="15.75" hidden="1" customHeight="1">
      <c r="D705" s="8"/>
      <c r="E705" s="9"/>
      <c r="F705" s="10"/>
      <c r="G705" s="8"/>
    </row>
    <row r="706" spans="4:7" ht="15.75" hidden="1" customHeight="1">
      <c r="D706" s="8"/>
      <c r="E706" s="9"/>
      <c r="F706" s="10"/>
      <c r="G706" s="8"/>
    </row>
    <row r="707" spans="4:7" ht="15.75" hidden="1" customHeight="1">
      <c r="D707" s="8"/>
      <c r="E707" s="9"/>
      <c r="F707" s="10"/>
      <c r="G707" s="8"/>
    </row>
    <row r="708" spans="4:7" ht="15.75" hidden="1" customHeight="1">
      <c r="D708" s="8"/>
      <c r="E708" s="9"/>
      <c r="F708" s="10"/>
      <c r="G708" s="8"/>
    </row>
    <row r="709" spans="4:7" ht="15.75" hidden="1" customHeight="1">
      <c r="D709" s="8"/>
      <c r="E709" s="9"/>
      <c r="F709" s="10"/>
      <c r="G709" s="8"/>
    </row>
    <row r="710" spans="4:7" ht="15.75" hidden="1" customHeight="1">
      <c r="D710" s="8"/>
      <c r="E710" s="9"/>
      <c r="F710" s="10"/>
      <c r="G710" s="8"/>
    </row>
    <row r="711" spans="4:7" ht="15.75" hidden="1" customHeight="1">
      <c r="D711" s="8"/>
      <c r="E711" s="9"/>
      <c r="F711" s="10"/>
      <c r="G711" s="8"/>
    </row>
    <row r="712" spans="4:7" ht="15.75" hidden="1" customHeight="1">
      <c r="D712" s="8"/>
      <c r="E712" s="9"/>
      <c r="F712" s="10"/>
      <c r="G712" s="8"/>
    </row>
    <row r="713" spans="4:7" ht="15.75" hidden="1" customHeight="1">
      <c r="D713" s="8"/>
      <c r="E713" s="9"/>
      <c r="F713" s="10"/>
      <c r="G713" s="8"/>
    </row>
    <row r="714" spans="4:7" ht="15.75" hidden="1" customHeight="1">
      <c r="D714" s="8"/>
      <c r="E714" s="9"/>
      <c r="F714" s="10"/>
      <c r="G714" s="8"/>
    </row>
    <row r="715" spans="4:7" ht="15.75" hidden="1" customHeight="1">
      <c r="D715" s="8"/>
      <c r="E715" s="9"/>
      <c r="F715" s="10"/>
      <c r="G715" s="8"/>
    </row>
    <row r="716" spans="4:7" ht="15.75" hidden="1" customHeight="1">
      <c r="D716" s="8"/>
      <c r="E716" s="9"/>
      <c r="F716" s="10"/>
      <c r="G716" s="8"/>
    </row>
    <row r="717" spans="4:7" ht="15.75" hidden="1" customHeight="1">
      <c r="D717" s="8"/>
      <c r="E717" s="9"/>
      <c r="F717" s="10"/>
      <c r="G717" s="8"/>
    </row>
    <row r="718" spans="4:7" ht="15.75" hidden="1" customHeight="1">
      <c r="D718" s="8"/>
      <c r="E718" s="9"/>
      <c r="F718" s="10"/>
      <c r="G718" s="8"/>
    </row>
    <row r="719" spans="4:7" ht="15.75" hidden="1" customHeight="1">
      <c r="D719" s="8"/>
      <c r="E719" s="9"/>
      <c r="F719" s="10"/>
      <c r="G719" s="8"/>
    </row>
    <row r="720" spans="4:7" ht="15.75" hidden="1" customHeight="1">
      <c r="D720" s="8"/>
      <c r="E720" s="9"/>
      <c r="F720" s="10"/>
      <c r="G720" s="8"/>
    </row>
    <row r="721" spans="4:7" ht="15.75" hidden="1" customHeight="1">
      <c r="D721" s="8"/>
      <c r="E721" s="9"/>
      <c r="F721" s="10"/>
      <c r="G721" s="8"/>
    </row>
    <row r="722" spans="4:7" ht="15.75" hidden="1" customHeight="1">
      <c r="D722" s="8"/>
      <c r="E722" s="9"/>
      <c r="F722" s="10"/>
      <c r="G722" s="8"/>
    </row>
    <row r="723" spans="4:7" ht="15.75" hidden="1" customHeight="1">
      <c r="D723" s="8"/>
      <c r="E723" s="9"/>
      <c r="F723" s="10"/>
      <c r="G723" s="8"/>
    </row>
    <row r="724" spans="4:7" ht="15.75" hidden="1" customHeight="1">
      <c r="D724" s="8"/>
      <c r="E724" s="9"/>
      <c r="F724" s="10"/>
      <c r="G724" s="8"/>
    </row>
    <row r="725" spans="4:7" ht="15.75" hidden="1" customHeight="1">
      <c r="D725" s="8"/>
      <c r="E725" s="9"/>
      <c r="F725" s="10"/>
      <c r="G725" s="8"/>
    </row>
    <row r="726" spans="4:7" ht="15.75" hidden="1" customHeight="1">
      <c r="D726" s="8"/>
      <c r="E726" s="9"/>
      <c r="F726" s="10"/>
      <c r="G726" s="8"/>
    </row>
    <row r="727" spans="4:7" ht="15.75" hidden="1" customHeight="1">
      <c r="D727" s="8"/>
      <c r="E727" s="9"/>
      <c r="F727" s="10"/>
      <c r="G727" s="8"/>
    </row>
    <row r="728" spans="4:7" ht="15.75" hidden="1" customHeight="1">
      <c r="D728" s="8"/>
      <c r="E728" s="9"/>
      <c r="F728" s="10"/>
      <c r="G728" s="8"/>
    </row>
    <row r="729" spans="4:7" ht="15.75" hidden="1" customHeight="1">
      <c r="D729" s="8"/>
      <c r="E729" s="9"/>
      <c r="F729" s="10"/>
      <c r="G729" s="8"/>
    </row>
    <row r="730" spans="4:7" ht="15.75" hidden="1" customHeight="1">
      <c r="D730" s="8"/>
      <c r="E730" s="9"/>
      <c r="F730" s="10"/>
      <c r="G730" s="8"/>
    </row>
    <row r="731" spans="4:7" ht="15.75" hidden="1" customHeight="1">
      <c r="D731" s="8"/>
      <c r="E731" s="9"/>
      <c r="F731" s="10"/>
      <c r="G731" s="8"/>
    </row>
    <row r="732" spans="4:7" ht="15.75" hidden="1" customHeight="1">
      <c r="D732" s="8"/>
      <c r="E732" s="9"/>
      <c r="F732" s="10"/>
      <c r="G732" s="8"/>
    </row>
    <row r="733" spans="4:7" ht="15.75" hidden="1" customHeight="1">
      <c r="D733" s="8"/>
      <c r="E733" s="9"/>
      <c r="F733" s="10"/>
      <c r="G733" s="8"/>
    </row>
    <row r="734" spans="4:7" ht="15.75" hidden="1" customHeight="1">
      <c r="D734" s="8"/>
      <c r="E734" s="9"/>
      <c r="F734" s="10"/>
      <c r="G734" s="8"/>
    </row>
    <row r="735" spans="4:7" ht="15.75" hidden="1" customHeight="1">
      <c r="D735" s="8"/>
      <c r="E735" s="9"/>
      <c r="F735" s="10"/>
      <c r="G735" s="8"/>
    </row>
    <row r="736" spans="4:7" ht="15.75" hidden="1" customHeight="1">
      <c r="D736" s="8"/>
      <c r="E736" s="9"/>
      <c r="F736" s="10"/>
      <c r="G736" s="8"/>
    </row>
    <row r="737" spans="4:7" ht="15.75" hidden="1" customHeight="1">
      <c r="D737" s="8"/>
      <c r="E737" s="9"/>
      <c r="F737" s="10"/>
      <c r="G737" s="8"/>
    </row>
    <row r="738" spans="4:7" ht="15.75" hidden="1" customHeight="1">
      <c r="D738" s="8"/>
      <c r="E738" s="9"/>
      <c r="F738" s="10"/>
      <c r="G738" s="8"/>
    </row>
    <row r="739" spans="4:7" ht="15.75" hidden="1" customHeight="1">
      <c r="D739" s="8"/>
      <c r="E739" s="9"/>
      <c r="F739" s="10"/>
      <c r="G739" s="8"/>
    </row>
    <row r="740" spans="4:7" ht="15.75" hidden="1" customHeight="1">
      <c r="D740" s="8"/>
      <c r="E740" s="9"/>
      <c r="F740" s="10"/>
      <c r="G740" s="8"/>
    </row>
    <row r="741" spans="4:7" ht="15.75" hidden="1" customHeight="1">
      <c r="D741" s="8"/>
      <c r="E741" s="9"/>
      <c r="F741" s="10"/>
      <c r="G741" s="8"/>
    </row>
    <row r="742" spans="4:7" ht="15.75" hidden="1" customHeight="1">
      <c r="D742" s="8"/>
      <c r="E742" s="9"/>
      <c r="F742" s="10"/>
      <c r="G742" s="8"/>
    </row>
    <row r="743" spans="4:7" ht="15.75" hidden="1" customHeight="1">
      <c r="D743" s="8"/>
      <c r="E743" s="9"/>
      <c r="F743" s="10"/>
      <c r="G743" s="8"/>
    </row>
    <row r="744" spans="4:7" ht="15.75" hidden="1" customHeight="1">
      <c r="D744" s="8"/>
      <c r="E744" s="9"/>
      <c r="F744" s="10"/>
      <c r="G744" s="8"/>
    </row>
    <row r="745" spans="4:7" ht="15.75" hidden="1" customHeight="1">
      <c r="D745" s="8"/>
      <c r="E745" s="9"/>
      <c r="F745" s="10"/>
      <c r="G745" s="8"/>
    </row>
    <row r="746" spans="4:7" ht="15.75" hidden="1" customHeight="1">
      <c r="D746" s="8"/>
      <c r="E746" s="9"/>
      <c r="F746" s="10"/>
      <c r="G746" s="8"/>
    </row>
    <row r="747" spans="4:7" ht="15.75" hidden="1" customHeight="1">
      <c r="D747" s="8"/>
      <c r="E747" s="9"/>
      <c r="F747" s="10"/>
      <c r="G747" s="8"/>
    </row>
    <row r="748" spans="4:7" ht="15.75" hidden="1" customHeight="1">
      <c r="D748" s="8"/>
      <c r="E748" s="9"/>
      <c r="F748" s="10"/>
      <c r="G748" s="8"/>
    </row>
    <row r="749" spans="4:7" ht="15.75" hidden="1" customHeight="1">
      <c r="D749" s="8"/>
      <c r="E749" s="9"/>
      <c r="F749" s="10"/>
      <c r="G749" s="8"/>
    </row>
    <row r="750" spans="4:7" ht="15.75" hidden="1" customHeight="1">
      <c r="D750" s="8"/>
      <c r="E750" s="9"/>
      <c r="F750" s="10"/>
      <c r="G750" s="8"/>
    </row>
    <row r="751" spans="4:7" ht="15.75" hidden="1" customHeight="1">
      <c r="D751" s="8"/>
      <c r="E751" s="9"/>
      <c r="F751" s="10"/>
      <c r="G751" s="8"/>
    </row>
    <row r="752" spans="4:7" ht="15.75" hidden="1" customHeight="1">
      <c r="D752" s="8"/>
      <c r="E752" s="9"/>
      <c r="F752" s="10"/>
      <c r="G752" s="8"/>
    </row>
    <row r="753" spans="4:7" ht="15.75" hidden="1" customHeight="1">
      <c r="D753" s="8"/>
      <c r="E753" s="9"/>
      <c r="F753" s="10"/>
      <c r="G753" s="8"/>
    </row>
    <row r="754" spans="4:7" ht="15.75" hidden="1" customHeight="1">
      <c r="D754" s="8"/>
      <c r="E754" s="9"/>
      <c r="F754" s="10"/>
      <c r="G754" s="8"/>
    </row>
    <row r="755" spans="4:7" ht="15.75" hidden="1" customHeight="1">
      <c r="D755" s="8"/>
      <c r="E755" s="9"/>
      <c r="F755" s="10"/>
      <c r="G755" s="8"/>
    </row>
    <row r="756" spans="4:7" ht="15.75" hidden="1" customHeight="1">
      <c r="D756" s="8"/>
      <c r="E756" s="9"/>
      <c r="F756" s="10"/>
      <c r="G756" s="8"/>
    </row>
    <row r="757" spans="4:7" ht="15.75" hidden="1" customHeight="1">
      <c r="D757" s="8"/>
      <c r="E757" s="9"/>
      <c r="F757" s="10"/>
      <c r="G757" s="8"/>
    </row>
    <row r="758" spans="4:7" ht="15.75" hidden="1" customHeight="1">
      <c r="D758" s="8"/>
      <c r="E758" s="9"/>
      <c r="F758" s="10"/>
      <c r="G758" s="8"/>
    </row>
    <row r="759" spans="4:7" ht="15.75" hidden="1" customHeight="1">
      <c r="D759" s="8"/>
      <c r="E759" s="9"/>
      <c r="F759" s="10"/>
      <c r="G759" s="8"/>
    </row>
    <row r="760" spans="4:7" ht="15.75" hidden="1" customHeight="1">
      <c r="D760" s="8"/>
      <c r="E760" s="9"/>
      <c r="F760" s="10"/>
      <c r="G760" s="8"/>
    </row>
    <row r="761" spans="4:7" ht="15.75" hidden="1" customHeight="1">
      <c r="D761" s="8"/>
      <c r="E761" s="9"/>
      <c r="F761" s="10"/>
      <c r="G761" s="8"/>
    </row>
    <row r="762" spans="4:7" ht="15.75" hidden="1" customHeight="1">
      <c r="D762" s="8"/>
      <c r="E762" s="9"/>
      <c r="F762" s="10"/>
      <c r="G762" s="8"/>
    </row>
    <row r="763" spans="4:7" ht="15.75" hidden="1" customHeight="1">
      <c r="D763" s="8"/>
      <c r="E763" s="9"/>
      <c r="F763" s="10"/>
      <c r="G763" s="8"/>
    </row>
    <row r="764" spans="4:7" ht="15.75" hidden="1" customHeight="1">
      <c r="D764" s="8"/>
      <c r="E764" s="9"/>
      <c r="F764" s="10"/>
      <c r="G764" s="8"/>
    </row>
    <row r="765" spans="4:7" ht="15.75" hidden="1" customHeight="1">
      <c r="D765" s="8"/>
      <c r="E765" s="9"/>
      <c r="F765" s="10"/>
      <c r="G765" s="8"/>
    </row>
    <row r="766" spans="4:7" ht="15.75" hidden="1" customHeight="1">
      <c r="D766" s="8"/>
      <c r="E766" s="9"/>
      <c r="F766" s="10"/>
      <c r="G766" s="8"/>
    </row>
    <row r="767" spans="4:7" ht="15.75" hidden="1" customHeight="1">
      <c r="D767" s="8"/>
      <c r="E767" s="9"/>
      <c r="F767" s="10"/>
      <c r="G767" s="8"/>
    </row>
    <row r="768" spans="4:7" ht="15.75" hidden="1" customHeight="1">
      <c r="D768" s="8"/>
      <c r="E768" s="9"/>
      <c r="F768" s="10"/>
      <c r="G768" s="8"/>
    </row>
    <row r="769" spans="4:7" ht="15.75" hidden="1" customHeight="1">
      <c r="D769" s="8"/>
      <c r="E769" s="9"/>
      <c r="F769" s="10"/>
      <c r="G769" s="8"/>
    </row>
    <row r="770" spans="4:7" ht="15.75" hidden="1" customHeight="1">
      <c r="D770" s="8"/>
      <c r="E770" s="9"/>
      <c r="F770" s="10"/>
      <c r="G770" s="8"/>
    </row>
    <row r="771" spans="4:7" ht="15.75" hidden="1" customHeight="1">
      <c r="D771" s="8"/>
      <c r="E771" s="9"/>
      <c r="F771" s="10"/>
      <c r="G771" s="8"/>
    </row>
    <row r="772" spans="4:7" ht="15.75" hidden="1" customHeight="1">
      <c r="D772" s="8"/>
      <c r="E772" s="9"/>
      <c r="F772" s="10"/>
      <c r="G772" s="8"/>
    </row>
    <row r="773" spans="4:7" ht="15.75" hidden="1" customHeight="1">
      <c r="D773" s="8"/>
      <c r="E773" s="9"/>
      <c r="F773" s="10"/>
      <c r="G773" s="8"/>
    </row>
    <row r="774" spans="4:7" ht="15.75" hidden="1" customHeight="1">
      <c r="D774" s="8"/>
      <c r="E774" s="9"/>
      <c r="F774" s="10"/>
      <c r="G774" s="8"/>
    </row>
    <row r="775" spans="4:7" ht="15.75" hidden="1" customHeight="1">
      <c r="D775" s="8"/>
      <c r="E775" s="9"/>
      <c r="F775" s="10"/>
      <c r="G775" s="8"/>
    </row>
    <row r="776" spans="4:7" ht="15.75" hidden="1" customHeight="1">
      <c r="D776" s="8"/>
      <c r="E776" s="9"/>
      <c r="F776" s="10"/>
      <c r="G776" s="8"/>
    </row>
    <row r="777" spans="4:7" ht="15.75" hidden="1" customHeight="1">
      <c r="D777" s="8"/>
      <c r="E777" s="9"/>
      <c r="F777" s="10"/>
      <c r="G777" s="8"/>
    </row>
    <row r="778" spans="4:7" ht="15.75" hidden="1" customHeight="1">
      <c r="D778" s="8"/>
      <c r="E778" s="9"/>
      <c r="F778" s="10"/>
      <c r="G778" s="8"/>
    </row>
    <row r="779" spans="4:7" ht="15.75" hidden="1" customHeight="1">
      <c r="D779" s="8"/>
      <c r="E779" s="9"/>
      <c r="F779" s="10"/>
      <c r="G779" s="8"/>
    </row>
    <row r="780" spans="4:7" ht="15.75" hidden="1" customHeight="1">
      <c r="D780" s="8"/>
      <c r="E780" s="9"/>
      <c r="F780" s="10"/>
      <c r="G780" s="8"/>
    </row>
    <row r="781" spans="4:7" ht="15.75" hidden="1" customHeight="1">
      <c r="D781" s="8"/>
      <c r="E781" s="9"/>
      <c r="F781" s="10"/>
      <c r="G781" s="8"/>
    </row>
    <row r="782" spans="4:7" ht="15.75" hidden="1" customHeight="1">
      <c r="D782" s="8"/>
      <c r="E782" s="9"/>
      <c r="F782" s="10"/>
      <c r="G782" s="8"/>
    </row>
    <row r="783" spans="4:7" ht="15.75" hidden="1" customHeight="1">
      <c r="D783" s="8"/>
      <c r="E783" s="9"/>
      <c r="F783" s="10"/>
      <c r="G783" s="8"/>
    </row>
    <row r="784" spans="4:7" ht="15.75" hidden="1" customHeight="1">
      <c r="D784" s="8"/>
      <c r="E784" s="9"/>
      <c r="F784" s="10"/>
      <c r="G784" s="8"/>
    </row>
    <row r="785" spans="4:7" ht="15.75" hidden="1" customHeight="1">
      <c r="D785" s="8"/>
      <c r="E785" s="9"/>
      <c r="F785" s="10"/>
      <c r="G785" s="8"/>
    </row>
    <row r="786" spans="4:7" ht="15.75" hidden="1" customHeight="1">
      <c r="D786" s="8"/>
      <c r="E786" s="9"/>
      <c r="F786" s="10"/>
      <c r="G786" s="8"/>
    </row>
    <row r="787" spans="4:7" ht="15.75" hidden="1" customHeight="1">
      <c r="D787" s="8"/>
      <c r="E787" s="9"/>
      <c r="F787" s="10"/>
      <c r="G787" s="8"/>
    </row>
    <row r="788" spans="4:7" ht="15.75" hidden="1" customHeight="1">
      <c r="D788" s="8"/>
      <c r="E788" s="9"/>
      <c r="F788" s="10"/>
      <c r="G788" s="8"/>
    </row>
    <row r="789" spans="4:7" ht="15.75" hidden="1" customHeight="1">
      <c r="D789" s="8"/>
      <c r="E789" s="9"/>
      <c r="F789" s="10"/>
      <c r="G789" s="8"/>
    </row>
    <row r="790" spans="4:7" ht="15.75" hidden="1" customHeight="1">
      <c r="D790" s="8"/>
      <c r="E790" s="9"/>
      <c r="F790" s="10"/>
      <c r="G790" s="8"/>
    </row>
    <row r="791" spans="4:7" ht="15.75" hidden="1" customHeight="1">
      <c r="D791" s="8"/>
      <c r="E791" s="9"/>
      <c r="F791" s="10"/>
      <c r="G791" s="8"/>
    </row>
    <row r="792" spans="4:7" ht="15.75" hidden="1" customHeight="1">
      <c r="D792" s="8"/>
      <c r="E792" s="9"/>
      <c r="F792" s="10"/>
      <c r="G792" s="8"/>
    </row>
    <row r="793" spans="4:7" ht="15.75" hidden="1" customHeight="1">
      <c r="D793" s="8"/>
      <c r="E793" s="9"/>
      <c r="F793" s="10"/>
      <c r="G793" s="8"/>
    </row>
    <row r="794" spans="4:7" ht="15.75" hidden="1" customHeight="1">
      <c r="D794" s="8"/>
      <c r="E794" s="9"/>
      <c r="F794" s="10"/>
      <c r="G794" s="8"/>
    </row>
    <row r="795" spans="4:7" ht="15.75" hidden="1" customHeight="1">
      <c r="D795" s="8"/>
      <c r="E795" s="9"/>
      <c r="F795" s="10"/>
      <c r="G795" s="8"/>
    </row>
    <row r="796" spans="4:7" ht="15.75" hidden="1" customHeight="1">
      <c r="D796" s="8"/>
      <c r="E796" s="9"/>
      <c r="F796" s="10"/>
      <c r="G796" s="8"/>
    </row>
    <row r="797" spans="4:7" ht="15.75" hidden="1" customHeight="1">
      <c r="D797" s="8"/>
      <c r="E797" s="9"/>
      <c r="F797" s="10"/>
      <c r="G797" s="8"/>
    </row>
    <row r="798" spans="4:7" ht="15.75" hidden="1" customHeight="1">
      <c r="D798" s="8"/>
      <c r="E798" s="9"/>
      <c r="F798" s="10"/>
      <c r="G798" s="8"/>
    </row>
    <row r="799" spans="4:7" ht="15.75" hidden="1" customHeight="1">
      <c r="D799" s="8"/>
      <c r="E799" s="9"/>
      <c r="F799" s="10"/>
      <c r="G799" s="8"/>
    </row>
    <row r="800" spans="4:7" ht="15.75" hidden="1" customHeight="1">
      <c r="D800" s="8"/>
      <c r="E800" s="9"/>
      <c r="F800" s="10"/>
      <c r="G800" s="8"/>
    </row>
    <row r="801" spans="4:7" ht="15.75" hidden="1" customHeight="1">
      <c r="D801" s="8"/>
      <c r="E801" s="9"/>
      <c r="F801" s="10"/>
      <c r="G801" s="8"/>
    </row>
    <row r="802" spans="4:7" ht="15.75" hidden="1" customHeight="1">
      <c r="D802" s="8"/>
      <c r="E802" s="9"/>
      <c r="F802" s="10"/>
      <c r="G802" s="8"/>
    </row>
    <row r="803" spans="4:7" ht="15.75" hidden="1" customHeight="1">
      <c r="D803" s="8"/>
      <c r="E803" s="9"/>
      <c r="F803" s="10"/>
      <c r="G803" s="8"/>
    </row>
    <row r="804" spans="4:7" ht="15.75" hidden="1" customHeight="1">
      <c r="D804" s="8"/>
      <c r="E804" s="9"/>
      <c r="F804" s="10"/>
      <c r="G804" s="8"/>
    </row>
    <row r="805" spans="4:7" ht="15.75" hidden="1" customHeight="1">
      <c r="D805" s="8"/>
      <c r="E805" s="9"/>
      <c r="F805" s="10"/>
      <c r="G805" s="8"/>
    </row>
    <row r="806" spans="4:7" ht="15.75" hidden="1" customHeight="1">
      <c r="D806" s="8"/>
      <c r="E806" s="9"/>
      <c r="F806" s="10"/>
      <c r="G806" s="8"/>
    </row>
    <row r="807" spans="4:7" ht="15.75" hidden="1" customHeight="1">
      <c r="D807" s="8"/>
      <c r="E807" s="9"/>
      <c r="F807" s="10"/>
      <c r="G807" s="8"/>
    </row>
    <row r="808" spans="4:7" ht="15.75" hidden="1" customHeight="1">
      <c r="D808" s="8"/>
      <c r="E808" s="9"/>
      <c r="F808" s="10"/>
      <c r="G808" s="8"/>
    </row>
    <row r="809" spans="4:7" ht="15.75" hidden="1" customHeight="1">
      <c r="D809" s="8"/>
      <c r="E809" s="9"/>
      <c r="F809" s="10"/>
      <c r="G809" s="8"/>
    </row>
    <row r="810" spans="4:7" ht="15.75" hidden="1" customHeight="1">
      <c r="D810" s="8"/>
      <c r="E810" s="9"/>
      <c r="F810" s="10"/>
      <c r="G810" s="8"/>
    </row>
    <row r="811" spans="4:7" ht="15.75" hidden="1" customHeight="1">
      <c r="D811" s="8"/>
      <c r="E811" s="9"/>
      <c r="F811" s="10"/>
      <c r="G811" s="8"/>
    </row>
    <row r="812" spans="4:7" ht="15.75" hidden="1" customHeight="1">
      <c r="D812" s="8"/>
      <c r="E812" s="9"/>
      <c r="F812" s="10"/>
      <c r="G812" s="8"/>
    </row>
    <row r="813" spans="4:7" ht="15.75" hidden="1" customHeight="1">
      <c r="D813" s="8"/>
      <c r="E813" s="9"/>
      <c r="F813" s="10"/>
      <c r="G813" s="8"/>
    </row>
    <row r="814" spans="4:7" ht="15.75" hidden="1" customHeight="1">
      <c r="D814" s="8"/>
      <c r="E814" s="9"/>
      <c r="F814" s="10"/>
      <c r="G814" s="8"/>
    </row>
    <row r="815" spans="4:7" ht="15.75" hidden="1" customHeight="1">
      <c r="D815" s="8"/>
      <c r="E815" s="9"/>
      <c r="F815" s="10"/>
      <c r="G815" s="8"/>
    </row>
    <row r="816" spans="4:7" ht="15.75" hidden="1" customHeight="1">
      <c r="D816" s="8"/>
      <c r="E816" s="9"/>
      <c r="F816" s="10"/>
      <c r="G816" s="8"/>
    </row>
    <row r="817" spans="4:7" ht="15.75" hidden="1" customHeight="1">
      <c r="D817" s="8"/>
      <c r="E817" s="9"/>
      <c r="F817" s="10"/>
      <c r="G817" s="8"/>
    </row>
    <row r="818" spans="4:7" ht="15.75" hidden="1" customHeight="1">
      <c r="D818" s="8"/>
      <c r="E818" s="9"/>
      <c r="F818" s="10"/>
      <c r="G818" s="8"/>
    </row>
    <row r="819" spans="4:7" ht="15.75" hidden="1" customHeight="1">
      <c r="D819" s="8"/>
      <c r="E819" s="9"/>
      <c r="F819" s="10"/>
      <c r="G819" s="8"/>
    </row>
    <row r="820" spans="4:7" ht="15.75" hidden="1" customHeight="1">
      <c r="D820" s="8"/>
      <c r="E820" s="9"/>
      <c r="F820" s="10"/>
      <c r="G820" s="8"/>
    </row>
    <row r="821" spans="4:7" ht="15.75" hidden="1" customHeight="1">
      <c r="D821" s="8"/>
      <c r="E821" s="9"/>
      <c r="F821" s="10"/>
      <c r="G821" s="8"/>
    </row>
    <row r="822" spans="4:7" ht="15.75" hidden="1" customHeight="1">
      <c r="D822" s="8"/>
      <c r="E822" s="9"/>
      <c r="F822" s="10"/>
      <c r="G822" s="8"/>
    </row>
    <row r="823" spans="4:7" ht="15.75" hidden="1" customHeight="1">
      <c r="D823" s="8"/>
      <c r="E823" s="9"/>
      <c r="F823" s="10"/>
      <c r="G823" s="8"/>
    </row>
    <row r="824" spans="4:7" ht="15.75" hidden="1" customHeight="1">
      <c r="D824" s="8"/>
      <c r="E824" s="9"/>
      <c r="F824" s="10"/>
      <c r="G824" s="8"/>
    </row>
    <row r="825" spans="4:7" ht="15.75" hidden="1" customHeight="1">
      <c r="D825" s="8"/>
      <c r="E825" s="9"/>
      <c r="F825" s="10"/>
      <c r="G825" s="8"/>
    </row>
    <row r="826" spans="4:7" ht="15.75" hidden="1" customHeight="1">
      <c r="D826" s="8"/>
      <c r="E826" s="9"/>
      <c r="F826" s="10"/>
      <c r="G826" s="8"/>
    </row>
    <row r="827" spans="4:7" ht="15.75" hidden="1" customHeight="1">
      <c r="D827" s="8"/>
      <c r="E827" s="9"/>
      <c r="F827" s="10"/>
      <c r="G827" s="8"/>
    </row>
    <row r="828" spans="4:7" ht="15.75" hidden="1" customHeight="1">
      <c r="D828" s="8"/>
      <c r="E828" s="9"/>
      <c r="F828" s="10"/>
      <c r="G828" s="8"/>
    </row>
    <row r="829" spans="4:7" ht="15.75" hidden="1" customHeight="1">
      <c r="D829" s="8"/>
      <c r="E829" s="9"/>
      <c r="F829" s="10"/>
      <c r="G829" s="8"/>
    </row>
    <row r="830" spans="4:7" ht="15.75" hidden="1" customHeight="1">
      <c r="D830" s="8"/>
      <c r="E830" s="9"/>
      <c r="F830" s="10"/>
      <c r="G830" s="8"/>
    </row>
    <row r="831" spans="4:7" ht="15.75" hidden="1" customHeight="1">
      <c r="D831" s="8"/>
      <c r="E831" s="9"/>
      <c r="F831" s="10"/>
      <c r="G831" s="8"/>
    </row>
    <row r="832" spans="4:7" ht="15.75" hidden="1" customHeight="1">
      <c r="D832" s="8"/>
      <c r="E832" s="9"/>
      <c r="F832" s="10"/>
      <c r="G832" s="8"/>
    </row>
    <row r="833" spans="4:7" ht="15.75" hidden="1" customHeight="1">
      <c r="D833" s="8"/>
      <c r="E833" s="9"/>
      <c r="F833" s="10"/>
      <c r="G833" s="8"/>
    </row>
    <row r="834" spans="4:7" ht="15.75" hidden="1" customHeight="1">
      <c r="D834" s="8"/>
      <c r="E834" s="9"/>
      <c r="F834" s="10"/>
      <c r="G834" s="8"/>
    </row>
    <row r="835" spans="4:7" ht="15.75" hidden="1" customHeight="1">
      <c r="D835" s="8"/>
      <c r="E835" s="9"/>
      <c r="F835" s="10"/>
      <c r="G835" s="8"/>
    </row>
    <row r="836" spans="4:7" ht="15.75" hidden="1" customHeight="1">
      <c r="D836" s="8"/>
      <c r="E836" s="9"/>
      <c r="F836" s="10"/>
      <c r="G836" s="8"/>
    </row>
    <row r="837" spans="4:7" ht="15.75" hidden="1" customHeight="1">
      <c r="D837" s="8"/>
      <c r="E837" s="9"/>
      <c r="F837" s="10"/>
      <c r="G837" s="8"/>
    </row>
    <row r="838" spans="4:7" ht="15.75" hidden="1" customHeight="1">
      <c r="D838" s="8"/>
      <c r="E838" s="9"/>
      <c r="F838" s="10"/>
      <c r="G838" s="8"/>
    </row>
    <row r="839" spans="4:7" ht="15.75" hidden="1" customHeight="1">
      <c r="D839" s="8"/>
      <c r="E839" s="9"/>
      <c r="F839" s="10"/>
      <c r="G839" s="8"/>
    </row>
    <row r="840" spans="4:7" ht="15.75" hidden="1" customHeight="1">
      <c r="D840" s="8"/>
      <c r="E840" s="9"/>
      <c r="F840" s="10"/>
      <c r="G840" s="8"/>
    </row>
    <row r="841" spans="4:7" ht="15.75" hidden="1" customHeight="1">
      <c r="D841" s="8"/>
      <c r="E841" s="9"/>
      <c r="F841" s="10"/>
      <c r="G841" s="8"/>
    </row>
    <row r="842" spans="4:7" ht="15.75" hidden="1" customHeight="1">
      <c r="D842" s="8"/>
      <c r="E842" s="9"/>
      <c r="F842" s="10"/>
      <c r="G842" s="8"/>
    </row>
    <row r="843" spans="4:7" ht="15.75" hidden="1" customHeight="1">
      <c r="D843" s="8"/>
      <c r="E843" s="9"/>
      <c r="F843" s="10"/>
      <c r="G843" s="8"/>
    </row>
    <row r="844" spans="4:7" ht="15.75" hidden="1" customHeight="1">
      <c r="D844" s="8"/>
      <c r="E844" s="9"/>
      <c r="F844" s="10"/>
      <c r="G844" s="8"/>
    </row>
    <row r="845" spans="4:7" ht="15.75" hidden="1" customHeight="1">
      <c r="D845" s="8"/>
      <c r="E845" s="9"/>
      <c r="F845" s="10"/>
      <c r="G845" s="8"/>
    </row>
    <row r="846" spans="4:7" ht="15.75" hidden="1" customHeight="1">
      <c r="D846" s="8"/>
      <c r="E846" s="9"/>
      <c r="F846" s="10"/>
      <c r="G846" s="8"/>
    </row>
    <row r="847" spans="4:7" ht="15.75" hidden="1" customHeight="1">
      <c r="D847" s="8"/>
      <c r="E847" s="9"/>
      <c r="F847" s="10"/>
      <c r="G847" s="8"/>
    </row>
    <row r="848" spans="4:7" ht="15.75" hidden="1" customHeight="1">
      <c r="D848" s="8"/>
      <c r="E848" s="9"/>
      <c r="F848" s="10"/>
      <c r="G848" s="8"/>
    </row>
    <row r="849" spans="4:7" ht="15.75" hidden="1" customHeight="1">
      <c r="D849" s="8"/>
      <c r="E849" s="9"/>
      <c r="F849" s="10"/>
      <c r="G849" s="8"/>
    </row>
    <row r="850" spans="4:7" ht="15.75" hidden="1" customHeight="1">
      <c r="D850" s="8"/>
      <c r="E850" s="9"/>
      <c r="F850" s="10"/>
      <c r="G850" s="8"/>
    </row>
    <row r="851" spans="4:7" ht="15.75" hidden="1" customHeight="1">
      <c r="D851" s="8"/>
      <c r="E851" s="9"/>
      <c r="F851" s="10"/>
      <c r="G851" s="8"/>
    </row>
    <row r="852" spans="4:7" ht="15.75" hidden="1" customHeight="1">
      <c r="D852" s="8"/>
      <c r="E852" s="9"/>
      <c r="F852" s="10"/>
      <c r="G852" s="8"/>
    </row>
    <row r="853" spans="4:7" ht="15.75" hidden="1" customHeight="1">
      <c r="D853" s="8"/>
      <c r="E853" s="9"/>
      <c r="F853" s="10"/>
      <c r="G853" s="8"/>
    </row>
    <row r="854" spans="4:7" ht="15.75" hidden="1" customHeight="1">
      <c r="D854" s="8"/>
      <c r="E854" s="9"/>
      <c r="F854" s="10"/>
      <c r="G854" s="8"/>
    </row>
    <row r="855" spans="4:7" ht="15.75" hidden="1" customHeight="1">
      <c r="D855" s="8"/>
      <c r="E855" s="9"/>
      <c r="F855" s="10"/>
      <c r="G855" s="8"/>
    </row>
    <row r="856" spans="4:7" ht="15.75" hidden="1" customHeight="1">
      <c r="D856" s="8"/>
      <c r="E856" s="9"/>
      <c r="F856" s="10"/>
      <c r="G856" s="8"/>
    </row>
    <row r="857" spans="4:7" ht="15.75" hidden="1" customHeight="1">
      <c r="D857" s="8"/>
      <c r="E857" s="9"/>
      <c r="F857" s="10"/>
      <c r="G857" s="8"/>
    </row>
    <row r="858" spans="4:7" ht="15.75" hidden="1" customHeight="1">
      <c r="D858" s="8"/>
      <c r="E858" s="9"/>
      <c r="F858" s="10"/>
      <c r="G858" s="8"/>
    </row>
    <row r="859" spans="4:7" ht="15.75" hidden="1" customHeight="1">
      <c r="D859" s="8"/>
      <c r="E859" s="9"/>
      <c r="F859" s="10"/>
      <c r="G859" s="8"/>
    </row>
    <row r="860" spans="4:7" ht="15.75" hidden="1" customHeight="1">
      <c r="D860" s="8"/>
      <c r="E860" s="9"/>
      <c r="F860" s="10"/>
      <c r="G860" s="8"/>
    </row>
    <row r="861" spans="4:7" ht="15.75" hidden="1" customHeight="1">
      <c r="D861" s="8"/>
      <c r="E861" s="9"/>
      <c r="F861" s="10"/>
      <c r="G861" s="8"/>
    </row>
    <row r="862" spans="4:7" ht="15.75" hidden="1" customHeight="1">
      <c r="D862" s="8"/>
      <c r="E862" s="9"/>
      <c r="F862" s="10"/>
      <c r="G862" s="8"/>
    </row>
    <row r="863" spans="4:7" ht="15.75" hidden="1" customHeight="1">
      <c r="D863" s="8"/>
      <c r="E863" s="9"/>
      <c r="F863" s="10"/>
      <c r="G863" s="8"/>
    </row>
    <row r="864" spans="4:7" ht="15.75" hidden="1" customHeight="1">
      <c r="D864" s="8"/>
      <c r="E864" s="9"/>
      <c r="F864" s="10"/>
      <c r="G864" s="8"/>
    </row>
    <row r="865" spans="4:7" ht="15.75" hidden="1" customHeight="1">
      <c r="D865" s="8"/>
      <c r="E865" s="9"/>
      <c r="F865" s="10"/>
      <c r="G865" s="8"/>
    </row>
    <row r="866" spans="4:7" ht="15.75" hidden="1" customHeight="1">
      <c r="D866" s="8"/>
      <c r="E866" s="9"/>
      <c r="F866" s="10"/>
      <c r="G866" s="8"/>
    </row>
    <row r="867" spans="4:7" ht="15.75" hidden="1" customHeight="1">
      <c r="D867" s="8"/>
      <c r="E867" s="9"/>
      <c r="F867" s="10"/>
      <c r="G867" s="8"/>
    </row>
    <row r="868" spans="4:7" ht="15.75" hidden="1" customHeight="1">
      <c r="D868" s="8"/>
      <c r="E868" s="9"/>
      <c r="F868" s="10"/>
      <c r="G868" s="8"/>
    </row>
    <row r="869" spans="4:7" ht="15.75" hidden="1" customHeight="1">
      <c r="D869" s="8"/>
      <c r="E869" s="9"/>
      <c r="F869" s="10"/>
      <c r="G869" s="8"/>
    </row>
    <row r="870" spans="4:7" ht="15.75" hidden="1" customHeight="1">
      <c r="D870" s="8"/>
      <c r="E870" s="9"/>
      <c r="F870" s="10"/>
      <c r="G870" s="8"/>
    </row>
    <row r="871" spans="4:7" ht="15.75" hidden="1" customHeight="1">
      <c r="D871" s="8"/>
      <c r="E871" s="9"/>
      <c r="F871" s="10"/>
      <c r="G871" s="8"/>
    </row>
    <row r="872" spans="4:7" ht="15.75" hidden="1" customHeight="1">
      <c r="D872" s="8"/>
      <c r="E872" s="9"/>
      <c r="F872" s="10"/>
      <c r="G872" s="8"/>
    </row>
    <row r="873" spans="4:7" ht="15.75" hidden="1" customHeight="1">
      <c r="D873" s="8"/>
      <c r="E873" s="9"/>
      <c r="F873" s="10"/>
      <c r="G873" s="8"/>
    </row>
    <row r="874" spans="4:7" ht="15.75" hidden="1" customHeight="1">
      <c r="D874" s="8"/>
      <c r="E874" s="9"/>
      <c r="F874" s="10"/>
      <c r="G874" s="8"/>
    </row>
    <row r="875" spans="4:7" ht="15.75" hidden="1" customHeight="1">
      <c r="D875" s="8"/>
      <c r="E875" s="9"/>
      <c r="F875" s="10"/>
      <c r="G875" s="8"/>
    </row>
    <row r="876" spans="4:7" ht="15.75" hidden="1" customHeight="1">
      <c r="D876" s="8"/>
      <c r="E876" s="9"/>
      <c r="F876" s="10"/>
      <c r="G876" s="8"/>
    </row>
    <row r="877" spans="4:7" ht="15.75" hidden="1" customHeight="1">
      <c r="D877" s="8"/>
      <c r="E877" s="9"/>
      <c r="F877" s="10"/>
      <c r="G877" s="8"/>
    </row>
    <row r="878" spans="4:7" ht="15.75" hidden="1" customHeight="1">
      <c r="D878" s="8"/>
      <c r="E878" s="9"/>
      <c r="F878" s="10"/>
      <c r="G878" s="8"/>
    </row>
    <row r="879" spans="4:7" ht="15.75" hidden="1" customHeight="1">
      <c r="D879" s="8"/>
      <c r="E879" s="9"/>
      <c r="F879" s="10"/>
      <c r="G879" s="8"/>
    </row>
    <row r="880" spans="4:7" ht="15.75" hidden="1" customHeight="1">
      <c r="D880" s="8"/>
      <c r="E880" s="9"/>
      <c r="F880" s="10"/>
      <c r="G880" s="8"/>
    </row>
    <row r="881" spans="4:7" ht="15.75" hidden="1" customHeight="1">
      <c r="D881" s="8"/>
      <c r="E881" s="9"/>
      <c r="F881" s="10"/>
      <c r="G881" s="8"/>
    </row>
    <row r="882" spans="4:7" ht="15.75" hidden="1" customHeight="1">
      <c r="D882" s="8"/>
      <c r="E882" s="9"/>
      <c r="F882" s="10"/>
      <c r="G882" s="8"/>
    </row>
    <row r="883" spans="4:7" ht="15.75" hidden="1" customHeight="1">
      <c r="D883" s="8"/>
      <c r="E883" s="9"/>
      <c r="F883" s="10"/>
      <c r="G883" s="8"/>
    </row>
    <row r="884" spans="4:7" ht="15.75" hidden="1" customHeight="1">
      <c r="D884" s="8"/>
      <c r="E884" s="9"/>
      <c r="F884" s="10"/>
      <c r="G884" s="8"/>
    </row>
    <row r="885" spans="4:7" ht="15.75" hidden="1" customHeight="1">
      <c r="D885" s="8"/>
      <c r="E885" s="9"/>
      <c r="F885" s="10"/>
      <c r="G885" s="8"/>
    </row>
    <row r="886" spans="4:7" ht="15.75" hidden="1" customHeight="1">
      <c r="D886" s="8"/>
      <c r="E886" s="9"/>
      <c r="F886" s="10"/>
      <c r="G886" s="8"/>
    </row>
    <row r="887" spans="4:7" ht="15.75" hidden="1" customHeight="1">
      <c r="D887" s="8"/>
      <c r="E887" s="9"/>
      <c r="F887" s="10"/>
      <c r="G887" s="8"/>
    </row>
    <row r="888" spans="4:7" ht="15.75" hidden="1" customHeight="1">
      <c r="D888" s="8"/>
      <c r="E888" s="9"/>
      <c r="F888" s="10"/>
      <c r="G888" s="8"/>
    </row>
    <row r="889" spans="4:7" ht="15.75" hidden="1" customHeight="1">
      <c r="D889" s="8"/>
      <c r="E889" s="9"/>
      <c r="F889" s="10"/>
      <c r="G889" s="8"/>
    </row>
    <row r="890" spans="4:7" ht="15.75" hidden="1" customHeight="1">
      <c r="D890" s="8"/>
      <c r="E890" s="9"/>
      <c r="F890" s="10"/>
      <c r="G890" s="8"/>
    </row>
    <row r="891" spans="4:7" ht="15.75" hidden="1" customHeight="1">
      <c r="D891" s="8"/>
      <c r="E891" s="9"/>
      <c r="F891" s="10"/>
      <c r="G891" s="8"/>
    </row>
    <row r="892" spans="4:7" ht="15.75" hidden="1" customHeight="1">
      <c r="D892" s="8"/>
      <c r="E892" s="9"/>
      <c r="F892" s="10"/>
      <c r="G892" s="8"/>
    </row>
    <row r="893" spans="4:7" ht="15.75" hidden="1" customHeight="1">
      <c r="D893" s="8"/>
      <c r="E893" s="9"/>
      <c r="F893" s="10"/>
      <c r="G893" s="8"/>
    </row>
    <row r="894" spans="4:7" ht="15.75" hidden="1" customHeight="1">
      <c r="D894" s="8"/>
      <c r="E894" s="9"/>
      <c r="F894" s="10"/>
      <c r="G894" s="8"/>
    </row>
    <row r="895" spans="4:7" ht="15.75" hidden="1" customHeight="1">
      <c r="D895" s="8"/>
      <c r="E895" s="9"/>
      <c r="F895" s="10"/>
      <c r="G895" s="8"/>
    </row>
    <row r="896" spans="4:7" ht="15.75" hidden="1" customHeight="1">
      <c r="D896" s="8"/>
      <c r="E896" s="9"/>
      <c r="F896" s="10"/>
      <c r="G896" s="8"/>
    </row>
    <row r="897" spans="4:7" ht="15.75" hidden="1" customHeight="1">
      <c r="D897" s="8"/>
      <c r="E897" s="9"/>
      <c r="F897" s="10"/>
      <c r="G897" s="8"/>
    </row>
    <row r="898" spans="4:7" ht="15.75" hidden="1" customHeight="1">
      <c r="D898" s="8"/>
      <c r="E898" s="9"/>
      <c r="F898" s="10"/>
      <c r="G898" s="8"/>
    </row>
    <row r="899" spans="4:7" ht="15.75" hidden="1" customHeight="1">
      <c r="D899" s="8"/>
      <c r="E899" s="9"/>
      <c r="F899" s="10"/>
      <c r="G899" s="8"/>
    </row>
    <row r="900" spans="4:7" ht="15.75" hidden="1" customHeight="1">
      <c r="D900" s="8"/>
      <c r="E900" s="9"/>
      <c r="F900" s="10"/>
      <c r="G900" s="8"/>
    </row>
    <row r="901" spans="4:7" ht="15.75" hidden="1" customHeight="1">
      <c r="D901" s="8"/>
      <c r="E901" s="9"/>
      <c r="F901" s="10"/>
      <c r="G901" s="8"/>
    </row>
    <row r="902" spans="4:7" ht="15.75" hidden="1" customHeight="1">
      <c r="D902" s="8"/>
      <c r="E902" s="9"/>
      <c r="F902" s="10"/>
      <c r="G902" s="8"/>
    </row>
    <row r="903" spans="4:7" ht="15.75" hidden="1" customHeight="1">
      <c r="D903" s="8"/>
      <c r="E903" s="9"/>
      <c r="F903" s="10"/>
      <c r="G903" s="8"/>
    </row>
    <row r="904" spans="4:7" ht="15.75" hidden="1" customHeight="1">
      <c r="D904" s="8"/>
      <c r="E904" s="9"/>
      <c r="F904" s="10"/>
      <c r="G904" s="8"/>
    </row>
    <row r="905" spans="4:7" ht="15.75" hidden="1" customHeight="1">
      <c r="D905" s="8"/>
      <c r="E905" s="9"/>
      <c r="F905" s="10"/>
      <c r="G905" s="8"/>
    </row>
    <row r="906" spans="4:7" ht="15.75" hidden="1" customHeight="1">
      <c r="D906" s="8"/>
      <c r="E906" s="9"/>
      <c r="F906" s="10"/>
      <c r="G906" s="8"/>
    </row>
    <row r="907" spans="4:7" ht="15.75" hidden="1" customHeight="1">
      <c r="D907" s="8"/>
      <c r="E907" s="9"/>
      <c r="F907" s="10"/>
      <c r="G907" s="8"/>
    </row>
    <row r="908" spans="4:7" ht="15.75" hidden="1" customHeight="1">
      <c r="D908" s="8"/>
      <c r="E908" s="9"/>
      <c r="F908" s="10"/>
      <c r="G908" s="8"/>
    </row>
    <row r="909" spans="4:7" ht="15.75" hidden="1" customHeight="1">
      <c r="D909" s="8"/>
      <c r="E909" s="9"/>
      <c r="F909" s="10"/>
      <c r="G909" s="8"/>
    </row>
    <row r="910" spans="4:7" ht="15.75" hidden="1" customHeight="1">
      <c r="D910" s="8"/>
      <c r="E910" s="9"/>
      <c r="F910" s="10"/>
      <c r="G910" s="8"/>
    </row>
    <row r="911" spans="4:7" ht="15.75" hidden="1" customHeight="1">
      <c r="D911" s="8"/>
      <c r="E911" s="9"/>
      <c r="F911" s="10"/>
      <c r="G911" s="8"/>
    </row>
    <row r="912" spans="4:7" ht="15.75" hidden="1" customHeight="1">
      <c r="D912" s="8"/>
      <c r="E912" s="9"/>
      <c r="F912" s="10"/>
      <c r="G912" s="8"/>
    </row>
    <row r="913" spans="4:7" ht="15.75" hidden="1" customHeight="1">
      <c r="D913" s="8"/>
      <c r="E913" s="9"/>
      <c r="F913" s="10"/>
      <c r="G913" s="8"/>
    </row>
    <row r="914" spans="4:7" ht="15.75" hidden="1" customHeight="1">
      <c r="D914" s="8"/>
      <c r="E914" s="9"/>
      <c r="F914" s="10"/>
      <c r="G914" s="8"/>
    </row>
    <row r="915" spans="4:7" ht="15.75" hidden="1" customHeight="1">
      <c r="D915" s="8"/>
      <c r="E915" s="9"/>
      <c r="F915" s="10"/>
      <c r="G915" s="8"/>
    </row>
    <row r="916" spans="4:7" ht="15.75" hidden="1" customHeight="1">
      <c r="D916" s="8"/>
      <c r="E916" s="9"/>
      <c r="F916" s="10"/>
      <c r="G916" s="8"/>
    </row>
    <row r="917" spans="4:7" ht="15.75" hidden="1" customHeight="1">
      <c r="D917" s="8"/>
      <c r="E917" s="9"/>
      <c r="F917" s="10"/>
      <c r="G917" s="8"/>
    </row>
    <row r="918" spans="4:7" ht="15.75" hidden="1" customHeight="1">
      <c r="D918" s="8"/>
      <c r="E918" s="9"/>
      <c r="F918" s="10"/>
      <c r="G918" s="8"/>
    </row>
    <row r="919" spans="4:7" ht="15.75" hidden="1" customHeight="1">
      <c r="D919" s="8"/>
      <c r="E919" s="9"/>
      <c r="F919" s="10"/>
      <c r="G919" s="8"/>
    </row>
    <row r="920" spans="4:7" ht="15.75" hidden="1" customHeight="1">
      <c r="D920" s="8"/>
      <c r="E920" s="9"/>
      <c r="F920" s="10"/>
      <c r="G920" s="8"/>
    </row>
    <row r="921" spans="4:7" ht="15.75" hidden="1" customHeight="1">
      <c r="D921" s="8"/>
      <c r="E921" s="9"/>
      <c r="F921" s="10"/>
      <c r="G921" s="8"/>
    </row>
    <row r="922" spans="4:7" ht="15.75" hidden="1" customHeight="1">
      <c r="D922" s="8"/>
      <c r="E922" s="9"/>
      <c r="F922" s="10"/>
      <c r="G922" s="8"/>
    </row>
    <row r="923" spans="4:7" ht="15.75" hidden="1" customHeight="1">
      <c r="D923" s="8"/>
      <c r="E923" s="9"/>
      <c r="F923" s="10"/>
      <c r="G923" s="8"/>
    </row>
    <row r="924" spans="4:7" ht="15.75" hidden="1" customHeight="1">
      <c r="D924" s="8"/>
      <c r="E924" s="9"/>
      <c r="F924" s="10"/>
      <c r="G924" s="8"/>
    </row>
    <row r="925" spans="4:7" ht="15.75" hidden="1" customHeight="1">
      <c r="D925" s="8"/>
      <c r="E925" s="9"/>
      <c r="F925" s="10"/>
      <c r="G925" s="8"/>
    </row>
    <row r="926" spans="4:7" ht="15.75" hidden="1" customHeight="1">
      <c r="D926" s="8"/>
      <c r="E926" s="9"/>
      <c r="F926" s="10"/>
      <c r="G926" s="8"/>
    </row>
    <row r="927" spans="4:7" ht="15.75" hidden="1" customHeight="1">
      <c r="D927" s="8"/>
      <c r="E927" s="9"/>
      <c r="F927" s="10"/>
      <c r="G927" s="8"/>
    </row>
    <row r="928" spans="4:7" ht="15.75" hidden="1" customHeight="1">
      <c r="D928" s="8"/>
      <c r="E928" s="9"/>
      <c r="F928" s="10"/>
      <c r="G928" s="8"/>
    </row>
    <row r="929" spans="4:7" ht="15.75" hidden="1" customHeight="1">
      <c r="D929" s="8"/>
      <c r="E929" s="9"/>
      <c r="F929" s="10"/>
      <c r="G929" s="8"/>
    </row>
    <row r="930" spans="4:7" ht="15.75" hidden="1" customHeight="1">
      <c r="D930" s="8"/>
      <c r="E930" s="9"/>
      <c r="F930" s="10"/>
      <c r="G930" s="8"/>
    </row>
    <row r="931" spans="4:7" ht="15.75" hidden="1" customHeight="1">
      <c r="D931" s="8"/>
      <c r="E931" s="9"/>
      <c r="F931" s="10"/>
      <c r="G931" s="8"/>
    </row>
    <row r="932" spans="4:7" ht="15.75" hidden="1" customHeight="1">
      <c r="D932" s="8"/>
      <c r="E932" s="9"/>
      <c r="F932" s="10"/>
      <c r="G932" s="8"/>
    </row>
    <row r="933" spans="4:7" ht="15.75" hidden="1" customHeight="1">
      <c r="D933" s="8"/>
      <c r="E933" s="9"/>
      <c r="F933" s="10"/>
      <c r="G933" s="8"/>
    </row>
    <row r="934" spans="4:7" ht="15.75" hidden="1" customHeight="1">
      <c r="D934" s="8"/>
      <c r="E934" s="9"/>
      <c r="F934" s="10"/>
      <c r="G934" s="8"/>
    </row>
    <row r="935" spans="4:7" ht="15.75" hidden="1" customHeight="1">
      <c r="D935" s="8"/>
      <c r="E935" s="9"/>
      <c r="F935" s="10"/>
      <c r="G935" s="8"/>
    </row>
    <row r="936" spans="4:7" ht="15.75" hidden="1" customHeight="1">
      <c r="D936" s="8"/>
      <c r="E936" s="9"/>
      <c r="F936" s="10"/>
      <c r="G936" s="8"/>
    </row>
    <row r="937" spans="4:7" ht="15.75" hidden="1" customHeight="1">
      <c r="D937" s="8"/>
      <c r="E937" s="9"/>
      <c r="F937" s="10"/>
      <c r="G937" s="8"/>
    </row>
    <row r="938" spans="4:7" ht="15.75" hidden="1" customHeight="1">
      <c r="D938" s="8"/>
      <c r="E938" s="9"/>
      <c r="F938" s="10"/>
      <c r="G938" s="8"/>
    </row>
    <row r="939" spans="4:7" ht="15.75" hidden="1" customHeight="1">
      <c r="D939" s="8"/>
      <c r="E939" s="9"/>
      <c r="F939" s="10"/>
      <c r="G939" s="8"/>
    </row>
    <row r="940" spans="4:7" ht="15.75" hidden="1" customHeight="1">
      <c r="D940" s="8"/>
      <c r="E940" s="9"/>
      <c r="F940" s="10"/>
      <c r="G940" s="8"/>
    </row>
    <row r="941" spans="4:7" ht="15.75" hidden="1" customHeight="1">
      <c r="D941" s="8"/>
      <c r="E941" s="9"/>
      <c r="F941" s="10"/>
      <c r="G941" s="8"/>
    </row>
    <row r="942" spans="4:7" ht="15.75" hidden="1" customHeight="1">
      <c r="D942" s="8"/>
      <c r="E942" s="9"/>
      <c r="F942" s="10"/>
      <c r="G942" s="8"/>
    </row>
    <row r="943" spans="4:7" ht="15.75" hidden="1" customHeight="1">
      <c r="D943" s="8"/>
      <c r="E943" s="9"/>
      <c r="F943" s="10"/>
      <c r="G943" s="8"/>
    </row>
    <row r="944" spans="4:7" ht="15.75" hidden="1" customHeight="1">
      <c r="D944" s="8"/>
      <c r="E944" s="9"/>
      <c r="F944" s="10"/>
      <c r="G944" s="8"/>
    </row>
    <row r="945" spans="4:7" ht="15.75" hidden="1" customHeight="1">
      <c r="D945" s="8"/>
      <c r="E945" s="9"/>
      <c r="F945" s="10"/>
      <c r="G945" s="8"/>
    </row>
    <row r="946" spans="4:7" ht="15.75" hidden="1" customHeight="1">
      <c r="D946" s="8"/>
      <c r="E946" s="9"/>
      <c r="F946" s="10"/>
      <c r="G946" s="8"/>
    </row>
    <row r="947" spans="4:7" ht="15.75" hidden="1" customHeight="1">
      <c r="D947" s="8"/>
      <c r="E947" s="9"/>
      <c r="F947" s="10"/>
      <c r="G947" s="8"/>
    </row>
    <row r="948" spans="4:7" ht="15.75" hidden="1" customHeight="1">
      <c r="D948" s="8"/>
      <c r="E948" s="9"/>
      <c r="F948" s="10"/>
      <c r="G948" s="8"/>
    </row>
    <row r="949" spans="4:7" ht="15.75" hidden="1" customHeight="1">
      <c r="D949" s="8"/>
      <c r="E949" s="9"/>
      <c r="F949" s="10"/>
      <c r="G949" s="8"/>
    </row>
    <row r="950" spans="4:7" ht="15.75" hidden="1" customHeight="1">
      <c r="D950" s="8"/>
      <c r="E950" s="9"/>
      <c r="F950" s="10"/>
      <c r="G950" s="8"/>
    </row>
    <row r="951" spans="4:7" ht="15.75" hidden="1" customHeight="1">
      <c r="D951" s="8"/>
      <c r="E951" s="9"/>
      <c r="F951" s="10"/>
      <c r="G951" s="8"/>
    </row>
    <row r="952" spans="4:7" ht="15.75" hidden="1" customHeight="1">
      <c r="D952" s="8"/>
      <c r="E952" s="9"/>
      <c r="F952" s="10"/>
      <c r="G952" s="8"/>
    </row>
    <row r="953" spans="4:7" ht="15.75" hidden="1" customHeight="1">
      <c r="D953" s="8"/>
      <c r="E953" s="9"/>
      <c r="F953" s="10"/>
      <c r="G953" s="8"/>
    </row>
    <row r="954" spans="4:7" ht="15.75" hidden="1" customHeight="1">
      <c r="D954" s="8"/>
      <c r="E954" s="9"/>
      <c r="F954" s="10"/>
      <c r="G954" s="8"/>
    </row>
    <row r="955" spans="4:7" ht="15.75" hidden="1" customHeight="1">
      <c r="D955" s="8"/>
      <c r="E955" s="9"/>
      <c r="F955" s="10"/>
      <c r="G955" s="8"/>
    </row>
    <row r="956" spans="4:7" ht="15.75" hidden="1" customHeight="1">
      <c r="D956" s="8"/>
      <c r="E956" s="9"/>
      <c r="F956" s="10"/>
      <c r="G956" s="8"/>
    </row>
    <row r="957" spans="4:7" ht="15.75" hidden="1" customHeight="1">
      <c r="D957" s="8"/>
      <c r="E957" s="9"/>
      <c r="F957" s="10"/>
      <c r="G957" s="8"/>
    </row>
    <row r="958" spans="4:7" ht="15.75" hidden="1" customHeight="1">
      <c r="D958" s="8"/>
      <c r="E958" s="9"/>
      <c r="F958" s="10"/>
      <c r="G958" s="8"/>
    </row>
    <row r="959" spans="4:7" ht="15.75" hidden="1" customHeight="1">
      <c r="D959" s="8"/>
      <c r="E959" s="9"/>
      <c r="F959" s="10"/>
      <c r="G959" s="8"/>
    </row>
    <row r="960" spans="4:7" ht="15.75" hidden="1" customHeight="1">
      <c r="D960" s="8"/>
      <c r="E960" s="9"/>
      <c r="F960" s="10"/>
      <c r="G960" s="8"/>
    </row>
    <row r="961" spans="4:7" ht="15.75" hidden="1" customHeight="1">
      <c r="D961" s="8"/>
      <c r="E961" s="9"/>
      <c r="F961" s="10"/>
      <c r="G961" s="8"/>
    </row>
    <row r="962" spans="4:7" ht="15.75" hidden="1" customHeight="1">
      <c r="D962" s="8"/>
      <c r="E962" s="9"/>
      <c r="F962" s="10"/>
      <c r="G962" s="8"/>
    </row>
    <row r="963" spans="4:7" ht="15.75" hidden="1" customHeight="1">
      <c r="D963" s="8"/>
      <c r="E963" s="9"/>
      <c r="F963" s="10"/>
      <c r="G963" s="8"/>
    </row>
    <row r="964" spans="4:7" ht="15.75" hidden="1" customHeight="1">
      <c r="D964" s="8"/>
      <c r="E964" s="9"/>
      <c r="F964" s="10"/>
      <c r="G964" s="8"/>
    </row>
    <row r="965" spans="4:7" ht="15.75" hidden="1" customHeight="1">
      <c r="D965" s="8"/>
      <c r="E965" s="9"/>
      <c r="F965" s="10"/>
      <c r="G965" s="8"/>
    </row>
    <row r="966" spans="4:7" ht="15.75" hidden="1" customHeight="1">
      <c r="D966" s="8"/>
      <c r="E966" s="9"/>
      <c r="F966" s="10"/>
      <c r="G966" s="8"/>
    </row>
    <row r="967" spans="4:7" ht="15.75" hidden="1" customHeight="1">
      <c r="D967" s="8"/>
      <c r="E967" s="9"/>
      <c r="F967" s="10"/>
      <c r="G967" s="8"/>
    </row>
    <row r="968" spans="4:7" ht="15.75" hidden="1" customHeight="1">
      <c r="D968" s="8"/>
      <c r="E968" s="9"/>
      <c r="F968" s="10"/>
      <c r="G968" s="8"/>
    </row>
    <row r="969" spans="4:7" ht="15.75" hidden="1" customHeight="1">
      <c r="D969" s="8"/>
      <c r="E969" s="9"/>
      <c r="F969" s="10"/>
      <c r="G969" s="8"/>
    </row>
    <row r="970" spans="4:7" ht="15.75" hidden="1" customHeight="1">
      <c r="D970" s="8"/>
      <c r="E970" s="9"/>
      <c r="F970" s="10"/>
      <c r="G970" s="8"/>
    </row>
    <row r="971" spans="4:7" ht="15.75" hidden="1" customHeight="1">
      <c r="D971" s="8"/>
      <c r="E971" s="9"/>
      <c r="F971" s="10"/>
      <c r="G971" s="8"/>
    </row>
    <row r="972" spans="4:7" ht="15.75" hidden="1" customHeight="1">
      <c r="D972" s="8"/>
      <c r="E972" s="9"/>
      <c r="F972" s="10"/>
      <c r="G972" s="8"/>
    </row>
    <row r="973" spans="4:7" ht="15.75" hidden="1" customHeight="1">
      <c r="D973" s="8"/>
      <c r="E973" s="9"/>
      <c r="F973" s="10"/>
      <c r="G973" s="8"/>
    </row>
    <row r="974" spans="4:7" ht="15.75" hidden="1" customHeight="1">
      <c r="D974" s="8"/>
      <c r="E974" s="9"/>
      <c r="F974" s="10"/>
      <c r="G974" s="8"/>
    </row>
    <row r="975" spans="4:7" ht="15.75" hidden="1" customHeight="1">
      <c r="D975" s="8"/>
      <c r="E975" s="9"/>
      <c r="F975" s="10"/>
      <c r="G975" s="8"/>
    </row>
    <row r="976" spans="4:7" ht="15.75" hidden="1" customHeight="1">
      <c r="D976" s="8"/>
      <c r="E976" s="9"/>
      <c r="F976" s="10"/>
      <c r="G976" s="8"/>
    </row>
    <row r="977" spans="4:7" ht="15.75" hidden="1" customHeight="1">
      <c r="D977" s="8"/>
      <c r="E977" s="9"/>
      <c r="F977" s="10"/>
      <c r="G977" s="8"/>
    </row>
    <row r="978" spans="4:7" ht="15.75" hidden="1" customHeight="1">
      <c r="D978" s="8"/>
      <c r="E978" s="9"/>
      <c r="F978" s="10"/>
      <c r="G978" s="8"/>
    </row>
    <row r="979" spans="4:7" ht="15.75" hidden="1" customHeight="1">
      <c r="D979" s="8"/>
      <c r="E979" s="9"/>
      <c r="F979" s="10"/>
      <c r="G979" s="8"/>
    </row>
    <row r="980" spans="4:7" ht="15.75" hidden="1" customHeight="1">
      <c r="D980" s="8"/>
      <c r="E980" s="9"/>
      <c r="F980" s="10"/>
      <c r="G980" s="8"/>
    </row>
    <row r="981" spans="4:7" ht="15.75" hidden="1" customHeight="1">
      <c r="D981" s="8"/>
      <c r="E981" s="9"/>
      <c r="F981" s="10"/>
      <c r="G981" s="8"/>
    </row>
    <row r="982" spans="4:7" ht="15.75" hidden="1" customHeight="1">
      <c r="D982" s="8"/>
      <c r="E982" s="9"/>
      <c r="F982" s="10"/>
      <c r="G982" s="8"/>
    </row>
    <row r="983" spans="4:7" ht="15.75" hidden="1" customHeight="1">
      <c r="D983" s="8"/>
      <c r="E983" s="9"/>
      <c r="F983" s="10"/>
      <c r="G983" s="8"/>
    </row>
    <row r="984" spans="4:7" ht="15.75" hidden="1" customHeight="1">
      <c r="D984" s="8"/>
      <c r="E984" s="9"/>
      <c r="F984" s="10"/>
      <c r="G984" s="8"/>
    </row>
    <row r="985" spans="4:7" ht="15.75" hidden="1" customHeight="1">
      <c r="D985" s="8"/>
      <c r="E985" s="9"/>
      <c r="F985" s="10"/>
      <c r="G985" s="8"/>
    </row>
    <row r="986" spans="4:7" ht="15.75" hidden="1" customHeight="1">
      <c r="D986" s="8"/>
      <c r="E986" s="9"/>
      <c r="F986" s="10"/>
      <c r="G986" s="8"/>
    </row>
    <row r="987" spans="4:7" ht="15.75" hidden="1" customHeight="1">
      <c r="D987" s="8"/>
      <c r="E987" s="9"/>
      <c r="F987" s="10"/>
      <c r="G987" s="8"/>
    </row>
    <row r="988" spans="4:7" ht="15.75" hidden="1" customHeight="1">
      <c r="D988" s="8"/>
      <c r="E988" s="9"/>
      <c r="F988" s="10"/>
      <c r="G988" s="8"/>
    </row>
    <row r="989" spans="4:7" ht="15.75" hidden="1" customHeight="1">
      <c r="D989" s="8"/>
      <c r="E989" s="9"/>
      <c r="F989" s="10"/>
      <c r="G989" s="8"/>
    </row>
    <row r="990" spans="4:7" ht="15.75" hidden="1" customHeight="1">
      <c r="D990" s="8"/>
      <c r="E990" s="9"/>
      <c r="F990" s="10"/>
      <c r="G990" s="8"/>
    </row>
    <row r="991" spans="4:7" ht="15.75" hidden="1" customHeight="1">
      <c r="D991" s="8"/>
      <c r="E991" s="9"/>
      <c r="F991" s="10"/>
      <c r="G991" s="8"/>
    </row>
    <row r="992" spans="4:7" ht="15.75" hidden="1" customHeight="1">
      <c r="D992" s="8"/>
      <c r="E992" s="9"/>
      <c r="F992" s="10"/>
      <c r="G992" s="8"/>
    </row>
    <row r="993" spans="4:7" ht="15.75" hidden="1" customHeight="1">
      <c r="D993" s="8"/>
      <c r="E993" s="9"/>
      <c r="F993" s="10"/>
      <c r="G993" s="8"/>
    </row>
    <row r="994" spans="4:7" ht="15.75" hidden="1" customHeight="1">
      <c r="D994" s="8"/>
      <c r="E994" s="9"/>
      <c r="F994" s="10"/>
      <c r="G994" s="8"/>
    </row>
    <row r="995" spans="4:7" ht="15.75" hidden="1" customHeight="1">
      <c r="D995" s="8"/>
      <c r="E995" s="9"/>
      <c r="F995" s="10"/>
      <c r="G995" s="8"/>
    </row>
    <row r="996" spans="4:7" ht="15.75" hidden="1" customHeight="1">
      <c r="D996" s="8"/>
      <c r="E996" s="9"/>
      <c r="F996" s="10"/>
      <c r="G996" s="8"/>
    </row>
    <row r="997" spans="4:7" ht="15.75" hidden="1" customHeight="1">
      <c r="D997" s="8"/>
      <c r="E997" s="9"/>
      <c r="F997" s="10"/>
      <c r="G997" s="8"/>
    </row>
    <row r="998" spans="4:7" ht="15.75" hidden="1" customHeight="1">
      <c r="D998" s="8"/>
      <c r="E998" s="9"/>
      <c r="F998" s="10"/>
      <c r="G998" s="8"/>
    </row>
    <row r="999" spans="4:7" ht="15.75" hidden="1" customHeight="1">
      <c r="D999" s="8"/>
      <c r="E999" s="9"/>
      <c r="F999" s="10"/>
      <c r="G999" s="8"/>
    </row>
    <row r="1000" spans="4:7" ht="15.75" hidden="1" customHeight="1">
      <c r="D1000" s="8"/>
      <c r="E1000" s="9"/>
      <c r="F1000" s="10"/>
      <c r="G1000" s="8"/>
    </row>
    <row r="1001" spans="4:7" ht="15.75" hidden="1" customHeight="1">
      <c r="D1001" s="8"/>
      <c r="E1001" s="9"/>
      <c r="F1001" s="10"/>
      <c r="G1001" s="8"/>
    </row>
  </sheetData>
  <mergeCells count="1">
    <mergeCell ref="A1:AB1"/>
  </mergeCells>
  <conditionalFormatting sqref="A3:C5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100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001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2.7265625" customWidth="1"/>
    <col min="2" max="2" width="14.453125" customWidth="1"/>
    <col min="3" max="3" width="13.81640625" customWidth="1"/>
    <col min="4" max="4" width="12" customWidth="1"/>
    <col min="5" max="5" width="13" customWidth="1"/>
    <col min="6" max="6" width="8.26953125" customWidth="1"/>
    <col min="7" max="7" width="11.7265625" customWidth="1"/>
    <col min="8" max="8" width="8.81640625" customWidth="1"/>
    <col min="9" max="9" width="9.54296875" customWidth="1"/>
    <col min="10" max="10" width="11.7265625" customWidth="1"/>
    <col min="11" max="11" width="13.26953125" customWidth="1"/>
    <col min="12" max="31" width="8.7265625" hidden="1" customWidth="1"/>
  </cols>
  <sheetData>
    <row r="1" spans="1:31" ht="32.25" customHeight="1">
      <c r="A1" s="48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44.25" customHeight="1">
      <c r="A2" s="11" t="s">
        <v>1</v>
      </c>
      <c r="B2" s="12" t="s">
        <v>12</v>
      </c>
      <c r="C2" s="11" t="s">
        <v>2</v>
      </c>
      <c r="D2" s="12" t="s">
        <v>13</v>
      </c>
      <c r="E2" s="11" t="s">
        <v>3</v>
      </c>
      <c r="F2" s="13" t="s">
        <v>14</v>
      </c>
      <c r="G2" s="12" t="s">
        <v>15</v>
      </c>
      <c r="H2" s="11" t="s">
        <v>5</v>
      </c>
      <c r="I2" s="12" t="s">
        <v>6</v>
      </c>
      <c r="J2" s="11" t="s">
        <v>7</v>
      </c>
      <c r="K2" s="12" t="s">
        <v>16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4.5">
      <c r="A3" s="15">
        <v>542.04999999999995</v>
      </c>
      <c r="B3" s="16">
        <f t="shared" ref="B3:B52" si="0">A3/G3</f>
        <v>1.0367178474979534E-2</v>
      </c>
      <c r="C3" s="15">
        <v>51743.15</v>
      </c>
      <c r="D3" s="16">
        <f t="shared" ref="D3:D52" si="1">C3/G3</f>
        <v>0.98963282152502041</v>
      </c>
      <c r="E3" s="15">
        <v>0</v>
      </c>
      <c r="F3" s="16">
        <f t="shared" ref="F3:F52" si="2">E3/G3</f>
        <v>0</v>
      </c>
      <c r="G3" s="4">
        <v>52285.200000000004</v>
      </c>
      <c r="H3" s="6" t="s">
        <v>10</v>
      </c>
      <c r="I3" s="17"/>
      <c r="J3" s="4">
        <v>35673.410000000003</v>
      </c>
      <c r="K3" s="18">
        <f t="shared" ref="K3:K52" si="3">J3/G3</f>
        <v>0.68228504433376946</v>
      </c>
    </row>
    <row r="4" spans="1:31" ht="14.5">
      <c r="A4" s="15">
        <v>86419.7</v>
      </c>
      <c r="B4" s="16">
        <f t="shared" si="0"/>
        <v>0.36018141836700712</v>
      </c>
      <c r="C4" s="15">
        <v>153514.10999999999</v>
      </c>
      <c r="D4" s="16">
        <f t="shared" si="1"/>
        <v>0.63981858163299277</v>
      </c>
      <c r="E4" s="15">
        <v>0</v>
      </c>
      <c r="F4" s="16">
        <f t="shared" si="2"/>
        <v>0</v>
      </c>
      <c r="G4" s="4">
        <v>239933.81</v>
      </c>
      <c r="H4" s="6" t="s">
        <v>10</v>
      </c>
      <c r="I4" s="17"/>
      <c r="J4" s="4">
        <v>122776.86</v>
      </c>
      <c r="K4" s="18">
        <f t="shared" si="3"/>
        <v>0.51171137573316572</v>
      </c>
    </row>
    <row r="5" spans="1:31" ht="14.5">
      <c r="A5" s="15">
        <v>1000.23</v>
      </c>
      <c r="B5" s="16">
        <f t="shared" si="0"/>
        <v>7.8722811458146417E-3</v>
      </c>
      <c r="C5" s="15">
        <v>124153.04</v>
      </c>
      <c r="D5" s="16">
        <f t="shared" si="1"/>
        <v>0.97714289312215297</v>
      </c>
      <c r="E5" s="15">
        <v>1903.93</v>
      </c>
      <c r="F5" s="16">
        <f t="shared" si="2"/>
        <v>1.4984825732032504E-2</v>
      </c>
      <c r="G5" s="4">
        <v>127057.19999999998</v>
      </c>
      <c r="H5" s="6" t="s">
        <v>10</v>
      </c>
      <c r="I5" s="17"/>
      <c r="J5" s="4">
        <v>64926.080000000002</v>
      </c>
      <c r="K5" s="18">
        <f t="shared" si="3"/>
        <v>0.51099882572573618</v>
      </c>
    </row>
    <row r="6" spans="1:31" ht="14.5">
      <c r="A6" s="15">
        <v>63408.86</v>
      </c>
      <c r="B6" s="16">
        <f t="shared" si="0"/>
        <v>0.26562721237807363</v>
      </c>
      <c r="C6" s="15">
        <v>129219.61</v>
      </c>
      <c r="D6" s="16">
        <f t="shared" si="1"/>
        <v>0.54131622597980544</v>
      </c>
      <c r="E6" s="15">
        <v>46085.25</v>
      </c>
      <c r="F6" s="16">
        <f t="shared" si="2"/>
        <v>0.19305656164212096</v>
      </c>
      <c r="G6" s="4">
        <v>238713.72</v>
      </c>
      <c r="H6" s="6" t="s">
        <v>8</v>
      </c>
      <c r="I6" s="17"/>
      <c r="J6" s="4">
        <v>97427.839999999997</v>
      </c>
      <c r="K6" s="18">
        <f t="shared" si="3"/>
        <v>0.4081367422031712</v>
      </c>
    </row>
    <row r="7" spans="1:31" ht="14.5">
      <c r="A7" s="15">
        <v>15505.73</v>
      </c>
      <c r="B7" s="16">
        <f t="shared" si="0"/>
        <v>8.6904712530167197E-2</v>
      </c>
      <c r="C7" s="15">
        <v>127382.3</v>
      </c>
      <c r="D7" s="16">
        <f t="shared" si="1"/>
        <v>0.71393750329275163</v>
      </c>
      <c r="E7" s="15">
        <v>35534.17</v>
      </c>
      <c r="F7" s="16">
        <f t="shared" si="2"/>
        <v>0.19915778417708108</v>
      </c>
      <c r="G7" s="4">
        <v>178422.2</v>
      </c>
      <c r="H7" s="6" t="s">
        <v>10</v>
      </c>
      <c r="I7" s="17"/>
      <c r="J7" s="4">
        <v>69758.98</v>
      </c>
      <c r="K7" s="18">
        <f t="shared" si="3"/>
        <v>0.39097701967580262</v>
      </c>
    </row>
    <row r="8" spans="1:31" ht="14.5">
      <c r="A8" s="15">
        <v>134615.46</v>
      </c>
      <c r="B8" s="16">
        <f t="shared" si="0"/>
        <v>0.32870627789851886</v>
      </c>
      <c r="C8" s="15">
        <v>147198.87</v>
      </c>
      <c r="D8" s="16">
        <f t="shared" si="1"/>
        <v>0.35943265854135886</v>
      </c>
      <c r="E8" s="15">
        <v>127716.82</v>
      </c>
      <c r="F8" s="16">
        <f t="shared" si="2"/>
        <v>0.31186106356012239</v>
      </c>
      <c r="G8" s="4">
        <v>409531.14999999997</v>
      </c>
      <c r="H8" s="6" t="s">
        <v>8</v>
      </c>
      <c r="I8" s="17"/>
      <c r="J8" s="4">
        <v>156122.51</v>
      </c>
      <c r="K8" s="18">
        <f t="shared" si="3"/>
        <v>0.38122255169112296</v>
      </c>
    </row>
    <row r="9" spans="1:31" ht="14.5">
      <c r="A9" s="15">
        <v>61994.48</v>
      </c>
      <c r="B9" s="16">
        <f t="shared" si="0"/>
        <v>0.230662544136743</v>
      </c>
      <c r="C9" s="15">
        <v>115641.28</v>
      </c>
      <c r="D9" s="16">
        <f t="shared" si="1"/>
        <v>0.43026591806285741</v>
      </c>
      <c r="E9" s="15">
        <v>91131.24</v>
      </c>
      <c r="F9" s="16">
        <f t="shared" si="2"/>
        <v>0.33907153780039961</v>
      </c>
      <c r="G9" s="4">
        <v>268767</v>
      </c>
      <c r="H9" s="6" t="s">
        <v>9</v>
      </c>
      <c r="I9" s="17"/>
      <c r="J9" s="4">
        <v>99937.59</v>
      </c>
      <c r="K9" s="18">
        <f t="shared" si="3"/>
        <v>0.37183727913025033</v>
      </c>
    </row>
    <row r="10" spans="1:31" ht="14.5">
      <c r="A10" s="15">
        <v>77044.009999999995</v>
      </c>
      <c r="B10" s="16">
        <f t="shared" si="0"/>
        <v>0.24311761155311504</v>
      </c>
      <c r="C10" s="15">
        <v>99281.34</v>
      </c>
      <c r="D10" s="16">
        <f t="shared" si="1"/>
        <v>0.31328901821949223</v>
      </c>
      <c r="E10" s="15">
        <v>140574.81</v>
      </c>
      <c r="F10" s="16">
        <f t="shared" si="2"/>
        <v>0.44359337022739276</v>
      </c>
      <c r="G10" s="4">
        <v>316900.15999999997</v>
      </c>
      <c r="H10" s="6" t="s">
        <v>10</v>
      </c>
      <c r="I10" s="17"/>
      <c r="J10" s="4">
        <v>108552.04</v>
      </c>
      <c r="K10" s="18">
        <f t="shared" si="3"/>
        <v>0.34254334235741629</v>
      </c>
    </row>
    <row r="11" spans="1:31" ht="14.5">
      <c r="A11" s="15">
        <v>101913.08</v>
      </c>
      <c r="B11" s="16">
        <f t="shared" si="0"/>
        <v>0.23074582649316747</v>
      </c>
      <c r="C11" s="15">
        <v>110594.11</v>
      </c>
      <c r="D11" s="16">
        <f t="shared" si="1"/>
        <v>0.25040092319088264</v>
      </c>
      <c r="E11" s="15">
        <v>229160.95</v>
      </c>
      <c r="F11" s="16">
        <f t="shared" si="2"/>
        <v>0.51885325031594987</v>
      </c>
      <c r="G11" s="4">
        <v>441668.14</v>
      </c>
      <c r="H11" s="6" t="s">
        <v>9</v>
      </c>
      <c r="I11" s="17"/>
      <c r="J11" s="4">
        <v>146121.95000000001</v>
      </c>
      <c r="K11" s="18">
        <f t="shared" si="3"/>
        <v>0.33084104730760072</v>
      </c>
    </row>
    <row r="12" spans="1:31" ht="14.5">
      <c r="A12" s="15">
        <v>100671.96</v>
      </c>
      <c r="B12" s="16">
        <f t="shared" si="0"/>
        <v>0.2276579354941187</v>
      </c>
      <c r="C12" s="15">
        <v>91790.61</v>
      </c>
      <c r="D12" s="16">
        <f t="shared" si="1"/>
        <v>0.20757379483170693</v>
      </c>
      <c r="E12" s="15">
        <v>249744.55</v>
      </c>
      <c r="F12" s="16">
        <f t="shared" si="2"/>
        <v>0.56476826967417437</v>
      </c>
      <c r="G12" s="4">
        <v>442207.12</v>
      </c>
      <c r="H12" s="6" t="s">
        <v>8</v>
      </c>
      <c r="I12" s="17"/>
      <c r="J12" s="4">
        <v>144259.4</v>
      </c>
      <c r="K12" s="18">
        <f t="shared" si="3"/>
        <v>0.32622586447726121</v>
      </c>
    </row>
    <row r="13" spans="1:31" ht="14.5">
      <c r="A13" s="15">
        <v>61136.38</v>
      </c>
      <c r="B13" s="16">
        <f t="shared" si="0"/>
        <v>0.20240045795401276</v>
      </c>
      <c r="C13" s="15">
        <v>152701.92000000001</v>
      </c>
      <c r="D13" s="16">
        <f t="shared" si="1"/>
        <v>0.50554086680397203</v>
      </c>
      <c r="E13" s="15">
        <v>88218.23</v>
      </c>
      <c r="F13" s="16">
        <f t="shared" si="2"/>
        <v>0.29205867524201506</v>
      </c>
      <c r="G13" s="4">
        <v>302056.53000000003</v>
      </c>
      <c r="H13" s="6" t="s">
        <v>10</v>
      </c>
      <c r="I13" s="17"/>
      <c r="J13" s="4">
        <v>97483.56</v>
      </c>
      <c r="K13" s="18">
        <f t="shared" si="3"/>
        <v>0.32273283414862769</v>
      </c>
    </row>
    <row r="14" spans="1:31" ht="14.5">
      <c r="A14" s="15">
        <v>22177.74</v>
      </c>
      <c r="B14" s="16">
        <f t="shared" si="0"/>
        <v>0.10801622454078685</v>
      </c>
      <c r="C14" s="15">
        <v>154806.14000000001</v>
      </c>
      <c r="D14" s="16">
        <f t="shared" si="1"/>
        <v>0.75398010701417217</v>
      </c>
      <c r="E14" s="15">
        <v>28334.720000000001</v>
      </c>
      <c r="F14" s="16">
        <f t="shared" si="2"/>
        <v>0.13800366844504103</v>
      </c>
      <c r="G14" s="4">
        <v>205318.6</v>
      </c>
      <c r="H14" s="6" t="s">
        <v>8</v>
      </c>
      <c r="I14" s="17"/>
      <c r="J14" s="4">
        <v>65200.33</v>
      </c>
      <c r="K14" s="18">
        <f t="shared" si="3"/>
        <v>0.31755686041108794</v>
      </c>
    </row>
    <row r="15" spans="1:31" ht="14.5">
      <c r="A15" s="15">
        <v>0</v>
      </c>
      <c r="B15" s="16">
        <f t="shared" si="0"/>
        <v>0</v>
      </c>
      <c r="C15" s="15">
        <v>135426.92000000001</v>
      </c>
      <c r="D15" s="16">
        <f t="shared" si="1"/>
        <v>1</v>
      </c>
      <c r="E15" s="15">
        <v>0</v>
      </c>
      <c r="F15" s="16">
        <f t="shared" si="2"/>
        <v>0</v>
      </c>
      <c r="G15" s="4">
        <v>135426.92000000001</v>
      </c>
      <c r="H15" s="6" t="s">
        <v>8</v>
      </c>
      <c r="I15" s="17"/>
      <c r="J15" s="4">
        <v>42559.73</v>
      </c>
      <c r="K15" s="18">
        <f t="shared" si="3"/>
        <v>0.31426344186222355</v>
      </c>
    </row>
    <row r="16" spans="1:31" ht="14.5">
      <c r="A16" s="15">
        <v>64664.71</v>
      </c>
      <c r="B16" s="16">
        <f t="shared" si="0"/>
        <v>0.18897836635864307</v>
      </c>
      <c r="C16" s="15">
        <v>139553.16</v>
      </c>
      <c r="D16" s="16">
        <f t="shared" si="1"/>
        <v>0.40783494114465735</v>
      </c>
      <c r="E16" s="15">
        <v>137962.62</v>
      </c>
      <c r="F16" s="16">
        <f t="shared" si="2"/>
        <v>0.40318669249669964</v>
      </c>
      <c r="G16" s="4">
        <v>342180.49</v>
      </c>
      <c r="H16" s="6" t="s">
        <v>8</v>
      </c>
      <c r="I16" s="17"/>
      <c r="J16" s="4">
        <v>107404.34</v>
      </c>
      <c r="K16" s="18">
        <f t="shared" si="3"/>
        <v>0.313882126944175</v>
      </c>
    </row>
    <row r="17" spans="1:11" ht="14.5">
      <c r="A17" s="15">
        <v>65605.48</v>
      </c>
      <c r="B17" s="16">
        <f t="shared" si="0"/>
        <v>0.20138222616330881</v>
      </c>
      <c r="C17" s="15">
        <v>153032.06</v>
      </c>
      <c r="D17" s="16">
        <f t="shared" si="1"/>
        <v>0.46974638272834901</v>
      </c>
      <c r="E17" s="15">
        <v>107138.38</v>
      </c>
      <c r="F17" s="16">
        <f t="shared" si="2"/>
        <v>0.32887139110834224</v>
      </c>
      <c r="G17" s="4">
        <v>325775.92</v>
      </c>
      <c r="H17" s="6" t="s">
        <v>10</v>
      </c>
      <c r="I17" s="17"/>
      <c r="J17" s="4">
        <v>101004.64</v>
      </c>
      <c r="K17" s="18">
        <f t="shared" si="3"/>
        <v>0.31004329601770447</v>
      </c>
    </row>
    <row r="18" spans="1:11" ht="14.5">
      <c r="A18" s="15">
        <v>44069.95</v>
      </c>
      <c r="B18" s="16">
        <f t="shared" si="0"/>
        <v>0.15072703904210957</v>
      </c>
      <c r="C18" s="15">
        <v>51283.14</v>
      </c>
      <c r="D18" s="16">
        <f t="shared" si="1"/>
        <v>0.17539742715800613</v>
      </c>
      <c r="E18" s="15">
        <v>197029.42</v>
      </c>
      <c r="F18" s="16">
        <f t="shared" si="2"/>
        <v>0.6738755337998843</v>
      </c>
      <c r="G18" s="4">
        <v>292382.51</v>
      </c>
      <c r="H18" s="6" t="s">
        <v>8</v>
      </c>
      <c r="I18" s="17"/>
      <c r="J18" s="4">
        <v>89949.14</v>
      </c>
      <c r="K18" s="18">
        <f t="shared" si="3"/>
        <v>0.30764199951631854</v>
      </c>
    </row>
    <row r="19" spans="1:11" ht="14.5">
      <c r="A19" s="15">
        <v>93863.75</v>
      </c>
      <c r="B19" s="16">
        <f t="shared" si="0"/>
        <v>0.19927612115037047</v>
      </c>
      <c r="C19" s="15">
        <v>127320.38</v>
      </c>
      <c r="D19" s="16">
        <f t="shared" si="1"/>
        <v>0.27030575136611529</v>
      </c>
      <c r="E19" s="15">
        <v>249839.44</v>
      </c>
      <c r="F19" s="16">
        <f t="shared" si="2"/>
        <v>0.53041812748351425</v>
      </c>
      <c r="G19" s="4">
        <v>471023.57</v>
      </c>
      <c r="H19" s="6" t="s">
        <v>9</v>
      </c>
      <c r="I19" s="17"/>
      <c r="J19" s="4">
        <v>141585.51999999999</v>
      </c>
      <c r="K19" s="18">
        <f t="shared" si="3"/>
        <v>0.30059115725355312</v>
      </c>
    </row>
    <row r="20" spans="1:11" ht="14.5">
      <c r="A20" s="15">
        <v>20229.59</v>
      </c>
      <c r="B20" s="16">
        <f t="shared" si="0"/>
        <v>7.4526211101263312E-2</v>
      </c>
      <c r="C20" s="15">
        <v>65947.929999999993</v>
      </c>
      <c r="D20" s="16">
        <f t="shared" si="1"/>
        <v>0.24295348313393084</v>
      </c>
      <c r="E20" s="15">
        <v>185265.1</v>
      </c>
      <c r="F20" s="16">
        <f t="shared" si="2"/>
        <v>0.68252030576480582</v>
      </c>
      <c r="G20" s="4">
        <v>271442.62</v>
      </c>
      <c r="H20" s="6" t="s">
        <v>10</v>
      </c>
      <c r="I20" s="17"/>
      <c r="J20" s="4">
        <v>81229.06</v>
      </c>
      <c r="K20" s="18">
        <f t="shared" si="3"/>
        <v>0.29924946937220104</v>
      </c>
    </row>
    <row r="21" spans="1:11" ht="14.5">
      <c r="A21" s="15">
        <v>75328.87</v>
      </c>
      <c r="B21" s="16">
        <f t="shared" si="0"/>
        <v>0.21308540527794409</v>
      </c>
      <c r="C21" s="15">
        <v>144135.98000000001</v>
      </c>
      <c r="D21" s="16">
        <f t="shared" si="1"/>
        <v>0.4077224802845662</v>
      </c>
      <c r="E21" s="15">
        <v>134050.07</v>
      </c>
      <c r="F21" s="16">
        <f t="shared" si="2"/>
        <v>0.37919211443748962</v>
      </c>
      <c r="G21" s="4">
        <v>353514.92000000004</v>
      </c>
      <c r="H21" s="6" t="s">
        <v>9</v>
      </c>
      <c r="I21" s="17"/>
      <c r="J21" s="4">
        <v>105733.54</v>
      </c>
      <c r="K21" s="18">
        <f t="shared" si="3"/>
        <v>0.29909215712875709</v>
      </c>
    </row>
    <row r="22" spans="1:11" ht="15.75" customHeight="1">
      <c r="A22" s="15">
        <v>153441.51</v>
      </c>
      <c r="B22" s="16">
        <f t="shared" si="0"/>
        <v>0.23160227530694852</v>
      </c>
      <c r="C22" s="15">
        <v>101145.55</v>
      </c>
      <c r="D22" s="16">
        <f t="shared" si="1"/>
        <v>0.15266755076362795</v>
      </c>
      <c r="E22" s="15">
        <v>407934.54</v>
      </c>
      <c r="F22" s="16">
        <f t="shared" si="2"/>
        <v>0.61573017392942353</v>
      </c>
      <c r="G22" s="4">
        <v>662521.59999999998</v>
      </c>
      <c r="H22" s="6" t="s">
        <v>9</v>
      </c>
      <c r="I22" s="17"/>
      <c r="J22" s="4">
        <v>191050.39</v>
      </c>
      <c r="K22" s="18">
        <f t="shared" si="3"/>
        <v>0.28836854526705247</v>
      </c>
    </row>
    <row r="23" spans="1:11" ht="15.75" customHeight="1">
      <c r="A23" s="15">
        <v>46014.02</v>
      </c>
      <c r="B23" s="16">
        <f t="shared" si="0"/>
        <v>0.13671086529139806</v>
      </c>
      <c r="C23" s="15">
        <v>85047.44</v>
      </c>
      <c r="D23" s="16">
        <f t="shared" si="1"/>
        <v>0.25268188072283754</v>
      </c>
      <c r="E23" s="15">
        <v>205517.64</v>
      </c>
      <c r="F23" s="16">
        <f t="shared" si="2"/>
        <v>0.61060725398576454</v>
      </c>
      <c r="G23" s="4">
        <v>336579.1</v>
      </c>
      <c r="H23" s="6" t="s">
        <v>10</v>
      </c>
      <c r="I23" s="17"/>
      <c r="J23" s="4">
        <v>96479.51</v>
      </c>
      <c r="K23" s="18">
        <f t="shared" si="3"/>
        <v>0.28664735867437996</v>
      </c>
    </row>
    <row r="24" spans="1:11" ht="15.75" customHeight="1">
      <c r="A24" s="15">
        <v>144372.41</v>
      </c>
      <c r="B24" s="16">
        <f t="shared" si="0"/>
        <v>0.22340236320690574</v>
      </c>
      <c r="C24" s="15">
        <v>118671.85</v>
      </c>
      <c r="D24" s="16">
        <f t="shared" si="1"/>
        <v>0.18363322837192672</v>
      </c>
      <c r="E24" s="15">
        <v>383199.62</v>
      </c>
      <c r="F24" s="16">
        <f t="shared" si="2"/>
        <v>0.5929644084211676</v>
      </c>
      <c r="G24" s="4">
        <v>646243.88</v>
      </c>
      <c r="H24" s="6" t="s">
        <v>10</v>
      </c>
      <c r="I24" s="17"/>
      <c r="J24" s="4">
        <v>182901.99</v>
      </c>
      <c r="K24" s="18">
        <f t="shared" si="3"/>
        <v>0.28302316766233826</v>
      </c>
    </row>
    <row r="25" spans="1:11" ht="15.75" customHeight="1">
      <c r="A25" s="15">
        <v>66051.520000000004</v>
      </c>
      <c r="B25" s="16">
        <f t="shared" si="0"/>
        <v>0.18005280046127348</v>
      </c>
      <c r="C25" s="15">
        <v>182645.56</v>
      </c>
      <c r="D25" s="16">
        <f t="shared" si="1"/>
        <v>0.49788172277969606</v>
      </c>
      <c r="E25" s="15">
        <v>118148.2</v>
      </c>
      <c r="F25" s="16">
        <f t="shared" si="2"/>
        <v>0.32206547675903036</v>
      </c>
      <c r="G25" s="4">
        <v>366845.28</v>
      </c>
      <c r="H25" s="6" t="s">
        <v>9</v>
      </c>
      <c r="I25" s="17"/>
      <c r="J25" s="4">
        <v>103282.38</v>
      </c>
      <c r="K25" s="18">
        <f t="shared" si="3"/>
        <v>0.28154207136043835</v>
      </c>
    </row>
    <row r="26" spans="1:11" ht="15.75" customHeight="1">
      <c r="A26" s="15">
        <v>27892.92</v>
      </c>
      <c r="B26" s="16">
        <f t="shared" si="0"/>
        <v>0.10066942308636234</v>
      </c>
      <c r="C26" s="15">
        <v>84710.77</v>
      </c>
      <c r="D26" s="16">
        <f t="shared" si="1"/>
        <v>0.30573293671302726</v>
      </c>
      <c r="E26" s="15">
        <v>164470.71</v>
      </c>
      <c r="F26" s="16">
        <f t="shared" si="2"/>
        <v>0.59359764020061034</v>
      </c>
      <c r="G26" s="4">
        <v>277074.40000000002</v>
      </c>
      <c r="H26" s="6" t="s">
        <v>9</v>
      </c>
      <c r="I26" s="17"/>
      <c r="J26" s="4">
        <v>77798.83</v>
      </c>
      <c r="K26" s="18">
        <f t="shared" si="3"/>
        <v>0.2807867850656719</v>
      </c>
    </row>
    <row r="27" spans="1:11" ht="15.75" customHeight="1">
      <c r="A27" s="15">
        <v>91992.39</v>
      </c>
      <c r="B27" s="16">
        <f t="shared" si="0"/>
        <v>0.1915899866706901</v>
      </c>
      <c r="C27" s="15">
        <v>135495.07</v>
      </c>
      <c r="D27" s="16">
        <f t="shared" si="1"/>
        <v>0.28219180581398334</v>
      </c>
      <c r="E27" s="15">
        <v>252664.93</v>
      </c>
      <c r="F27" s="16">
        <f t="shared" si="2"/>
        <v>0.52621820751532655</v>
      </c>
      <c r="G27" s="4">
        <v>480152.39</v>
      </c>
      <c r="H27" s="6" t="s">
        <v>8</v>
      </c>
      <c r="I27" s="17"/>
      <c r="J27" s="4">
        <v>134307.35</v>
      </c>
      <c r="K27" s="18">
        <f t="shared" si="3"/>
        <v>0.27971817447373321</v>
      </c>
    </row>
    <row r="28" spans="1:11" ht="15.75" customHeight="1">
      <c r="A28" s="15">
        <v>123334.88</v>
      </c>
      <c r="B28" s="16">
        <f t="shared" si="0"/>
        <v>0.2296757439403562</v>
      </c>
      <c r="C28" s="15">
        <v>108679.17</v>
      </c>
      <c r="D28" s="16">
        <f t="shared" si="1"/>
        <v>0.20238369892256303</v>
      </c>
      <c r="E28" s="15">
        <v>304981.62</v>
      </c>
      <c r="F28" s="16">
        <f t="shared" si="2"/>
        <v>0.56794055713708091</v>
      </c>
      <c r="G28" s="4">
        <v>536995.66999999993</v>
      </c>
      <c r="H28" s="6" t="s">
        <v>8</v>
      </c>
      <c r="I28" s="17"/>
      <c r="J28" s="4">
        <v>149759.96</v>
      </c>
      <c r="K28" s="18">
        <f t="shared" si="3"/>
        <v>0.27888485581271077</v>
      </c>
    </row>
    <row r="29" spans="1:11" ht="15.75" customHeight="1">
      <c r="A29" s="15">
        <v>142107.34</v>
      </c>
      <c r="B29" s="16">
        <f t="shared" si="0"/>
        <v>0.23697687950521515</v>
      </c>
      <c r="C29" s="15">
        <v>91391.77</v>
      </c>
      <c r="D29" s="16">
        <f t="shared" si="1"/>
        <v>0.15240406629987119</v>
      </c>
      <c r="E29" s="15">
        <v>366168.42</v>
      </c>
      <c r="F29" s="16">
        <f t="shared" si="2"/>
        <v>0.61061905419491358</v>
      </c>
      <c r="G29" s="4">
        <v>599667.53</v>
      </c>
      <c r="H29" s="6" t="s">
        <v>9</v>
      </c>
      <c r="I29" s="17"/>
      <c r="J29" s="4">
        <v>166187.94</v>
      </c>
      <c r="K29" s="18">
        <f t="shared" si="3"/>
        <v>0.27713346427144386</v>
      </c>
    </row>
    <row r="30" spans="1:11" ht="15.75" customHeight="1">
      <c r="A30" s="15">
        <v>78013.11</v>
      </c>
      <c r="B30" s="16">
        <f t="shared" si="0"/>
        <v>0.168147386678654</v>
      </c>
      <c r="C30" s="15">
        <v>121597.55</v>
      </c>
      <c r="D30" s="16">
        <f t="shared" si="1"/>
        <v>0.26208813184126317</v>
      </c>
      <c r="E30" s="15">
        <v>264346.06</v>
      </c>
      <c r="F30" s="16">
        <f t="shared" si="2"/>
        <v>0.56976448148008296</v>
      </c>
      <c r="G30" s="4">
        <v>463956.72</v>
      </c>
      <c r="H30" s="6" t="s">
        <v>8</v>
      </c>
      <c r="I30" s="17"/>
      <c r="J30" s="4">
        <v>126992.93</v>
      </c>
      <c r="K30" s="18">
        <f t="shared" si="3"/>
        <v>0.27371719068968331</v>
      </c>
    </row>
    <row r="31" spans="1:11" ht="15.75" customHeight="1">
      <c r="A31" s="15">
        <v>38558.51</v>
      </c>
      <c r="B31" s="16">
        <f t="shared" si="0"/>
        <v>0.13002806704932457</v>
      </c>
      <c r="C31" s="15">
        <v>82982.09</v>
      </c>
      <c r="D31" s="16">
        <f t="shared" si="1"/>
        <v>0.27983448433077635</v>
      </c>
      <c r="E31" s="15">
        <v>174999.3</v>
      </c>
      <c r="F31" s="16">
        <f t="shared" si="2"/>
        <v>0.59013744861989892</v>
      </c>
      <c r="G31" s="4">
        <v>296539.90000000002</v>
      </c>
      <c r="H31" s="6" t="s">
        <v>8</v>
      </c>
      <c r="I31" s="17"/>
      <c r="J31" s="4">
        <v>81005.759999999995</v>
      </c>
      <c r="K31" s="18">
        <f t="shared" si="3"/>
        <v>0.27316984999320493</v>
      </c>
    </row>
    <row r="32" spans="1:11" ht="15.75" customHeight="1">
      <c r="A32" s="15">
        <v>23640.93</v>
      </c>
      <c r="B32" s="16">
        <f t="shared" si="0"/>
        <v>8.8267866156380992E-2</v>
      </c>
      <c r="C32" s="15">
        <v>96189.63</v>
      </c>
      <c r="D32" s="16">
        <f t="shared" si="1"/>
        <v>0.35914210593541834</v>
      </c>
      <c r="E32" s="15">
        <v>148001.10999999999</v>
      </c>
      <c r="F32" s="16">
        <f t="shared" si="2"/>
        <v>0.55259002790820066</v>
      </c>
      <c r="G32" s="4">
        <v>267831.67</v>
      </c>
      <c r="H32" s="6" t="s">
        <v>8</v>
      </c>
      <c r="I32" s="17"/>
      <c r="J32" s="4">
        <v>71498.490000000005</v>
      </c>
      <c r="K32" s="18">
        <f t="shared" si="3"/>
        <v>0.26695308288224467</v>
      </c>
    </row>
    <row r="33" spans="1:11" ht="15.75" customHeight="1">
      <c r="A33" s="15">
        <v>131876.9</v>
      </c>
      <c r="B33" s="16">
        <f t="shared" si="0"/>
        <v>0.22180849588557267</v>
      </c>
      <c r="C33" s="15">
        <v>99814.71</v>
      </c>
      <c r="D33" s="16">
        <f t="shared" si="1"/>
        <v>0.16788194666658551</v>
      </c>
      <c r="E33" s="15">
        <v>362861.36</v>
      </c>
      <c r="F33" s="16">
        <f t="shared" si="2"/>
        <v>0.61030955744784188</v>
      </c>
      <c r="G33" s="4">
        <v>594552.97</v>
      </c>
      <c r="H33" s="6" t="s">
        <v>10</v>
      </c>
      <c r="I33" s="17"/>
      <c r="J33" s="4">
        <v>156991.12</v>
      </c>
      <c r="K33" s="18">
        <f t="shared" si="3"/>
        <v>0.26404900475057758</v>
      </c>
    </row>
    <row r="34" spans="1:11" ht="15.75" customHeight="1">
      <c r="A34" s="15">
        <v>120542.52</v>
      </c>
      <c r="B34" s="16">
        <f t="shared" si="0"/>
        <v>0.20751894952364602</v>
      </c>
      <c r="C34" s="15">
        <v>148718.95000000001</v>
      </c>
      <c r="D34" s="16">
        <f t="shared" si="1"/>
        <v>0.25602584281678897</v>
      </c>
      <c r="E34" s="15">
        <v>311613.28999999998</v>
      </c>
      <c r="F34" s="16">
        <f t="shared" si="2"/>
        <v>0.536455207659565</v>
      </c>
      <c r="G34" s="4">
        <v>580874.76</v>
      </c>
      <c r="H34" s="6" t="s">
        <v>10</v>
      </c>
      <c r="I34" s="17"/>
      <c r="J34" s="4">
        <v>152211.76999999999</v>
      </c>
      <c r="K34" s="18">
        <f t="shared" si="3"/>
        <v>0.26203887736489012</v>
      </c>
    </row>
    <row r="35" spans="1:11" ht="15.75" customHeight="1">
      <c r="A35" s="15">
        <v>114523.61</v>
      </c>
      <c r="B35" s="16">
        <f t="shared" si="0"/>
        <v>0.22954456042640223</v>
      </c>
      <c r="C35" s="15">
        <v>122616.84</v>
      </c>
      <c r="D35" s="16">
        <f t="shared" si="1"/>
        <v>0.24576616680765209</v>
      </c>
      <c r="E35" s="15">
        <v>261776.23</v>
      </c>
      <c r="F35" s="16">
        <f t="shared" si="2"/>
        <v>0.52468927276594557</v>
      </c>
      <c r="G35" s="4">
        <v>498916.68000000005</v>
      </c>
      <c r="H35" s="6" t="s">
        <v>10</v>
      </c>
      <c r="I35" s="17"/>
      <c r="J35" s="4">
        <v>129917.04</v>
      </c>
      <c r="K35" s="18">
        <f t="shared" si="3"/>
        <v>0.26039826930620957</v>
      </c>
    </row>
    <row r="36" spans="1:11" ht="15.75" customHeight="1">
      <c r="A36" s="15">
        <v>130298.13</v>
      </c>
      <c r="B36" s="16">
        <f t="shared" si="0"/>
        <v>0.21727042169926017</v>
      </c>
      <c r="C36" s="15">
        <v>145530.06</v>
      </c>
      <c r="D36" s="16">
        <f t="shared" si="1"/>
        <v>0.24266946506537457</v>
      </c>
      <c r="E36" s="15">
        <v>323876.68</v>
      </c>
      <c r="F36" s="16">
        <f t="shared" si="2"/>
        <v>0.54006011323536529</v>
      </c>
      <c r="G36" s="4">
        <v>599704.87</v>
      </c>
      <c r="H36" s="6" t="s">
        <v>9</v>
      </c>
      <c r="I36" s="17"/>
      <c r="J36" s="4">
        <v>155752.6</v>
      </c>
      <c r="K36" s="18">
        <f t="shared" si="3"/>
        <v>0.25971541635137962</v>
      </c>
    </row>
    <row r="37" spans="1:11" ht="15.75" customHeight="1">
      <c r="A37" s="15">
        <v>55493.95</v>
      </c>
      <c r="B37" s="16">
        <f t="shared" si="0"/>
        <v>0.14870309396447484</v>
      </c>
      <c r="C37" s="15">
        <v>103057.49</v>
      </c>
      <c r="D37" s="16">
        <f t="shared" si="1"/>
        <v>0.27615564614183935</v>
      </c>
      <c r="E37" s="15">
        <v>214634.81</v>
      </c>
      <c r="F37" s="16">
        <f t="shared" si="2"/>
        <v>0.57514125989368581</v>
      </c>
      <c r="G37" s="4">
        <v>373186.25</v>
      </c>
      <c r="H37" s="6" t="s">
        <v>9</v>
      </c>
      <c r="I37" s="17"/>
      <c r="J37" s="4">
        <v>96778.92</v>
      </c>
      <c r="K37" s="18">
        <f t="shared" si="3"/>
        <v>0.25933141963295808</v>
      </c>
    </row>
    <row r="38" spans="1:11" ht="15.75" customHeight="1">
      <c r="A38" s="15">
        <v>28663.759999999998</v>
      </c>
      <c r="B38" s="16">
        <f t="shared" si="0"/>
        <v>8.0325116557724938E-2</v>
      </c>
      <c r="C38" s="15">
        <v>127056.21</v>
      </c>
      <c r="D38" s="16">
        <f t="shared" si="1"/>
        <v>0.35605255129239077</v>
      </c>
      <c r="E38" s="15">
        <v>201126.82</v>
      </c>
      <c r="F38" s="16">
        <f t="shared" si="2"/>
        <v>0.56362233214988422</v>
      </c>
      <c r="G38" s="4">
        <v>356846.79000000004</v>
      </c>
      <c r="H38" s="6" t="s">
        <v>9</v>
      </c>
      <c r="I38" s="17"/>
      <c r="J38" s="4">
        <v>90708.19</v>
      </c>
      <c r="K38" s="18">
        <f t="shared" si="3"/>
        <v>0.25419365549007739</v>
      </c>
    </row>
    <row r="39" spans="1:11" ht="15.75" customHeight="1">
      <c r="A39" s="15">
        <v>162597.70000000001</v>
      </c>
      <c r="B39" s="16">
        <f t="shared" si="0"/>
        <v>0.2145445530761308</v>
      </c>
      <c r="C39" s="15">
        <v>151377.59</v>
      </c>
      <c r="D39" s="16">
        <f t="shared" si="1"/>
        <v>0.19973983268085443</v>
      </c>
      <c r="E39" s="15">
        <v>443898.53</v>
      </c>
      <c r="F39" s="16">
        <f t="shared" si="2"/>
        <v>0.58571561424301477</v>
      </c>
      <c r="G39" s="4">
        <v>757873.82000000007</v>
      </c>
      <c r="H39" s="6" t="s">
        <v>8</v>
      </c>
      <c r="I39" s="17"/>
      <c r="J39" s="4">
        <v>191792.06</v>
      </c>
      <c r="K39" s="18">
        <f t="shared" si="3"/>
        <v>0.25306595232435919</v>
      </c>
    </row>
    <row r="40" spans="1:11" ht="15.75" customHeight="1">
      <c r="A40" s="15">
        <v>119943.24</v>
      </c>
      <c r="B40" s="16">
        <f t="shared" si="0"/>
        <v>0.22503270991162946</v>
      </c>
      <c r="C40" s="15">
        <v>156547.42000000001</v>
      </c>
      <c r="D40" s="16">
        <f t="shared" si="1"/>
        <v>0.29370800849029943</v>
      </c>
      <c r="E40" s="15">
        <v>256512.92</v>
      </c>
      <c r="F40" s="16">
        <f t="shared" si="2"/>
        <v>0.48125928159807102</v>
      </c>
      <c r="G40" s="4">
        <v>533003.58000000007</v>
      </c>
      <c r="H40" s="6" t="s">
        <v>9</v>
      </c>
      <c r="I40" s="17"/>
      <c r="J40" s="4">
        <v>132602.65</v>
      </c>
      <c r="K40" s="18">
        <f t="shared" si="3"/>
        <v>0.24878378865672904</v>
      </c>
    </row>
    <row r="41" spans="1:11" ht="15.75" customHeight="1">
      <c r="A41" s="15">
        <v>165349.20000000001</v>
      </c>
      <c r="B41" s="16">
        <f t="shared" si="0"/>
        <v>0.21362087388995096</v>
      </c>
      <c r="C41" s="15">
        <v>136897.79999999999</v>
      </c>
      <c r="D41" s="16">
        <f t="shared" si="1"/>
        <v>0.1768634361074122</v>
      </c>
      <c r="E41" s="15">
        <v>471784.1</v>
      </c>
      <c r="F41" s="16">
        <f t="shared" si="2"/>
        <v>0.60951569000263683</v>
      </c>
      <c r="G41" s="4">
        <v>774031.1</v>
      </c>
      <c r="H41" s="6" t="s">
        <v>10</v>
      </c>
      <c r="I41" s="17"/>
      <c r="J41" s="4">
        <v>192261.83</v>
      </c>
      <c r="K41" s="18">
        <f t="shared" si="3"/>
        <v>0.24839031661647704</v>
      </c>
    </row>
    <row r="42" spans="1:11" ht="15.75" customHeight="1">
      <c r="A42" s="15">
        <v>91749.16</v>
      </c>
      <c r="B42" s="16">
        <f t="shared" si="0"/>
        <v>0.18318890660918083</v>
      </c>
      <c r="C42" s="15">
        <v>114175.79</v>
      </c>
      <c r="D42" s="16">
        <f t="shared" si="1"/>
        <v>0.22796653540304282</v>
      </c>
      <c r="E42" s="15">
        <v>294919.57</v>
      </c>
      <c r="F42" s="16">
        <f t="shared" si="2"/>
        <v>0.58884455798777635</v>
      </c>
      <c r="G42" s="4">
        <v>500844.52</v>
      </c>
      <c r="H42" s="6" t="s">
        <v>9</v>
      </c>
      <c r="I42" s="17"/>
      <c r="J42" s="4">
        <v>124266.9</v>
      </c>
      <c r="K42" s="18">
        <f t="shared" si="3"/>
        <v>0.24811472430605808</v>
      </c>
    </row>
    <row r="43" spans="1:11" ht="15.75" customHeight="1">
      <c r="A43" s="15">
        <v>28754.33</v>
      </c>
      <c r="B43" s="16">
        <f t="shared" si="0"/>
        <v>8.983031811857721E-2</v>
      </c>
      <c r="C43" s="15">
        <v>118546.05</v>
      </c>
      <c r="D43" s="16">
        <f t="shared" si="1"/>
        <v>0.37034524481011244</v>
      </c>
      <c r="E43" s="15">
        <v>172795.67</v>
      </c>
      <c r="F43" s="16">
        <f t="shared" si="2"/>
        <v>0.53982443707131023</v>
      </c>
      <c r="G43" s="4">
        <v>320096.05000000005</v>
      </c>
      <c r="H43" s="6" t="s">
        <v>8</v>
      </c>
      <c r="I43" s="17"/>
      <c r="J43" s="4">
        <v>78239.91</v>
      </c>
      <c r="K43" s="18">
        <f t="shared" si="3"/>
        <v>0.24442635265258661</v>
      </c>
    </row>
    <row r="44" spans="1:11" ht="15.75" customHeight="1">
      <c r="A44" s="15">
        <v>76253.86</v>
      </c>
      <c r="B44" s="16">
        <f t="shared" si="0"/>
        <v>0.15600675494490293</v>
      </c>
      <c r="C44" s="15">
        <v>113867.3</v>
      </c>
      <c r="D44" s="16">
        <f t="shared" si="1"/>
        <v>0.23295959007632855</v>
      </c>
      <c r="E44" s="15">
        <v>298664.46999999997</v>
      </c>
      <c r="F44" s="16">
        <f t="shared" si="2"/>
        <v>0.61103365497876849</v>
      </c>
      <c r="G44" s="4">
        <v>488785.63</v>
      </c>
      <c r="H44" s="6" t="s">
        <v>8</v>
      </c>
      <c r="I44" s="17"/>
      <c r="J44" s="4">
        <v>118474.03</v>
      </c>
      <c r="K44" s="18">
        <f t="shared" si="3"/>
        <v>0.24238443752939298</v>
      </c>
    </row>
    <row r="45" spans="1:11" ht="15.75" customHeight="1">
      <c r="A45" s="15">
        <v>94657.16</v>
      </c>
      <c r="B45" s="16">
        <f t="shared" si="0"/>
        <v>0.18122825939929627</v>
      </c>
      <c r="C45" s="15">
        <v>145077.57999999999</v>
      </c>
      <c r="D45" s="16">
        <f t="shared" si="1"/>
        <v>0.27776194955840799</v>
      </c>
      <c r="E45" s="15">
        <v>282574.31</v>
      </c>
      <c r="F45" s="16">
        <f t="shared" si="2"/>
        <v>0.54100979104229574</v>
      </c>
      <c r="G45" s="4">
        <v>522309.05</v>
      </c>
      <c r="H45" s="6" t="s">
        <v>10</v>
      </c>
      <c r="I45" s="17"/>
      <c r="J45" s="4">
        <v>125370.37</v>
      </c>
      <c r="K45" s="18">
        <f t="shared" si="3"/>
        <v>0.24003101229052032</v>
      </c>
    </row>
    <row r="46" spans="1:11" ht="15.75" customHeight="1">
      <c r="A46" s="15">
        <v>46426.07</v>
      </c>
      <c r="B46" s="16">
        <f t="shared" si="0"/>
        <v>0.11189224869339134</v>
      </c>
      <c r="C46" s="15">
        <v>157693.92000000001</v>
      </c>
      <c r="D46" s="16">
        <f t="shared" si="1"/>
        <v>0.38006075711503817</v>
      </c>
      <c r="E46" s="15">
        <v>210797.67</v>
      </c>
      <c r="F46" s="16">
        <f t="shared" si="2"/>
        <v>0.5080469941915704</v>
      </c>
      <c r="G46" s="4">
        <v>414917.66000000003</v>
      </c>
      <c r="H46" s="6" t="s">
        <v>8</v>
      </c>
      <c r="I46" s="17"/>
      <c r="J46" s="4">
        <v>96712.8</v>
      </c>
      <c r="K46" s="18">
        <f t="shared" si="3"/>
        <v>0.23308913869802503</v>
      </c>
    </row>
    <row r="47" spans="1:11" ht="15.75" customHeight="1">
      <c r="A47" s="15">
        <v>67532.53</v>
      </c>
      <c r="B47" s="16">
        <f t="shared" si="0"/>
        <v>0.14126598996105635</v>
      </c>
      <c r="C47" s="15">
        <v>105751.03</v>
      </c>
      <c r="D47" s="16">
        <f t="shared" si="1"/>
        <v>0.22121226529424221</v>
      </c>
      <c r="E47" s="15">
        <v>304768.73</v>
      </c>
      <c r="F47" s="16">
        <f t="shared" si="2"/>
        <v>0.63752174474470147</v>
      </c>
      <c r="G47" s="4">
        <v>478052.29</v>
      </c>
      <c r="H47" s="6" t="s">
        <v>9</v>
      </c>
      <c r="I47" s="17"/>
      <c r="J47" s="4">
        <v>108733.99</v>
      </c>
      <c r="K47" s="18">
        <f t="shared" si="3"/>
        <v>0.22745208479181223</v>
      </c>
    </row>
    <row r="48" spans="1:11" ht="15.75" customHeight="1">
      <c r="A48" s="15">
        <v>73994.559999999998</v>
      </c>
      <c r="B48" s="16">
        <f t="shared" si="0"/>
        <v>0.14796054290074415</v>
      </c>
      <c r="C48" s="15">
        <v>122782.75</v>
      </c>
      <c r="D48" s="16">
        <f t="shared" si="1"/>
        <v>0.24551808063790559</v>
      </c>
      <c r="E48" s="15">
        <v>303319.26</v>
      </c>
      <c r="F48" s="16">
        <f t="shared" si="2"/>
        <v>0.60652137646135029</v>
      </c>
      <c r="G48" s="4">
        <v>500096.57</v>
      </c>
      <c r="H48" s="6" t="s">
        <v>9</v>
      </c>
      <c r="I48" s="17"/>
      <c r="J48" s="4">
        <v>110352.25</v>
      </c>
      <c r="K48" s="18">
        <f t="shared" si="3"/>
        <v>0.22066188136423331</v>
      </c>
    </row>
    <row r="49" spans="1:11" ht="15.75" customHeight="1">
      <c r="A49" s="15">
        <v>78389.47</v>
      </c>
      <c r="B49" s="16">
        <f t="shared" si="0"/>
        <v>0.1473762774929635</v>
      </c>
      <c r="C49" s="15">
        <v>153773.43</v>
      </c>
      <c r="D49" s="16">
        <f t="shared" si="1"/>
        <v>0.28910203998987105</v>
      </c>
      <c r="E49" s="15">
        <v>299737.28999999998</v>
      </c>
      <c r="F49" s="16">
        <f t="shared" si="2"/>
        <v>0.5635216825171655</v>
      </c>
      <c r="G49" s="4">
        <v>531900.18999999994</v>
      </c>
      <c r="H49" s="6" t="s">
        <v>10</v>
      </c>
      <c r="I49" s="17"/>
      <c r="J49" s="4">
        <v>111313.02</v>
      </c>
      <c r="K49" s="18">
        <f t="shared" si="3"/>
        <v>0.20927426252658421</v>
      </c>
    </row>
    <row r="50" spans="1:11" ht="15.75" customHeight="1">
      <c r="A50" s="15">
        <v>72107.600000000006</v>
      </c>
      <c r="B50" s="16">
        <f t="shared" si="0"/>
        <v>0.13035672615730293</v>
      </c>
      <c r="C50" s="15">
        <v>127864.55</v>
      </c>
      <c r="D50" s="16">
        <f t="shared" si="1"/>
        <v>0.23115460963305903</v>
      </c>
      <c r="E50" s="15">
        <v>353183.81</v>
      </c>
      <c r="F50" s="16">
        <f t="shared" si="2"/>
        <v>0.63848866420963812</v>
      </c>
      <c r="G50" s="4">
        <v>553155.96</v>
      </c>
      <c r="H50" s="6" t="s">
        <v>10</v>
      </c>
      <c r="I50" s="17"/>
      <c r="J50" s="4">
        <v>105008.31</v>
      </c>
      <c r="K50" s="18">
        <f t="shared" si="3"/>
        <v>0.1898349065966857</v>
      </c>
    </row>
    <row r="51" spans="1:11" ht="15.75" customHeight="1">
      <c r="A51" s="15">
        <v>1315.46</v>
      </c>
      <c r="B51" s="16">
        <f t="shared" si="0"/>
        <v>3.175551694351375E-3</v>
      </c>
      <c r="C51" s="15">
        <v>115816.21</v>
      </c>
      <c r="D51" s="16">
        <f t="shared" si="1"/>
        <v>0.27958308264702436</v>
      </c>
      <c r="E51" s="15">
        <v>297114.46000000002</v>
      </c>
      <c r="F51" s="16">
        <f t="shared" si="2"/>
        <v>0.71724136565862429</v>
      </c>
      <c r="G51" s="4">
        <v>414246.13</v>
      </c>
      <c r="H51" s="6" t="s">
        <v>9</v>
      </c>
      <c r="I51" s="17"/>
      <c r="J51" s="4">
        <v>49490.75</v>
      </c>
      <c r="K51" s="18">
        <f t="shared" si="3"/>
        <v>0.11947184636341684</v>
      </c>
    </row>
    <row r="52" spans="1:11" ht="15.75" customHeight="1">
      <c r="A52" s="15">
        <v>0</v>
      </c>
      <c r="B52" s="16">
        <f t="shared" si="0"/>
        <v>0</v>
      </c>
      <c r="C52" s="15">
        <v>116983.8</v>
      </c>
      <c r="D52" s="16">
        <f t="shared" si="1"/>
        <v>0.72142368814985691</v>
      </c>
      <c r="E52" s="15">
        <v>45173.06</v>
      </c>
      <c r="F52" s="16">
        <f t="shared" si="2"/>
        <v>0.27857631185014314</v>
      </c>
      <c r="G52" s="4">
        <v>162156.85999999999</v>
      </c>
      <c r="H52" s="6" t="s">
        <v>8</v>
      </c>
      <c r="I52" s="17"/>
      <c r="J52" s="4">
        <v>14681.4</v>
      </c>
      <c r="K52" s="18">
        <f t="shared" si="3"/>
        <v>9.0538260299317594E-2</v>
      </c>
    </row>
    <row r="53" spans="1:11" ht="15.75" hidden="1" customHeight="1">
      <c r="B53" s="16"/>
      <c r="D53" s="16"/>
      <c r="F53" s="16"/>
      <c r="I53" s="10"/>
      <c r="K53" s="18"/>
    </row>
    <row r="54" spans="1:11" ht="15.75" customHeight="1">
      <c r="A54" s="2" t="s">
        <v>17</v>
      </c>
      <c r="B54" s="16">
        <f>AVERAGE(B3:B52)</f>
        <v>0.16596018116640418</v>
      </c>
      <c r="C54" s="19"/>
      <c r="D54" s="16">
        <f>AVERAGE(D3:D52)</f>
        <v>0.36557768259823736</v>
      </c>
      <c r="E54" s="19"/>
      <c r="F54" s="16">
        <f>AVERAGE(F3:F52)</f>
        <v>0.46846213623535848</v>
      </c>
      <c r="G54" s="19"/>
      <c r="H54" s="19"/>
      <c r="I54" s="20"/>
      <c r="J54" s="19"/>
      <c r="K54" s="21"/>
    </row>
    <row r="55" spans="1:11" ht="15.75" hidden="1" customHeight="1">
      <c r="B55" s="16"/>
      <c r="D55" s="16"/>
      <c r="G55" s="10"/>
      <c r="I55" s="16"/>
      <c r="K55" s="8"/>
    </row>
    <row r="56" spans="1:11" ht="15.75" hidden="1" customHeight="1">
      <c r="B56" s="16"/>
      <c r="D56" s="16"/>
      <c r="F56" s="16"/>
      <c r="I56" s="10"/>
      <c r="K56" s="18"/>
    </row>
    <row r="57" spans="1:11" ht="15.75" hidden="1" customHeight="1">
      <c r="B57" s="16"/>
      <c r="D57" s="16"/>
      <c r="F57" s="16"/>
      <c r="I57" s="10"/>
      <c r="K57" s="18"/>
    </row>
    <row r="58" spans="1:11" ht="15.75" hidden="1" customHeight="1">
      <c r="B58" s="16"/>
      <c r="D58" s="16"/>
      <c r="F58" s="16"/>
      <c r="I58" s="10"/>
      <c r="K58" s="18"/>
    </row>
    <row r="59" spans="1:11" ht="15.75" hidden="1" customHeight="1">
      <c r="B59" s="16"/>
      <c r="D59" s="16"/>
      <c r="F59" s="16"/>
      <c r="I59" s="10"/>
      <c r="K59" s="18"/>
    </row>
    <row r="60" spans="1:11" ht="15.75" hidden="1" customHeight="1">
      <c r="B60" s="16"/>
      <c r="D60" s="16"/>
      <c r="F60" s="16"/>
      <c r="I60" s="10"/>
      <c r="K60" s="18"/>
    </row>
    <row r="61" spans="1:11" ht="15.75" hidden="1" customHeight="1">
      <c r="B61" s="16"/>
      <c r="D61" s="16"/>
      <c r="F61" s="16"/>
      <c r="I61" s="10"/>
      <c r="K61" s="18"/>
    </row>
    <row r="62" spans="1:11" ht="15.75" hidden="1" customHeight="1">
      <c r="B62" s="16"/>
      <c r="D62" s="16"/>
      <c r="F62" s="16"/>
      <c r="I62" s="10"/>
      <c r="K62" s="18"/>
    </row>
    <row r="63" spans="1:11" ht="15.75" hidden="1" customHeight="1">
      <c r="B63" s="16"/>
      <c r="D63" s="16"/>
      <c r="F63" s="16"/>
      <c r="I63" s="10"/>
      <c r="K63" s="18"/>
    </row>
    <row r="64" spans="1:11" ht="15.75" hidden="1" customHeight="1">
      <c r="B64" s="16"/>
      <c r="D64" s="16"/>
      <c r="F64" s="16"/>
      <c r="I64" s="10"/>
      <c r="K64" s="18"/>
    </row>
    <row r="65" spans="2:11" ht="15.75" hidden="1" customHeight="1">
      <c r="B65" s="16"/>
      <c r="D65" s="16"/>
      <c r="F65" s="16"/>
      <c r="I65" s="10"/>
      <c r="K65" s="18"/>
    </row>
    <row r="66" spans="2:11" ht="15.75" hidden="1" customHeight="1">
      <c r="B66" s="16"/>
      <c r="D66" s="16"/>
      <c r="F66" s="16"/>
      <c r="I66" s="10"/>
      <c r="K66" s="18"/>
    </row>
    <row r="67" spans="2:11" ht="15.75" hidden="1" customHeight="1">
      <c r="B67" s="16"/>
      <c r="D67" s="16"/>
      <c r="F67" s="16"/>
      <c r="I67" s="10"/>
      <c r="K67" s="18"/>
    </row>
    <row r="68" spans="2:11" ht="15.75" hidden="1" customHeight="1">
      <c r="B68" s="16"/>
      <c r="D68" s="16"/>
      <c r="F68" s="16"/>
      <c r="I68" s="10"/>
      <c r="K68" s="18"/>
    </row>
    <row r="69" spans="2:11" ht="15.75" hidden="1" customHeight="1">
      <c r="B69" s="16"/>
      <c r="D69" s="16"/>
      <c r="F69" s="16"/>
      <c r="I69" s="10"/>
      <c r="K69" s="18"/>
    </row>
    <row r="70" spans="2:11" ht="15.75" hidden="1" customHeight="1">
      <c r="B70" s="16"/>
      <c r="D70" s="16"/>
      <c r="F70" s="16"/>
      <c r="I70" s="10"/>
      <c r="K70" s="18"/>
    </row>
    <row r="71" spans="2:11" ht="15.75" hidden="1" customHeight="1">
      <c r="B71" s="16"/>
      <c r="D71" s="16"/>
      <c r="F71" s="16"/>
      <c r="I71" s="10"/>
      <c r="K71" s="18"/>
    </row>
    <row r="72" spans="2:11" ht="15.75" hidden="1" customHeight="1">
      <c r="B72" s="16"/>
      <c r="D72" s="16"/>
      <c r="F72" s="16"/>
      <c r="I72" s="10"/>
      <c r="K72" s="18"/>
    </row>
    <row r="73" spans="2:11" ht="15.75" hidden="1" customHeight="1">
      <c r="B73" s="16"/>
      <c r="D73" s="16"/>
      <c r="F73" s="16"/>
      <c r="I73" s="10"/>
      <c r="K73" s="18"/>
    </row>
    <row r="74" spans="2:11" ht="15.75" hidden="1" customHeight="1">
      <c r="B74" s="16"/>
      <c r="D74" s="16"/>
      <c r="F74" s="16"/>
      <c r="I74" s="10"/>
      <c r="K74" s="18"/>
    </row>
    <row r="75" spans="2:11" ht="15.75" hidden="1" customHeight="1">
      <c r="B75" s="16"/>
      <c r="D75" s="16"/>
      <c r="F75" s="16"/>
      <c r="I75" s="10"/>
      <c r="K75" s="18"/>
    </row>
    <row r="76" spans="2:11" ht="15.75" hidden="1" customHeight="1">
      <c r="B76" s="16"/>
      <c r="D76" s="16"/>
      <c r="F76" s="16"/>
      <c r="I76" s="10"/>
      <c r="K76" s="18"/>
    </row>
    <row r="77" spans="2:11" ht="15.75" hidden="1" customHeight="1">
      <c r="B77" s="16"/>
      <c r="D77" s="16"/>
      <c r="F77" s="16"/>
      <c r="I77" s="10"/>
      <c r="K77" s="18"/>
    </row>
    <row r="78" spans="2:11" ht="15.75" hidden="1" customHeight="1">
      <c r="B78" s="16"/>
      <c r="D78" s="16"/>
      <c r="F78" s="16"/>
      <c r="I78" s="10"/>
      <c r="K78" s="18"/>
    </row>
    <row r="79" spans="2:11" ht="15.75" hidden="1" customHeight="1">
      <c r="B79" s="16"/>
      <c r="D79" s="16"/>
      <c r="F79" s="16"/>
      <c r="I79" s="10"/>
      <c r="K79" s="18"/>
    </row>
    <row r="80" spans="2:11" ht="15.75" hidden="1" customHeight="1">
      <c r="B80" s="16"/>
      <c r="D80" s="16"/>
      <c r="F80" s="16"/>
      <c r="I80" s="10"/>
      <c r="K80" s="18"/>
    </row>
    <row r="81" spans="2:11" ht="15.75" hidden="1" customHeight="1">
      <c r="B81" s="16"/>
      <c r="D81" s="16"/>
      <c r="F81" s="16"/>
      <c r="I81" s="10"/>
      <c r="K81" s="18"/>
    </row>
    <row r="82" spans="2:11" ht="15.75" hidden="1" customHeight="1">
      <c r="B82" s="16"/>
      <c r="D82" s="16"/>
      <c r="F82" s="16"/>
      <c r="I82" s="10"/>
      <c r="K82" s="18"/>
    </row>
    <row r="83" spans="2:11" ht="15.75" hidden="1" customHeight="1">
      <c r="B83" s="16"/>
      <c r="D83" s="16"/>
      <c r="F83" s="16"/>
      <c r="I83" s="10"/>
      <c r="K83" s="18"/>
    </row>
    <row r="84" spans="2:11" ht="15.75" hidden="1" customHeight="1">
      <c r="B84" s="16"/>
      <c r="D84" s="16"/>
      <c r="F84" s="16"/>
      <c r="I84" s="10"/>
      <c r="K84" s="18"/>
    </row>
    <row r="85" spans="2:11" ht="15.75" hidden="1" customHeight="1">
      <c r="B85" s="16"/>
      <c r="D85" s="16"/>
      <c r="F85" s="16"/>
      <c r="I85" s="10"/>
      <c r="K85" s="18"/>
    </row>
    <row r="86" spans="2:11" ht="15.75" hidden="1" customHeight="1">
      <c r="B86" s="16"/>
      <c r="D86" s="16"/>
      <c r="F86" s="16"/>
      <c r="I86" s="10"/>
      <c r="K86" s="18"/>
    </row>
    <row r="87" spans="2:11" ht="15.75" hidden="1" customHeight="1">
      <c r="B87" s="16"/>
      <c r="D87" s="16"/>
      <c r="F87" s="16"/>
      <c r="I87" s="10"/>
      <c r="K87" s="18"/>
    </row>
    <row r="88" spans="2:11" ht="15.75" hidden="1" customHeight="1">
      <c r="B88" s="16"/>
      <c r="D88" s="16"/>
      <c r="F88" s="16"/>
      <c r="I88" s="10"/>
      <c r="K88" s="18"/>
    </row>
    <row r="89" spans="2:11" ht="15.75" hidden="1" customHeight="1">
      <c r="B89" s="16"/>
      <c r="D89" s="16"/>
      <c r="F89" s="16"/>
      <c r="I89" s="10"/>
      <c r="K89" s="18"/>
    </row>
    <row r="90" spans="2:11" ht="15.75" hidden="1" customHeight="1">
      <c r="B90" s="16"/>
      <c r="D90" s="16"/>
      <c r="F90" s="16"/>
      <c r="I90" s="10"/>
      <c r="K90" s="18"/>
    </row>
    <row r="91" spans="2:11" ht="15.75" hidden="1" customHeight="1">
      <c r="B91" s="16"/>
      <c r="D91" s="16"/>
      <c r="F91" s="16"/>
      <c r="I91" s="10"/>
      <c r="K91" s="18"/>
    </row>
    <row r="92" spans="2:11" ht="15.75" hidden="1" customHeight="1">
      <c r="B92" s="16"/>
      <c r="D92" s="16"/>
      <c r="F92" s="16"/>
      <c r="I92" s="10"/>
      <c r="K92" s="18"/>
    </row>
    <row r="93" spans="2:11" ht="15.75" hidden="1" customHeight="1">
      <c r="B93" s="16"/>
      <c r="D93" s="16"/>
      <c r="F93" s="16"/>
      <c r="I93" s="10"/>
      <c r="K93" s="18"/>
    </row>
    <row r="94" spans="2:11" ht="15.75" hidden="1" customHeight="1">
      <c r="B94" s="16"/>
      <c r="D94" s="16"/>
      <c r="F94" s="16"/>
      <c r="I94" s="10"/>
      <c r="K94" s="18"/>
    </row>
    <row r="95" spans="2:11" ht="15.75" hidden="1" customHeight="1">
      <c r="B95" s="16"/>
      <c r="D95" s="16"/>
      <c r="F95" s="16"/>
      <c r="I95" s="10"/>
      <c r="K95" s="18"/>
    </row>
    <row r="96" spans="2:11" ht="15.75" hidden="1" customHeight="1">
      <c r="B96" s="16"/>
      <c r="D96" s="16"/>
      <c r="F96" s="16"/>
      <c r="I96" s="10"/>
      <c r="K96" s="18"/>
    </row>
    <row r="97" spans="2:11" ht="15.75" hidden="1" customHeight="1">
      <c r="B97" s="16"/>
      <c r="D97" s="16"/>
      <c r="F97" s="16"/>
      <c r="I97" s="10"/>
      <c r="K97" s="18"/>
    </row>
    <row r="98" spans="2:11" ht="15.75" hidden="1" customHeight="1">
      <c r="B98" s="16"/>
      <c r="D98" s="16"/>
      <c r="F98" s="16"/>
      <c r="I98" s="10"/>
      <c r="K98" s="18"/>
    </row>
    <row r="99" spans="2:11" ht="15.75" hidden="1" customHeight="1">
      <c r="B99" s="16"/>
      <c r="D99" s="16"/>
      <c r="F99" s="16"/>
      <c r="I99" s="10"/>
      <c r="K99" s="18"/>
    </row>
    <row r="100" spans="2:11" ht="15.75" hidden="1" customHeight="1">
      <c r="B100" s="16"/>
      <c r="D100" s="16"/>
      <c r="F100" s="16"/>
      <c r="I100" s="10"/>
      <c r="K100" s="18"/>
    </row>
    <row r="101" spans="2:11" ht="15.75" hidden="1" customHeight="1">
      <c r="B101" s="16"/>
      <c r="D101" s="16"/>
      <c r="F101" s="16"/>
      <c r="I101" s="10"/>
      <c r="K101" s="18"/>
    </row>
    <row r="102" spans="2:11" ht="15.75" hidden="1" customHeight="1">
      <c r="B102" s="16"/>
      <c r="D102" s="16"/>
      <c r="F102" s="16"/>
      <c r="I102" s="10"/>
      <c r="K102" s="18"/>
    </row>
    <row r="103" spans="2:11" ht="15.75" hidden="1" customHeight="1">
      <c r="B103" s="16"/>
      <c r="D103" s="16"/>
      <c r="F103" s="16"/>
      <c r="I103" s="10"/>
      <c r="K103" s="18"/>
    </row>
    <row r="104" spans="2:11" ht="15.75" hidden="1" customHeight="1">
      <c r="B104" s="16"/>
      <c r="D104" s="16"/>
      <c r="F104" s="16"/>
      <c r="I104" s="10"/>
      <c r="K104" s="18"/>
    </row>
    <row r="105" spans="2:11" ht="15.75" hidden="1" customHeight="1">
      <c r="B105" s="16"/>
      <c r="D105" s="16"/>
      <c r="F105" s="16"/>
      <c r="I105" s="10"/>
      <c r="K105" s="18"/>
    </row>
    <row r="106" spans="2:11" ht="15.75" hidden="1" customHeight="1">
      <c r="B106" s="16"/>
      <c r="D106" s="16"/>
      <c r="F106" s="16"/>
      <c r="I106" s="10"/>
      <c r="K106" s="18"/>
    </row>
    <row r="107" spans="2:11" ht="15.75" hidden="1" customHeight="1">
      <c r="B107" s="16"/>
      <c r="D107" s="16"/>
      <c r="F107" s="16"/>
      <c r="I107" s="10"/>
      <c r="K107" s="18"/>
    </row>
    <row r="108" spans="2:11" ht="15.75" hidden="1" customHeight="1">
      <c r="B108" s="16"/>
      <c r="D108" s="16"/>
      <c r="F108" s="16"/>
      <c r="I108" s="10"/>
      <c r="K108" s="18"/>
    </row>
    <row r="109" spans="2:11" ht="15.75" hidden="1" customHeight="1">
      <c r="B109" s="16"/>
      <c r="D109" s="16"/>
      <c r="F109" s="16"/>
      <c r="I109" s="10"/>
      <c r="K109" s="18"/>
    </row>
    <row r="110" spans="2:11" ht="15.75" hidden="1" customHeight="1">
      <c r="B110" s="16"/>
      <c r="D110" s="16"/>
      <c r="F110" s="16"/>
      <c r="I110" s="10"/>
      <c r="K110" s="18"/>
    </row>
    <row r="111" spans="2:11" ht="15.75" hidden="1" customHeight="1">
      <c r="B111" s="16"/>
      <c r="D111" s="16"/>
      <c r="F111" s="16"/>
      <c r="I111" s="10"/>
      <c r="K111" s="18"/>
    </row>
    <row r="112" spans="2:11" ht="15.75" hidden="1" customHeight="1">
      <c r="B112" s="16"/>
      <c r="D112" s="16"/>
      <c r="F112" s="16"/>
      <c r="I112" s="10"/>
      <c r="K112" s="18"/>
    </row>
    <row r="113" spans="2:11" ht="15.75" hidden="1" customHeight="1">
      <c r="B113" s="16"/>
      <c r="D113" s="16"/>
      <c r="F113" s="16"/>
      <c r="I113" s="10"/>
      <c r="K113" s="18"/>
    </row>
    <row r="114" spans="2:11" ht="15.75" hidden="1" customHeight="1">
      <c r="B114" s="16"/>
      <c r="D114" s="16"/>
      <c r="F114" s="16"/>
      <c r="I114" s="10"/>
      <c r="K114" s="18"/>
    </row>
    <row r="115" spans="2:11" ht="15.75" hidden="1" customHeight="1">
      <c r="B115" s="16"/>
      <c r="D115" s="16"/>
      <c r="F115" s="16"/>
      <c r="I115" s="10"/>
      <c r="K115" s="18"/>
    </row>
    <row r="116" spans="2:11" ht="15.75" hidden="1" customHeight="1">
      <c r="B116" s="16"/>
      <c r="D116" s="16"/>
      <c r="F116" s="16"/>
      <c r="I116" s="10"/>
      <c r="K116" s="18"/>
    </row>
    <row r="117" spans="2:11" ht="15.75" hidden="1" customHeight="1">
      <c r="B117" s="16"/>
      <c r="D117" s="16"/>
      <c r="F117" s="16"/>
      <c r="I117" s="10"/>
      <c r="K117" s="18"/>
    </row>
    <row r="118" spans="2:11" ht="15.75" hidden="1" customHeight="1">
      <c r="B118" s="16"/>
      <c r="D118" s="16"/>
      <c r="F118" s="16"/>
      <c r="I118" s="10"/>
      <c r="K118" s="18"/>
    </row>
    <row r="119" spans="2:11" ht="15.75" hidden="1" customHeight="1">
      <c r="B119" s="16"/>
      <c r="D119" s="16"/>
      <c r="F119" s="16"/>
      <c r="I119" s="10"/>
      <c r="K119" s="18"/>
    </row>
    <row r="120" spans="2:11" ht="15.75" hidden="1" customHeight="1">
      <c r="B120" s="16"/>
      <c r="D120" s="16"/>
      <c r="F120" s="16"/>
      <c r="I120" s="10"/>
      <c r="K120" s="18"/>
    </row>
    <row r="121" spans="2:11" ht="15.75" hidden="1" customHeight="1">
      <c r="B121" s="16"/>
      <c r="D121" s="16"/>
      <c r="F121" s="16"/>
      <c r="I121" s="10"/>
      <c r="K121" s="18"/>
    </row>
    <row r="122" spans="2:11" ht="15.75" hidden="1" customHeight="1">
      <c r="B122" s="16"/>
      <c r="D122" s="16"/>
      <c r="F122" s="16"/>
      <c r="I122" s="10"/>
      <c r="K122" s="18"/>
    </row>
    <row r="123" spans="2:11" ht="15.75" hidden="1" customHeight="1">
      <c r="B123" s="16"/>
      <c r="D123" s="16"/>
      <c r="F123" s="16"/>
      <c r="I123" s="10"/>
      <c r="K123" s="18"/>
    </row>
    <row r="124" spans="2:11" ht="15.75" hidden="1" customHeight="1">
      <c r="B124" s="16"/>
      <c r="D124" s="16"/>
      <c r="F124" s="16"/>
      <c r="I124" s="10"/>
      <c r="K124" s="18"/>
    </row>
    <row r="125" spans="2:11" ht="15.75" hidden="1" customHeight="1">
      <c r="B125" s="16"/>
      <c r="D125" s="16"/>
      <c r="F125" s="16"/>
      <c r="I125" s="10"/>
      <c r="K125" s="18"/>
    </row>
    <row r="126" spans="2:11" ht="15.75" hidden="1" customHeight="1">
      <c r="B126" s="16"/>
      <c r="D126" s="16"/>
      <c r="F126" s="16"/>
      <c r="I126" s="10"/>
      <c r="K126" s="18"/>
    </row>
    <row r="127" spans="2:11" ht="15.75" hidden="1" customHeight="1">
      <c r="B127" s="16"/>
      <c r="D127" s="16"/>
      <c r="F127" s="16"/>
      <c r="I127" s="10"/>
      <c r="K127" s="18"/>
    </row>
    <row r="128" spans="2:11" ht="15.75" hidden="1" customHeight="1">
      <c r="B128" s="16"/>
      <c r="D128" s="16"/>
      <c r="F128" s="16"/>
      <c r="I128" s="10"/>
      <c r="K128" s="18"/>
    </row>
    <row r="129" spans="2:11" ht="15.75" hidden="1" customHeight="1">
      <c r="B129" s="16"/>
      <c r="D129" s="16"/>
      <c r="F129" s="16"/>
      <c r="I129" s="10"/>
      <c r="K129" s="18"/>
    </row>
    <row r="130" spans="2:11" ht="15.75" hidden="1" customHeight="1">
      <c r="B130" s="16"/>
      <c r="D130" s="16"/>
      <c r="F130" s="16"/>
      <c r="I130" s="10"/>
      <c r="K130" s="18"/>
    </row>
    <row r="131" spans="2:11" ht="15.75" hidden="1" customHeight="1">
      <c r="B131" s="16"/>
      <c r="D131" s="16"/>
      <c r="F131" s="16"/>
      <c r="I131" s="10"/>
      <c r="K131" s="18"/>
    </row>
    <row r="132" spans="2:11" ht="15.75" hidden="1" customHeight="1">
      <c r="B132" s="16"/>
      <c r="D132" s="16"/>
      <c r="F132" s="16"/>
      <c r="I132" s="10"/>
      <c r="K132" s="18"/>
    </row>
    <row r="133" spans="2:11" ht="15.75" hidden="1" customHeight="1">
      <c r="B133" s="16"/>
      <c r="D133" s="16"/>
      <c r="F133" s="16"/>
      <c r="I133" s="10"/>
      <c r="K133" s="18"/>
    </row>
    <row r="134" spans="2:11" ht="15.75" hidden="1" customHeight="1">
      <c r="B134" s="16"/>
      <c r="D134" s="16"/>
      <c r="F134" s="16"/>
      <c r="I134" s="10"/>
      <c r="K134" s="18"/>
    </row>
    <row r="135" spans="2:11" ht="15.75" hidden="1" customHeight="1">
      <c r="B135" s="16"/>
      <c r="D135" s="16"/>
      <c r="F135" s="16"/>
      <c r="I135" s="10"/>
      <c r="K135" s="18"/>
    </row>
    <row r="136" spans="2:11" ht="15.75" hidden="1" customHeight="1">
      <c r="B136" s="16"/>
      <c r="D136" s="16"/>
      <c r="F136" s="16"/>
      <c r="I136" s="10"/>
      <c r="K136" s="18"/>
    </row>
    <row r="137" spans="2:11" ht="15.75" hidden="1" customHeight="1">
      <c r="B137" s="16"/>
      <c r="D137" s="16"/>
      <c r="F137" s="16"/>
      <c r="I137" s="10"/>
      <c r="K137" s="18"/>
    </row>
    <row r="138" spans="2:11" ht="15.75" hidden="1" customHeight="1">
      <c r="B138" s="16"/>
      <c r="D138" s="16"/>
      <c r="F138" s="16"/>
      <c r="I138" s="10"/>
      <c r="K138" s="18"/>
    </row>
    <row r="139" spans="2:11" ht="15.75" hidden="1" customHeight="1">
      <c r="B139" s="16"/>
      <c r="D139" s="16"/>
      <c r="F139" s="16"/>
      <c r="I139" s="10"/>
      <c r="K139" s="18"/>
    </row>
    <row r="140" spans="2:11" ht="15.75" hidden="1" customHeight="1">
      <c r="B140" s="16"/>
      <c r="D140" s="16"/>
      <c r="F140" s="16"/>
      <c r="I140" s="10"/>
      <c r="K140" s="18"/>
    </row>
    <row r="141" spans="2:11" ht="15.75" hidden="1" customHeight="1">
      <c r="B141" s="16"/>
      <c r="D141" s="16"/>
      <c r="F141" s="16"/>
      <c r="I141" s="10"/>
      <c r="K141" s="18"/>
    </row>
    <row r="142" spans="2:11" ht="15.75" hidden="1" customHeight="1">
      <c r="B142" s="16"/>
      <c r="D142" s="16"/>
      <c r="F142" s="16"/>
      <c r="I142" s="10"/>
      <c r="K142" s="18"/>
    </row>
    <row r="143" spans="2:11" ht="15.75" hidden="1" customHeight="1">
      <c r="B143" s="16"/>
      <c r="D143" s="16"/>
      <c r="F143" s="16"/>
      <c r="I143" s="10"/>
      <c r="K143" s="18"/>
    </row>
    <row r="144" spans="2:11" ht="15.75" hidden="1" customHeight="1">
      <c r="B144" s="16"/>
      <c r="D144" s="16"/>
      <c r="F144" s="16"/>
      <c r="I144" s="10"/>
      <c r="K144" s="18"/>
    </row>
    <row r="145" spans="2:11" ht="15.75" hidden="1" customHeight="1">
      <c r="B145" s="16"/>
      <c r="D145" s="16"/>
      <c r="F145" s="16"/>
      <c r="I145" s="10"/>
      <c r="K145" s="18"/>
    </row>
    <row r="146" spans="2:11" ht="15.75" hidden="1" customHeight="1">
      <c r="B146" s="16"/>
      <c r="D146" s="16"/>
      <c r="F146" s="16"/>
      <c r="I146" s="10"/>
      <c r="K146" s="18"/>
    </row>
    <row r="147" spans="2:11" ht="15.75" hidden="1" customHeight="1">
      <c r="B147" s="16"/>
      <c r="D147" s="16"/>
      <c r="F147" s="16"/>
      <c r="I147" s="10"/>
      <c r="K147" s="18"/>
    </row>
    <row r="148" spans="2:11" ht="15.75" hidden="1" customHeight="1">
      <c r="B148" s="16"/>
      <c r="D148" s="16"/>
      <c r="F148" s="16"/>
      <c r="I148" s="10"/>
      <c r="K148" s="18"/>
    </row>
    <row r="149" spans="2:11" ht="15.75" hidden="1" customHeight="1">
      <c r="B149" s="16"/>
      <c r="D149" s="16"/>
      <c r="F149" s="16"/>
      <c r="I149" s="10"/>
      <c r="K149" s="18"/>
    </row>
    <row r="150" spans="2:11" ht="15.75" hidden="1" customHeight="1">
      <c r="B150" s="16"/>
      <c r="D150" s="16"/>
      <c r="F150" s="16"/>
      <c r="I150" s="10"/>
      <c r="K150" s="18"/>
    </row>
    <row r="151" spans="2:11" ht="15.75" hidden="1" customHeight="1">
      <c r="B151" s="16"/>
      <c r="D151" s="16"/>
      <c r="F151" s="16"/>
      <c r="I151" s="10"/>
      <c r="K151" s="18"/>
    </row>
    <row r="152" spans="2:11" ht="15.75" hidden="1" customHeight="1">
      <c r="B152" s="16"/>
      <c r="D152" s="16"/>
      <c r="F152" s="16"/>
      <c r="I152" s="10"/>
      <c r="K152" s="18"/>
    </row>
    <row r="153" spans="2:11" ht="15.75" hidden="1" customHeight="1">
      <c r="B153" s="16"/>
      <c r="D153" s="16"/>
      <c r="F153" s="16"/>
      <c r="I153" s="10"/>
      <c r="K153" s="18"/>
    </row>
    <row r="154" spans="2:11" ht="15.75" hidden="1" customHeight="1">
      <c r="B154" s="16"/>
      <c r="D154" s="16"/>
      <c r="F154" s="16"/>
      <c r="I154" s="10"/>
      <c r="K154" s="18"/>
    </row>
    <row r="155" spans="2:11" ht="15.75" hidden="1" customHeight="1">
      <c r="B155" s="16"/>
      <c r="D155" s="16"/>
      <c r="F155" s="16"/>
      <c r="I155" s="10"/>
      <c r="K155" s="18"/>
    </row>
    <row r="156" spans="2:11" ht="15.75" hidden="1" customHeight="1">
      <c r="B156" s="16"/>
      <c r="D156" s="16"/>
      <c r="F156" s="16"/>
      <c r="I156" s="10"/>
      <c r="K156" s="18"/>
    </row>
    <row r="157" spans="2:11" ht="15.75" hidden="1" customHeight="1">
      <c r="B157" s="16"/>
      <c r="D157" s="16"/>
      <c r="F157" s="16"/>
      <c r="I157" s="10"/>
      <c r="K157" s="18"/>
    </row>
    <row r="158" spans="2:11" ht="15.75" hidden="1" customHeight="1">
      <c r="B158" s="16"/>
      <c r="D158" s="16"/>
      <c r="F158" s="16"/>
      <c r="I158" s="10"/>
      <c r="K158" s="18"/>
    </row>
    <row r="159" spans="2:11" ht="15.75" hidden="1" customHeight="1">
      <c r="B159" s="16"/>
      <c r="D159" s="16"/>
      <c r="F159" s="16"/>
      <c r="I159" s="10"/>
      <c r="K159" s="18"/>
    </row>
    <row r="160" spans="2:11" ht="15.75" hidden="1" customHeight="1">
      <c r="B160" s="16"/>
      <c r="D160" s="16"/>
      <c r="F160" s="16"/>
      <c r="I160" s="10"/>
      <c r="K160" s="18"/>
    </row>
    <row r="161" spans="2:11" ht="15.75" hidden="1" customHeight="1">
      <c r="B161" s="16"/>
      <c r="D161" s="16"/>
      <c r="F161" s="16"/>
      <c r="I161" s="10"/>
      <c r="K161" s="18"/>
    </row>
    <row r="162" spans="2:11" ht="15.75" hidden="1" customHeight="1">
      <c r="B162" s="16"/>
      <c r="D162" s="16"/>
      <c r="F162" s="16"/>
      <c r="I162" s="10"/>
      <c r="K162" s="18"/>
    </row>
    <row r="163" spans="2:11" ht="15.75" hidden="1" customHeight="1">
      <c r="B163" s="16"/>
      <c r="D163" s="16"/>
      <c r="F163" s="16"/>
      <c r="I163" s="10"/>
      <c r="K163" s="18"/>
    </row>
    <row r="164" spans="2:11" ht="15.75" hidden="1" customHeight="1">
      <c r="B164" s="16"/>
      <c r="D164" s="16"/>
      <c r="F164" s="16"/>
      <c r="I164" s="10"/>
      <c r="K164" s="18"/>
    </row>
    <row r="165" spans="2:11" ht="15.75" hidden="1" customHeight="1">
      <c r="B165" s="16"/>
      <c r="D165" s="16"/>
      <c r="F165" s="16"/>
      <c r="I165" s="10"/>
      <c r="K165" s="18"/>
    </row>
    <row r="166" spans="2:11" ht="15.75" hidden="1" customHeight="1">
      <c r="B166" s="16"/>
      <c r="D166" s="16"/>
      <c r="F166" s="16"/>
      <c r="I166" s="10"/>
      <c r="K166" s="18"/>
    </row>
    <row r="167" spans="2:11" ht="15.75" hidden="1" customHeight="1">
      <c r="B167" s="16"/>
      <c r="D167" s="16"/>
      <c r="F167" s="16"/>
      <c r="I167" s="10"/>
      <c r="K167" s="18"/>
    </row>
    <row r="168" spans="2:11" ht="15.75" hidden="1" customHeight="1">
      <c r="B168" s="16"/>
      <c r="D168" s="16"/>
      <c r="F168" s="16"/>
      <c r="I168" s="10"/>
      <c r="K168" s="18"/>
    </row>
    <row r="169" spans="2:11" ht="15.75" hidden="1" customHeight="1">
      <c r="B169" s="16"/>
      <c r="D169" s="16"/>
      <c r="F169" s="16"/>
      <c r="I169" s="10"/>
      <c r="K169" s="18"/>
    </row>
    <row r="170" spans="2:11" ht="15.75" hidden="1" customHeight="1">
      <c r="B170" s="16"/>
      <c r="D170" s="16"/>
      <c r="F170" s="16"/>
      <c r="I170" s="10"/>
      <c r="K170" s="18"/>
    </row>
    <row r="171" spans="2:11" ht="15.75" hidden="1" customHeight="1">
      <c r="B171" s="16"/>
      <c r="D171" s="16"/>
      <c r="F171" s="16"/>
      <c r="I171" s="10"/>
      <c r="K171" s="18"/>
    </row>
    <row r="172" spans="2:11" ht="15.75" hidden="1" customHeight="1">
      <c r="B172" s="16"/>
      <c r="D172" s="16"/>
      <c r="F172" s="16"/>
      <c r="I172" s="10"/>
      <c r="K172" s="18"/>
    </row>
    <row r="173" spans="2:11" ht="15.75" hidden="1" customHeight="1">
      <c r="B173" s="16"/>
      <c r="D173" s="16"/>
      <c r="F173" s="16"/>
      <c r="I173" s="10"/>
      <c r="K173" s="18"/>
    </row>
    <row r="174" spans="2:11" ht="15.75" hidden="1" customHeight="1">
      <c r="B174" s="16"/>
      <c r="D174" s="16"/>
      <c r="F174" s="16"/>
      <c r="I174" s="10"/>
      <c r="K174" s="18"/>
    </row>
    <row r="175" spans="2:11" ht="15.75" hidden="1" customHeight="1">
      <c r="B175" s="16"/>
      <c r="D175" s="16"/>
      <c r="F175" s="16"/>
      <c r="I175" s="10"/>
      <c r="K175" s="18"/>
    </row>
    <row r="176" spans="2:11" ht="15.75" hidden="1" customHeight="1">
      <c r="B176" s="16"/>
      <c r="D176" s="16"/>
      <c r="F176" s="16"/>
      <c r="I176" s="10"/>
      <c r="K176" s="18"/>
    </row>
    <row r="177" spans="2:11" ht="15.75" hidden="1" customHeight="1">
      <c r="B177" s="16"/>
      <c r="D177" s="16"/>
      <c r="F177" s="16"/>
      <c r="I177" s="10"/>
      <c r="K177" s="18"/>
    </row>
    <row r="178" spans="2:11" ht="15.75" hidden="1" customHeight="1">
      <c r="B178" s="16"/>
      <c r="D178" s="16"/>
      <c r="F178" s="16"/>
      <c r="I178" s="10"/>
      <c r="K178" s="18"/>
    </row>
    <row r="179" spans="2:11" ht="15.75" hidden="1" customHeight="1">
      <c r="B179" s="16"/>
      <c r="D179" s="16"/>
      <c r="F179" s="16"/>
      <c r="I179" s="10"/>
      <c r="K179" s="18"/>
    </row>
    <row r="180" spans="2:11" ht="15.75" hidden="1" customHeight="1">
      <c r="B180" s="16"/>
      <c r="D180" s="16"/>
      <c r="F180" s="16"/>
      <c r="I180" s="10"/>
      <c r="K180" s="18"/>
    </row>
    <row r="181" spans="2:11" ht="15.75" hidden="1" customHeight="1">
      <c r="B181" s="16"/>
      <c r="D181" s="16"/>
      <c r="F181" s="16"/>
      <c r="I181" s="10"/>
      <c r="K181" s="18"/>
    </row>
    <row r="182" spans="2:11" ht="15.75" hidden="1" customHeight="1">
      <c r="B182" s="16"/>
      <c r="D182" s="16"/>
      <c r="F182" s="16"/>
      <c r="I182" s="10"/>
      <c r="K182" s="18"/>
    </row>
    <row r="183" spans="2:11" ht="15.75" hidden="1" customHeight="1">
      <c r="B183" s="16"/>
      <c r="D183" s="16"/>
      <c r="F183" s="16"/>
      <c r="I183" s="10"/>
      <c r="K183" s="18"/>
    </row>
    <row r="184" spans="2:11" ht="15.75" hidden="1" customHeight="1">
      <c r="B184" s="16"/>
      <c r="D184" s="16"/>
      <c r="F184" s="16"/>
      <c r="I184" s="10"/>
      <c r="K184" s="18"/>
    </row>
    <row r="185" spans="2:11" ht="15.75" hidden="1" customHeight="1">
      <c r="B185" s="16"/>
      <c r="D185" s="16"/>
      <c r="F185" s="16"/>
      <c r="I185" s="10"/>
      <c r="K185" s="18"/>
    </row>
    <row r="186" spans="2:11" ht="15.75" hidden="1" customHeight="1">
      <c r="B186" s="16"/>
      <c r="D186" s="16"/>
      <c r="F186" s="16"/>
      <c r="I186" s="10"/>
      <c r="K186" s="18"/>
    </row>
    <row r="187" spans="2:11" ht="15.75" hidden="1" customHeight="1">
      <c r="B187" s="16"/>
      <c r="D187" s="16"/>
      <c r="F187" s="16"/>
      <c r="I187" s="10"/>
      <c r="K187" s="18"/>
    </row>
    <row r="188" spans="2:11" ht="15.75" hidden="1" customHeight="1">
      <c r="B188" s="16"/>
      <c r="D188" s="16"/>
      <c r="F188" s="16"/>
      <c r="I188" s="10"/>
      <c r="K188" s="18"/>
    </row>
    <row r="189" spans="2:11" ht="15.75" hidden="1" customHeight="1">
      <c r="B189" s="16"/>
      <c r="D189" s="16"/>
      <c r="F189" s="16"/>
      <c r="I189" s="10"/>
      <c r="K189" s="18"/>
    </row>
    <row r="190" spans="2:11" ht="15.75" hidden="1" customHeight="1">
      <c r="B190" s="16"/>
      <c r="D190" s="16"/>
      <c r="F190" s="16"/>
      <c r="I190" s="10"/>
      <c r="K190" s="18"/>
    </row>
    <row r="191" spans="2:11" ht="15.75" hidden="1" customHeight="1">
      <c r="B191" s="16"/>
      <c r="D191" s="16"/>
      <c r="F191" s="16"/>
      <c r="I191" s="10"/>
      <c r="K191" s="18"/>
    </row>
    <row r="192" spans="2:11" ht="15.75" hidden="1" customHeight="1">
      <c r="B192" s="16"/>
      <c r="D192" s="16"/>
      <c r="F192" s="16"/>
      <c r="I192" s="10"/>
      <c r="K192" s="18"/>
    </row>
    <row r="193" spans="2:11" ht="15.75" hidden="1" customHeight="1">
      <c r="B193" s="16"/>
      <c r="D193" s="16"/>
      <c r="F193" s="16"/>
      <c r="I193" s="10"/>
      <c r="K193" s="18"/>
    </row>
    <row r="194" spans="2:11" ht="15.75" hidden="1" customHeight="1">
      <c r="B194" s="16"/>
      <c r="D194" s="16"/>
      <c r="F194" s="16"/>
      <c r="I194" s="10"/>
      <c r="K194" s="18"/>
    </row>
    <row r="195" spans="2:11" ht="15.75" hidden="1" customHeight="1">
      <c r="B195" s="16"/>
      <c r="D195" s="16"/>
      <c r="F195" s="16"/>
      <c r="I195" s="10"/>
      <c r="K195" s="18"/>
    </row>
    <row r="196" spans="2:11" ht="15.75" hidden="1" customHeight="1">
      <c r="B196" s="16"/>
      <c r="D196" s="16"/>
      <c r="F196" s="16"/>
      <c r="I196" s="10"/>
      <c r="K196" s="18"/>
    </row>
    <row r="197" spans="2:11" ht="15.75" hidden="1" customHeight="1">
      <c r="B197" s="16"/>
      <c r="D197" s="16"/>
      <c r="F197" s="16"/>
      <c r="I197" s="10"/>
      <c r="K197" s="18"/>
    </row>
    <row r="198" spans="2:11" ht="15.75" hidden="1" customHeight="1">
      <c r="B198" s="16"/>
      <c r="D198" s="16"/>
      <c r="F198" s="16"/>
      <c r="I198" s="10"/>
      <c r="K198" s="18"/>
    </row>
    <row r="199" spans="2:11" ht="15.75" hidden="1" customHeight="1">
      <c r="B199" s="16"/>
      <c r="D199" s="16"/>
      <c r="F199" s="16"/>
      <c r="I199" s="10"/>
      <c r="K199" s="18"/>
    </row>
    <row r="200" spans="2:11" ht="15.75" hidden="1" customHeight="1">
      <c r="B200" s="16"/>
      <c r="D200" s="16"/>
      <c r="F200" s="16"/>
      <c r="I200" s="10"/>
      <c r="K200" s="18"/>
    </row>
    <row r="201" spans="2:11" ht="15.75" hidden="1" customHeight="1">
      <c r="B201" s="16"/>
      <c r="D201" s="16"/>
      <c r="F201" s="16"/>
      <c r="I201" s="10"/>
      <c r="K201" s="18"/>
    </row>
    <row r="202" spans="2:11" ht="15.75" hidden="1" customHeight="1">
      <c r="B202" s="16"/>
      <c r="D202" s="16"/>
      <c r="F202" s="16"/>
      <c r="I202" s="10"/>
      <c r="K202" s="18"/>
    </row>
    <row r="203" spans="2:11" ht="15.75" hidden="1" customHeight="1">
      <c r="B203" s="16"/>
      <c r="D203" s="16"/>
      <c r="F203" s="16"/>
      <c r="I203" s="10"/>
      <c r="K203" s="18"/>
    </row>
    <row r="204" spans="2:11" ht="15.75" hidden="1" customHeight="1">
      <c r="B204" s="16"/>
      <c r="D204" s="16"/>
      <c r="F204" s="16"/>
      <c r="I204" s="10"/>
      <c r="K204" s="18"/>
    </row>
    <row r="205" spans="2:11" ht="15.75" hidden="1" customHeight="1">
      <c r="B205" s="16"/>
      <c r="D205" s="16"/>
      <c r="F205" s="16"/>
      <c r="I205" s="10"/>
      <c r="K205" s="18"/>
    </row>
    <row r="206" spans="2:11" ht="15.75" hidden="1" customHeight="1">
      <c r="B206" s="16"/>
      <c r="D206" s="16"/>
      <c r="F206" s="16"/>
      <c r="I206" s="10"/>
      <c r="K206" s="18"/>
    </row>
    <row r="207" spans="2:11" ht="15.75" hidden="1" customHeight="1">
      <c r="B207" s="16"/>
      <c r="D207" s="16"/>
      <c r="F207" s="16"/>
      <c r="I207" s="10"/>
      <c r="K207" s="18"/>
    </row>
    <row r="208" spans="2:11" ht="15.75" hidden="1" customHeight="1">
      <c r="B208" s="16"/>
      <c r="D208" s="16"/>
      <c r="F208" s="16"/>
      <c r="I208" s="10"/>
      <c r="K208" s="18"/>
    </row>
    <row r="209" spans="2:11" ht="15.75" hidden="1" customHeight="1">
      <c r="B209" s="16"/>
      <c r="D209" s="16"/>
      <c r="F209" s="16"/>
      <c r="I209" s="10"/>
      <c r="K209" s="18"/>
    </row>
    <row r="210" spans="2:11" ht="15.75" hidden="1" customHeight="1">
      <c r="B210" s="16"/>
      <c r="D210" s="16"/>
      <c r="F210" s="16"/>
      <c r="I210" s="10"/>
      <c r="K210" s="18"/>
    </row>
    <row r="211" spans="2:11" ht="15.75" hidden="1" customHeight="1">
      <c r="B211" s="16"/>
      <c r="D211" s="16"/>
      <c r="F211" s="16"/>
      <c r="I211" s="10"/>
      <c r="K211" s="18"/>
    </row>
    <row r="212" spans="2:11" ht="15.75" hidden="1" customHeight="1">
      <c r="B212" s="16"/>
      <c r="D212" s="16"/>
      <c r="F212" s="16"/>
      <c r="I212" s="10"/>
      <c r="K212" s="18"/>
    </row>
    <row r="213" spans="2:11" ht="15.75" hidden="1" customHeight="1">
      <c r="B213" s="16"/>
      <c r="D213" s="16"/>
      <c r="F213" s="16"/>
      <c r="I213" s="10"/>
      <c r="K213" s="18"/>
    </row>
    <row r="214" spans="2:11" ht="15.75" hidden="1" customHeight="1">
      <c r="B214" s="16"/>
      <c r="D214" s="16"/>
      <c r="F214" s="16"/>
      <c r="I214" s="10"/>
      <c r="K214" s="18"/>
    </row>
    <row r="215" spans="2:11" ht="15.75" hidden="1" customHeight="1">
      <c r="B215" s="16"/>
      <c r="D215" s="16"/>
      <c r="F215" s="16"/>
      <c r="I215" s="10"/>
      <c r="K215" s="18"/>
    </row>
    <row r="216" spans="2:11" ht="15.75" hidden="1" customHeight="1">
      <c r="B216" s="16"/>
      <c r="D216" s="16"/>
      <c r="F216" s="16"/>
      <c r="I216" s="10"/>
      <c r="K216" s="18"/>
    </row>
    <row r="217" spans="2:11" ht="15.75" hidden="1" customHeight="1">
      <c r="B217" s="16"/>
      <c r="D217" s="16"/>
      <c r="F217" s="16"/>
      <c r="I217" s="10"/>
      <c r="K217" s="18"/>
    </row>
    <row r="218" spans="2:11" ht="15.75" hidden="1" customHeight="1">
      <c r="B218" s="16"/>
      <c r="D218" s="16"/>
      <c r="F218" s="16"/>
      <c r="I218" s="10"/>
      <c r="K218" s="18"/>
    </row>
    <row r="219" spans="2:11" ht="15.75" hidden="1" customHeight="1">
      <c r="B219" s="16"/>
      <c r="D219" s="16"/>
      <c r="F219" s="16"/>
      <c r="I219" s="10"/>
      <c r="K219" s="18"/>
    </row>
    <row r="220" spans="2:11" ht="15.75" hidden="1" customHeight="1">
      <c r="B220" s="16"/>
      <c r="D220" s="16"/>
      <c r="F220" s="16"/>
      <c r="I220" s="10"/>
      <c r="K220" s="18"/>
    </row>
    <row r="221" spans="2:11" ht="15.75" hidden="1" customHeight="1">
      <c r="B221" s="16"/>
      <c r="D221" s="16"/>
      <c r="F221" s="16"/>
      <c r="I221" s="10"/>
      <c r="K221" s="18"/>
    </row>
    <row r="222" spans="2:11" ht="15.75" hidden="1" customHeight="1">
      <c r="B222" s="16"/>
      <c r="D222" s="16"/>
      <c r="F222" s="16"/>
      <c r="I222" s="10"/>
      <c r="K222" s="18"/>
    </row>
    <row r="223" spans="2:11" ht="15.75" hidden="1" customHeight="1">
      <c r="B223" s="16"/>
      <c r="D223" s="16"/>
      <c r="F223" s="16"/>
      <c r="I223" s="10"/>
      <c r="K223" s="18"/>
    </row>
    <row r="224" spans="2:11" ht="15.75" hidden="1" customHeight="1">
      <c r="B224" s="16"/>
      <c r="D224" s="16"/>
      <c r="F224" s="16"/>
      <c r="I224" s="10"/>
      <c r="K224" s="18"/>
    </row>
    <row r="225" spans="2:11" ht="15.75" hidden="1" customHeight="1">
      <c r="B225" s="16"/>
      <c r="D225" s="16"/>
      <c r="F225" s="16"/>
      <c r="I225" s="10"/>
      <c r="K225" s="18"/>
    </row>
    <row r="226" spans="2:11" ht="15.75" hidden="1" customHeight="1">
      <c r="B226" s="16"/>
      <c r="D226" s="16"/>
      <c r="F226" s="16"/>
      <c r="I226" s="10"/>
      <c r="K226" s="18"/>
    </row>
    <row r="227" spans="2:11" ht="15.75" hidden="1" customHeight="1">
      <c r="B227" s="16"/>
      <c r="D227" s="16"/>
      <c r="F227" s="16"/>
      <c r="I227" s="10"/>
      <c r="K227" s="18"/>
    </row>
    <row r="228" spans="2:11" ht="15.75" hidden="1" customHeight="1">
      <c r="B228" s="16"/>
      <c r="D228" s="16"/>
      <c r="F228" s="16"/>
      <c r="I228" s="10"/>
      <c r="K228" s="18"/>
    </row>
    <row r="229" spans="2:11" ht="15.75" hidden="1" customHeight="1">
      <c r="B229" s="16"/>
      <c r="D229" s="16"/>
      <c r="F229" s="16"/>
      <c r="I229" s="10"/>
      <c r="K229" s="18"/>
    </row>
    <row r="230" spans="2:11" ht="15.75" hidden="1" customHeight="1">
      <c r="B230" s="16"/>
      <c r="D230" s="16"/>
      <c r="F230" s="16"/>
      <c r="I230" s="10"/>
      <c r="K230" s="18"/>
    </row>
    <row r="231" spans="2:11" ht="15.75" hidden="1" customHeight="1">
      <c r="B231" s="16"/>
      <c r="D231" s="16"/>
      <c r="F231" s="16"/>
      <c r="I231" s="10"/>
      <c r="K231" s="18"/>
    </row>
    <row r="232" spans="2:11" ht="15.75" hidden="1" customHeight="1">
      <c r="B232" s="16"/>
      <c r="D232" s="16"/>
      <c r="F232" s="16"/>
      <c r="I232" s="10"/>
      <c r="K232" s="18"/>
    </row>
    <row r="233" spans="2:11" ht="15.75" hidden="1" customHeight="1">
      <c r="B233" s="16"/>
      <c r="D233" s="16"/>
      <c r="F233" s="16"/>
      <c r="I233" s="10"/>
      <c r="K233" s="18"/>
    </row>
    <row r="234" spans="2:11" ht="15.75" hidden="1" customHeight="1">
      <c r="B234" s="16"/>
      <c r="D234" s="16"/>
      <c r="F234" s="16"/>
      <c r="I234" s="10"/>
      <c r="K234" s="18"/>
    </row>
    <row r="235" spans="2:11" ht="15.75" hidden="1" customHeight="1">
      <c r="B235" s="16"/>
      <c r="D235" s="16"/>
      <c r="F235" s="16"/>
      <c r="I235" s="10"/>
      <c r="K235" s="18"/>
    </row>
    <row r="236" spans="2:11" ht="15.75" hidden="1" customHeight="1">
      <c r="B236" s="16"/>
      <c r="D236" s="16"/>
      <c r="F236" s="16"/>
      <c r="I236" s="10"/>
      <c r="K236" s="18"/>
    </row>
    <row r="237" spans="2:11" ht="15.75" hidden="1" customHeight="1">
      <c r="B237" s="16"/>
      <c r="D237" s="16"/>
      <c r="F237" s="16"/>
      <c r="I237" s="10"/>
      <c r="K237" s="18"/>
    </row>
    <row r="238" spans="2:11" ht="15.75" hidden="1" customHeight="1">
      <c r="B238" s="16"/>
      <c r="D238" s="16"/>
      <c r="F238" s="16"/>
      <c r="I238" s="10"/>
      <c r="K238" s="18"/>
    </row>
    <row r="239" spans="2:11" ht="15.75" hidden="1" customHeight="1">
      <c r="B239" s="16"/>
      <c r="D239" s="16"/>
      <c r="F239" s="16"/>
      <c r="I239" s="10"/>
      <c r="K239" s="18"/>
    </row>
    <row r="240" spans="2:11" ht="15.75" hidden="1" customHeight="1">
      <c r="B240" s="16"/>
      <c r="D240" s="16"/>
      <c r="F240" s="16"/>
      <c r="I240" s="10"/>
      <c r="K240" s="18"/>
    </row>
    <row r="241" spans="2:11" ht="15.75" hidden="1" customHeight="1">
      <c r="B241" s="16"/>
      <c r="D241" s="16"/>
      <c r="F241" s="16"/>
      <c r="I241" s="10"/>
      <c r="K241" s="18"/>
    </row>
    <row r="242" spans="2:11" ht="15.75" hidden="1" customHeight="1">
      <c r="B242" s="16"/>
      <c r="D242" s="16"/>
      <c r="F242" s="16"/>
      <c r="I242" s="10"/>
      <c r="K242" s="18"/>
    </row>
    <row r="243" spans="2:11" ht="15.75" hidden="1" customHeight="1">
      <c r="B243" s="16"/>
      <c r="D243" s="16"/>
      <c r="F243" s="16"/>
      <c r="I243" s="10"/>
      <c r="K243" s="18"/>
    </row>
    <row r="244" spans="2:11" ht="15.75" hidden="1" customHeight="1">
      <c r="B244" s="16"/>
      <c r="D244" s="16"/>
      <c r="F244" s="16"/>
      <c r="I244" s="10"/>
      <c r="K244" s="18"/>
    </row>
    <row r="245" spans="2:11" ht="15.75" hidden="1" customHeight="1">
      <c r="B245" s="16"/>
      <c r="D245" s="16"/>
      <c r="F245" s="16"/>
      <c r="I245" s="10"/>
      <c r="K245" s="18"/>
    </row>
    <row r="246" spans="2:11" ht="15.75" hidden="1" customHeight="1">
      <c r="B246" s="16"/>
      <c r="D246" s="16"/>
      <c r="F246" s="16"/>
      <c r="I246" s="10"/>
      <c r="K246" s="18"/>
    </row>
    <row r="247" spans="2:11" ht="15.75" hidden="1" customHeight="1">
      <c r="B247" s="16"/>
      <c r="D247" s="16"/>
      <c r="F247" s="16"/>
      <c r="I247" s="10"/>
      <c r="K247" s="18"/>
    </row>
    <row r="248" spans="2:11" ht="15.75" hidden="1" customHeight="1">
      <c r="B248" s="16"/>
      <c r="D248" s="16"/>
      <c r="F248" s="16"/>
      <c r="I248" s="10"/>
      <c r="K248" s="18"/>
    </row>
    <row r="249" spans="2:11" ht="15.75" hidden="1" customHeight="1">
      <c r="B249" s="16"/>
      <c r="D249" s="16"/>
      <c r="F249" s="16"/>
      <c r="I249" s="10"/>
      <c r="K249" s="18"/>
    </row>
    <row r="250" spans="2:11" ht="15.75" hidden="1" customHeight="1">
      <c r="B250" s="16"/>
      <c r="D250" s="16"/>
      <c r="F250" s="16"/>
      <c r="I250" s="10"/>
      <c r="K250" s="18"/>
    </row>
    <row r="251" spans="2:11" ht="15.75" hidden="1" customHeight="1">
      <c r="B251" s="16"/>
      <c r="D251" s="16"/>
      <c r="F251" s="16"/>
      <c r="I251" s="10"/>
      <c r="K251" s="18"/>
    </row>
    <row r="252" spans="2:11" ht="15.75" hidden="1" customHeight="1">
      <c r="B252" s="16"/>
      <c r="D252" s="16"/>
      <c r="F252" s="16"/>
      <c r="I252" s="10"/>
      <c r="K252" s="18"/>
    </row>
    <row r="253" spans="2:11" ht="15.75" hidden="1" customHeight="1">
      <c r="B253" s="16"/>
      <c r="D253" s="16"/>
      <c r="F253" s="16"/>
      <c r="I253" s="10"/>
      <c r="K253" s="18"/>
    </row>
    <row r="254" spans="2:11" ht="15.75" hidden="1" customHeight="1">
      <c r="B254" s="16"/>
      <c r="D254" s="16"/>
      <c r="F254" s="16"/>
      <c r="I254" s="10"/>
      <c r="K254" s="18"/>
    </row>
    <row r="255" spans="2:11" ht="15.75" hidden="1" customHeight="1">
      <c r="B255" s="16"/>
      <c r="D255" s="16"/>
      <c r="F255" s="16"/>
      <c r="I255" s="10"/>
      <c r="K255" s="18"/>
    </row>
    <row r="256" spans="2:11" ht="15.75" hidden="1" customHeight="1">
      <c r="B256" s="16"/>
      <c r="D256" s="16"/>
      <c r="F256" s="16"/>
      <c r="I256" s="10"/>
      <c r="K256" s="18"/>
    </row>
    <row r="257" spans="2:11" ht="15.75" hidden="1" customHeight="1">
      <c r="B257" s="16"/>
      <c r="D257" s="16"/>
      <c r="F257" s="16"/>
      <c r="I257" s="10"/>
      <c r="K257" s="18"/>
    </row>
    <row r="258" spans="2:11" ht="15.75" hidden="1" customHeight="1">
      <c r="B258" s="16"/>
      <c r="D258" s="16"/>
      <c r="F258" s="16"/>
      <c r="I258" s="10"/>
      <c r="K258" s="18"/>
    </row>
    <row r="259" spans="2:11" ht="15.75" hidden="1" customHeight="1">
      <c r="B259" s="16"/>
      <c r="D259" s="16"/>
      <c r="F259" s="16"/>
      <c r="I259" s="10"/>
      <c r="K259" s="18"/>
    </row>
    <row r="260" spans="2:11" ht="15.75" hidden="1" customHeight="1">
      <c r="B260" s="16"/>
      <c r="D260" s="16"/>
      <c r="F260" s="16"/>
      <c r="I260" s="10"/>
      <c r="K260" s="18"/>
    </row>
    <row r="261" spans="2:11" ht="15.75" hidden="1" customHeight="1">
      <c r="B261" s="16"/>
      <c r="D261" s="16"/>
      <c r="F261" s="16"/>
      <c r="I261" s="10"/>
      <c r="K261" s="18"/>
    </row>
    <row r="262" spans="2:11" ht="15.75" hidden="1" customHeight="1">
      <c r="B262" s="16"/>
      <c r="D262" s="16"/>
      <c r="F262" s="16"/>
      <c r="I262" s="10"/>
      <c r="K262" s="18"/>
    </row>
    <row r="263" spans="2:11" ht="15.75" hidden="1" customHeight="1">
      <c r="B263" s="16"/>
      <c r="D263" s="16"/>
      <c r="F263" s="16"/>
      <c r="I263" s="10"/>
      <c r="K263" s="18"/>
    </row>
    <row r="264" spans="2:11" ht="15.75" hidden="1" customHeight="1">
      <c r="B264" s="16"/>
      <c r="D264" s="16"/>
      <c r="F264" s="16"/>
      <c r="I264" s="10"/>
      <c r="K264" s="18"/>
    </row>
    <row r="265" spans="2:11" ht="15.75" hidden="1" customHeight="1">
      <c r="B265" s="16"/>
      <c r="D265" s="16"/>
      <c r="F265" s="16"/>
      <c r="I265" s="10"/>
      <c r="K265" s="18"/>
    </row>
    <row r="266" spans="2:11" ht="15.75" hidden="1" customHeight="1">
      <c r="B266" s="16"/>
      <c r="D266" s="16"/>
      <c r="F266" s="16"/>
      <c r="I266" s="10"/>
      <c r="K266" s="18"/>
    </row>
    <row r="267" spans="2:11" ht="15.75" hidden="1" customHeight="1">
      <c r="B267" s="16"/>
      <c r="D267" s="16"/>
      <c r="F267" s="16"/>
      <c r="I267" s="10"/>
      <c r="K267" s="18"/>
    </row>
    <row r="268" spans="2:11" ht="15.75" hidden="1" customHeight="1">
      <c r="B268" s="16"/>
      <c r="D268" s="16"/>
      <c r="F268" s="16"/>
      <c r="I268" s="10"/>
      <c r="K268" s="18"/>
    </row>
    <row r="269" spans="2:11" ht="15.75" hidden="1" customHeight="1">
      <c r="B269" s="16"/>
      <c r="D269" s="16"/>
      <c r="F269" s="16"/>
      <c r="I269" s="10"/>
      <c r="K269" s="18"/>
    </row>
    <row r="270" spans="2:11" ht="15.75" hidden="1" customHeight="1">
      <c r="B270" s="16"/>
      <c r="D270" s="16"/>
      <c r="F270" s="16"/>
      <c r="I270" s="10"/>
      <c r="K270" s="18"/>
    </row>
    <row r="271" spans="2:11" ht="15.75" hidden="1" customHeight="1">
      <c r="B271" s="16"/>
      <c r="D271" s="16"/>
      <c r="F271" s="16"/>
      <c r="I271" s="10"/>
      <c r="K271" s="18"/>
    </row>
    <row r="272" spans="2:11" ht="15.75" hidden="1" customHeight="1">
      <c r="B272" s="16"/>
      <c r="D272" s="16"/>
      <c r="F272" s="16"/>
      <c r="I272" s="10"/>
      <c r="K272" s="18"/>
    </row>
    <row r="273" spans="2:11" ht="15.75" hidden="1" customHeight="1">
      <c r="B273" s="16"/>
      <c r="D273" s="16"/>
      <c r="F273" s="16"/>
      <c r="I273" s="10"/>
      <c r="K273" s="18"/>
    </row>
    <row r="274" spans="2:11" ht="15.75" hidden="1" customHeight="1">
      <c r="B274" s="16"/>
      <c r="D274" s="16"/>
      <c r="F274" s="16"/>
      <c r="I274" s="10"/>
      <c r="K274" s="18"/>
    </row>
    <row r="275" spans="2:11" ht="15.75" hidden="1" customHeight="1">
      <c r="B275" s="16"/>
      <c r="D275" s="16"/>
      <c r="F275" s="16"/>
      <c r="I275" s="10"/>
      <c r="K275" s="18"/>
    </row>
    <row r="276" spans="2:11" ht="15.75" hidden="1" customHeight="1">
      <c r="B276" s="16"/>
      <c r="D276" s="16"/>
      <c r="F276" s="16"/>
      <c r="I276" s="10"/>
      <c r="K276" s="18"/>
    </row>
    <row r="277" spans="2:11" ht="15.75" hidden="1" customHeight="1">
      <c r="B277" s="16"/>
      <c r="D277" s="16"/>
      <c r="F277" s="16"/>
      <c r="I277" s="10"/>
      <c r="K277" s="18"/>
    </row>
    <row r="278" spans="2:11" ht="15.75" hidden="1" customHeight="1">
      <c r="B278" s="16"/>
      <c r="D278" s="16"/>
      <c r="F278" s="16"/>
      <c r="I278" s="10"/>
      <c r="K278" s="18"/>
    </row>
    <row r="279" spans="2:11" ht="15.75" hidden="1" customHeight="1">
      <c r="B279" s="16"/>
      <c r="D279" s="16"/>
      <c r="F279" s="16"/>
      <c r="I279" s="10"/>
      <c r="K279" s="18"/>
    </row>
    <row r="280" spans="2:11" ht="15.75" hidden="1" customHeight="1">
      <c r="B280" s="16"/>
      <c r="D280" s="16"/>
      <c r="F280" s="16"/>
      <c r="I280" s="10"/>
      <c r="K280" s="18"/>
    </row>
    <row r="281" spans="2:11" ht="15.75" hidden="1" customHeight="1">
      <c r="B281" s="16"/>
      <c r="D281" s="16"/>
      <c r="F281" s="16"/>
      <c r="I281" s="10"/>
      <c r="K281" s="18"/>
    </row>
    <row r="282" spans="2:11" ht="15.75" hidden="1" customHeight="1">
      <c r="B282" s="16"/>
      <c r="D282" s="16"/>
      <c r="F282" s="16"/>
      <c r="I282" s="10"/>
      <c r="K282" s="18"/>
    </row>
    <row r="283" spans="2:11" ht="15.75" hidden="1" customHeight="1">
      <c r="B283" s="16"/>
      <c r="D283" s="16"/>
      <c r="F283" s="16"/>
      <c r="I283" s="10"/>
      <c r="K283" s="18"/>
    </row>
    <row r="284" spans="2:11" ht="15.75" hidden="1" customHeight="1">
      <c r="B284" s="16"/>
      <c r="D284" s="16"/>
      <c r="F284" s="16"/>
      <c r="I284" s="10"/>
      <c r="K284" s="18"/>
    </row>
    <row r="285" spans="2:11" ht="15.75" hidden="1" customHeight="1">
      <c r="B285" s="16"/>
      <c r="D285" s="16"/>
      <c r="F285" s="16"/>
      <c r="I285" s="10"/>
      <c r="K285" s="18"/>
    </row>
    <row r="286" spans="2:11" ht="15.75" hidden="1" customHeight="1">
      <c r="B286" s="16"/>
      <c r="D286" s="16"/>
      <c r="F286" s="16"/>
      <c r="I286" s="10"/>
      <c r="K286" s="18"/>
    </row>
    <row r="287" spans="2:11" ht="15.75" hidden="1" customHeight="1">
      <c r="B287" s="16"/>
      <c r="D287" s="16"/>
      <c r="F287" s="16"/>
      <c r="I287" s="10"/>
      <c r="K287" s="18"/>
    </row>
    <row r="288" spans="2:11" ht="15.75" hidden="1" customHeight="1">
      <c r="B288" s="16"/>
      <c r="D288" s="16"/>
      <c r="F288" s="16"/>
      <c r="I288" s="10"/>
      <c r="K288" s="18"/>
    </row>
    <row r="289" spans="2:11" ht="15.75" hidden="1" customHeight="1">
      <c r="B289" s="16"/>
      <c r="D289" s="16"/>
      <c r="F289" s="16"/>
      <c r="I289" s="10"/>
      <c r="K289" s="18"/>
    </row>
    <row r="290" spans="2:11" ht="15.75" hidden="1" customHeight="1">
      <c r="B290" s="16"/>
      <c r="D290" s="16"/>
      <c r="F290" s="16"/>
      <c r="I290" s="10"/>
      <c r="K290" s="18"/>
    </row>
    <row r="291" spans="2:11" ht="15.75" hidden="1" customHeight="1">
      <c r="B291" s="16"/>
      <c r="D291" s="16"/>
      <c r="F291" s="16"/>
      <c r="I291" s="10"/>
      <c r="K291" s="18"/>
    </row>
    <row r="292" spans="2:11" ht="15.75" hidden="1" customHeight="1">
      <c r="B292" s="16"/>
      <c r="D292" s="16"/>
      <c r="F292" s="16"/>
      <c r="I292" s="10"/>
      <c r="K292" s="18"/>
    </row>
    <row r="293" spans="2:11" ht="15.75" hidden="1" customHeight="1">
      <c r="B293" s="16"/>
      <c r="D293" s="16"/>
      <c r="F293" s="16"/>
      <c r="I293" s="10"/>
      <c r="K293" s="18"/>
    </row>
    <row r="294" spans="2:11" ht="15.75" hidden="1" customHeight="1">
      <c r="B294" s="16"/>
      <c r="D294" s="16"/>
      <c r="F294" s="16"/>
      <c r="I294" s="10"/>
      <c r="K294" s="18"/>
    </row>
    <row r="295" spans="2:11" ht="15.75" hidden="1" customHeight="1">
      <c r="B295" s="16"/>
      <c r="D295" s="16"/>
      <c r="F295" s="16"/>
      <c r="I295" s="10"/>
      <c r="K295" s="18"/>
    </row>
    <row r="296" spans="2:11" ht="15.75" hidden="1" customHeight="1">
      <c r="B296" s="16"/>
      <c r="D296" s="16"/>
      <c r="F296" s="16"/>
      <c r="I296" s="10"/>
      <c r="K296" s="18"/>
    </row>
    <row r="297" spans="2:11" ht="15.75" hidden="1" customHeight="1">
      <c r="B297" s="16"/>
      <c r="D297" s="16"/>
      <c r="F297" s="16"/>
      <c r="I297" s="10"/>
      <c r="K297" s="18"/>
    </row>
    <row r="298" spans="2:11" ht="15.75" hidden="1" customHeight="1">
      <c r="B298" s="16"/>
      <c r="D298" s="16"/>
      <c r="F298" s="16"/>
      <c r="I298" s="10"/>
      <c r="K298" s="18"/>
    </row>
    <row r="299" spans="2:11" ht="15.75" hidden="1" customHeight="1">
      <c r="B299" s="16"/>
      <c r="D299" s="16"/>
      <c r="F299" s="16"/>
      <c r="I299" s="10"/>
      <c r="K299" s="18"/>
    </row>
    <row r="300" spans="2:11" ht="15.75" hidden="1" customHeight="1">
      <c r="B300" s="16"/>
      <c r="D300" s="16"/>
      <c r="F300" s="16"/>
      <c r="I300" s="10"/>
      <c r="K300" s="18"/>
    </row>
    <row r="301" spans="2:11" ht="15.75" hidden="1" customHeight="1">
      <c r="B301" s="16"/>
      <c r="D301" s="16"/>
      <c r="F301" s="16"/>
      <c r="I301" s="10"/>
      <c r="K301" s="18"/>
    </row>
    <row r="302" spans="2:11" ht="15.75" hidden="1" customHeight="1">
      <c r="B302" s="16"/>
      <c r="D302" s="16"/>
      <c r="F302" s="16"/>
      <c r="I302" s="10"/>
      <c r="K302" s="18"/>
    </row>
    <row r="303" spans="2:11" ht="15.75" hidden="1" customHeight="1">
      <c r="B303" s="16"/>
      <c r="D303" s="16"/>
      <c r="F303" s="16"/>
      <c r="I303" s="10"/>
      <c r="K303" s="18"/>
    </row>
    <row r="304" spans="2:11" ht="15.75" hidden="1" customHeight="1">
      <c r="B304" s="16"/>
      <c r="D304" s="16"/>
      <c r="F304" s="16"/>
      <c r="I304" s="10"/>
      <c r="K304" s="18"/>
    </row>
    <row r="305" spans="2:11" ht="15.75" hidden="1" customHeight="1">
      <c r="B305" s="16"/>
      <c r="D305" s="16"/>
      <c r="F305" s="16"/>
      <c r="I305" s="10"/>
      <c r="K305" s="18"/>
    </row>
    <row r="306" spans="2:11" ht="15.75" hidden="1" customHeight="1">
      <c r="B306" s="16"/>
      <c r="D306" s="16"/>
      <c r="F306" s="16"/>
      <c r="I306" s="10"/>
      <c r="K306" s="18"/>
    </row>
    <row r="307" spans="2:11" ht="15.75" hidden="1" customHeight="1">
      <c r="B307" s="16"/>
      <c r="D307" s="16"/>
      <c r="F307" s="16"/>
      <c r="I307" s="10"/>
      <c r="K307" s="18"/>
    </row>
    <row r="308" spans="2:11" ht="15.75" hidden="1" customHeight="1">
      <c r="B308" s="16"/>
      <c r="D308" s="16"/>
      <c r="F308" s="16"/>
      <c r="I308" s="10"/>
      <c r="K308" s="18"/>
    </row>
    <row r="309" spans="2:11" ht="15.75" hidden="1" customHeight="1">
      <c r="B309" s="16"/>
      <c r="D309" s="16"/>
      <c r="F309" s="16"/>
      <c r="I309" s="10"/>
      <c r="K309" s="18"/>
    </row>
    <row r="310" spans="2:11" ht="15.75" hidden="1" customHeight="1">
      <c r="B310" s="16"/>
      <c r="D310" s="16"/>
      <c r="F310" s="16"/>
      <c r="I310" s="10"/>
      <c r="K310" s="18"/>
    </row>
    <row r="311" spans="2:11" ht="15.75" hidden="1" customHeight="1">
      <c r="B311" s="16"/>
      <c r="D311" s="16"/>
      <c r="F311" s="16"/>
      <c r="I311" s="10"/>
      <c r="K311" s="18"/>
    </row>
    <row r="312" spans="2:11" ht="15.75" hidden="1" customHeight="1">
      <c r="B312" s="16"/>
      <c r="D312" s="16"/>
      <c r="F312" s="16"/>
      <c r="I312" s="10"/>
      <c r="K312" s="18"/>
    </row>
    <row r="313" spans="2:11" ht="15.75" hidden="1" customHeight="1">
      <c r="B313" s="16"/>
      <c r="D313" s="16"/>
      <c r="F313" s="16"/>
      <c r="I313" s="10"/>
      <c r="K313" s="18"/>
    </row>
    <row r="314" spans="2:11" ht="15.75" hidden="1" customHeight="1">
      <c r="B314" s="16"/>
      <c r="D314" s="16"/>
      <c r="F314" s="16"/>
      <c r="I314" s="10"/>
      <c r="K314" s="18"/>
    </row>
    <row r="315" spans="2:11" ht="15.75" hidden="1" customHeight="1">
      <c r="B315" s="16"/>
      <c r="D315" s="16"/>
      <c r="F315" s="16"/>
      <c r="I315" s="10"/>
      <c r="K315" s="18"/>
    </row>
    <row r="316" spans="2:11" ht="15.75" hidden="1" customHeight="1">
      <c r="B316" s="16"/>
      <c r="D316" s="16"/>
      <c r="F316" s="16"/>
      <c r="I316" s="10"/>
      <c r="K316" s="18"/>
    </row>
    <row r="317" spans="2:11" ht="15.75" hidden="1" customHeight="1">
      <c r="B317" s="16"/>
      <c r="D317" s="16"/>
      <c r="F317" s="16"/>
      <c r="I317" s="10"/>
      <c r="K317" s="18"/>
    </row>
    <row r="318" spans="2:11" ht="15.75" hidden="1" customHeight="1">
      <c r="B318" s="16"/>
      <c r="D318" s="16"/>
      <c r="F318" s="16"/>
      <c r="I318" s="10"/>
      <c r="K318" s="18"/>
    </row>
    <row r="319" spans="2:11" ht="15.75" hidden="1" customHeight="1">
      <c r="B319" s="16"/>
      <c r="D319" s="16"/>
      <c r="F319" s="16"/>
      <c r="I319" s="10"/>
      <c r="K319" s="18"/>
    </row>
    <row r="320" spans="2:11" ht="15.75" hidden="1" customHeight="1">
      <c r="B320" s="16"/>
      <c r="D320" s="16"/>
      <c r="F320" s="16"/>
      <c r="I320" s="10"/>
      <c r="K320" s="18"/>
    </row>
    <row r="321" spans="2:11" ht="15.75" hidden="1" customHeight="1">
      <c r="B321" s="16"/>
      <c r="D321" s="16"/>
      <c r="F321" s="16"/>
      <c r="I321" s="10"/>
      <c r="K321" s="18"/>
    </row>
    <row r="322" spans="2:11" ht="15.75" hidden="1" customHeight="1">
      <c r="B322" s="16"/>
      <c r="D322" s="16"/>
      <c r="F322" s="16"/>
      <c r="I322" s="10"/>
      <c r="K322" s="18"/>
    </row>
    <row r="323" spans="2:11" ht="15.75" hidden="1" customHeight="1">
      <c r="B323" s="16"/>
      <c r="D323" s="16"/>
      <c r="F323" s="16"/>
      <c r="I323" s="10"/>
      <c r="K323" s="18"/>
    </row>
    <row r="324" spans="2:11" ht="15.75" hidden="1" customHeight="1">
      <c r="B324" s="16"/>
      <c r="D324" s="16"/>
      <c r="F324" s="16"/>
      <c r="I324" s="10"/>
      <c r="K324" s="18"/>
    </row>
    <row r="325" spans="2:11" ht="15.75" hidden="1" customHeight="1">
      <c r="B325" s="16"/>
      <c r="D325" s="16"/>
      <c r="F325" s="16"/>
      <c r="I325" s="10"/>
      <c r="K325" s="18"/>
    </row>
    <row r="326" spans="2:11" ht="15.75" hidden="1" customHeight="1">
      <c r="B326" s="16"/>
      <c r="D326" s="16"/>
      <c r="F326" s="16"/>
      <c r="I326" s="10"/>
      <c r="K326" s="18"/>
    </row>
    <row r="327" spans="2:11" ht="15.75" hidden="1" customHeight="1">
      <c r="B327" s="16"/>
      <c r="D327" s="16"/>
      <c r="F327" s="16"/>
      <c r="I327" s="10"/>
      <c r="K327" s="18"/>
    </row>
    <row r="328" spans="2:11" ht="15.75" hidden="1" customHeight="1">
      <c r="B328" s="16"/>
      <c r="D328" s="16"/>
      <c r="F328" s="16"/>
      <c r="I328" s="10"/>
      <c r="K328" s="18"/>
    </row>
    <row r="329" spans="2:11" ht="15.75" hidden="1" customHeight="1">
      <c r="B329" s="16"/>
      <c r="D329" s="16"/>
      <c r="F329" s="16"/>
      <c r="I329" s="10"/>
      <c r="K329" s="18"/>
    </row>
    <row r="330" spans="2:11" ht="15.75" hidden="1" customHeight="1">
      <c r="B330" s="16"/>
      <c r="D330" s="16"/>
      <c r="F330" s="16"/>
      <c r="I330" s="10"/>
      <c r="K330" s="18"/>
    </row>
    <row r="331" spans="2:11" ht="15.75" hidden="1" customHeight="1">
      <c r="B331" s="16"/>
      <c r="D331" s="16"/>
      <c r="F331" s="16"/>
      <c r="I331" s="10"/>
      <c r="K331" s="18"/>
    </row>
    <row r="332" spans="2:11" ht="15.75" hidden="1" customHeight="1">
      <c r="B332" s="16"/>
      <c r="D332" s="16"/>
      <c r="F332" s="16"/>
      <c r="I332" s="10"/>
      <c r="K332" s="18"/>
    </row>
    <row r="333" spans="2:11" ht="15.75" hidden="1" customHeight="1">
      <c r="B333" s="16"/>
      <c r="D333" s="16"/>
      <c r="F333" s="16"/>
      <c r="I333" s="10"/>
      <c r="K333" s="18"/>
    </row>
    <row r="334" spans="2:11" ht="15.75" hidden="1" customHeight="1">
      <c r="B334" s="16"/>
      <c r="D334" s="16"/>
      <c r="F334" s="16"/>
      <c r="I334" s="10"/>
      <c r="K334" s="18"/>
    </row>
    <row r="335" spans="2:11" ht="15.75" hidden="1" customHeight="1">
      <c r="B335" s="16"/>
      <c r="D335" s="16"/>
      <c r="F335" s="16"/>
      <c r="I335" s="10"/>
      <c r="K335" s="18"/>
    </row>
    <row r="336" spans="2:11" ht="15.75" hidden="1" customHeight="1">
      <c r="B336" s="16"/>
      <c r="D336" s="16"/>
      <c r="F336" s="16"/>
      <c r="I336" s="10"/>
      <c r="K336" s="18"/>
    </row>
    <row r="337" spans="2:11" ht="15.75" hidden="1" customHeight="1">
      <c r="B337" s="16"/>
      <c r="D337" s="16"/>
      <c r="F337" s="16"/>
      <c r="I337" s="10"/>
      <c r="K337" s="18"/>
    </row>
    <row r="338" spans="2:11" ht="15.75" hidden="1" customHeight="1">
      <c r="B338" s="16"/>
      <c r="D338" s="16"/>
      <c r="F338" s="16"/>
      <c r="I338" s="10"/>
      <c r="K338" s="18"/>
    </row>
    <row r="339" spans="2:11" ht="15.75" hidden="1" customHeight="1">
      <c r="B339" s="16"/>
      <c r="D339" s="16"/>
      <c r="F339" s="16"/>
      <c r="I339" s="10"/>
      <c r="K339" s="18"/>
    </row>
    <row r="340" spans="2:11" ht="15.75" hidden="1" customHeight="1">
      <c r="B340" s="16"/>
      <c r="D340" s="16"/>
      <c r="F340" s="16"/>
      <c r="I340" s="10"/>
      <c r="K340" s="18"/>
    </row>
    <row r="341" spans="2:11" ht="15.75" hidden="1" customHeight="1">
      <c r="B341" s="16"/>
      <c r="D341" s="16"/>
      <c r="F341" s="16"/>
      <c r="I341" s="10"/>
      <c r="K341" s="18"/>
    </row>
    <row r="342" spans="2:11" ht="15.75" hidden="1" customHeight="1">
      <c r="B342" s="16"/>
      <c r="D342" s="16"/>
      <c r="F342" s="16"/>
      <c r="I342" s="10"/>
      <c r="K342" s="18"/>
    </row>
    <row r="343" spans="2:11" ht="15.75" hidden="1" customHeight="1">
      <c r="B343" s="16"/>
      <c r="D343" s="16"/>
      <c r="F343" s="16"/>
      <c r="I343" s="10"/>
      <c r="K343" s="18"/>
    </row>
    <row r="344" spans="2:11" ht="15.75" hidden="1" customHeight="1">
      <c r="B344" s="16"/>
      <c r="D344" s="16"/>
      <c r="F344" s="16"/>
      <c r="I344" s="10"/>
      <c r="K344" s="18"/>
    </row>
    <row r="345" spans="2:11" ht="15.75" hidden="1" customHeight="1">
      <c r="B345" s="16"/>
      <c r="D345" s="16"/>
      <c r="F345" s="16"/>
      <c r="I345" s="10"/>
      <c r="K345" s="18"/>
    </row>
    <row r="346" spans="2:11" ht="15.75" hidden="1" customHeight="1">
      <c r="B346" s="16"/>
      <c r="D346" s="16"/>
      <c r="F346" s="16"/>
      <c r="I346" s="10"/>
      <c r="K346" s="18"/>
    </row>
    <row r="347" spans="2:11" ht="15.75" hidden="1" customHeight="1">
      <c r="B347" s="16"/>
      <c r="D347" s="16"/>
      <c r="F347" s="16"/>
      <c r="I347" s="10"/>
      <c r="K347" s="18"/>
    </row>
    <row r="348" spans="2:11" ht="15.75" hidden="1" customHeight="1">
      <c r="B348" s="16"/>
      <c r="D348" s="16"/>
      <c r="F348" s="16"/>
      <c r="I348" s="10"/>
      <c r="K348" s="18"/>
    </row>
    <row r="349" spans="2:11" ht="15.75" hidden="1" customHeight="1">
      <c r="B349" s="16"/>
      <c r="D349" s="16"/>
      <c r="F349" s="16"/>
      <c r="I349" s="10"/>
      <c r="K349" s="18"/>
    </row>
    <row r="350" spans="2:11" ht="15.75" hidden="1" customHeight="1">
      <c r="B350" s="16"/>
      <c r="D350" s="16"/>
      <c r="F350" s="16"/>
      <c r="I350" s="10"/>
      <c r="K350" s="18"/>
    </row>
    <row r="351" spans="2:11" ht="15.75" hidden="1" customHeight="1">
      <c r="B351" s="16"/>
      <c r="D351" s="16"/>
      <c r="F351" s="16"/>
      <c r="I351" s="10"/>
      <c r="K351" s="18"/>
    </row>
    <row r="352" spans="2:11" ht="15.75" hidden="1" customHeight="1">
      <c r="B352" s="16"/>
      <c r="D352" s="16"/>
      <c r="F352" s="16"/>
      <c r="I352" s="10"/>
      <c r="K352" s="18"/>
    </row>
    <row r="353" spans="2:11" ht="15.75" hidden="1" customHeight="1">
      <c r="B353" s="16"/>
      <c r="D353" s="16"/>
      <c r="F353" s="16"/>
      <c r="I353" s="10"/>
      <c r="K353" s="18"/>
    </row>
    <row r="354" spans="2:11" ht="15.75" hidden="1" customHeight="1">
      <c r="B354" s="16"/>
      <c r="D354" s="16"/>
      <c r="F354" s="16"/>
      <c r="I354" s="10"/>
      <c r="K354" s="18"/>
    </row>
    <row r="355" spans="2:11" ht="15.75" hidden="1" customHeight="1">
      <c r="B355" s="16"/>
      <c r="D355" s="16"/>
      <c r="F355" s="16"/>
      <c r="I355" s="10"/>
      <c r="K355" s="18"/>
    </row>
    <row r="356" spans="2:11" ht="15.75" hidden="1" customHeight="1">
      <c r="B356" s="16"/>
      <c r="D356" s="16"/>
      <c r="F356" s="16"/>
      <c r="I356" s="10"/>
      <c r="K356" s="18"/>
    </row>
    <row r="357" spans="2:11" ht="15.75" hidden="1" customHeight="1">
      <c r="B357" s="16"/>
      <c r="D357" s="16"/>
      <c r="F357" s="16"/>
      <c r="I357" s="10"/>
      <c r="K357" s="18"/>
    </row>
    <row r="358" spans="2:11" ht="15.75" hidden="1" customHeight="1">
      <c r="B358" s="16"/>
      <c r="D358" s="16"/>
      <c r="F358" s="16"/>
      <c r="I358" s="10"/>
      <c r="K358" s="18"/>
    </row>
    <row r="359" spans="2:11" ht="15.75" hidden="1" customHeight="1">
      <c r="B359" s="16"/>
      <c r="D359" s="16"/>
      <c r="F359" s="16"/>
      <c r="I359" s="10"/>
      <c r="K359" s="18"/>
    </row>
    <row r="360" spans="2:11" ht="15.75" hidden="1" customHeight="1">
      <c r="B360" s="16"/>
      <c r="D360" s="16"/>
      <c r="F360" s="16"/>
      <c r="I360" s="10"/>
      <c r="K360" s="18"/>
    </row>
    <row r="361" spans="2:11" ht="15.75" hidden="1" customHeight="1">
      <c r="B361" s="16"/>
      <c r="D361" s="16"/>
      <c r="F361" s="16"/>
      <c r="I361" s="10"/>
      <c r="K361" s="18"/>
    </row>
    <row r="362" spans="2:11" ht="15.75" hidden="1" customHeight="1">
      <c r="B362" s="16"/>
      <c r="D362" s="16"/>
      <c r="F362" s="16"/>
      <c r="I362" s="10"/>
      <c r="K362" s="18"/>
    </row>
    <row r="363" spans="2:11" ht="15.75" hidden="1" customHeight="1">
      <c r="B363" s="16"/>
      <c r="D363" s="16"/>
      <c r="F363" s="16"/>
      <c r="I363" s="10"/>
      <c r="K363" s="18"/>
    </row>
    <row r="364" spans="2:11" ht="15.75" hidden="1" customHeight="1">
      <c r="B364" s="16"/>
      <c r="D364" s="16"/>
      <c r="F364" s="16"/>
      <c r="I364" s="10"/>
      <c r="K364" s="18"/>
    </row>
    <row r="365" spans="2:11" ht="15.75" hidden="1" customHeight="1">
      <c r="B365" s="16"/>
      <c r="D365" s="16"/>
      <c r="F365" s="16"/>
      <c r="I365" s="10"/>
      <c r="K365" s="18"/>
    </row>
    <row r="366" spans="2:11" ht="15.75" hidden="1" customHeight="1">
      <c r="B366" s="16"/>
      <c r="D366" s="16"/>
      <c r="F366" s="16"/>
      <c r="I366" s="10"/>
      <c r="K366" s="18"/>
    </row>
    <row r="367" spans="2:11" ht="15.75" hidden="1" customHeight="1">
      <c r="B367" s="16"/>
      <c r="D367" s="16"/>
      <c r="F367" s="16"/>
      <c r="I367" s="10"/>
      <c r="K367" s="18"/>
    </row>
    <row r="368" spans="2:11" ht="15.75" hidden="1" customHeight="1">
      <c r="B368" s="16"/>
      <c r="D368" s="16"/>
      <c r="F368" s="16"/>
      <c r="I368" s="10"/>
      <c r="K368" s="18"/>
    </row>
    <row r="369" spans="2:11" ht="15.75" hidden="1" customHeight="1">
      <c r="B369" s="16"/>
      <c r="D369" s="16"/>
      <c r="F369" s="16"/>
      <c r="I369" s="10"/>
      <c r="K369" s="18"/>
    </row>
    <row r="370" spans="2:11" ht="15.75" hidden="1" customHeight="1">
      <c r="B370" s="16"/>
      <c r="D370" s="16"/>
      <c r="F370" s="16"/>
      <c r="I370" s="10"/>
      <c r="K370" s="18"/>
    </row>
    <row r="371" spans="2:11" ht="15.75" hidden="1" customHeight="1">
      <c r="B371" s="16"/>
      <c r="D371" s="16"/>
      <c r="F371" s="16"/>
      <c r="I371" s="10"/>
      <c r="K371" s="18"/>
    </row>
    <row r="372" spans="2:11" ht="15.75" hidden="1" customHeight="1">
      <c r="B372" s="16"/>
      <c r="D372" s="16"/>
      <c r="F372" s="16"/>
      <c r="I372" s="10"/>
      <c r="K372" s="18"/>
    </row>
    <row r="373" spans="2:11" ht="15.75" hidden="1" customHeight="1">
      <c r="B373" s="16"/>
      <c r="D373" s="16"/>
      <c r="F373" s="16"/>
      <c r="I373" s="10"/>
      <c r="K373" s="18"/>
    </row>
    <row r="374" spans="2:11" ht="15.75" hidden="1" customHeight="1">
      <c r="B374" s="16"/>
      <c r="D374" s="16"/>
      <c r="F374" s="16"/>
      <c r="I374" s="10"/>
      <c r="K374" s="18"/>
    </row>
    <row r="375" spans="2:11" ht="15.75" hidden="1" customHeight="1">
      <c r="B375" s="16"/>
      <c r="D375" s="16"/>
      <c r="F375" s="16"/>
      <c r="I375" s="10"/>
      <c r="K375" s="18"/>
    </row>
    <row r="376" spans="2:11" ht="15.75" hidden="1" customHeight="1">
      <c r="B376" s="16"/>
      <c r="D376" s="16"/>
      <c r="F376" s="16"/>
      <c r="I376" s="10"/>
      <c r="K376" s="18"/>
    </row>
    <row r="377" spans="2:11" ht="15.75" hidden="1" customHeight="1">
      <c r="B377" s="16"/>
      <c r="D377" s="16"/>
      <c r="F377" s="16"/>
      <c r="I377" s="10"/>
      <c r="K377" s="18"/>
    </row>
    <row r="378" spans="2:11" ht="15.75" hidden="1" customHeight="1">
      <c r="B378" s="16"/>
      <c r="D378" s="16"/>
      <c r="F378" s="16"/>
      <c r="I378" s="10"/>
      <c r="K378" s="18"/>
    </row>
    <row r="379" spans="2:11" ht="15.75" hidden="1" customHeight="1">
      <c r="B379" s="16"/>
      <c r="D379" s="16"/>
      <c r="F379" s="16"/>
      <c r="I379" s="10"/>
      <c r="K379" s="18"/>
    </row>
    <row r="380" spans="2:11" ht="15.75" hidden="1" customHeight="1">
      <c r="B380" s="16"/>
      <c r="D380" s="16"/>
      <c r="F380" s="16"/>
      <c r="I380" s="10"/>
      <c r="K380" s="18"/>
    </row>
    <row r="381" spans="2:11" ht="15.75" hidden="1" customHeight="1">
      <c r="B381" s="16"/>
      <c r="D381" s="16"/>
      <c r="F381" s="16"/>
      <c r="I381" s="10"/>
      <c r="K381" s="18"/>
    </row>
    <row r="382" spans="2:11" ht="15.75" hidden="1" customHeight="1">
      <c r="B382" s="16"/>
      <c r="D382" s="16"/>
      <c r="F382" s="16"/>
      <c r="I382" s="10"/>
      <c r="K382" s="18"/>
    </row>
    <row r="383" spans="2:11" ht="15.75" hidden="1" customHeight="1">
      <c r="B383" s="16"/>
      <c r="D383" s="16"/>
      <c r="F383" s="16"/>
      <c r="I383" s="10"/>
      <c r="K383" s="18"/>
    </row>
    <row r="384" spans="2:11" ht="15.75" hidden="1" customHeight="1">
      <c r="B384" s="16"/>
      <c r="D384" s="16"/>
      <c r="F384" s="16"/>
      <c r="I384" s="10"/>
      <c r="K384" s="18"/>
    </row>
    <row r="385" spans="2:11" ht="15.75" hidden="1" customHeight="1">
      <c r="B385" s="16"/>
      <c r="D385" s="16"/>
      <c r="F385" s="16"/>
      <c r="I385" s="10"/>
      <c r="K385" s="18"/>
    </row>
    <row r="386" spans="2:11" ht="15.75" hidden="1" customHeight="1">
      <c r="B386" s="16"/>
      <c r="D386" s="16"/>
      <c r="F386" s="16"/>
      <c r="I386" s="10"/>
      <c r="K386" s="18"/>
    </row>
    <row r="387" spans="2:11" ht="15.75" hidden="1" customHeight="1">
      <c r="B387" s="16"/>
      <c r="D387" s="16"/>
      <c r="F387" s="16"/>
      <c r="I387" s="10"/>
      <c r="K387" s="18"/>
    </row>
    <row r="388" spans="2:11" ht="15.75" hidden="1" customHeight="1">
      <c r="B388" s="16"/>
      <c r="D388" s="16"/>
      <c r="F388" s="16"/>
      <c r="I388" s="10"/>
      <c r="K388" s="18"/>
    </row>
    <row r="389" spans="2:11" ht="15.75" hidden="1" customHeight="1">
      <c r="B389" s="16"/>
      <c r="D389" s="16"/>
      <c r="F389" s="16"/>
      <c r="I389" s="10"/>
      <c r="K389" s="18"/>
    </row>
    <row r="390" spans="2:11" ht="15.75" hidden="1" customHeight="1">
      <c r="B390" s="16"/>
      <c r="D390" s="16"/>
      <c r="F390" s="16"/>
      <c r="I390" s="10"/>
      <c r="K390" s="18"/>
    </row>
    <row r="391" spans="2:11" ht="15.75" hidden="1" customHeight="1">
      <c r="B391" s="16"/>
      <c r="D391" s="16"/>
      <c r="F391" s="16"/>
      <c r="I391" s="10"/>
      <c r="K391" s="18"/>
    </row>
    <row r="392" spans="2:11" ht="15.75" hidden="1" customHeight="1">
      <c r="B392" s="16"/>
      <c r="D392" s="16"/>
      <c r="F392" s="16"/>
      <c r="I392" s="10"/>
      <c r="K392" s="18"/>
    </row>
    <row r="393" spans="2:11" ht="15.75" hidden="1" customHeight="1">
      <c r="B393" s="16"/>
      <c r="D393" s="16"/>
      <c r="F393" s="16"/>
      <c r="I393" s="10"/>
      <c r="K393" s="18"/>
    </row>
    <row r="394" spans="2:11" ht="15.75" hidden="1" customHeight="1">
      <c r="B394" s="16"/>
      <c r="D394" s="16"/>
      <c r="F394" s="16"/>
      <c r="I394" s="10"/>
      <c r="K394" s="18"/>
    </row>
    <row r="395" spans="2:11" ht="15.75" hidden="1" customHeight="1">
      <c r="B395" s="16"/>
      <c r="D395" s="16"/>
      <c r="F395" s="16"/>
      <c r="I395" s="10"/>
      <c r="K395" s="18"/>
    </row>
    <row r="396" spans="2:11" ht="15.75" hidden="1" customHeight="1">
      <c r="B396" s="16"/>
      <c r="D396" s="16"/>
      <c r="F396" s="16"/>
      <c r="I396" s="10"/>
      <c r="K396" s="18"/>
    </row>
    <row r="397" spans="2:11" ht="15.75" hidden="1" customHeight="1">
      <c r="B397" s="16"/>
      <c r="D397" s="16"/>
      <c r="F397" s="16"/>
      <c r="I397" s="10"/>
      <c r="K397" s="18"/>
    </row>
    <row r="398" spans="2:11" ht="15.75" hidden="1" customHeight="1">
      <c r="B398" s="16"/>
      <c r="D398" s="16"/>
      <c r="F398" s="16"/>
      <c r="I398" s="10"/>
      <c r="K398" s="18"/>
    </row>
    <row r="399" spans="2:11" ht="15.75" hidden="1" customHeight="1">
      <c r="B399" s="16"/>
      <c r="D399" s="16"/>
      <c r="F399" s="16"/>
      <c r="I399" s="10"/>
      <c r="K399" s="18"/>
    </row>
    <row r="400" spans="2:11" ht="15.75" hidden="1" customHeight="1">
      <c r="B400" s="16"/>
      <c r="D400" s="16"/>
      <c r="F400" s="16"/>
      <c r="I400" s="10"/>
      <c r="K400" s="18"/>
    </row>
    <row r="401" spans="2:11" ht="15.75" hidden="1" customHeight="1">
      <c r="B401" s="16"/>
      <c r="D401" s="16"/>
      <c r="F401" s="16"/>
      <c r="I401" s="10"/>
      <c r="K401" s="18"/>
    </row>
    <row r="402" spans="2:11" ht="15.75" hidden="1" customHeight="1">
      <c r="B402" s="16"/>
      <c r="D402" s="16"/>
      <c r="F402" s="16"/>
      <c r="I402" s="10"/>
      <c r="K402" s="18"/>
    </row>
    <row r="403" spans="2:11" ht="15.75" hidden="1" customHeight="1">
      <c r="B403" s="16"/>
      <c r="D403" s="16"/>
      <c r="F403" s="16"/>
      <c r="I403" s="10"/>
      <c r="K403" s="18"/>
    </row>
    <row r="404" spans="2:11" ht="15.75" hidden="1" customHeight="1">
      <c r="B404" s="16"/>
      <c r="D404" s="16"/>
      <c r="F404" s="16"/>
      <c r="I404" s="10"/>
      <c r="K404" s="18"/>
    </row>
    <row r="405" spans="2:11" ht="15.75" hidden="1" customHeight="1">
      <c r="B405" s="16"/>
      <c r="D405" s="16"/>
      <c r="F405" s="16"/>
      <c r="I405" s="10"/>
      <c r="K405" s="18"/>
    </row>
    <row r="406" spans="2:11" ht="15.75" hidden="1" customHeight="1">
      <c r="B406" s="16"/>
      <c r="D406" s="16"/>
      <c r="F406" s="16"/>
      <c r="I406" s="10"/>
      <c r="K406" s="18"/>
    </row>
    <row r="407" spans="2:11" ht="15.75" hidden="1" customHeight="1">
      <c r="B407" s="16"/>
      <c r="D407" s="16"/>
      <c r="F407" s="16"/>
      <c r="I407" s="10"/>
      <c r="K407" s="18"/>
    </row>
    <row r="408" spans="2:11" ht="15.75" hidden="1" customHeight="1">
      <c r="B408" s="16"/>
      <c r="D408" s="16"/>
      <c r="F408" s="16"/>
      <c r="I408" s="10"/>
      <c r="K408" s="18"/>
    </row>
    <row r="409" spans="2:11" ht="15.75" hidden="1" customHeight="1">
      <c r="B409" s="16"/>
      <c r="D409" s="16"/>
      <c r="F409" s="16"/>
      <c r="I409" s="10"/>
      <c r="K409" s="18"/>
    </row>
    <row r="410" spans="2:11" ht="15.75" hidden="1" customHeight="1">
      <c r="B410" s="16"/>
      <c r="D410" s="16"/>
      <c r="F410" s="16"/>
      <c r="I410" s="10"/>
      <c r="K410" s="18"/>
    </row>
    <row r="411" spans="2:11" ht="15.75" hidden="1" customHeight="1">
      <c r="B411" s="16"/>
      <c r="D411" s="16"/>
      <c r="F411" s="16"/>
      <c r="I411" s="10"/>
      <c r="K411" s="18"/>
    </row>
    <row r="412" spans="2:11" ht="15.75" hidden="1" customHeight="1">
      <c r="B412" s="16"/>
      <c r="D412" s="16"/>
      <c r="F412" s="16"/>
      <c r="I412" s="10"/>
      <c r="K412" s="18"/>
    </row>
    <row r="413" spans="2:11" ht="15.75" hidden="1" customHeight="1">
      <c r="B413" s="16"/>
      <c r="D413" s="16"/>
      <c r="F413" s="16"/>
      <c r="I413" s="10"/>
      <c r="K413" s="18"/>
    </row>
    <row r="414" spans="2:11" ht="15.75" hidden="1" customHeight="1">
      <c r="B414" s="16"/>
      <c r="D414" s="16"/>
      <c r="F414" s="16"/>
      <c r="I414" s="10"/>
      <c r="K414" s="18"/>
    </row>
    <row r="415" spans="2:11" ht="15.75" hidden="1" customHeight="1">
      <c r="B415" s="16"/>
      <c r="D415" s="16"/>
      <c r="F415" s="16"/>
      <c r="I415" s="10"/>
      <c r="K415" s="18"/>
    </row>
    <row r="416" spans="2:11" ht="15.75" hidden="1" customHeight="1">
      <c r="B416" s="16"/>
      <c r="D416" s="16"/>
      <c r="F416" s="16"/>
      <c r="I416" s="10"/>
      <c r="K416" s="18"/>
    </row>
    <row r="417" spans="2:11" ht="15.75" hidden="1" customHeight="1">
      <c r="B417" s="16"/>
      <c r="D417" s="16"/>
      <c r="F417" s="16"/>
      <c r="I417" s="10"/>
      <c r="K417" s="18"/>
    </row>
    <row r="418" spans="2:11" ht="15.75" hidden="1" customHeight="1">
      <c r="B418" s="16"/>
      <c r="D418" s="16"/>
      <c r="F418" s="16"/>
      <c r="I418" s="10"/>
      <c r="K418" s="18"/>
    </row>
    <row r="419" spans="2:11" ht="15.75" hidden="1" customHeight="1">
      <c r="B419" s="16"/>
      <c r="D419" s="16"/>
      <c r="F419" s="16"/>
      <c r="I419" s="10"/>
      <c r="K419" s="18"/>
    </row>
    <row r="420" spans="2:11" ht="15.75" hidden="1" customHeight="1">
      <c r="B420" s="16"/>
      <c r="D420" s="16"/>
      <c r="F420" s="16"/>
      <c r="I420" s="10"/>
      <c r="K420" s="18"/>
    </row>
    <row r="421" spans="2:11" ht="15.75" hidden="1" customHeight="1">
      <c r="B421" s="16"/>
      <c r="D421" s="16"/>
      <c r="F421" s="16"/>
      <c r="I421" s="10"/>
      <c r="K421" s="18"/>
    </row>
    <row r="422" spans="2:11" ht="15.75" hidden="1" customHeight="1">
      <c r="B422" s="16"/>
      <c r="D422" s="16"/>
      <c r="F422" s="16"/>
      <c r="I422" s="10"/>
      <c r="K422" s="18"/>
    </row>
    <row r="423" spans="2:11" ht="15.75" hidden="1" customHeight="1">
      <c r="B423" s="16"/>
      <c r="D423" s="16"/>
      <c r="F423" s="16"/>
      <c r="I423" s="10"/>
      <c r="K423" s="18"/>
    </row>
    <row r="424" spans="2:11" ht="15.75" hidden="1" customHeight="1">
      <c r="B424" s="16"/>
      <c r="D424" s="16"/>
      <c r="F424" s="16"/>
      <c r="I424" s="10"/>
      <c r="K424" s="18"/>
    </row>
    <row r="425" spans="2:11" ht="15.75" hidden="1" customHeight="1">
      <c r="B425" s="16"/>
      <c r="D425" s="16"/>
      <c r="F425" s="16"/>
      <c r="I425" s="10"/>
      <c r="K425" s="18"/>
    </row>
    <row r="426" spans="2:11" ht="15.75" hidden="1" customHeight="1">
      <c r="B426" s="16"/>
      <c r="D426" s="16"/>
      <c r="F426" s="16"/>
      <c r="I426" s="10"/>
      <c r="K426" s="18"/>
    </row>
    <row r="427" spans="2:11" ht="15.75" hidden="1" customHeight="1">
      <c r="B427" s="16"/>
      <c r="D427" s="16"/>
      <c r="F427" s="16"/>
      <c r="I427" s="10"/>
      <c r="K427" s="18"/>
    </row>
    <row r="428" spans="2:11" ht="15.75" hidden="1" customHeight="1">
      <c r="B428" s="16"/>
      <c r="D428" s="16"/>
      <c r="F428" s="16"/>
      <c r="I428" s="10"/>
      <c r="K428" s="18"/>
    </row>
    <row r="429" spans="2:11" ht="15.75" hidden="1" customHeight="1">
      <c r="B429" s="16"/>
      <c r="D429" s="16"/>
      <c r="F429" s="16"/>
      <c r="I429" s="10"/>
      <c r="K429" s="18"/>
    </row>
    <row r="430" spans="2:11" ht="15.75" hidden="1" customHeight="1">
      <c r="B430" s="16"/>
      <c r="D430" s="16"/>
      <c r="F430" s="16"/>
      <c r="I430" s="10"/>
      <c r="K430" s="18"/>
    </row>
    <row r="431" spans="2:11" ht="15.75" hidden="1" customHeight="1">
      <c r="B431" s="16"/>
      <c r="D431" s="16"/>
      <c r="F431" s="16"/>
      <c r="I431" s="10"/>
      <c r="K431" s="18"/>
    </row>
    <row r="432" spans="2:11" ht="15.75" hidden="1" customHeight="1">
      <c r="B432" s="16"/>
      <c r="D432" s="16"/>
      <c r="F432" s="16"/>
      <c r="I432" s="10"/>
      <c r="K432" s="18"/>
    </row>
    <row r="433" spans="2:11" ht="15.75" hidden="1" customHeight="1">
      <c r="B433" s="16"/>
      <c r="D433" s="16"/>
      <c r="F433" s="16"/>
      <c r="I433" s="10"/>
      <c r="K433" s="18"/>
    </row>
    <row r="434" spans="2:11" ht="15.75" hidden="1" customHeight="1">
      <c r="B434" s="16"/>
      <c r="D434" s="16"/>
      <c r="F434" s="16"/>
      <c r="I434" s="10"/>
      <c r="K434" s="18"/>
    </row>
    <row r="435" spans="2:11" ht="15.75" hidden="1" customHeight="1">
      <c r="B435" s="16"/>
      <c r="D435" s="16"/>
      <c r="F435" s="16"/>
      <c r="I435" s="10"/>
      <c r="K435" s="18"/>
    </row>
    <row r="436" spans="2:11" ht="15.75" hidden="1" customHeight="1">
      <c r="B436" s="16"/>
      <c r="D436" s="16"/>
      <c r="F436" s="16"/>
      <c r="I436" s="10"/>
      <c r="K436" s="18"/>
    </row>
    <row r="437" spans="2:11" ht="15.75" hidden="1" customHeight="1">
      <c r="B437" s="16"/>
      <c r="D437" s="16"/>
      <c r="F437" s="16"/>
      <c r="I437" s="10"/>
      <c r="K437" s="18"/>
    </row>
    <row r="438" spans="2:11" ht="15.75" hidden="1" customHeight="1">
      <c r="B438" s="16"/>
      <c r="D438" s="16"/>
      <c r="F438" s="16"/>
      <c r="I438" s="10"/>
      <c r="K438" s="18"/>
    </row>
    <row r="439" spans="2:11" ht="15.75" hidden="1" customHeight="1">
      <c r="B439" s="16"/>
      <c r="D439" s="16"/>
      <c r="F439" s="16"/>
      <c r="I439" s="10"/>
      <c r="K439" s="18"/>
    </row>
    <row r="440" spans="2:11" ht="15.75" hidden="1" customHeight="1">
      <c r="B440" s="16"/>
      <c r="D440" s="16"/>
      <c r="F440" s="16"/>
      <c r="I440" s="10"/>
      <c r="K440" s="18"/>
    </row>
    <row r="441" spans="2:11" ht="15.75" hidden="1" customHeight="1">
      <c r="B441" s="16"/>
      <c r="D441" s="16"/>
      <c r="F441" s="16"/>
      <c r="I441" s="10"/>
      <c r="K441" s="18"/>
    </row>
    <row r="442" spans="2:11" ht="15.75" hidden="1" customHeight="1">
      <c r="B442" s="16"/>
      <c r="D442" s="16"/>
      <c r="F442" s="16"/>
      <c r="I442" s="10"/>
      <c r="K442" s="18"/>
    </row>
    <row r="443" spans="2:11" ht="15.75" hidden="1" customHeight="1">
      <c r="B443" s="16"/>
      <c r="D443" s="16"/>
      <c r="F443" s="16"/>
      <c r="I443" s="10"/>
      <c r="K443" s="18"/>
    </row>
    <row r="444" spans="2:11" ht="15.75" hidden="1" customHeight="1">
      <c r="B444" s="16"/>
      <c r="D444" s="16"/>
      <c r="F444" s="16"/>
      <c r="I444" s="10"/>
      <c r="K444" s="18"/>
    </row>
    <row r="445" spans="2:11" ht="15.75" hidden="1" customHeight="1">
      <c r="B445" s="16"/>
      <c r="D445" s="16"/>
      <c r="F445" s="16"/>
      <c r="I445" s="10"/>
      <c r="K445" s="18"/>
    </row>
    <row r="446" spans="2:11" ht="15.75" hidden="1" customHeight="1">
      <c r="B446" s="16"/>
      <c r="D446" s="16"/>
      <c r="F446" s="16"/>
      <c r="I446" s="10"/>
      <c r="K446" s="18"/>
    </row>
    <row r="447" spans="2:11" ht="15.75" hidden="1" customHeight="1">
      <c r="B447" s="16"/>
      <c r="D447" s="16"/>
      <c r="F447" s="16"/>
      <c r="I447" s="10"/>
      <c r="K447" s="18"/>
    </row>
    <row r="448" spans="2:11" ht="15.75" hidden="1" customHeight="1">
      <c r="B448" s="16"/>
      <c r="D448" s="16"/>
      <c r="F448" s="16"/>
      <c r="I448" s="10"/>
      <c r="K448" s="18"/>
    </row>
    <row r="449" spans="2:11" ht="15.75" hidden="1" customHeight="1">
      <c r="B449" s="16"/>
      <c r="D449" s="16"/>
      <c r="F449" s="16"/>
      <c r="I449" s="10"/>
      <c r="K449" s="18"/>
    </row>
    <row r="450" spans="2:11" ht="15.75" hidden="1" customHeight="1">
      <c r="B450" s="16"/>
      <c r="D450" s="16"/>
      <c r="F450" s="16"/>
      <c r="I450" s="10"/>
      <c r="K450" s="18"/>
    </row>
    <row r="451" spans="2:11" ht="15.75" hidden="1" customHeight="1">
      <c r="B451" s="16"/>
      <c r="D451" s="16"/>
      <c r="F451" s="16"/>
      <c r="I451" s="10"/>
      <c r="K451" s="18"/>
    </row>
    <row r="452" spans="2:11" ht="15.75" hidden="1" customHeight="1">
      <c r="B452" s="16"/>
      <c r="D452" s="16"/>
      <c r="F452" s="16"/>
      <c r="I452" s="10"/>
      <c r="K452" s="18"/>
    </row>
    <row r="453" spans="2:11" ht="15.75" hidden="1" customHeight="1">
      <c r="B453" s="16"/>
      <c r="D453" s="16"/>
      <c r="F453" s="16"/>
      <c r="I453" s="10"/>
      <c r="K453" s="18"/>
    </row>
    <row r="454" spans="2:11" ht="15.75" hidden="1" customHeight="1">
      <c r="B454" s="16"/>
      <c r="D454" s="16"/>
      <c r="F454" s="16"/>
      <c r="I454" s="10"/>
      <c r="K454" s="18"/>
    </row>
    <row r="455" spans="2:11" ht="15.75" hidden="1" customHeight="1">
      <c r="B455" s="16"/>
      <c r="D455" s="16"/>
      <c r="F455" s="16"/>
      <c r="I455" s="10"/>
      <c r="K455" s="18"/>
    </row>
    <row r="456" spans="2:11" ht="15.75" hidden="1" customHeight="1">
      <c r="B456" s="16"/>
      <c r="D456" s="16"/>
      <c r="F456" s="16"/>
      <c r="I456" s="10"/>
      <c r="K456" s="18"/>
    </row>
    <row r="457" spans="2:11" ht="15.75" hidden="1" customHeight="1">
      <c r="B457" s="16"/>
      <c r="D457" s="16"/>
      <c r="F457" s="16"/>
      <c r="I457" s="10"/>
      <c r="K457" s="18"/>
    </row>
    <row r="458" spans="2:11" ht="15.75" hidden="1" customHeight="1">
      <c r="B458" s="16"/>
      <c r="D458" s="16"/>
      <c r="F458" s="16"/>
      <c r="I458" s="10"/>
      <c r="K458" s="18"/>
    </row>
    <row r="459" spans="2:11" ht="15.75" hidden="1" customHeight="1">
      <c r="B459" s="16"/>
      <c r="D459" s="16"/>
      <c r="F459" s="16"/>
      <c r="I459" s="10"/>
      <c r="K459" s="18"/>
    </row>
    <row r="460" spans="2:11" ht="15.75" hidden="1" customHeight="1">
      <c r="B460" s="16"/>
      <c r="D460" s="16"/>
      <c r="F460" s="16"/>
      <c r="I460" s="10"/>
      <c r="K460" s="18"/>
    </row>
    <row r="461" spans="2:11" ht="15.75" hidden="1" customHeight="1">
      <c r="B461" s="16"/>
      <c r="D461" s="16"/>
      <c r="F461" s="16"/>
      <c r="I461" s="10"/>
      <c r="K461" s="18"/>
    </row>
    <row r="462" spans="2:11" ht="15.75" hidden="1" customHeight="1">
      <c r="B462" s="16"/>
      <c r="D462" s="16"/>
      <c r="F462" s="16"/>
      <c r="I462" s="10"/>
      <c r="K462" s="18"/>
    </row>
    <row r="463" spans="2:11" ht="15.75" hidden="1" customHeight="1">
      <c r="B463" s="16"/>
      <c r="D463" s="16"/>
      <c r="F463" s="16"/>
      <c r="I463" s="10"/>
      <c r="K463" s="18"/>
    </row>
    <row r="464" spans="2:11" ht="15.75" hidden="1" customHeight="1">
      <c r="B464" s="16"/>
      <c r="D464" s="16"/>
      <c r="F464" s="16"/>
      <c r="I464" s="10"/>
      <c r="K464" s="18"/>
    </row>
    <row r="465" spans="2:11" ht="15.75" hidden="1" customHeight="1">
      <c r="B465" s="16"/>
      <c r="D465" s="16"/>
      <c r="F465" s="16"/>
      <c r="I465" s="10"/>
      <c r="K465" s="18"/>
    </row>
    <row r="466" spans="2:11" ht="15.75" hidden="1" customHeight="1">
      <c r="B466" s="16"/>
      <c r="D466" s="16"/>
      <c r="F466" s="16"/>
      <c r="I466" s="10"/>
      <c r="K466" s="18"/>
    </row>
    <row r="467" spans="2:11" ht="15.75" hidden="1" customHeight="1">
      <c r="B467" s="16"/>
      <c r="D467" s="16"/>
      <c r="F467" s="16"/>
      <c r="I467" s="10"/>
      <c r="K467" s="18"/>
    </row>
    <row r="468" spans="2:11" ht="15.75" hidden="1" customHeight="1">
      <c r="B468" s="16"/>
      <c r="D468" s="16"/>
      <c r="F468" s="16"/>
      <c r="I468" s="10"/>
      <c r="K468" s="18"/>
    </row>
    <row r="469" spans="2:11" ht="15.75" hidden="1" customHeight="1">
      <c r="B469" s="16"/>
      <c r="D469" s="16"/>
      <c r="F469" s="16"/>
      <c r="I469" s="10"/>
      <c r="K469" s="18"/>
    </row>
    <row r="470" spans="2:11" ht="15.75" hidden="1" customHeight="1">
      <c r="B470" s="16"/>
      <c r="D470" s="16"/>
      <c r="F470" s="16"/>
      <c r="I470" s="10"/>
      <c r="K470" s="18"/>
    </row>
    <row r="471" spans="2:11" ht="15.75" hidden="1" customHeight="1">
      <c r="B471" s="16"/>
      <c r="D471" s="16"/>
      <c r="F471" s="16"/>
      <c r="I471" s="10"/>
      <c r="K471" s="18"/>
    </row>
    <row r="472" spans="2:11" ht="15.75" hidden="1" customHeight="1">
      <c r="B472" s="16"/>
      <c r="D472" s="16"/>
      <c r="F472" s="16"/>
      <c r="I472" s="10"/>
      <c r="K472" s="18"/>
    </row>
    <row r="473" spans="2:11" ht="15.75" hidden="1" customHeight="1">
      <c r="B473" s="16"/>
      <c r="D473" s="16"/>
      <c r="F473" s="16"/>
      <c r="I473" s="10"/>
      <c r="K473" s="18"/>
    </row>
    <row r="474" spans="2:11" ht="15.75" hidden="1" customHeight="1">
      <c r="B474" s="16"/>
      <c r="D474" s="16"/>
      <c r="F474" s="16"/>
      <c r="I474" s="10"/>
      <c r="K474" s="18"/>
    </row>
    <row r="475" spans="2:11" ht="15.75" hidden="1" customHeight="1">
      <c r="B475" s="16"/>
      <c r="D475" s="16"/>
      <c r="F475" s="16"/>
      <c r="I475" s="10"/>
      <c r="K475" s="18"/>
    </row>
    <row r="476" spans="2:11" ht="15.75" hidden="1" customHeight="1">
      <c r="B476" s="16"/>
      <c r="D476" s="16"/>
      <c r="F476" s="16"/>
      <c r="I476" s="10"/>
      <c r="K476" s="18"/>
    </row>
    <row r="477" spans="2:11" ht="15.75" hidden="1" customHeight="1">
      <c r="B477" s="16"/>
      <c r="D477" s="16"/>
      <c r="F477" s="16"/>
      <c r="I477" s="10"/>
      <c r="K477" s="18"/>
    </row>
    <row r="478" spans="2:11" ht="15.75" hidden="1" customHeight="1">
      <c r="B478" s="16"/>
      <c r="D478" s="16"/>
      <c r="F478" s="16"/>
      <c r="I478" s="10"/>
      <c r="K478" s="18"/>
    </row>
    <row r="479" spans="2:11" ht="15.75" hidden="1" customHeight="1">
      <c r="B479" s="16"/>
      <c r="D479" s="16"/>
      <c r="F479" s="16"/>
      <c r="I479" s="10"/>
      <c r="K479" s="18"/>
    </row>
    <row r="480" spans="2:11" ht="15.75" hidden="1" customHeight="1">
      <c r="B480" s="16"/>
      <c r="D480" s="16"/>
      <c r="F480" s="16"/>
      <c r="I480" s="10"/>
      <c r="K480" s="18"/>
    </row>
    <row r="481" spans="2:11" ht="15.75" hidden="1" customHeight="1">
      <c r="B481" s="16"/>
      <c r="D481" s="16"/>
      <c r="F481" s="16"/>
      <c r="I481" s="10"/>
      <c r="K481" s="18"/>
    </row>
    <row r="482" spans="2:11" ht="15.75" hidden="1" customHeight="1">
      <c r="B482" s="16"/>
      <c r="D482" s="16"/>
      <c r="F482" s="16"/>
      <c r="I482" s="10"/>
      <c r="K482" s="18"/>
    </row>
    <row r="483" spans="2:11" ht="15.75" hidden="1" customHeight="1">
      <c r="B483" s="16"/>
      <c r="D483" s="16"/>
      <c r="F483" s="16"/>
      <c r="I483" s="10"/>
      <c r="K483" s="18"/>
    </row>
    <row r="484" spans="2:11" ht="15.75" hidden="1" customHeight="1">
      <c r="B484" s="16"/>
      <c r="D484" s="16"/>
      <c r="F484" s="16"/>
      <c r="I484" s="10"/>
      <c r="K484" s="18"/>
    </row>
    <row r="485" spans="2:11" ht="15.75" hidden="1" customHeight="1">
      <c r="B485" s="16"/>
      <c r="D485" s="16"/>
      <c r="F485" s="16"/>
      <c r="I485" s="10"/>
      <c r="K485" s="18"/>
    </row>
    <row r="486" spans="2:11" ht="15.75" hidden="1" customHeight="1">
      <c r="B486" s="16"/>
      <c r="D486" s="16"/>
      <c r="F486" s="16"/>
      <c r="I486" s="10"/>
      <c r="K486" s="18"/>
    </row>
    <row r="487" spans="2:11" ht="15.75" hidden="1" customHeight="1">
      <c r="B487" s="16"/>
      <c r="D487" s="16"/>
      <c r="F487" s="16"/>
      <c r="I487" s="10"/>
      <c r="K487" s="18"/>
    </row>
    <row r="488" spans="2:11" ht="15.75" hidden="1" customHeight="1">
      <c r="B488" s="16"/>
      <c r="D488" s="16"/>
      <c r="F488" s="16"/>
      <c r="I488" s="10"/>
      <c r="K488" s="18"/>
    </row>
    <row r="489" spans="2:11" ht="15.75" hidden="1" customHeight="1">
      <c r="B489" s="16"/>
      <c r="D489" s="16"/>
      <c r="F489" s="16"/>
      <c r="I489" s="10"/>
      <c r="K489" s="18"/>
    </row>
    <row r="490" spans="2:11" ht="15.75" hidden="1" customHeight="1">
      <c r="B490" s="16"/>
      <c r="D490" s="16"/>
      <c r="F490" s="16"/>
      <c r="I490" s="10"/>
      <c r="K490" s="18"/>
    </row>
    <row r="491" spans="2:11" ht="15.75" hidden="1" customHeight="1">
      <c r="B491" s="16"/>
      <c r="D491" s="16"/>
      <c r="F491" s="16"/>
      <c r="I491" s="10"/>
      <c r="K491" s="18"/>
    </row>
    <row r="492" spans="2:11" ht="15.75" hidden="1" customHeight="1">
      <c r="B492" s="16"/>
      <c r="D492" s="16"/>
      <c r="F492" s="16"/>
      <c r="I492" s="10"/>
      <c r="K492" s="18"/>
    </row>
    <row r="493" spans="2:11" ht="15.75" hidden="1" customHeight="1">
      <c r="B493" s="16"/>
      <c r="D493" s="16"/>
      <c r="F493" s="16"/>
      <c r="I493" s="10"/>
      <c r="K493" s="18"/>
    </row>
    <row r="494" spans="2:11" ht="15.75" hidden="1" customHeight="1">
      <c r="B494" s="16"/>
      <c r="D494" s="16"/>
      <c r="F494" s="16"/>
      <c r="I494" s="10"/>
      <c r="K494" s="18"/>
    </row>
    <row r="495" spans="2:11" ht="15.75" hidden="1" customHeight="1">
      <c r="B495" s="16"/>
      <c r="D495" s="16"/>
      <c r="F495" s="16"/>
      <c r="I495" s="10"/>
      <c r="K495" s="18"/>
    </row>
    <row r="496" spans="2:11" ht="15.75" hidden="1" customHeight="1">
      <c r="B496" s="16"/>
      <c r="D496" s="16"/>
      <c r="F496" s="16"/>
      <c r="I496" s="10"/>
      <c r="K496" s="18"/>
    </row>
    <row r="497" spans="2:11" ht="15.75" hidden="1" customHeight="1">
      <c r="B497" s="16"/>
      <c r="D497" s="16"/>
      <c r="F497" s="16"/>
      <c r="I497" s="10"/>
      <c r="K497" s="18"/>
    </row>
    <row r="498" spans="2:11" ht="15.75" hidden="1" customHeight="1">
      <c r="B498" s="16"/>
      <c r="D498" s="16"/>
      <c r="F498" s="16"/>
      <c r="I498" s="10"/>
      <c r="K498" s="18"/>
    </row>
    <row r="499" spans="2:11" ht="15.75" hidden="1" customHeight="1">
      <c r="B499" s="16"/>
      <c r="D499" s="16"/>
      <c r="F499" s="16"/>
      <c r="I499" s="10"/>
      <c r="K499" s="18"/>
    </row>
    <row r="500" spans="2:11" ht="15.75" hidden="1" customHeight="1">
      <c r="B500" s="16"/>
      <c r="D500" s="16"/>
      <c r="F500" s="16"/>
      <c r="I500" s="10"/>
      <c r="K500" s="18"/>
    </row>
    <row r="501" spans="2:11" ht="15.75" hidden="1" customHeight="1">
      <c r="B501" s="16"/>
      <c r="D501" s="16"/>
      <c r="F501" s="16"/>
      <c r="I501" s="10"/>
      <c r="K501" s="18"/>
    </row>
    <row r="502" spans="2:11" ht="15.75" hidden="1" customHeight="1">
      <c r="B502" s="16"/>
      <c r="D502" s="16"/>
      <c r="F502" s="16"/>
      <c r="I502" s="10"/>
      <c r="K502" s="18"/>
    </row>
    <row r="503" spans="2:11" ht="15.75" hidden="1" customHeight="1">
      <c r="B503" s="16"/>
      <c r="D503" s="16"/>
      <c r="F503" s="16"/>
      <c r="I503" s="10"/>
      <c r="K503" s="18"/>
    </row>
    <row r="504" spans="2:11" ht="15.75" hidden="1" customHeight="1">
      <c r="B504" s="16"/>
      <c r="D504" s="16"/>
      <c r="F504" s="16"/>
      <c r="I504" s="10"/>
      <c r="K504" s="18"/>
    </row>
    <row r="505" spans="2:11" ht="15.75" hidden="1" customHeight="1">
      <c r="B505" s="16"/>
      <c r="D505" s="16"/>
      <c r="F505" s="16"/>
      <c r="I505" s="10"/>
      <c r="K505" s="18"/>
    </row>
    <row r="506" spans="2:11" ht="15.75" hidden="1" customHeight="1">
      <c r="B506" s="16"/>
      <c r="D506" s="16"/>
      <c r="F506" s="16"/>
      <c r="I506" s="10"/>
      <c r="K506" s="18"/>
    </row>
    <row r="507" spans="2:11" ht="15.75" hidden="1" customHeight="1">
      <c r="B507" s="16"/>
      <c r="D507" s="16"/>
      <c r="F507" s="16"/>
      <c r="I507" s="10"/>
      <c r="K507" s="18"/>
    </row>
    <row r="508" spans="2:11" ht="15.75" hidden="1" customHeight="1">
      <c r="B508" s="16"/>
      <c r="D508" s="16"/>
      <c r="F508" s="16"/>
      <c r="I508" s="10"/>
      <c r="K508" s="18"/>
    </row>
    <row r="509" spans="2:11" ht="15.75" hidden="1" customHeight="1">
      <c r="B509" s="16"/>
      <c r="D509" s="16"/>
      <c r="F509" s="16"/>
      <c r="I509" s="10"/>
      <c r="K509" s="18"/>
    </row>
    <row r="510" spans="2:11" ht="15.75" hidden="1" customHeight="1">
      <c r="B510" s="16"/>
      <c r="D510" s="16"/>
      <c r="F510" s="16"/>
      <c r="I510" s="10"/>
      <c r="K510" s="18"/>
    </row>
    <row r="511" spans="2:11" ht="15.75" hidden="1" customHeight="1">
      <c r="B511" s="16"/>
      <c r="D511" s="16"/>
      <c r="F511" s="16"/>
      <c r="I511" s="10"/>
      <c r="K511" s="18"/>
    </row>
    <row r="512" spans="2:11" ht="15.75" hidden="1" customHeight="1">
      <c r="B512" s="16"/>
      <c r="D512" s="16"/>
      <c r="F512" s="16"/>
      <c r="I512" s="10"/>
      <c r="K512" s="18"/>
    </row>
    <row r="513" spans="2:11" ht="15.75" hidden="1" customHeight="1">
      <c r="B513" s="16"/>
      <c r="D513" s="16"/>
      <c r="F513" s="16"/>
      <c r="I513" s="10"/>
      <c r="K513" s="18"/>
    </row>
    <row r="514" spans="2:11" ht="15.75" hidden="1" customHeight="1">
      <c r="B514" s="16"/>
      <c r="D514" s="16"/>
      <c r="F514" s="16"/>
      <c r="I514" s="10"/>
      <c r="K514" s="18"/>
    </row>
    <row r="515" spans="2:11" ht="15.75" hidden="1" customHeight="1">
      <c r="B515" s="16"/>
      <c r="D515" s="16"/>
      <c r="F515" s="16"/>
      <c r="I515" s="10"/>
      <c r="K515" s="18"/>
    </row>
    <row r="516" spans="2:11" ht="15.75" hidden="1" customHeight="1">
      <c r="B516" s="16"/>
      <c r="D516" s="16"/>
      <c r="F516" s="16"/>
      <c r="I516" s="10"/>
      <c r="K516" s="18"/>
    </row>
    <row r="517" spans="2:11" ht="15.75" hidden="1" customHeight="1">
      <c r="B517" s="16"/>
      <c r="D517" s="16"/>
      <c r="F517" s="16"/>
      <c r="I517" s="10"/>
      <c r="K517" s="18"/>
    </row>
    <row r="518" spans="2:11" ht="15.75" hidden="1" customHeight="1">
      <c r="B518" s="16"/>
      <c r="D518" s="16"/>
      <c r="F518" s="16"/>
      <c r="I518" s="10"/>
      <c r="K518" s="18"/>
    </row>
    <row r="519" spans="2:11" ht="15.75" hidden="1" customHeight="1">
      <c r="B519" s="16"/>
      <c r="D519" s="16"/>
      <c r="F519" s="16"/>
      <c r="I519" s="10"/>
      <c r="K519" s="18"/>
    </row>
    <row r="520" spans="2:11" ht="15.75" hidden="1" customHeight="1">
      <c r="B520" s="16"/>
      <c r="D520" s="16"/>
      <c r="F520" s="16"/>
      <c r="I520" s="10"/>
      <c r="K520" s="18"/>
    </row>
    <row r="521" spans="2:11" ht="15.75" hidden="1" customHeight="1">
      <c r="B521" s="16"/>
      <c r="D521" s="16"/>
      <c r="F521" s="16"/>
      <c r="I521" s="10"/>
      <c r="K521" s="18"/>
    </row>
    <row r="522" spans="2:11" ht="15.75" hidden="1" customHeight="1">
      <c r="B522" s="16"/>
      <c r="D522" s="16"/>
      <c r="F522" s="16"/>
      <c r="I522" s="10"/>
      <c r="K522" s="18"/>
    </row>
    <row r="523" spans="2:11" ht="15.75" hidden="1" customHeight="1">
      <c r="B523" s="16"/>
      <c r="D523" s="16"/>
      <c r="F523" s="16"/>
      <c r="I523" s="10"/>
      <c r="K523" s="18"/>
    </row>
    <row r="524" spans="2:11" ht="15.75" hidden="1" customHeight="1">
      <c r="B524" s="16"/>
      <c r="D524" s="16"/>
      <c r="F524" s="16"/>
      <c r="I524" s="10"/>
      <c r="K524" s="18"/>
    </row>
    <row r="525" spans="2:11" ht="15.75" hidden="1" customHeight="1">
      <c r="B525" s="16"/>
      <c r="D525" s="16"/>
      <c r="F525" s="16"/>
      <c r="I525" s="10"/>
      <c r="K525" s="18"/>
    </row>
    <row r="526" spans="2:11" ht="15.75" hidden="1" customHeight="1">
      <c r="B526" s="16"/>
      <c r="D526" s="16"/>
      <c r="F526" s="16"/>
      <c r="I526" s="10"/>
      <c r="K526" s="18"/>
    </row>
    <row r="527" spans="2:11" ht="15.75" hidden="1" customHeight="1">
      <c r="B527" s="16"/>
      <c r="D527" s="16"/>
      <c r="F527" s="16"/>
      <c r="I527" s="10"/>
      <c r="K527" s="18"/>
    </row>
    <row r="528" spans="2:11" ht="15.75" hidden="1" customHeight="1">
      <c r="B528" s="16"/>
      <c r="D528" s="16"/>
      <c r="F528" s="16"/>
      <c r="I528" s="10"/>
      <c r="K528" s="18"/>
    </row>
    <row r="529" spans="2:11" ht="15.75" hidden="1" customHeight="1">
      <c r="B529" s="16"/>
      <c r="D529" s="16"/>
      <c r="F529" s="16"/>
      <c r="I529" s="10"/>
      <c r="K529" s="18"/>
    </row>
    <row r="530" spans="2:11" ht="15.75" hidden="1" customHeight="1">
      <c r="B530" s="16"/>
      <c r="D530" s="16"/>
      <c r="F530" s="16"/>
      <c r="I530" s="10"/>
      <c r="K530" s="18"/>
    </row>
    <row r="531" spans="2:11" ht="15.75" hidden="1" customHeight="1">
      <c r="B531" s="16"/>
      <c r="D531" s="16"/>
      <c r="F531" s="16"/>
      <c r="I531" s="10"/>
      <c r="K531" s="18"/>
    </row>
    <row r="532" spans="2:11" ht="15.75" hidden="1" customHeight="1">
      <c r="B532" s="16"/>
      <c r="D532" s="16"/>
      <c r="F532" s="16"/>
      <c r="I532" s="10"/>
      <c r="K532" s="18"/>
    </row>
    <row r="533" spans="2:11" ht="15.75" hidden="1" customHeight="1">
      <c r="B533" s="16"/>
      <c r="D533" s="16"/>
      <c r="F533" s="16"/>
      <c r="I533" s="10"/>
      <c r="K533" s="18"/>
    </row>
    <row r="534" spans="2:11" ht="15.75" hidden="1" customHeight="1">
      <c r="B534" s="16"/>
      <c r="D534" s="16"/>
      <c r="F534" s="16"/>
      <c r="I534" s="10"/>
      <c r="K534" s="18"/>
    </row>
    <row r="535" spans="2:11" ht="15.75" hidden="1" customHeight="1">
      <c r="B535" s="16"/>
      <c r="D535" s="16"/>
      <c r="F535" s="16"/>
      <c r="I535" s="10"/>
      <c r="K535" s="18"/>
    </row>
    <row r="536" spans="2:11" ht="15.75" hidden="1" customHeight="1">
      <c r="B536" s="16"/>
      <c r="D536" s="16"/>
      <c r="F536" s="16"/>
      <c r="I536" s="10"/>
      <c r="K536" s="18"/>
    </row>
    <row r="537" spans="2:11" ht="15.75" hidden="1" customHeight="1">
      <c r="B537" s="16"/>
      <c r="D537" s="16"/>
      <c r="F537" s="16"/>
      <c r="I537" s="10"/>
      <c r="K537" s="18"/>
    </row>
    <row r="538" spans="2:11" ht="15.75" hidden="1" customHeight="1">
      <c r="B538" s="16"/>
      <c r="D538" s="16"/>
      <c r="F538" s="16"/>
      <c r="I538" s="10"/>
      <c r="K538" s="18"/>
    </row>
    <row r="539" spans="2:11" ht="15.75" hidden="1" customHeight="1">
      <c r="B539" s="16"/>
      <c r="D539" s="16"/>
      <c r="F539" s="16"/>
      <c r="I539" s="10"/>
      <c r="K539" s="18"/>
    </row>
    <row r="540" spans="2:11" ht="15.75" hidden="1" customHeight="1">
      <c r="B540" s="16"/>
      <c r="D540" s="16"/>
      <c r="F540" s="16"/>
      <c r="I540" s="10"/>
      <c r="K540" s="18"/>
    </row>
    <row r="541" spans="2:11" ht="15.75" hidden="1" customHeight="1">
      <c r="B541" s="16"/>
      <c r="D541" s="16"/>
      <c r="F541" s="16"/>
      <c r="I541" s="10"/>
      <c r="K541" s="18"/>
    </row>
    <row r="542" spans="2:11" ht="15.75" hidden="1" customHeight="1">
      <c r="B542" s="16"/>
      <c r="D542" s="16"/>
      <c r="F542" s="16"/>
      <c r="I542" s="10"/>
      <c r="K542" s="18"/>
    </row>
    <row r="543" spans="2:11" ht="15.75" hidden="1" customHeight="1">
      <c r="B543" s="16"/>
      <c r="D543" s="16"/>
      <c r="F543" s="16"/>
      <c r="I543" s="10"/>
      <c r="K543" s="18"/>
    </row>
    <row r="544" spans="2:11" ht="15.75" hidden="1" customHeight="1">
      <c r="B544" s="16"/>
      <c r="D544" s="16"/>
      <c r="F544" s="16"/>
      <c r="I544" s="10"/>
      <c r="K544" s="18"/>
    </row>
    <row r="545" spans="2:11" ht="15.75" hidden="1" customHeight="1">
      <c r="B545" s="16"/>
      <c r="D545" s="16"/>
      <c r="F545" s="16"/>
      <c r="I545" s="10"/>
      <c r="K545" s="18"/>
    </row>
    <row r="546" spans="2:11" ht="15.75" hidden="1" customHeight="1">
      <c r="B546" s="16"/>
      <c r="D546" s="16"/>
      <c r="F546" s="16"/>
      <c r="I546" s="10"/>
      <c r="K546" s="18"/>
    </row>
    <row r="547" spans="2:11" ht="15.75" hidden="1" customHeight="1">
      <c r="B547" s="16"/>
      <c r="D547" s="16"/>
      <c r="F547" s="16"/>
      <c r="I547" s="10"/>
      <c r="K547" s="18"/>
    </row>
    <row r="548" spans="2:11" ht="15.75" hidden="1" customHeight="1">
      <c r="B548" s="16"/>
      <c r="D548" s="16"/>
      <c r="F548" s="16"/>
      <c r="I548" s="10"/>
      <c r="K548" s="18"/>
    </row>
    <row r="549" spans="2:11" ht="15.75" hidden="1" customHeight="1">
      <c r="B549" s="16"/>
      <c r="D549" s="16"/>
      <c r="F549" s="16"/>
      <c r="I549" s="10"/>
      <c r="K549" s="18"/>
    </row>
    <row r="550" spans="2:11" ht="15.75" hidden="1" customHeight="1">
      <c r="B550" s="16"/>
      <c r="D550" s="16"/>
      <c r="F550" s="16"/>
      <c r="I550" s="10"/>
      <c r="K550" s="18"/>
    </row>
    <row r="551" spans="2:11" ht="15.75" hidden="1" customHeight="1">
      <c r="B551" s="16"/>
      <c r="D551" s="16"/>
      <c r="F551" s="16"/>
      <c r="I551" s="10"/>
      <c r="K551" s="18"/>
    </row>
    <row r="552" spans="2:11" ht="15.75" hidden="1" customHeight="1">
      <c r="B552" s="16"/>
      <c r="D552" s="16"/>
      <c r="F552" s="16"/>
      <c r="I552" s="10"/>
      <c r="K552" s="18"/>
    </row>
    <row r="553" spans="2:11" ht="15.75" hidden="1" customHeight="1">
      <c r="B553" s="16"/>
      <c r="D553" s="16"/>
      <c r="F553" s="16"/>
      <c r="I553" s="10"/>
      <c r="K553" s="18"/>
    </row>
    <row r="554" spans="2:11" ht="15.75" hidden="1" customHeight="1">
      <c r="B554" s="16"/>
      <c r="D554" s="16"/>
      <c r="F554" s="16"/>
      <c r="I554" s="10"/>
      <c r="K554" s="18"/>
    </row>
    <row r="555" spans="2:11" ht="15.75" hidden="1" customHeight="1">
      <c r="B555" s="16"/>
      <c r="D555" s="16"/>
      <c r="F555" s="16"/>
      <c r="I555" s="10"/>
      <c r="K555" s="18"/>
    </row>
    <row r="556" spans="2:11" ht="15.75" hidden="1" customHeight="1">
      <c r="B556" s="16"/>
      <c r="D556" s="16"/>
      <c r="F556" s="16"/>
      <c r="I556" s="10"/>
      <c r="K556" s="18"/>
    </row>
    <row r="557" spans="2:11" ht="15.75" hidden="1" customHeight="1">
      <c r="B557" s="16"/>
      <c r="D557" s="16"/>
      <c r="F557" s="16"/>
      <c r="I557" s="10"/>
      <c r="K557" s="18"/>
    </row>
    <row r="558" spans="2:11" ht="15.75" hidden="1" customHeight="1">
      <c r="B558" s="16"/>
      <c r="D558" s="16"/>
      <c r="F558" s="16"/>
      <c r="I558" s="10"/>
      <c r="K558" s="18"/>
    </row>
    <row r="559" spans="2:11" ht="15.75" hidden="1" customHeight="1">
      <c r="B559" s="16"/>
      <c r="D559" s="16"/>
      <c r="F559" s="16"/>
      <c r="I559" s="10"/>
      <c r="K559" s="18"/>
    </row>
    <row r="560" spans="2:11" ht="15.75" hidden="1" customHeight="1">
      <c r="B560" s="16"/>
      <c r="D560" s="16"/>
      <c r="F560" s="16"/>
      <c r="I560" s="10"/>
      <c r="K560" s="18"/>
    </row>
    <row r="561" spans="2:11" ht="15.75" hidden="1" customHeight="1">
      <c r="B561" s="16"/>
      <c r="D561" s="16"/>
      <c r="F561" s="16"/>
      <c r="I561" s="10"/>
      <c r="K561" s="18"/>
    </row>
    <row r="562" spans="2:11" ht="15.75" hidden="1" customHeight="1">
      <c r="B562" s="16"/>
      <c r="D562" s="16"/>
      <c r="F562" s="16"/>
      <c r="I562" s="10"/>
      <c r="K562" s="18"/>
    </row>
    <row r="563" spans="2:11" ht="15.75" hidden="1" customHeight="1">
      <c r="B563" s="16"/>
      <c r="D563" s="16"/>
      <c r="F563" s="16"/>
      <c r="I563" s="10"/>
      <c r="K563" s="18"/>
    </row>
    <row r="564" spans="2:11" ht="15.75" hidden="1" customHeight="1">
      <c r="B564" s="16"/>
      <c r="D564" s="16"/>
      <c r="F564" s="16"/>
      <c r="I564" s="10"/>
      <c r="K564" s="18"/>
    </row>
    <row r="565" spans="2:11" ht="15.75" hidden="1" customHeight="1">
      <c r="B565" s="16"/>
      <c r="D565" s="16"/>
      <c r="F565" s="16"/>
      <c r="I565" s="10"/>
      <c r="K565" s="18"/>
    </row>
    <row r="566" spans="2:11" ht="15.75" hidden="1" customHeight="1">
      <c r="B566" s="16"/>
      <c r="D566" s="16"/>
      <c r="F566" s="16"/>
      <c r="I566" s="10"/>
      <c r="K566" s="18"/>
    </row>
    <row r="567" spans="2:11" ht="15.75" hidden="1" customHeight="1">
      <c r="B567" s="16"/>
      <c r="D567" s="16"/>
      <c r="F567" s="16"/>
      <c r="I567" s="10"/>
      <c r="K567" s="18"/>
    </row>
    <row r="568" spans="2:11" ht="15.75" hidden="1" customHeight="1">
      <c r="B568" s="16"/>
      <c r="D568" s="16"/>
      <c r="F568" s="16"/>
      <c r="I568" s="10"/>
      <c r="K568" s="18"/>
    </row>
    <row r="569" spans="2:11" ht="15.75" hidden="1" customHeight="1">
      <c r="B569" s="16"/>
      <c r="D569" s="16"/>
      <c r="F569" s="16"/>
      <c r="I569" s="10"/>
      <c r="K569" s="18"/>
    </row>
    <row r="570" spans="2:11" ht="15.75" hidden="1" customHeight="1">
      <c r="B570" s="16"/>
      <c r="D570" s="16"/>
      <c r="F570" s="16"/>
      <c r="I570" s="10"/>
      <c r="K570" s="18"/>
    </row>
    <row r="571" spans="2:11" ht="15.75" hidden="1" customHeight="1">
      <c r="B571" s="16"/>
      <c r="D571" s="16"/>
      <c r="F571" s="16"/>
      <c r="I571" s="10"/>
      <c r="K571" s="18"/>
    </row>
    <row r="572" spans="2:11" ht="15.75" hidden="1" customHeight="1">
      <c r="B572" s="16"/>
      <c r="D572" s="16"/>
      <c r="F572" s="16"/>
      <c r="I572" s="10"/>
      <c r="K572" s="18"/>
    </row>
    <row r="573" spans="2:11" ht="15.75" hidden="1" customHeight="1">
      <c r="B573" s="16"/>
      <c r="D573" s="16"/>
      <c r="F573" s="16"/>
      <c r="I573" s="10"/>
      <c r="K573" s="18"/>
    </row>
    <row r="574" spans="2:11" ht="15.75" hidden="1" customHeight="1">
      <c r="B574" s="16"/>
      <c r="D574" s="16"/>
      <c r="F574" s="16"/>
      <c r="I574" s="10"/>
      <c r="K574" s="18"/>
    </row>
    <row r="575" spans="2:11" ht="15.75" hidden="1" customHeight="1">
      <c r="B575" s="16"/>
      <c r="D575" s="16"/>
      <c r="F575" s="16"/>
      <c r="I575" s="10"/>
      <c r="K575" s="18"/>
    </row>
    <row r="576" spans="2:11" ht="15.75" hidden="1" customHeight="1">
      <c r="B576" s="16"/>
      <c r="D576" s="16"/>
      <c r="F576" s="16"/>
      <c r="I576" s="10"/>
      <c r="K576" s="18"/>
    </row>
    <row r="577" spans="2:11" ht="15.75" hidden="1" customHeight="1">
      <c r="B577" s="16"/>
      <c r="D577" s="16"/>
      <c r="F577" s="16"/>
      <c r="I577" s="10"/>
      <c r="K577" s="18"/>
    </row>
    <row r="578" spans="2:11" ht="15.75" hidden="1" customHeight="1">
      <c r="B578" s="16"/>
      <c r="D578" s="16"/>
      <c r="F578" s="16"/>
      <c r="I578" s="10"/>
      <c r="K578" s="18"/>
    </row>
    <row r="579" spans="2:11" ht="15.75" hidden="1" customHeight="1">
      <c r="B579" s="16"/>
      <c r="D579" s="16"/>
      <c r="F579" s="16"/>
      <c r="I579" s="10"/>
      <c r="K579" s="18"/>
    </row>
    <row r="580" spans="2:11" ht="15.75" hidden="1" customHeight="1">
      <c r="B580" s="16"/>
      <c r="D580" s="16"/>
      <c r="F580" s="16"/>
      <c r="I580" s="10"/>
      <c r="K580" s="18"/>
    </row>
    <row r="581" spans="2:11" ht="15.75" hidden="1" customHeight="1">
      <c r="B581" s="16"/>
      <c r="D581" s="16"/>
      <c r="F581" s="16"/>
      <c r="I581" s="10"/>
      <c r="K581" s="18"/>
    </row>
    <row r="582" spans="2:11" ht="15.75" hidden="1" customHeight="1">
      <c r="B582" s="16"/>
      <c r="D582" s="16"/>
      <c r="F582" s="16"/>
      <c r="I582" s="10"/>
      <c r="K582" s="18"/>
    </row>
    <row r="583" spans="2:11" ht="15.75" hidden="1" customHeight="1">
      <c r="B583" s="16"/>
      <c r="D583" s="16"/>
      <c r="F583" s="16"/>
      <c r="I583" s="10"/>
      <c r="K583" s="18"/>
    </row>
    <row r="584" spans="2:11" ht="15.75" hidden="1" customHeight="1">
      <c r="B584" s="16"/>
      <c r="D584" s="16"/>
      <c r="F584" s="16"/>
      <c r="I584" s="10"/>
      <c r="K584" s="18"/>
    </row>
    <row r="585" spans="2:11" ht="15.75" hidden="1" customHeight="1">
      <c r="B585" s="16"/>
      <c r="D585" s="16"/>
      <c r="F585" s="16"/>
      <c r="I585" s="10"/>
      <c r="K585" s="18"/>
    </row>
    <row r="586" spans="2:11" ht="15.75" hidden="1" customHeight="1">
      <c r="B586" s="16"/>
      <c r="D586" s="16"/>
      <c r="F586" s="16"/>
      <c r="I586" s="10"/>
      <c r="K586" s="18"/>
    </row>
    <row r="587" spans="2:11" ht="15.75" hidden="1" customHeight="1">
      <c r="B587" s="16"/>
      <c r="D587" s="16"/>
      <c r="F587" s="16"/>
      <c r="I587" s="10"/>
      <c r="K587" s="18"/>
    </row>
    <row r="588" spans="2:11" ht="15.75" hidden="1" customHeight="1">
      <c r="B588" s="16"/>
      <c r="D588" s="16"/>
      <c r="F588" s="16"/>
      <c r="I588" s="10"/>
      <c r="K588" s="18"/>
    </row>
    <row r="589" spans="2:11" ht="15.75" hidden="1" customHeight="1">
      <c r="B589" s="16"/>
      <c r="D589" s="16"/>
      <c r="F589" s="16"/>
      <c r="I589" s="10"/>
      <c r="K589" s="18"/>
    </row>
    <row r="590" spans="2:11" ht="15.75" hidden="1" customHeight="1">
      <c r="B590" s="16"/>
      <c r="D590" s="16"/>
      <c r="F590" s="16"/>
      <c r="I590" s="10"/>
      <c r="K590" s="18"/>
    </row>
    <row r="591" spans="2:11" ht="15.75" hidden="1" customHeight="1">
      <c r="B591" s="16"/>
      <c r="D591" s="16"/>
      <c r="F591" s="16"/>
      <c r="I591" s="10"/>
      <c r="K591" s="18"/>
    </row>
    <row r="592" spans="2:11" ht="15.75" hidden="1" customHeight="1">
      <c r="B592" s="16"/>
      <c r="D592" s="16"/>
      <c r="F592" s="16"/>
      <c r="I592" s="10"/>
      <c r="K592" s="18"/>
    </row>
    <row r="593" spans="2:11" ht="15.75" hidden="1" customHeight="1">
      <c r="B593" s="16"/>
      <c r="D593" s="16"/>
      <c r="F593" s="16"/>
      <c r="I593" s="10"/>
      <c r="K593" s="18"/>
    </row>
    <row r="594" spans="2:11" ht="15.75" hidden="1" customHeight="1">
      <c r="B594" s="16"/>
      <c r="D594" s="16"/>
      <c r="F594" s="16"/>
      <c r="I594" s="10"/>
      <c r="K594" s="18"/>
    </row>
    <row r="595" spans="2:11" ht="15.75" hidden="1" customHeight="1">
      <c r="B595" s="16"/>
      <c r="D595" s="16"/>
      <c r="F595" s="16"/>
      <c r="I595" s="10"/>
      <c r="K595" s="18"/>
    </row>
    <row r="596" spans="2:11" ht="15.75" hidden="1" customHeight="1">
      <c r="B596" s="16"/>
      <c r="D596" s="16"/>
      <c r="F596" s="16"/>
      <c r="I596" s="10"/>
      <c r="K596" s="18"/>
    </row>
    <row r="597" spans="2:11" ht="15.75" hidden="1" customHeight="1">
      <c r="B597" s="16"/>
      <c r="D597" s="16"/>
      <c r="F597" s="16"/>
      <c r="I597" s="10"/>
      <c r="K597" s="18"/>
    </row>
    <row r="598" spans="2:11" ht="15.75" hidden="1" customHeight="1">
      <c r="B598" s="16"/>
      <c r="D598" s="16"/>
      <c r="F598" s="16"/>
      <c r="I598" s="10"/>
      <c r="K598" s="18"/>
    </row>
    <row r="599" spans="2:11" ht="15.75" hidden="1" customHeight="1">
      <c r="B599" s="16"/>
      <c r="D599" s="16"/>
      <c r="F599" s="16"/>
      <c r="I599" s="10"/>
      <c r="K599" s="18"/>
    </row>
    <row r="600" spans="2:11" ht="15.75" hidden="1" customHeight="1">
      <c r="B600" s="16"/>
      <c r="D600" s="16"/>
      <c r="F600" s="16"/>
      <c r="I600" s="10"/>
      <c r="K600" s="18"/>
    </row>
    <row r="601" spans="2:11" ht="15.75" hidden="1" customHeight="1">
      <c r="B601" s="16"/>
      <c r="D601" s="16"/>
      <c r="F601" s="16"/>
      <c r="I601" s="10"/>
      <c r="K601" s="18"/>
    </row>
    <row r="602" spans="2:11" ht="15.75" hidden="1" customHeight="1">
      <c r="B602" s="16"/>
      <c r="D602" s="16"/>
      <c r="F602" s="16"/>
      <c r="I602" s="10"/>
      <c r="K602" s="18"/>
    </row>
    <row r="603" spans="2:11" ht="15.75" hidden="1" customHeight="1">
      <c r="B603" s="16"/>
      <c r="D603" s="16"/>
      <c r="F603" s="16"/>
      <c r="I603" s="10"/>
      <c r="K603" s="18"/>
    </row>
    <row r="604" spans="2:11" ht="15.75" hidden="1" customHeight="1">
      <c r="B604" s="16"/>
      <c r="D604" s="16"/>
      <c r="F604" s="16"/>
      <c r="I604" s="10"/>
      <c r="K604" s="18"/>
    </row>
    <row r="605" spans="2:11" ht="15.75" hidden="1" customHeight="1">
      <c r="B605" s="16"/>
      <c r="D605" s="16"/>
      <c r="F605" s="16"/>
      <c r="I605" s="10"/>
      <c r="K605" s="18"/>
    </row>
    <row r="606" spans="2:11" ht="15.75" hidden="1" customHeight="1">
      <c r="B606" s="16"/>
      <c r="D606" s="16"/>
      <c r="F606" s="16"/>
      <c r="I606" s="10"/>
      <c r="K606" s="18"/>
    </row>
    <row r="607" spans="2:11" ht="15.75" hidden="1" customHeight="1">
      <c r="B607" s="16"/>
      <c r="D607" s="16"/>
      <c r="F607" s="16"/>
      <c r="I607" s="10"/>
      <c r="K607" s="18"/>
    </row>
    <row r="608" spans="2:11" ht="15.75" hidden="1" customHeight="1">
      <c r="B608" s="16"/>
      <c r="D608" s="16"/>
      <c r="F608" s="16"/>
      <c r="I608" s="10"/>
      <c r="K608" s="18"/>
    </row>
    <row r="609" spans="2:11" ht="15.75" hidden="1" customHeight="1">
      <c r="B609" s="16"/>
      <c r="D609" s="16"/>
      <c r="F609" s="16"/>
      <c r="I609" s="10"/>
      <c r="K609" s="18"/>
    </row>
    <row r="610" spans="2:11" ht="15.75" hidden="1" customHeight="1">
      <c r="B610" s="16"/>
      <c r="D610" s="16"/>
      <c r="F610" s="16"/>
      <c r="I610" s="10"/>
      <c r="K610" s="18"/>
    </row>
    <row r="611" spans="2:11" ht="15.75" hidden="1" customHeight="1">
      <c r="B611" s="16"/>
      <c r="D611" s="16"/>
      <c r="F611" s="16"/>
      <c r="I611" s="10"/>
      <c r="K611" s="18"/>
    </row>
    <row r="612" spans="2:11" ht="15.75" hidden="1" customHeight="1">
      <c r="B612" s="16"/>
      <c r="D612" s="16"/>
      <c r="F612" s="16"/>
      <c r="I612" s="10"/>
      <c r="K612" s="18"/>
    </row>
    <row r="613" spans="2:11" ht="15.75" hidden="1" customHeight="1">
      <c r="B613" s="16"/>
      <c r="D613" s="16"/>
      <c r="F613" s="16"/>
      <c r="I613" s="10"/>
      <c r="K613" s="18"/>
    </row>
    <row r="614" spans="2:11" ht="15.75" hidden="1" customHeight="1">
      <c r="B614" s="16"/>
      <c r="D614" s="16"/>
      <c r="F614" s="16"/>
      <c r="I614" s="10"/>
      <c r="K614" s="18"/>
    </row>
    <row r="615" spans="2:11" ht="15.75" hidden="1" customHeight="1">
      <c r="B615" s="16"/>
      <c r="D615" s="16"/>
      <c r="F615" s="16"/>
      <c r="I615" s="10"/>
      <c r="K615" s="18"/>
    </row>
    <row r="616" spans="2:11" ht="15.75" hidden="1" customHeight="1">
      <c r="B616" s="16"/>
      <c r="D616" s="16"/>
      <c r="F616" s="16"/>
      <c r="I616" s="10"/>
      <c r="K616" s="18"/>
    </row>
    <row r="617" spans="2:11" ht="15.75" hidden="1" customHeight="1">
      <c r="B617" s="16"/>
      <c r="D617" s="16"/>
      <c r="F617" s="16"/>
      <c r="I617" s="10"/>
      <c r="K617" s="18"/>
    </row>
    <row r="618" spans="2:11" ht="15.75" hidden="1" customHeight="1">
      <c r="B618" s="16"/>
      <c r="D618" s="16"/>
      <c r="F618" s="16"/>
      <c r="I618" s="10"/>
      <c r="K618" s="18"/>
    </row>
    <row r="619" spans="2:11" ht="15.75" hidden="1" customHeight="1">
      <c r="B619" s="16"/>
      <c r="D619" s="16"/>
      <c r="F619" s="16"/>
      <c r="I619" s="10"/>
      <c r="K619" s="18"/>
    </row>
    <row r="620" spans="2:11" ht="15.75" hidden="1" customHeight="1">
      <c r="B620" s="16"/>
      <c r="D620" s="16"/>
      <c r="F620" s="16"/>
      <c r="I620" s="10"/>
      <c r="K620" s="18"/>
    </row>
    <row r="621" spans="2:11" ht="15.75" hidden="1" customHeight="1">
      <c r="B621" s="16"/>
      <c r="D621" s="16"/>
      <c r="F621" s="16"/>
      <c r="I621" s="10"/>
      <c r="K621" s="18"/>
    </row>
    <row r="622" spans="2:11" ht="15.75" hidden="1" customHeight="1">
      <c r="B622" s="16"/>
      <c r="D622" s="16"/>
      <c r="F622" s="16"/>
      <c r="I622" s="10"/>
      <c r="K622" s="18"/>
    </row>
    <row r="623" spans="2:11" ht="15.75" hidden="1" customHeight="1">
      <c r="B623" s="16"/>
      <c r="D623" s="16"/>
      <c r="F623" s="16"/>
      <c r="I623" s="10"/>
      <c r="K623" s="18"/>
    </row>
    <row r="624" spans="2:11" ht="15.75" hidden="1" customHeight="1">
      <c r="B624" s="16"/>
      <c r="D624" s="16"/>
      <c r="F624" s="16"/>
      <c r="I624" s="10"/>
      <c r="K624" s="18"/>
    </row>
    <row r="625" spans="2:11" ht="15.75" hidden="1" customHeight="1">
      <c r="B625" s="16"/>
      <c r="D625" s="16"/>
      <c r="F625" s="16"/>
      <c r="I625" s="10"/>
      <c r="K625" s="18"/>
    </row>
    <row r="626" spans="2:11" ht="15.75" hidden="1" customHeight="1">
      <c r="B626" s="16"/>
      <c r="D626" s="16"/>
      <c r="F626" s="16"/>
      <c r="I626" s="10"/>
      <c r="K626" s="18"/>
    </row>
    <row r="627" spans="2:11" ht="15.75" hidden="1" customHeight="1">
      <c r="B627" s="16"/>
      <c r="D627" s="16"/>
      <c r="F627" s="16"/>
      <c r="I627" s="10"/>
      <c r="K627" s="18"/>
    </row>
    <row r="628" spans="2:11" ht="15.75" hidden="1" customHeight="1">
      <c r="B628" s="16"/>
      <c r="D628" s="16"/>
      <c r="F628" s="16"/>
      <c r="I628" s="10"/>
      <c r="K628" s="18"/>
    </row>
    <row r="629" spans="2:11" ht="15.75" hidden="1" customHeight="1">
      <c r="B629" s="16"/>
      <c r="D629" s="16"/>
      <c r="F629" s="16"/>
      <c r="I629" s="10"/>
      <c r="K629" s="18"/>
    </row>
    <row r="630" spans="2:11" ht="15.75" hidden="1" customHeight="1">
      <c r="B630" s="16"/>
      <c r="D630" s="16"/>
      <c r="F630" s="16"/>
      <c r="I630" s="10"/>
      <c r="K630" s="18"/>
    </row>
    <row r="631" spans="2:11" ht="15.75" hidden="1" customHeight="1">
      <c r="B631" s="16"/>
      <c r="D631" s="16"/>
      <c r="F631" s="16"/>
      <c r="I631" s="10"/>
      <c r="K631" s="18"/>
    </row>
    <row r="632" spans="2:11" ht="15.75" hidden="1" customHeight="1">
      <c r="B632" s="16"/>
      <c r="D632" s="16"/>
      <c r="F632" s="16"/>
      <c r="I632" s="10"/>
      <c r="K632" s="18"/>
    </row>
    <row r="633" spans="2:11" ht="15.75" hidden="1" customHeight="1">
      <c r="B633" s="16"/>
      <c r="D633" s="16"/>
      <c r="F633" s="16"/>
      <c r="I633" s="10"/>
      <c r="K633" s="18"/>
    </row>
    <row r="634" spans="2:11" ht="15.75" hidden="1" customHeight="1">
      <c r="B634" s="16"/>
      <c r="D634" s="16"/>
      <c r="F634" s="16"/>
      <c r="I634" s="10"/>
      <c r="K634" s="18"/>
    </row>
    <row r="635" spans="2:11" ht="15.75" hidden="1" customHeight="1">
      <c r="B635" s="16"/>
      <c r="D635" s="16"/>
      <c r="F635" s="16"/>
      <c r="I635" s="10"/>
      <c r="K635" s="18"/>
    </row>
    <row r="636" spans="2:11" ht="15.75" hidden="1" customHeight="1">
      <c r="B636" s="16"/>
      <c r="D636" s="16"/>
      <c r="F636" s="16"/>
      <c r="I636" s="10"/>
      <c r="K636" s="18"/>
    </row>
    <row r="637" spans="2:11" ht="15.75" hidden="1" customHeight="1">
      <c r="B637" s="16"/>
      <c r="D637" s="16"/>
      <c r="F637" s="16"/>
      <c r="I637" s="10"/>
      <c r="K637" s="18"/>
    </row>
    <row r="638" spans="2:11" ht="15.75" hidden="1" customHeight="1">
      <c r="B638" s="16"/>
      <c r="D638" s="16"/>
      <c r="F638" s="16"/>
      <c r="I638" s="10"/>
      <c r="K638" s="18"/>
    </row>
    <row r="639" spans="2:11" ht="15.75" hidden="1" customHeight="1">
      <c r="B639" s="16"/>
      <c r="D639" s="16"/>
      <c r="F639" s="16"/>
      <c r="I639" s="10"/>
      <c r="K639" s="18"/>
    </row>
    <row r="640" spans="2:11" ht="15.75" hidden="1" customHeight="1">
      <c r="B640" s="16"/>
      <c r="D640" s="16"/>
      <c r="F640" s="16"/>
      <c r="I640" s="10"/>
      <c r="K640" s="18"/>
    </row>
    <row r="641" spans="2:11" ht="15.75" hidden="1" customHeight="1">
      <c r="B641" s="16"/>
      <c r="D641" s="16"/>
      <c r="F641" s="16"/>
      <c r="I641" s="10"/>
      <c r="K641" s="18"/>
    </row>
    <row r="642" spans="2:11" ht="15.75" hidden="1" customHeight="1">
      <c r="B642" s="16"/>
      <c r="D642" s="16"/>
      <c r="F642" s="16"/>
      <c r="I642" s="10"/>
      <c r="K642" s="18"/>
    </row>
    <row r="643" spans="2:11" ht="15.75" hidden="1" customHeight="1">
      <c r="B643" s="16"/>
      <c r="D643" s="16"/>
      <c r="F643" s="16"/>
      <c r="I643" s="10"/>
      <c r="K643" s="18"/>
    </row>
    <row r="644" spans="2:11" ht="15.75" hidden="1" customHeight="1">
      <c r="B644" s="16"/>
      <c r="D644" s="16"/>
      <c r="F644" s="16"/>
      <c r="I644" s="10"/>
      <c r="K644" s="18"/>
    </row>
    <row r="645" spans="2:11" ht="15.75" hidden="1" customHeight="1">
      <c r="B645" s="16"/>
      <c r="D645" s="16"/>
      <c r="F645" s="16"/>
      <c r="I645" s="10"/>
      <c r="K645" s="18"/>
    </row>
    <row r="646" spans="2:11" ht="15.75" hidden="1" customHeight="1">
      <c r="B646" s="16"/>
      <c r="D646" s="16"/>
      <c r="F646" s="16"/>
      <c r="I646" s="10"/>
      <c r="K646" s="18"/>
    </row>
    <row r="647" spans="2:11" ht="15.75" hidden="1" customHeight="1">
      <c r="B647" s="16"/>
      <c r="D647" s="16"/>
      <c r="F647" s="16"/>
      <c r="I647" s="10"/>
      <c r="K647" s="18"/>
    </row>
    <row r="648" spans="2:11" ht="15.75" hidden="1" customHeight="1">
      <c r="B648" s="16"/>
      <c r="D648" s="16"/>
      <c r="F648" s="16"/>
      <c r="I648" s="10"/>
      <c r="K648" s="18"/>
    </row>
    <row r="649" spans="2:11" ht="15.75" hidden="1" customHeight="1">
      <c r="B649" s="16"/>
      <c r="D649" s="16"/>
      <c r="F649" s="16"/>
      <c r="I649" s="10"/>
      <c r="K649" s="18"/>
    </row>
    <row r="650" spans="2:11" ht="15.75" hidden="1" customHeight="1">
      <c r="B650" s="16"/>
      <c r="D650" s="16"/>
      <c r="F650" s="16"/>
      <c r="I650" s="10"/>
      <c r="K650" s="18"/>
    </row>
    <row r="651" spans="2:11" ht="15.75" hidden="1" customHeight="1">
      <c r="B651" s="16"/>
      <c r="D651" s="16"/>
      <c r="F651" s="16"/>
      <c r="I651" s="10"/>
      <c r="K651" s="18"/>
    </row>
    <row r="652" spans="2:11" ht="15.75" hidden="1" customHeight="1">
      <c r="B652" s="16"/>
      <c r="D652" s="16"/>
      <c r="F652" s="16"/>
      <c r="I652" s="10"/>
      <c r="K652" s="18"/>
    </row>
    <row r="653" spans="2:11" ht="15.75" hidden="1" customHeight="1">
      <c r="B653" s="16"/>
      <c r="D653" s="16"/>
      <c r="F653" s="16"/>
      <c r="I653" s="10"/>
      <c r="K653" s="18"/>
    </row>
    <row r="654" spans="2:11" ht="15.75" hidden="1" customHeight="1">
      <c r="B654" s="16"/>
      <c r="D654" s="16"/>
      <c r="F654" s="16"/>
      <c r="I654" s="10"/>
      <c r="K654" s="18"/>
    </row>
    <row r="655" spans="2:11" ht="15.75" hidden="1" customHeight="1">
      <c r="B655" s="16"/>
      <c r="D655" s="16"/>
      <c r="F655" s="16"/>
      <c r="I655" s="10"/>
      <c r="K655" s="18"/>
    </row>
    <row r="656" spans="2:11" ht="15.75" hidden="1" customHeight="1">
      <c r="B656" s="16"/>
      <c r="D656" s="16"/>
      <c r="F656" s="16"/>
      <c r="I656" s="10"/>
      <c r="K656" s="18"/>
    </row>
    <row r="657" spans="2:11" ht="15.75" hidden="1" customHeight="1">
      <c r="B657" s="16"/>
      <c r="D657" s="16"/>
      <c r="F657" s="16"/>
      <c r="I657" s="10"/>
      <c r="K657" s="18"/>
    </row>
    <row r="658" spans="2:11" ht="15.75" hidden="1" customHeight="1">
      <c r="B658" s="16"/>
      <c r="D658" s="16"/>
      <c r="F658" s="16"/>
      <c r="I658" s="10"/>
      <c r="K658" s="18"/>
    </row>
    <row r="659" spans="2:11" ht="15.75" hidden="1" customHeight="1">
      <c r="B659" s="16"/>
      <c r="D659" s="16"/>
      <c r="F659" s="16"/>
      <c r="I659" s="10"/>
      <c r="K659" s="18"/>
    </row>
    <row r="660" spans="2:11" ht="15.75" hidden="1" customHeight="1">
      <c r="B660" s="16"/>
      <c r="D660" s="16"/>
      <c r="F660" s="16"/>
      <c r="I660" s="10"/>
      <c r="K660" s="18"/>
    </row>
    <row r="661" spans="2:11" ht="15.75" hidden="1" customHeight="1">
      <c r="B661" s="16"/>
      <c r="D661" s="16"/>
      <c r="F661" s="16"/>
      <c r="I661" s="10"/>
      <c r="K661" s="18"/>
    </row>
    <row r="662" spans="2:11" ht="15.75" hidden="1" customHeight="1">
      <c r="B662" s="16"/>
      <c r="D662" s="16"/>
      <c r="F662" s="16"/>
      <c r="I662" s="10"/>
      <c r="K662" s="18"/>
    </row>
    <row r="663" spans="2:11" ht="15.75" hidden="1" customHeight="1">
      <c r="B663" s="16"/>
      <c r="D663" s="16"/>
      <c r="F663" s="16"/>
      <c r="I663" s="10"/>
      <c r="K663" s="18"/>
    </row>
    <row r="664" spans="2:11" ht="15.75" hidden="1" customHeight="1">
      <c r="B664" s="16"/>
      <c r="D664" s="16"/>
      <c r="F664" s="16"/>
      <c r="I664" s="10"/>
      <c r="K664" s="18"/>
    </row>
    <row r="665" spans="2:11" ht="15.75" hidden="1" customHeight="1">
      <c r="B665" s="16"/>
      <c r="D665" s="16"/>
      <c r="F665" s="16"/>
      <c r="I665" s="10"/>
      <c r="K665" s="18"/>
    </row>
    <row r="666" spans="2:11" ht="15.75" hidden="1" customHeight="1">
      <c r="B666" s="16"/>
      <c r="D666" s="16"/>
      <c r="F666" s="16"/>
      <c r="I666" s="10"/>
      <c r="K666" s="18"/>
    </row>
    <row r="667" spans="2:11" ht="15.75" hidden="1" customHeight="1">
      <c r="B667" s="16"/>
      <c r="D667" s="16"/>
      <c r="F667" s="16"/>
      <c r="I667" s="10"/>
      <c r="K667" s="18"/>
    </row>
    <row r="668" spans="2:11" ht="15.75" hidden="1" customHeight="1">
      <c r="B668" s="16"/>
      <c r="D668" s="16"/>
      <c r="F668" s="16"/>
      <c r="I668" s="10"/>
      <c r="K668" s="18"/>
    </row>
    <row r="669" spans="2:11" ht="15.75" hidden="1" customHeight="1">
      <c r="B669" s="16"/>
      <c r="D669" s="16"/>
      <c r="F669" s="16"/>
      <c r="I669" s="10"/>
      <c r="K669" s="18"/>
    </row>
    <row r="670" spans="2:11" ht="15.75" hidden="1" customHeight="1">
      <c r="B670" s="16"/>
      <c r="D670" s="16"/>
      <c r="F670" s="16"/>
      <c r="I670" s="10"/>
      <c r="K670" s="18"/>
    </row>
    <row r="671" spans="2:11" ht="15.75" hidden="1" customHeight="1">
      <c r="B671" s="16"/>
      <c r="D671" s="16"/>
      <c r="F671" s="16"/>
      <c r="I671" s="10"/>
      <c r="K671" s="18"/>
    </row>
    <row r="672" spans="2:11" ht="15.75" hidden="1" customHeight="1">
      <c r="B672" s="16"/>
      <c r="D672" s="16"/>
      <c r="F672" s="16"/>
      <c r="I672" s="10"/>
      <c r="K672" s="18"/>
    </row>
    <row r="673" spans="2:11" ht="15.75" hidden="1" customHeight="1">
      <c r="B673" s="16"/>
      <c r="D673" s="16"/>
      <c r="F673" s="16"/>
      <c r="I673" s="10"/>
      <c r="K673" s="18"/>
    </row>
    <row r="674" spans="2:11" ht="15.75" hidden="1" customHeight="1">
      <c r="B674" s="16"/>
      <c r="D674" s="16"/>
      <c r="F674" s="16"/>
      <c r="I674" s="10"/>
      <c r="K674" s="18"/>
    </row>
    <row r="675" spans="2:11" ht="15.75" hidden="1" customHeight="1">
      <c r="B675" s="16"/>
      <c r="D675" s="16"/>
      <c r="F675" s="16"/>
      <c r="I675" s="10"/>
      <c r="K675" s="18"/>
    </row>
    <row r="676" spans="2:11" ht="15.75" hidden="1" customHeight="1">
      <c r="B676" s="16"/>
      <c r="D676" s="16"/>
      <c r="F676" s="16"/>
      <c r="I676" s="10"/>
      <c r="K676" s="18"/>
    </row>
    <row r="677" spans="2:11" ht="15.75" hidden="1" customHeight="1">
      <c r="B677" s="16"/>
      <c r="D677" s="16"/>
      <c r="F677" s="16"/>
      <c r="I677" s="10"/>
      <c r="K677" s="18"/>
    </row>
    <row r="678" spans="2:11" ht="15.75" hidden="1" customHeight="1">
      <c r="B678" s="16"/>
      <c r="D678" s="16"/>
      <c r="F678" s="16"/>
      <c r="I678" s="10"/>
      <c r="K678" s="18"/>
    </row>
    <row r="679" spans="2:11" ht="15.75" hidden="1" customHeight="1">
      <c r="B679" s="16"/>
      <c r="D679" s="16"/>
      <c r="F679" s="16"/>
      <c r="I679" s="10"/>
      <c r="K679" s="18"/>
    </row>
    <row r="680" spans="2:11" ht="15.75" hidden="1" customHeight="1">
      <c r="B680" s="16"/>
      <c r="D680" s="16"/>
      <c r="F680" s="16"/>
      <c r="I680" s="10"/>
      <c r="K680" s="18"/>
    </row>
    <row r="681" spans="2:11" ht="15.75" hidden="1" customHeight="1">
      <c r="B681" s="16"/>
      <c r="D681" s="16"/>
      <c r="F681" s="16"/>
      <c r="I681" s="10"/>
      <c r="K681" s="18"/>
    </row>
    <row r="682" spans="2:11" ht="15.75" hidden="1" customHeight="1">
      <c r="B682" s="16"/>
      <c r="D682" s="16"/>
      <c r="F682" s="16"/>
      <c r="I682" s="10"/>
      <c r="K682" s="18"/>
    </row>
    <row r="683" spans="2:11" ht="15.75" hidden="1" customHeight="1">
      <c r="B683" s="16"/>
      <c r="D683" s="16"/>
      <c r="F683" s="16"/>
      <c r="I683" s="10"/>
      <c r="K683" s="18"/>
    </row>
    <row r="684" spans="2:11" ht="15.75" hidden="1" customHeight="1">
      <c r="B684" s="16"/>
      <c r="D684" s="16"/>
      <c r="F684" s="16"/>
      <c r="I684" s="10"/>
      <c r="K684" s="18"/>
    </row>
    <row r="685" spans="2:11" ht="15.75" hidden="1" customHeight="1">
      <c r="B685" s="16"/>
      <c r="D685" s="16"/>
      <c r="F685" s="16"/>
      <c r="I685" s="10"/>
      <c r="K685" s="18"/>
    </row>
    <row r="686" spans="2:11" ht="15.75" hidden="1" customHeight="1">
      <c r="B686" s="16"/>
      <c r="D686" s="16"/>
      <c r="F686" s="16"/>
      <c r="I686" s="10"/>
      <c r="K686" s="18"/>
    </row>
    <row r="687" spans="2:11" ht="15.75" hidden="1" customHeight="1">
      <c r="B687" s="16"/>
      <c r="D687" s="16"/>
      <c r="F687" s="16"/>
      <c r="I687" s="10"/>
      <c r="K687" s="18"/>
    </row>
    <row r="688" spans="2:11" ht="15.75" hidden="1" customHeight="1">
      <c r="B688" s="16"/>
      <c r="D688" s="16"/>
      <c r="F688" s="16"/>
      <c r="I688" s="10"/>
      <c r="K688" s="18"/>
    </row>
    <row r="689" spans="2:11" ht="15.75" hidden="1" customHeight="1">
      <c r="B689" s="16"/>
      <c r="D689" s="16"/>
      <c r="F689" s="16"/>
      <c r="I689" s="10"/>
      <c r="K689" s="18"/>
    </row>
    <row r="690" spans="2:11" ht="15.75" hidden="1" customHeight="1">
      <c r="B690" s="16"/>
      <c r="D690" s="16"/>
      <c r="F690" s="16"/>
      <c r="I690" s="10"/>
      <c r="K690" s="18"/>
    </row>
    <row r="691" spans="2:11" ht="15.75" hidden="1" customHeight="1">
      <c r="B691" s="16"/>
      <c r="D691" s="16"/>
      <c r="F691" s="16"/>
      <c r="I691" s="10"/>
      <c r="K691" s="18"/>
    </row>
    <row r="692" spans="2:11" ht="15.75" hidden="1" customHeight="1">
      <c r="B692" s="16"/>
      <c r="D692" s="16"/>
      <c r="F692" s="16"/>
      <c r="I692" s="10"/>
      <c r="K692" s="18"/>
    </row>
    <row r="693" spans="2:11" ht="15.75" hidden="1" customHeight="1">
      <c r="B693" s="16"/>
      <c r="D693" s="16"/>
      <c r="F693" s="16"/>
      <c r="I693" s="10"/>
      <c r="K693" s="18"/>
    </row>
    <row r="694" spans="2:11" ht="15.75" hidden="1" customHeight="1">
      <c r="B694" s="16"/>
      <c r="D694" s="16"/>
      <c r="F694" s="16"/>
      <c r="I694" s="10"/>
      <c r="K694" s="18"/>
    </row>
    <row r="695" spans="2:11" ht="15.75" hidden="1" customHeight="1">
      <c r="B695" s="16"/>
      <c r="D695" s="16"/>
      <c r="F695" s="16"/>
      <c r="I695" s="10"/>
      <c r="K695" s="18"/>
    </row>
    <row r="696" spans="2:11" ht="15.75" hidden="1" customHeight="1">
      <c r="B696" s="16"/>
      <c r="D696" s="16"/>
      <c r="F696" s="16"/>
      <c r="I696" s="10"/>
      <c r="K696" s="18"/>
    </row>
    <row r="697" spans="2:11" ht="15.75" hidden="1" customHeight="1">
      <c r="B697" s="16"/>
      <c r="D697" s="16"/>
      <c r="F697" s="16"/>
      <c r="I697" s="10"/>
      <c r="K697" s="18"/>
    </row>
    <row r="698" spans="2:11" ht="15.75" hidden="1" customHeight="1">
      <c r="B698" s="16"/>
      <c r="D698" s="16"/>
      <c r="F698" s="16"/>
      <c r="I698" s="10"/>
      <c r="K698" s="18"/>
    </row>
    <row r="699" spans="2:11" ht="15.75" hidden="1" customHeight="1">
      <c r="B699" s="16"/>
      <c r="D699" s="16"/>
      <c r="F699" s="16"/>
      <c r="I699" s="10"/>
      <c r="K699" s="18"/>
    </row>
    <row r="700" spans="2:11" ht="15.75" hidden="1" customHeight="1">
      <c r="B700" s="16"/>
      <c r="D700" s="16"/>
      <c r="F700" s="16"/>
      <c r="I700" s="10"/>
      <c r="K700" s="18"/>
    </row>
    <row r="701" spans="2:11" ht="15.75" hidden="1" customHeight="1">
      <c r="B701" s="16"/>
      <c r="D701" s="16"/>
      <c r="F701" s="16"/>
      <c r="I701" s="10"/>
      <c r="K701" s="18"/>
    </row>
    <row r="702" spans="2:11" ht="15.75" hidden="1" customHeight="1">
      <c r="B702" s="16"/>
      <c r="D702" s="16"/>
      <c r="F702" s="16"/>
      <c r="I702" s="10"/>
      <c r="K702" s="18"/>
    </row>
    <row r="703" spans="2:11" ht="15.75" hidden="1" customHeight="1">
      <c r="B703" s="16"/>
      <c r="D703" s="16"/>
      <c r="F703" s="16"/>
      <c r="I703" s="10"/>
      <c r="K703" s="18"/>
    </row>
    <row r="704" spans="2:11" ht="15.75" hidden="1" customHeight="1">
      <c r="B704" s="16"/>
      <c r="D704" s="16"/>
      <c r="F704" s="16"/>
      <c r="I704" s="10"/>
      <c r="K704" s="18"/>
    </row>
    <row r="705" spans="2:11" ht="15.75" hidden="1" customHeight="1">
      <c r="B705" s="16"/>
      <c r="D705" s="16"/>
      <c r="F705" s="16"/>
      <c r="I705" s="10"/>
      <c r="K705" s="18"/>
    </row>
    <row r="706" spans="2:11" ht="15.75" hidden="1" customHeight="1">
      <c r="B706" s="16"/>
      <c r="D706" s="16"/>
      <c r="F706" s="16"/>
      <c r="I706" s="10"/>
      <c r="K706" s="18"/>
    </row>
    <row r="707" spans="2:11" ht="15.75" hidden="1" customHeight="1">
      <c r="B707" s="16"/>
      <c r="D707" s="16"/>
      <c r="F707" s="16"/>
      <c r="I707" s="10"/>
      <c r="K707" s="18"/>
    </row>
    <row r="708" spans="2:11" ht="15.75" hidden="1" customHeight="1">
      <c r="B708" s="16"/>
      <c r="D708" s="16"/>
      <c r="F708" s="16"/>
      <c r="I708" s="10"/>
      <c r="K708" s="18"/>
    </row>
    <row r="709" spans="2:11" ht="15.75" hidden="1" customHeight="1">
      <c r="B709" s="16"/>
      <c r="D709" s="16"/>
      <c r="F709" s="16"/>
      <c r="I709" s="10"/>
      <c r="K709" s="18"/>
    </row>
    <row r="710" spans="2:11" ht="15.75" hidden="1" customHeight="1">
      <c r="B710" s="16"/>
      <c r="D710" s="16"/>
      <c r="F710" s="16"/>
      <c r="I710" s="10"/>
      <c r="K710" s="18"/>
    </row>
    <row r="711" spans="2:11" ht="15.75" hidden="1" customHeight="1">
      <c r="B711" s="16"/>
      <c r="D711" s="16"/>
      <c r="F711" s="16"/>
      <c r="I711" s="10"/>
      <c r="K711" s="18"/>
    </row>
    <row r="712" spans="2:11" ht="15.75" hidden="1" customHeight="1">
      <c r="B712" s="16"/>
      <c r="D712" s="16"/>
      <c r="F712" s="16"/>
      <c r="I712" s="10"/>
      <c r="K712" s="18"/>
    </row>
    <row r="713" spans="2:11" ht="15.75" hidden="1" customHeight="1">
      <c r="B713" s="16"/>
      <c r="D713" s="16"/>
      <c r="F713" s="16"/>
      <c r="I713" s="10"/>
      <c r="K713" s="18"/>
    </row>
    <row r="714" spans="2:11" ht="15.75" hidden="1" customHeight="1">
      <c r="B714" s="16"/>
      <c r="D714" s="16"/>
      <c r="F714" s="16"/>
      <c r="I714" s="10"/>
      <c r="K714" s="18"/>
    </row>
    <row r="715" spans="2:11" ht="15.75" hidden="1" customHeight="1">
      <c r="B715" s="16"/>
      <c r="D715" s="16"/>
      <c r="F715" s="16"/>
      <c r="I715" s="10"/>
      <c r="K715" s="18"/>
    </row>
    <row r="716" spans="2:11" ht="15.75" hidden="1" customHeight="1">
      <c r="B716" s="16"/>
      <c r="D716" s="16"/>
      <c r="F716" s="16"/>
      <c r="I716" s="10"/>
      <c r="K716" s="18"/>
    </row>
    <row r="717" spans="2:11" ht="15.75" hidden="1" customHeight="1">
      <c r="B717" s="16"/>
      <c r="D717" s="16"/>
      <c r="F717" s="16"/>
      <c r="I717" s="10"/>
      <c r="K717" s="18"/>
    </row>
    <row r="718" spans="2:11" ht="15.75" hidden="1" customHeight="1">
      <c r="B718" s="16"/>
      <c r="D718" s="16"/>
      <c r="F718" s="16"/>
      <c r="I718" s="10"/>
      <c r="K718" s="18"/>
    </row>
    <row r="719" spans="2:11" ht="15.75" hidden="1" customHeight="1">
      <c r="B719" s="16"/>
      <c r="D719" s="16"/>
      <c r="F719" s="16"/>
      <c r="I719" s="10"/>
      <c r="K719" s="18"/>
    </row>
    <row r="720" spans="2:11" ht="15.75" hidden="1" customHeight="1">
      <c r="B720" s="16"/>
      <c r="D720" s="16"/>
      <c r="F720" s="16"/>
      <c r="I720" s="10"/>
      <c r="K720" s="18"/>
    </row>
    <row r="721" spans="2:11" ht="15.75" hidden="1" customHeight="1">
      <c r="B721" s="16"/>
      <c r="D721" s="16"/>
      <c r="F721" s="16"/>
      <c r="I721" s="10"/>
      <c r="K721" s="18"/>
    </row>
    <row r="722" spans="2:11" ht="15.75" hidden="1" customHeight="1">
      <c r="B722" s="16"/>
      <c r="D722" s="16"/>
      <c r="F722" s="16"/>
      <c r="I722" s="10"/>
      <c r="K722" s="18"/>
    </row>
    <row r="723" spans="2:11" ht="15.75" hidden="1" customHeight="1">
      <c r="B723" s="16"/>
      <c r="D723" s="16"/>
      <c r="F723" s="16"/>
      <c r="I723" s="10"/>
      <c r="K723" s="18"/>
    </row>
    <row r="724" spans="2:11" ht="15.75" hidden="1" customHeight="1">
      <c r="B724" s="16"/>
      <c r="D724" s="16"/>
      <c r="F724" s="16"/>
      <c r="I724" s="10"/>
      <c r="K724" s="18"/>
    </row>
    <row r="725" spans="2:11" ht="15.75" hidden="1" customHeight="1">
      <c r="B725" s="16"/>
      <c r="D725" s="16"/>
      <c r="F725" s="16"/>
      <c r="I725" s="10"/>
      <c r="K725" s="18"/>
    </row>
    <row r="726" spans="2:11" ht="15.75" hidden="1" customHeight="1">
      <c r="B726" s="16"/>
      <c r="D726" s="16"/>
      <c r="F726" s="16"/>
      <c r="I726" s="10"/>
      <c r="K726" s="18"/>
    </row>
    <row r="727" spans="2:11" ht="15.75" hidden="1" customHeight="1">
      <c r="B727" s="16"/>
      <c r="D727" s="16"/>
      <c r="F727" s="16"/>
      <c r="I727" s="10"/>
      <c r="K727" s="18"/>
    </row>
    <row r="728" spans="2:11" ht="15.75" hidden="1" customHeight="1">
      <c r="B728" s="16"/>
      <c r="D728" s="16"/>
      <c r="F728" s="16"/>
      <c r="I728" s="10"/>
      <c r="K728" s="18"/>
    </row>
    <row r="729" spans="2:11" ht="15.75" hidden="1" customHeight="1">
      <c r="B729" s="16"/>
      <c r="D729" s="16"/>
      <c r="F729" s="16"/>
      <c r="I729" s="10"/>
      <c r="K729" s="18"/>
    </row>
    <row r="730" spans="2:11" ht="15.75" hidden="1" customHeight="1">
      <c r="B730" s="16"/>
      <c r="D730" s="16"/>
      <c r="F730" s="16"/>
      <c r="I730" s="10"/>
      <c r="K730" s="18"/>
    </row>
    <row r="731" spans="2:11" ht="15.75" hidden="1" customHeight="1">
      <c r="B731" s="16"/>
      <c r="D731" s="16"/>
      <c r="F731" s="16"/>
      <c r="I731" s="10"/>
      <c r="K731" s="18"/>
    </row>
    <row r="732" spans="2:11" ht="15.75" hidden="1" customHeight="1">
      <c r="B732" s="16"/>
      <c r="D732" s="16"/>
      <c r="F732" s="16"/>
      <c r="I732" s="10"/>
      <c r="K732" s="18"/>
    </row>
    <row r="733" spans="2:11" ht="15.75" hidden="1" customHeight="1">
      <c r="B733" s="16"/>
      <c r="D733" s="16"/>
      <c r="F733" s="16"/>
      <c r="I733" s="10"/>
      <c r="K733" s="18"/>
    </row>
    <row r="734" spans="2:11" ht="15.75" hidden="1" customHeight="1">
      <c r="B734" s="16"/>
      <c r="D734" s="16"/>
      <c r="F734" s="16"/>
      <c r="I734" s="10"/>
      <c r="K734" s="18"/>
    </row>
    <row r="735" spans="2:11" ht="15.75" hidden="1" customHeight="1">
      <c r="B735" s="16"/>
      <c r="D735" s="16"/>
      <c r="F735" s="16"/>
      <c r="I735" s="10"/>
      <c r="K735" s="18"/>
    </row>
    <row r="736" spans="2:11" ht="15.75" hidden="1" customHeight="1">
      <c r="B736" s="16"/>
      <c r="D736" s="16"/>
      <c r="F736" s="16"/>
      <c r="I736" s="10"/>
      <c r="K736" s="18"/>
    </row>
    <row r="737" spans="2:11" ht="15.75" hidden="1" customHeight="1">
      <c r="B737" s="16"/>
      <c r="D737" s="16"/>
      <c r="F737" s="16"/>
      <c r="I737" s="10"/>
      <c r="K737" s="18"/>
    </row>
    <row r="738" spans="2:11" ht="15.75" hidden="1" customHeight="1">
      <c r="B738" s="16"/>
      <c r="D738" s="16"/>
      <c r="F738" s="16"/>
      <c r="I738" s="10"/>
      <c r="K738" s="18"/>
    </row>
    <row r="739" spans="2:11" ht="15.75" hidden="1" customHeight="1">
      <c r="B739" s="16"/>
      <c r="D739" s="16"/>
      <c r="F739" s="16"/>
      <c r="I739" s="10"/>
      <c r="K739" s="18"/>
    </row>
    <row r="740" spans="2:11" ht="15.75" hidden="1" customHeight="1">
      <c r="B740" s="16"/>
      <c r="D740" s="16"/>
      <c r="F740" s="16"/>
      <c r="I740" s="10"/>
      <c r="K740" s="18"/>
    </row>
    <row r="741" spans="2:11" ht="15.75" hidden="1" customHeight="1">
      <c r="B741" s="16"/>
      <c r="D741" s="16"/>
      <c r="F741" s="16"/>
      <c r="I741" s="10"/>
      <c r="K741" s="18"/>
    </row>
    <row r="742" spans="2:11" ht="15.75" hidden="1" customHeight="1">
      <c r="B742" s="16"/>
      <c r="D742" s="16"/>
      <c r="F742" s="16"/>
      <c r="I742" s="10"/>
      <c r="K742" s="18"/>
    </row>
    <row r="743" spans="2:11" ht="15.75" hidden="1" customHeight="1">
      <c r="B743" s="16"/>
      <c r="D743" s="16"/>
      <c r="F743" s="16"/>
      <c r="I743" s="10"/>
      <c r="K743" s="18"/>
    </row>
    <row r="744" spans="2:11" ht="15.75" hidden="1" customHeight="1">
      <c r="B744" s="16"/>
      <c r="D744" s="16"/>
      <c r="F744" s="16"/>
      <c r="I744" s="10"/>
      <c r="K744" s="18"/>
    </row>
    <row r="745" spans="2:11" ht="15.75" hidden="1" customHeight="1">
      <c r="B745" s="16"/>
      <c r="D745" s="16"/>
      <c r="F745" s="16"/>
      <c r="I745" s="10"/>
      <c r="K745" s="18"/>
    </row>
    <row r="746" spans="2:11" ht="15.75" hidden="1" customHeight="1">
      <c r="B746" s="16"/>
      <c r="D746" s="16"/>
      <c r="F746" s="16"/>
      <c r="I746" s="10"/>
      <c r="K746" s="18"/>
    </row>
    <row r="747" spans="2:11" ht="15.75" hidden="1" customHeight="1">
      <c r="B747" s="16"/>
      <c r="D747" s="16"/>
      <c r="F747" s="16"/>
      <c r="I747" s="10"/>
      <c r="K747" s="18"/>
    </row>
    <row r="748" spans="2:11" ht="15.75" hidden="1" customHeight="1">
      <c r="B748" s="16"/>
      <c r="D748" s="16"/>
      <c r="F748" s="16"/>
      <c r="I748" s="10"/>
      <c r="K748" s="18"/>
    </row>
    <row r="749" spans="2:11" ht="15.75" hidden="1" customHeight="1">
      <c r="B749" s="16"/>
      <c r="D749" s="16"/>
      <c r="F749" s="16"/>
      <c r="I749" s="10"/>
      <c r="K749" s="18"/>
    </row>
    <row r="750" spans="2:11" ht="15.75" hidden="1" customHeight="1">
      <c r="B750" s="16"/>
      <c r="D750" s="16"/>
      <c r="F750" s="16"/>
      <c r="I750" s="10"/>
      <c r="K750" s="18"/>
    </row>
    <row r="751" spans="2:11" ht="15.75" hidden="1" customHeight="1">
      <c r="B751" s="16"/>
      <c r="D751" s="16"/>
      <c r="F751" s="16"/>
      <c r="I751" s="10"/>
      <c r="K751" s="18"/>
    </row>
    <row r="752" spans="2:11" ht="15.75" hidden="1" customHeight="1">
      <c r="B752" s="16"/>
      <c r="D752" s="16"/>
      <c r="F752" s="16"/>
      <c r="I752" s="10"/>
      <c r="K752" s="18"/>
    </row>
    <row r="753" spans="2:11" ht="15.75" hidden="1" customHeight="1">
      <c r="B753" s="16"/>
      <c r="D753" s="16"/>
      <c r="F753" s="16"/>
      <c r="I753" s="10"/>
      <c r="K753" s="18"/>
    </row>
    <row r="754" spans="2:11" ht="15.75" hidden="1" customHeight="1">
      <c r="B754" s="16"/>
      <c r="D754" s="16"/>
      <c r="F754" s="16"/>
      <c r="I754" s="10"/>
      <c r="K754" s="18"/>
    </row>
    <row r="755" spans="2:11" ht="15.75" hidden="1" customHeight="1">
      <c r="B755" s="16"/>
      <c r="D755" s="16"/>
      <c r="F755" s="16"/>
      <c r="I755" s="10"/>
      <c r="K755" s="18"/>
    </row>
    <row r="756" spans="2:11" ht="15.75" hidden="1" customHeight="1">
      <c r="B756" s="16"/>
      <c r="D756" s="16"/>
      <c r="F756" s="16"/>
      <c r="I756" s="10"/>
      <c r="K756" s="18"/>
    </row>
    <row r="757" spans="2:11" ht="15.75" hidden="1" customHeight="1">
      <c r="B757" s="16"/>
      <c r="D757" s="16"/>
      <c r="F757" s="16"/>
      <c r="I757" s="10"/>
      <c r="K757" s="18"/>
    </row>
    <row r="758" spans="2:11" ht="15.75" hidden="1" customHeight="1">
      <c r="B758" s="16"/>
      <c r="D758" s="16"/>
      <c r="F758" s="16"/>
      <c r="I758" s="10"/>
      <c r="K758" s="18"/>
    </row>
    <row r="759" spans="2:11" ht="15.75" hidden="1" customHeight="1">
      <c r="B759" s="16"/>
      <c r="D759" s="16"/>
      <c r="F759" s="16"/>
      <c r="I759" s="10"/>
      <c r="K759" s="18"/>
    </row>
    <row r="760" spans="2:11" ht="15.75" hidden="1" customHeight="1">
      <c r="B760" s="16"/>
      <c r="D760" s="16"/>
      <c r="F760" s="16"/>
      <c r="I760" s="10"/>
      <c r="K760" s="18"/>
    </row>
    <row r="761" spans="2:11" ht="15.75" hidden="1" customHeight="1">
      <c r="B761" s="16"/>
      <c r="D761" s="16"/>
      <c r="F761" s="16"/>
      <c r="I761" s="10"/>
      <c r="K761" s="18"/>
    </row>
    <row r="762" spans="2:11" ht="15.75" hidden="1" customHeight="1">
      <c r="B762" s="16"/>
      <c r="D762" s="16"/>
      <c r="F762" s="16"/>
      <c r="I762" s="10"/>
      <c r="K762" s="18"/>
    </row>
    <row r="763" spans="2:11" ht="15.75" hidden="1" customHeight="1">
      <c r="B763" s="16"/>
      <c r="D763" s="16"/>
      <c r="F763" s="16"/>
      <c r="I763" s="10"/>
      <c r="K763" s="18"/>
    </row>
    <row r="764" spans="2:11" ht="15.75" hidden="1" customHeight="1">
      <c r="B764" s="16"/>
      <c r="D764" s="16"/>
      <c r="F764" s="16"/>
      <c r="I764" s="10"/>
      <c r="K764" s="18"/>
    </row>
    <row r="765" spans="2:11" ht="15.75" hidden="1" customHeight="1">
      <c r="B765" s="16"/>
      <c r="D765" s="16"/>
      <c r="F765" s="16"/>
      <c r="I765" s="10"/>
      <c r="K765" s="18"/>
    </row>
    <row r="766" spans="2:11" ht="15.75" hidden="1" customHeight="1">
      <c r="B766" s="16"/>
      <c r="D766" s="16"/>
      <c r="F766" s="16"/>
      <c r="I766" s="10"/>
      <c r="K766" s="18"/>
    </row>
    <row r="767" spans="2:11" ht="15.75" hidden="1" customHeight="1">
      <c r="B767" s="16"/>
      <c r="D767" s="16"/>
      <c r="F767" s="16"/>
      <c r="I767" s="10"/>
      <c r="K767" s="18"/>
    </row>
    <row r="768" spans="2:11" ht="15.75" hidden="1" customHeight="1">
      <c r="B768" s="16"/>
      <c r="D768" s="16"/>
      <c r="F768" s="16"/>
      <c r="I768" s="10"/>
      <c r="K768" s="18"/>
    </row>
    <row r="769" spans="2:11" ht="15.75" hidden="1" customHeight="1">
      <c r="B769" s="16"/>
      <c r="D769" s="16"/>
      <c r="F769" s="16"/>
      <c r="I769" s="10"/>
      <c r="K769" s="18"/>
    </row>
    <row r="770" spans="2:11" ht="15.75" hidden="1" customHeight="1">
      <c r="B770" s="16"/>
      <c r="D770" s="16"/>
      <c r="F770" s="16"/>
      <c r="I770" s="10"/>
      <c r="K770" s="18"/>
    </row>
    <row r="771" spans="2:11" ht="15.75" hidden="1" customHeight="1">
      <c r="B771" s="16"/>
      <c r="D771" s="16"/>
      <c r="F771" s="16"/>
      <c r="I771" s="10"/>
      <c r="K771" s="18"/>
    </row>
    <row r="772" spans="2:11" ht="15.75" hidden="1" customHeight="1">
      <c r="B772" s="16"/>
      <c r="D772" s="16"/>
      <c r="F772" s="16"/>
      <c r="I772" s="10"/>
      <c r="K772" s="18"/>
    </row>
    <row r="773" spans="2:11" ht="15.75" hidden="1" customHeight="1">
      <c r="B773" s="16"/>
      <c r="D773" s="16"/>
      <c r="F773" s="16"/>
      <c r="I773" s="10"/>
      <c r="K773" s="18"/>
    </row>
    <row r="774" spans="2:11" ht="15.75" hidden="1" customHeight="1">
      <c r="B774" s="16"/>
      <c r="D774" s="16"/>
      <c r="F774" s="16"/>
      <c r="I774" s="10"/>
      <c r="K774" s="18"/>
    </row>
    <row r="775" spans="2:11" ht="15.75" hidden="1" customHeight="1">
      <c r="B775" s="16"/>
      <c r="D775" s="16"/>
      <c r="F775" s="16"/>
      <c r="I775" s="10"/>
      <c r="K775" s="18"/>
    </row>
    <row r="776" spans="2:11" ht="15.75" hidden="1" customHeight="1">
      <c r="B776" s="16"/>
      <c r="D776" s="16"/>
      <c r="F776" s="16"/>
      <c r="I776" s="10"/>
      <c r="K776" s="18"/>
    </row>
    <row r="777" spans="2:11" ht="15.75" hidden="1" customHeight="1">
      <c r="B777" s="16"/>
      <c r="D777" s="16"/>
      <c r="F777" s="16"/>
      <c r="I777" s="10"/>
      <c r="K777" s="18"/>
    </row>
    <row r="778" spans="2:11" ht="15.75" hidden="1" customHeight="1">
      <c r="B778" s="16"/>
      <c r="D778" s="16"/>
      <c r="F778" s="16"/>
      <c r="I778" s="10"/>
      <c r="K778" s="18"/>
    </row>
    <row r="779" spans="2:11" ht="15.75" hidden="1" customHeight="1">
      <c r="B779" s="16"/>
      <c r="D779" s="16"/>
      <c r="F779" s="16"/>
      <c r="I779" s="10"/>
      <c r="K779" s="18"/>
    </row>
    <row r="780" spans="2:11" ht="15.75" hidden="1" customHeight="1">
      <c r="B780" s="16"/>
      <c r="D780" s="16"/>
      <c r="F780" s="16"/>
      <c r="I780" s="10"/>
      <c r="K780" s="18"/>
    </row>
    <row r="781" spans="2:11" ht="15.75" hidden="1" customHeight="1">
      <c r="B781" s="16"/>
      <c r="D781" s="16"/>
      <c r="F781" s="16"/>
      <c r="I781" s="10"/>
      <c r="K781" s="18"/>
    </row>
    <row r="782" spans="2:11" ht="15.75" hidden="1" customHeight="1">
      <c r="B782" s="16"/>
      <c r="D782" s="16"/>
      <c r="F782" s="16"/>
      <c r="I782" s="10"/>
      <c r="K782" s="18"/>
    </row>
    <row r="783" spans="2:11" ht="15.75" hidden="1" customHeight="1">
      <c r="B783" s="16"/>
      <c r="D783" s="16"/>
      <c r="F783" s="16"/>
      <c r="I783" s="10"/>
      <c r="K783" s="18"/>
    </row>
    <row r="784" spans="2:11" ht="15.75" hidden="1" customHeight="1">
      <c r="B784" s="16"/>
      <c r="D784" s="16"/>
      <c r="F784" s="16"/>
      <c r="I784" s="10"/>
      <c r="K784" s="18"/>
    </row>
    <row r="785" spans="2:11" ht="15.75" hidden="1" customHeight="1">
      <c r="B785" s="16"/>
      <c r="D785" s="16"/>
      <c r="F785" s="16"/>
      <c r="I785" s="10"/>
      <c r="K785" s="18"/>
    </row>
    <row r="786" spans="2:11" ht="15.75" hidden="1" customHeight="1">
      <c r="B786" s="16"/>
      <c r="D786" s="16"/>
      <c r="F786" s="16"/>
      <c r="I786" s="10"/>
      <c r="K786" s="18"/>
    </row>
    <row r="787" spans="2:11" ht="15.75" hidden="1" customHeight="1">
      <c r="B787" s="16"/>
      <c r="D787" s="16"/>
      <c r="F787" s="16"/>
      <c r="I787" s="10"/>
      <c r="K787" s="18"/>
    </row>
    <row r="788" spans="2:11" ht="15.75" hidden="1" customHeight="1">
      <c r="B788" s="16"/>
      <c r="D788" s="16"/>
      <c r="F788" s="16"/>
      <c r="I788" s="10"/>
      <c r="K788" s="18"/>
    </row>
    <row r="789" spans="2:11" ht="15.75" hidden="1" customHeight="1">
      <c r="B789" s="16"/>
      <c r="D789" s="16"/>
      <c r="F789" s="16"/>
      <c r="I789" s="10"/>
      <c r="K789" s="18"/>
    </row>
    <row r="790" spans="2:11" ht="15.75" hidden="1" customHeight="1">
      <c r="B790" s="16"/>
      <c r="D790" s="16"/>
      <c r="F790" s="16"/>
      <c r="I790" s="10"/>
      <c r="K790" s="18"/>
    </row>
    <row r="791" spans="2:11" ht="15.75" hidden="1" customHeight="1">
      <c r="B791" s="16"/>
      <c r="D791" s="16"/>
      <c r="F791" s="16"/>
      <c r="I791" s="10"/>
      <c r="K791" s="18"/>
    </row>
    <row r="792" spans="2:11" ht="15.75" hidden="1" customHeight="1">
      <c r="B792" s="16"/>
      <c r="D792" s="16"/>
      <c r="F792" s="16"/>
      <c r="I792" s="10"/>
      <c r="K792" s="18"/>
    </row>
    <row r="793" spans="2:11" ht="15.75" hidden="1" customHeight="1">
      <c r="B793" s="16"/>
      <c r="D793" s="16"/>
      <c r="F793" s="16"/>
      <c r="I793" s="10"/>
      <c r="K793" s="18"/>
    </row>
    <row r="794" spans="2:11" ht="15.75" hidden="1" customHeight="1">
      <c r="B794" s="16"/>
      <c r="D794" s="16"/>
      <c r="F794" s="16"/>
      <c r="I794" s="10"/>
      <c r="K794" s="18"/>
    </row>
    <row r="795" spans="2:11" ht="15.75" hidden="1" customHeight="1">
      <c r="B795" s="16"/>
      <c r="D795" s="16"/>
      <c r="F795" s="16"/>
      <c r="I795" s="10"/>
      <c r="K795" s="18"/>
    </row>
    <row r="796" spans="2:11" ht="15.75" hidden="1" customHeight="1">
      <c r="B796" s="16"/>
      <c r="D796" s="16"/>
      <c r="F796" s="16"/>
      <c r="I796" s="10"/>
      <c r="K796" s="18"/>
    </row>
    <row r="797" spans="2:11" ht="15.75" hidden="1" customHeight="1">
      <c r="B797" s="16"/>
      <c r="D797" s="16"/>
      <c r="F797" s="16"/>
      <c r="I797" s="10"/>
      <c r="K797" s="18"/>
    </row>
    <row r="798" spans="2:11" ht="15.75" hidden="1" customHeight="1">
      <c r="B798" s="16"/>
      <c r="D798" s="16"/>
      <c r="F798" s="16"/>
      <c r="I798" s="10"/>
      <c r="K798" s="18"/>
    </row>
    <row r="799" spans="2:11" ht="15.75" hidden="1" customHeight="1">
      <c r="B799" s="16"/>
      <c r="D799" s="16"/>
      <c r="F799" s="16"/>
      <c r="I799" s="10"/>
      <c r="K799" s="18"/>
    </row>
    <row r="800" spans="2:11" ht="15.75" hidden="1" customHeight="1">
      <c r="B800" s="16"/>
      <c r="D800" s="16"/>
      <c r="F800" s="16"/>
      <c r="I800" s="10"/>
      <c r="K800" s="18"/>
    </row>
    <row r="801" spans="2:11" ht="15.75" hidden="1" customHeight="1">
      <c r="B801" s="16"/>
      <c r="D801" s="16"/>
      <c r="F801" s="16"/>
      <c r="I801" s="10"/>
      <c r="K801" s="18"/>
    </row>
    <row r="802" spans="2:11" ht="15.75" hidden="1" customHeight="1">
      <c r="B802" s="16"/>
      <c r="D802" s="16"/>
      <c r="F802" s="16"/>
      <c r="I802" s="10"/>
      <c r="K802" s="18"/>
    </row>
    <row r="803" spans="2:11" ht="15.75" hidden="1" customHeight="1">
      <c r="B803" s="16"/>
      <c r="D803" s="16"/>
      <c r="F803" s="16"/>
      <c r="I803" s="10"/>
      <c r="K803" s="18"/>
    </row>
    <row r="804" spans="2:11" ht="15.75" hidden="1" customHeight="1">
      <c r="B804" s="16"/>
      <c r="D804" s="16"/>
      <c r="F804" s="16"/>
      <c r="I804" s="10"/>
      <c r="K804" s="18"/>
    </row>
    <row r="805" spans="2:11" ht="15.75" hidden="1" customHeight="1">
      <c r="B805" s="16"/>
      <c r="D805" s="16"/>
      <c r="F805" s="16"/>
      <c r="I805" s="10"/>
      <c r="K805" s="18"/>
    </row>
    <row r="806" spans="2:11" ht="15.75" hidden="1" customHeight="1">
      <c r="B806" s="16"/>
      <c r="D806" s="16"/>
      <c r="F806" s="16"/>
      <c r="I806" s="10"/>
      <c r="K806" s="18"/>
    </row>
    <row r="807" spans="2:11" ht="15.75" hidden="1" customHeight="1">
      <c r="B807" s="16"/>
      <c r="D807" s="16"/>
      <c r="F807" s="16"/>
      <c r="I807" s="10"/>
      <c r="K807" s="18"/>
    </row>
    <row r="808" spans="2:11" ht="15.75" hidden="1" customHeight="1">
      <c r="B808" s="16"/>
      <c r="D808" s="16"/>
      <c r="F808" s="16"/>
      <c r="I808" s="10"/>
      <c r="K808" s="18"/>
    </row>
    <row r="809" spans="2:11" ht="15.75" hidden="1" customHeight="1">
      <c r="B809" s="16"/>
      <c r="D809" s="16"/>
      <c r="F809" s="16"/>
      <c r="I809" s="10"/>
      <c r="K809" s="18"/>
    </row>
    <row r="810" spans="2:11" ht="15.75" hidden="1" customHeight="1">
      <c r="B810" s="16"/>
      <c r="D810" s="16"/>
      <c r="F810" s="16"/>
      <c r="I810" s="10"/>
      <c r="K810" s="18"/>
    </row>
    <row r="811" spans="2:11" ht="15.75" hidden="1" customHeight="1">
      <c r="B811" s="16"/>
      <c r="D811" s="16"/>
      <c r="F811" s="16"/>
      <c r="I811" s="10"/>
      <c r="K811" s="18"/>
    </row>
    <row r="812" spans="2:11" ht="15.75" hidden="1" customHeight="1">
      <c r="B812" s="16"/>
      <c r="D812" s="16"/>
      <c r="F812" s="16"/>
      <c r="I812" s="10"/>
      <c r="K812" s="18"/>
    </row>
    <row r="813" spans="2:11" ht="15.75" hidden="1" customHeight="1">
      <c r="B813" s="16"/>
      <c r="D813" s="16"/>
      <c r="F813" s="16"/>
      <c r="I813" s="10"/>
      <c r="K813" s="18"/>
    </row>
    <row r="814" spans="2:11" ht="15.75" hidden="1" customHeight="1">
      <c r="B814" s="16"/>
      <c r="D814" s="16"/>
      <c r="F814" s="16"/>
      <c r="I814" s="10"/>
      <c r="K814" s="18"/>
    </row>
    <row r="815" spans="2:11" ht="15.75" hidden="1" customHeight="1">
      <c r="B815" s="16"/>
      <c r="D815" s="16"/>
      <c r="F815" s="16"/>
      <c r="I815" s="10"/>
      <c r="K815" s="18"/>
    </row>
    <row r="816" spans="2:11" ht="15.75" hidden="1" customHeight="1">
      <c r="B816" s="16"/>
      <c r="D816" s="16"/>
      <c r="F816" s="16"/>
      <c r="I816" s="10"/>
      <c r="K816" s="18"/>
    </row>
    <row r="817" spans="2:11" ht="15.75" hidden="1" customHeight="1">
      <c r="B817" s="16"/>
      <c r="D817" s="16"/>
      <c r="F817" s="16"/>
      <c r="I817" s="10"/>
      <c r="K817" s="18"/>
    </row>
    <row r="818" spans="2:11" ht="15.75" hidden="1" customHeight="1">
      <c r="B818" s="16"/>
      <c r="D818" s="16"/>
      <c r="F818" s="16"/>
      <c r="I818" s="10"/>
      <c r="K818" s="18"/>
    </row>
    <row r="819" spans="2:11" ht="15.75" hidden="1" customHeight="1">
      <c r="B819" s="16"/>
      <c r="D819" s="16"/>
      <c r="F819" s="16"/>
      <c r="I819" s="10"/>
      <c r="K819" s="18"/>
    </row>
    <row r="820" spans="2:11" ht="15.75" hidden="1" customHeight="1">
      <c r="B820" s="16"/>
      <c r="D820" s="16"/>
      <c r="F820" s="16"/>
      <c r="I820" s="10"/>
      <c r="K820" s="18"/>
    </row>
    <row r="821" spans="2:11" ht="15.75" hidden="1" customHeight="1">
      <c r="B821" s="16"/>
      <c r="D821" s="16"/>
      <c r="F821" s="16"/>
      <c r="I821" s="10"/>
      <c r="K821" s="18"/>
    </row>
    <row r="822" spans="2:11" ht="15.75" hidden="1" customHeight="1">
      <c r="B822" s="16"/>
      <c r="D822" s="16"/>
      <c r="F822" s="16"/>
      <c r="I822" s="10"/>
      <c r="K822" s="18"/>
    </row>
    <row r="823" spans="2:11" ht="15.75" hidden="1" customHeight="1">
      <c r="B823" s="16"/>
      <c r="D823" s="16"/>
      <c r="F823" s="16"/>
      <c r="I823" s="10"/>
      <c r="K823" s="18"/>
    </row>
    <row r="824" spans="2:11" ht="15.75" hidden="1" customHeight="1">
      <c r="B824" s="16"/>
      <c r="D824" s="16"/>
      <c r="F824" s="16"/>
      <c r="I824" s="10"/>
      <c r="K824" s="18"/>
    </row>
    <row r="825" spans="2:11" ht="15.75" hidden="1" customHeight="1">
      <c r="B825" s="16"/>
      <c r="D825" s="16"/>
      <c r="F825" s="16"/>
      <c r="I825" s="10"/>
      <c r="K825" s="18"/>
    </row>
    <row r="826" spans="2:11" ht="15.75" hidden="1" customHeight="1">
      <c r="B826" s="16"/>
      <c r="D826" s="16"/>
      <c r="F826" s="16"/>
      <c r="I826" s="10"/>
      <c r="K826" s="18"/>
    </row>
    <row r="827" spans="2:11" ht="15.75" hidden="1" customHeight="1">
      <c r="B827" s="16"/>
      <c r="D827" s="16"/>
      <c r="F827" s="16"/>
      <c r="I827" s="10"/>
      <c r="K827" s="18"/>
    </row>
    <row r="828" spans="2:11" ht="15.75" hidden="1" customHeight="1">
      <c r="B828" s="16"/>
      <c r="D828" s="16"/>
      <c r="F828" s="16"/>
      <c r="I828" s="10"/>
      <c r="K828" s="18"/>
    </row>
    <row r="829" spans="2:11" ht="15.75" hidden="1" customHeight="1">
      <c r="B829" s="16"/>
      <c r="D829" s="16"/>
      <c r="F829" s="16"/>
      <c r="I829" s="10"/>
      <c r="K829" s="18"/>
    </row>
    <row r="830" spans="2:11" ht="15.75" hidden="1" customHeight="1">
      <c r="B830" s="16"/>
      <c r="D830" s="16"/>
      <c r="F830" s="16"/>
      <c r="I830" s="10"/>
      <c r="K830" s="18"/>
    </row>
    <row r="831" spans="2:11" ht="15.75" hidden="1" customHeight="1">
      <c r="B831" s="16"/>
      <c r="D831" s="16"/>
      <c r="F831" s="16"/>
      <c r="I831" s="10"/>
      <c r="K831" s="18"/>
    </row>
    <row r="832" spans="2:11" ht="15.75" hidden="1" customHeight="1">
      <c r="B832" s="16"/>
      <c r="D832" s="16"/>
      <c r="F832" s="16"/>
      <c r="I832" s="10"/>
      <c r="K832" s="18"/>
    </row>
    <row r="833" spans="2:11" ht="15.75" hidden="1" customHeight="1">
      <c r="B833" s="16"/>
      <c r="D833" s="16"/>
      <c r="F833" s="16"/>
      <c r="I833" s="10"/>
      <c r="K833" s="18"/>
    </row>
    <row r="834" spans="2:11" ht="15.75" hidden="1" customHeight="1">
      <c r="B834" s="16"/>
      <c r="D834" s="16"/>
      <c r="F834" s="16"/>
      <c r="I834" s="10"/>
      <c r="K834" s="18"/>
    </row>
    <row r="835" spans="2:11" ht="15.75" hidden="1" customHeight="1">
      <c r="B835" s="16"/>
      <c r="D835" s="16"/>
      <c r="F835" s="16"/>
      <c r="I835" s="10"/>
      <c r="K835" s="18"/>
    </row>
    <row r="836" spans="2:11" ht="15.75" hidden="1" customHeight="1">
      <c r="B836" s="16"/>
      <c r="D836" s="16"/>
      <c r="F836" s="16"/>
      <c r="I836" s="10"/>
      <c r="K836" s="18"/>
    </row>
    <row r="837" spans="2:11" ht="15.75" hidden="1" customHeight="1">
      <c r="B837" s="16"/>
      <c r="D837" s="16"/>
      <c r="F837" s="16"/>
      <c r="I837" s="10"/>
      <c r="K837" s="18"/>
    </row>
    <row r="838" spans="2:11" ht="15.75" hidden="1" customHeight="1">
      <c r="B838" s="16"/>
      <c r="D838" s="16"/>
      <c r="F838" s="16"/>
      <c r="I838" s="10"/>
      <c r="K838" s="18"/>
    </row>
    <row r="839" spans="2:11" ht="15.75" hidden="1" customHeight="1">
      <c r="B839" s="16"/>
      <c r="D839" s="16"/>
      <c r="F839" s="16"/>
      <c r="I839" s="10"/>
      <c r="K839" s="18"/>
    </row>
    <row r="840" spans="2:11" ht="15.75" hidden="1" customHeight="1">
      <c r="B840" s="16"/>
      <c r="D840" s="16"/>
      <c r="F840" s="16"/>
      <c r="I840" s="10"/>
      <c r="K840" s="18"/>
    </row>
    <row r="841" spans="2:11" ht="15.75" hidden="1" customHeight="1">
      <c r="B841" s="16"/>
      <c r="D841" s="16"/>
      <c r="F841" s="16"/>
      <c r="I841" s="10"/>
      <c r="K841" s="18"/>
    </row>
    <row r="842" spans="2:11" ht="15.75" hidden="1" customHeight="1">
      <c r="B842" s="16"/>
      <c r="D842" s="16"/>
      <c r="F842" s="16"/>
      <c r="I842" s="10"/>
      <c r="K842" s="18"/>
    </row>
    <row r="843" spans="2:11" ht="15.75" hidden="1" customHeight="1">
      <c r="B843" s="16"/>
      <c r="D843" s="16"/>
      <c r="F843" s="16"/>
      <c r="I843" s="10"/>
      <c r="K843" s="18"/>
    </row>
    <row r="844" spans="2:11" ht="15.75" hidden="1" customHeight="1">
      <c r="B844" s="16"/>
      <c r="D844" s="16"/>
      <c r="F844" s="16"/>
      <c r="I844" s="10"/>
      <c r="K844" s="18"/>
    </row>
    <row r="845" spans="2:11" ht="15.75" hidden="1" customHeight="1">
      <c r="B845" s="16"/>
      <c r="D845" s="16"/>
      <c r="F845" s="16"/>
      <c r="I845" s="10"/>
      <c r="K845" s="18"/>
    </row>
    <row r="846" spans="2:11" ht="15.75" hidden="1" customHeight="1">
      <c r="B846" s="16"/>
      <c r="D846" s="16"/>
      <c r="F846" s="16"/>
      <c r="I846" s="10"/>
      <c r="K846" s="18"/>
    </row>
    <row r="847" spans="2:11" ht="15.75" hidden="1" customHeight="1">
      <c r="B847" s="16"/>
      <c r="D847" s="16"/>
      <c r="F847" s="16"/>
      <c r="I847" s="10"/>
      <c r="K847" s="18"/>
    </row>
    <row r="848" spans="2:11" ht="15.75" hidden="1" customHeight="1">
      <c r="B848" s="16"/>
      <c r="D848" s="16"/>
      <c r="F848" s="16"/>
      <c r="I848" s="10"/>
      <c r="K848" s="18"/>
    </row>
    <row r="849" spans="2:11" ht="15.75" hidden="1" customHeight="1">
      <c r="B849" s="16"/>
      <c r="D849" s="16"/>
      <c r="F849" s="16"/>
      <c r="I849" s="10"/>
      <c r="K849" s="18"/>
    </row>
    <row r="850" spans="2:11" ht="15.75" hidden="1" customHeight="1">
      <c r="B850" s="16"/>
      <c r="D850" s="16"/>
      <c r="F850" s="16"/>
      <c r="I850" s="10"/>
      <c r="K850" s="18"/>
    </row>
    <row r="851" spans="2:11" ht="15.75" hidden="1" customHeight="1">
      <c r="B851" s="16"/>
      <c r="D851" s="16"/>
      <c r="F851" s="16"/>
      <c r="I851" s="10"/>
      <c r="K851" s="18"/>
    </row>
    <row r="852" spans="2:11" ht="15.75" hidden="1" customHeight="1">
      <c r="B852" s="16"/>
      <c r="D852" s="16"/>
      <c r="F852" s="16"/>
      <c r="I852" s="10"/>
      <c r="K852" s="18"/>
    </row>
    <row r="853" spans="2:11" ht="15.75" hidden="1" customHeight="1">
      <c r="B853" s="16"/>
      <c r="D853" s="16"/>
      <c r="F853" s="16"/>
      <c r="I853" s="10"/>
      <c r="K853" s="18"/>
    </row>
    <row r="854" spans="2:11" ht="15.75" hidden="1" customHeight="1">
      <c r="B854" s="16"/>
      <c r="D854" s="16"/>
      <c r="F854" s="16"/>
      <c r="I854" s="10"/>
      <c r="K854" s="18"/>
    </row>
    <row r="855" spans="2:11" ht="15.75" hidden="1" customHeight="1">
      <c r="B855" s="16"/>
      <c r="D855" s="16"/>
      <c r="F855" s="16"/>
      <c r="I855" s="10"/>
      <c r="K855" s="18"/>
    </row>
    <row r="856" spans="2:11" ht="15.75" hidden="1" customHeight="1">
      <c r="B856" s="16"/>
      <c r="D856" s="16"/>
      <c r="F856" s="16"/>
      <c r="I856" s="10"/>
      <c r="K856" s="18"/>
    </row>
    <row r="857" spans="2:11" ht="15.75" hidden="1" customHeight="1">
      <c r="B857" s="16"/>
      <c r="D857" s="16"/>
      <c r="F857" s="16"/>
      <c r="I857" s="10"/>
      <c r="K857" s="18"/>
    </row>
    <row r="858" spans="2:11" ht="15.75" hidden="1" customHeight="1">
      <c r="B858" s="16"/>
      <c r="D858" s="16"/>
      <c r="F858" s="16"/>
      <c r="I858" s="10"/>
      <c r="K858" s="18"/>
    </row>
    <row r="859" spans="2:11" ht="15.75" hidden="1" customHeight="1">
      <c r="B859" s="16"/>
      <c r="D859" s="16"/>
      <c r="F859" s="16"/>
      <c r="I859" s="10"/>
      <c r="K859" s="18"/>
    </row>
    <row r="860" spans="2:11" ht="15.75" hidden="1" customHeight="1">
      <c r="B860" s="16"/>
      <c r="D860" s="16"/>
      <c r="F860" s="16"/>
      <c r="I860" s="10"/>
      <c r="K860" s="18"/>
    </row>
    <row r="861" spans="2:11" ht="15.75" hidden="1" customHeight="1">
      <c r="B861" s="16"/>
      <c r="D861" s="16"/>
      <c r="F861" s="16"/>
      <c r="I861" s="10"/>
      <c r="K861" s="18"/>
    </row>
    <row r="862" spans="2:11" ht="15.75" hidden="1" customHeight="1">
      <c r="B862" s="16"/>
      <c r="D862" s="16"/>
      <c r="F862" s="16"/>
      <c r="I862" s="10"/>
      <c r="K862" s="18"/>
    </row>
    <row r="863" spans="2:11" ht="15.75" hidden="1" customHeight="1">
      <c r="B863" s="16"/>
      <c r="D863" s="16"/>
      <c r="F863" s="16"/>
      <c r="I863" s="10"/>
      <c r="K863" s="18"/>
    </row>
    <row r="864" spans="2:11" ht="15.75" hidden="1" customHeight="1">
      <c r="B864" s="16"/>
      <c r="D864" s="16"/>
      <c r="F864" s="16"/>
      <c r="I864" s="10"/>
      <c r="K864" s="18"/>
    </row>
    <row r="865" spans="2:11" ht="15.75" hidden="1" customHeight="1">
      <c r="B865" s="16"/>
      <c r="D865" s="16"/>
      <c r="F865" s="16"/>
      <c r="I865" s="10"/>
      <c r="K865" s="18"/>
    </row>
    <row r="866" spans="2:11" ht="15.75" hidden="1" customHeight="1">
      <c r="B866" s="16"/>
      <c r="D866" s="16"/>
      <c r="F866" s="16"/>
      <c r="I866" s="10"/>
      <c r="K866" s="18"/>
    </row>
    <row r="867" spans="2:11" ht="15.75" hidden="1" customHeight="1">
      <c r="B867" s="16"/>
      <c r="D867" s="16"/>
      <c r="F867" s="16"/>
      <c r="I867" s="10"/>
      <c r="K867" s="18"/>
    </row>
    <row r="868" spans="2:11" ht="15.75" hidden="1" customHeight="1">
      <c r="B868" s="16"/>
      <c r="D868" s="16"/>
      <c r="F868" s="16"/>
      <c r="I868" s="10"/>
      <c r="K868" s="18"/>
    </row>
    <row r="869" spans="2:11" ht="15.75" hidden="1" customHeight="1">
      <c r="B869" s="16"/>
      <c r="D869" s="16"/>
      <c r="F869" s="16"/>
      <c r="I869" s="10"/>
      <c r="K869" s="18"/>
    </row>
    <row r="870" spans="2:11" ht="15.75" hidden="1" customHeight="1">
      <c r="B870" s="16"/>
      <c r="D870" s="16"/>
      <c r="F870" s="16"/>
      <c r="I870" s="10"/>
      <c r="K870" s="18"/>
    </row>
    <row r="871" spans="2:11" ht="15.75" hidden="1" customHeight="1">
      <c r="B871" s="16"/>
      <c r="D871" s="16"/>
      <c r="F871" s="16"/>
      <c r="I871" s="10"/>
      <c r="K871" s="18"/>
    </row>
    <row r="872" spans="2:11" ht="15.75" hidden="1" customHeight="1">
      <c r="B872" s="16"/>
      <c r="D872" s="16"/>
      <c r="F872" s="16"/>
      <c r="I872" s="10"/>
      <c r="K872" s="18"/>
    </row>
    <row r="873" spans="2:11" ht="15.75" hidden="1" customHeight="1">
      <c r="B873" s="16"/>
      <c r="D873" s="16"/>
      <c r="F873" s="16"/>
      <c r="I873" s="10"/>
      <c r="K873" s="18"/>
    </row>
    <row r="874" spans="2:11" ht="15.75" hidden="1" customHeight="1">
      <c r="B874" s="16"/>
      <c r="D874" s="16"/>
      <c r="F874" s="16"/>
      <c r="I874" s="10"/>
      <c r="K874" s="18"/>
    </row>
    <row r="875" spans="2:11" ht="15.75" hidden="1" customHeight="1">
      <c r="B875" s="16"/>
      <c r="D875" s="16"/>
      <c r="F875" s="16"/>
      <c r="I875" s="10"/>
      <c r="K875" s="18"/>
    </row>
    <row r="876" spans="2:11" ht="15.75" hidden="1" customHeight="1">
      <c r="B876" s="16"/>
      <c r="D876" s="16"/>
      <c r="F876" s="16"/>
      <c r="I876" s="10"/>
      <c r="K876" s="18"/>
    </row>
    <row r="877" spans="2:11" ht="15.75" hidden="1" customHeight="1">
      <c r="B877" s="16"/>
      <c r="D877" s="16"/>
      <c r="F877" s="16"/>
      <c r="I877" s="10"/>
      <c r="K877" s="18"/>
    </row>
    <row r="878" spans="2:11" ht="15.75" hidden="1" customHeight="1">
      <c r="B878" s="16"/>
      <c r="D878" s="16"/>
      <c r="F878" s="16"/>
      <c r="I878" s="10"/>
      <c r="K878" s="18"/>
    </row>
    <row r="879" spans="2:11" ht="15.75" hidden="1" customHeight="1">
      <c r="B879" s="16"/>
      <c r="D879" s="16"/>
      <c r="F879" s="16"/>
      <c r="I879" s="10"/>
      <c r="K879" s="18"/>
    </row>
    <row r="880" spans="2:11" ht="15.75" hidden="1" customHeight="1">
      <c r="B880" s="16"/>
      <c r="D880" s="16"/>
      <c r="F880" s="16"/>
      <c r="I880" s="10"/>
      <c r="K880" s="18"/>
    </row>
    <row r="881" spans="2:11" ht="15.75" hidden="1" customHeight="1">
      <c r="B881" s="16"/>
      <c r="D881" s="16"/>
      <c r="F881" s="16"/>
      <c r="I881" s="10"/>
      <c r="K881" s="18"/>
    </row>
    <row r="882" spans="2:11" ht="15.75" hidden="1" customHeight="1">
      <c r="B882" s="16"/>
      <c r="D882" s="16"/>
      <c r="F882" s="16"/>
      <c r="I882" s="10"/>
      <c r="K882" s="18"/>
    </row>
    <row r="883" spans="2:11" ht="15.75" hidden="1" customHeight="1">
      <c r="B883" s="16"/>
      <c r="D883" s="16"/>
      <c r="F883" s="16"/>
      <c r="I883" s="10"/>
      <c r="K883" s="18"/>
    </row>
    <row r="884" spans="2:11" ht="15.75" hidden="1" customHeight="1">
      <c r="B884" s="16"/>
      <c r="D884" s="16"/>
      <c r="F884" s="16"/>
      <c r="I884" s="10"/>
      <c r="K884" s="18"/>
    </row>
    <row r="885" spans="2:11" ht="15.75" hidden="1" customHeight="1">
      <c r="B885" s="16"/>
      <c r="D885" s="16"/>
      <c r="F885" s="16"/>
      <c r="I885" s="10"/>
      <c r="K885" s="18"/>
    </row>
    <row r="886" spans="2:11" ht="15.75" hidden="1" customHeight="1">
      <c r="B886" s="16"/>
      <c r="D886" s="16"/>
      <c r="F886" s="16"/>
      <c r="I886" s="10"/>
      <c r="K886" s="18"/>
    </row>
    <row r="887" spans="2:11" ht="15.75" hidden="1" customHeight="1">
      <c r="B887" s="16"/>
      <c r="D887" s="16"/>
      <c r="F887" s="16"/>
      <c r="I887" s="10"/>
      <c r="K887" s="18"/>
    </row>
    <row r="888" spans="2:11" ht="15.75" hidden="1" customHeight="1">
      <c r="B888" s="16"/>
      <c r="D888" s="16"/>
      <c r="F888" s="16"/>
      <c r="I888" s="10"/>
      <c r="K888" s="18"/>
    </row>
    <row r="889" spans="2:11" ht="15.75" hidden="1" customHeight="1">
      <c r="B889" s="16"/>
      <c r="D889" s="16"/>
      <c r="F889" s="16"/>
      <c r="I889" s="10"/>
      <c r="K889" s="18"/>
    </row>
    <row r="890" spans="2:11" ht="15.75" hidden="1" customHeight="1">
      <c r="B890" s="16"/>
      <c r="D890" s="16"/>
      <c r="F890" s="16"/>
      <c r="I890" s="10"/>
      <c r="K890" s="18"/>
    </row>
    <row r="891" spans="2:11" ht="15.75" hidden="1" customHeight="1">
      <c r="B891" s="16"/>
      <c r="D891" s="16"/>
      <c r="F891" s="16"/>
      <c r="I891" s="10"/>
      <c r="K891" s="18"/>
    </row>
    <row r="892" spans="2:11" ht="15.75" hidden="1" customHeight="1">
      <c r="B892" s="16"/>
      <c r="D892" s="16"/>
      <c r="F892" s="16"/>
      <c r="I892" s="10"/>
      <c r="K892" s="18"/>
    </row>
    <row r="893" spans="2:11" ht="15.75" hidden="1" customHeight="1">
      <c r="B893" s="16"/>
      <c r="D893" s="16"/>
      <c r="F893" s="16"/>
      <c r="I893" s="10"/>
      <c r="K893" s="18"/>
    </row>
    <row r="894" spans="2:11" ht="15.75" hidden="1" customHeight="1">
      <c r="B894" s="16"/>
      <c r="D894" s="16"/>
      <c r="F894" s="16"/>
      <c r="I894" s="10"/>
      <c r="K894" s="18"/>
    </row>
    <row r="895" spans="2:11" ht="15.75" hidden="1" customHeight="1">
      <c r="B895" s="16"/>
      <c r="D895" s="16"/>
      <c r="F895" s="16"/>
      <c r="I895" s="10"/>
      <c r="K895" s="18"/>
    </row>
    <row r="896" spans="2:11" ht="15.75" hidden="1" customHeight="1">
      <c r="B896" s="16"/>
      <c r="D896" s="16"/>
      <c r="F896" s="16"/>
      <c r="I896" s="10"/>
      <c r="K896" s="18"/>
    </row>
    <row r="897" spans="2:11" ht="15.75" hidden="1" customHeight="1">
      <c r="B897" s="16"/>
      <c r="D897" s="16"/>
      <c r="F897" s="16"/>
      <c r="I897" s="10"/>
      <c r="K897" s="18"/>
    </row>
    <row r="898" spans="2:11" ht="15.75" hidden="1" customHeight="1">
      <c r="B898" s="16"/>
      <c r="D898" s="16"/>
      <c r="F898" s="16"/>
      <c r="I898" s="10"/>
      <c r="K898" s="18"/>
    </row>
    <row r="899" spans="2:11" ht="15.75" hidden="1" customHeight="1">
      <c r="B899" s="16"/>
      <c r="D899" s="16"/>
      <c r="F899" s="16"/>
      <c r="I899" s="10"/>
      <c r="K899" s="18"/>
    </row>
    <row r="900" spans="2:11" ht="15.75" hidden="1" customHeight="1">
      <c r="B900" s="16"/>
      <c r="D900" s="16"/>
      <c r="F900" s="16"/>
      <c r="I900" s="10"/>
      <c r="K900" s="18"/>
    </row>
    <row r="901" spans="2:11" ht="15.75" hidden="1" customHeight="1">
      <c r="B901" s="16"/>
      <c r="D901" s="16"/>
      <c r="F901" s="16"/>
      <c r="I901" s="10"/>
      <c r="K901" s="18"/>
    </row>
    <row r="902" spans="2:11" ht="15.75" hidden="1" customHeight="1">
      <c r="B902" s="16"/>
      <c r="D902" s="16"/>
      <c r="F902" s="16"/>
      <c r="I902" s="10"/>
      <c r="K902" s="18"/>
    </row>
    <row r="903" spans="2:11" ht="15.75" hidden="1" customHeight="1">
      <c r="B903" s="16"/>
      <c r="D903" s="16"/>
      <c r="F903" s="16"/>
      <c r="I903" s="10"/>
      <c r="K903" s="18"/>
    </row>
    <row r="904" spans="2:11" ht="15.75" hidden="1" customHeight="1">
      <c r="B904" s="16"/>
      <c r="D904" s="16"/>
      <c r="F904" s="16"/>
      <c r="I904" s="10"/>
      <c r="K904" s="18"/>
    </row>
    <row r="905" spans="2:11" ht="15.75" hidden="1" customHeight="1">
      <c r="B905" s="16"/>
      <c r="D905" s="16"/>
      <c r="F905" s="16"/>
      <c r="I905" s="10"/>
      <c r="K905" s="18"/>
    </row>
    <row r="906" spans="2:11" ht="15.75" hidden="1" customHeight="1">
      <c r="B906" s="16"/>
      <c r="D906" s="16"/>
      <c r="F906" s="16"/>
      <c r="I906" s="10"/>
      <c r="K906" s="18"/>
    </row>
    <row r="907" spans="2:11" ht="15.75" hidden="1" customHeight="1">
      <c r="B907" s="16"/>
      <c r="D907" s="16"/>
      <c r="F907" s="16"/>
      <c r="I907" s="10"/>
      <c r="K907" s="18"/>
    </row>
    <row r="908" spans="2:11" ht="15.75" hidden="1" customHeight="1">
      <c r="B908" s="16"/>
      <c r="D908" s="16"/>
      <c r="F908" s="16"/>
      <c r="I908" s="10"/>
      <c r="K908" s="18"/>
    </row>
    <row r="909" spans="2:11" ht="15.75" hidden="1" customHeight="1">
      <c r="B909" s="16"/>
      <c r="D909" s="16"/>
      <c r="F909" s="16"/>
      <c r="I909" s="10"/>
      <c r="K909" s="18"/>
    </row>
    <row r="910" spans="2:11" ht="15.75" hidden="1" customHeight="1">
      <c r="B910" s="16"/>
      <c r="D910" s="16"/>
      <c r="F910" s="16"/>
      <c r="I910" s="10"/>
      <c r="K910" s="18"/>
    </row>
    <row r="911" spans="2:11" ht="15.75" hidden="1" customHeight="1">
      <c r="B911" s="16"/>
      <c r="D911" s="16"/>
      <c r="F911" s="16"/>
      <c r="I911" s="10"/>
      <c r="K911" s="18"/>
    </row>
    <row r="912" spans="2:11" ht="15.75" hidden="1" customHeight="1">
      <c r="B912" s="16"/>
      <c r="D912" s="16"/>
      <c r="F912" s="16"/>
      <c r="I912" s="10"/>
      <c r="K912" s="18"/>
    </row>
    <row r="913" spans="2:11" ht="15.75" hidden="1" customHeight="1">
      <c r="B913" s="16"/>
      <c r="D913" s="16"/>
      <c r="F913" s="16"/>
      <c r="I913" s="10"/>
      <c r="K913" s="18"/>
    </row>
    <row r="914" spans="2:11" ht="15.75" hidden="1" customHeight="1">
      <c r="B914" s="16"/>
      <c r="D914" s="16"/>
      <c r="F914" s="16"/>
      <c r="I914" s="10"/>
      <c r="K914" s="18"/>
    </row>
    <row r="915" spans="2:11" ht="15.75" hidden="1" customHeight="1">
      <c r="B915" s="16"/>
      <c r="D915" s="16"/>
      <c r="F915" s="16"/>
      <c r="I915" s="10"/>
      <c r="K915" s="18"/>
    </row>
    <row r="916" spans="2:11" ht="15.75" hidden="1" customHeight="1">
      <c r="B916" s="16"/>
      <c r="D916" s="16"/>
      <c r="F916" s="16"/>
      <c r="I916" s="10"/>
      <c r="K916" s="18"/>
    </row>
    <row r="917" spans="2:11" ht="15.75" hidden="1" customHeight="1">
      <c r="B917" s="16"/>
      <c r="D917" s="16"/>
      <c r="F917" s="16"/>
      <c r="I917" s="10"/>
      <c r="K917" s="18"/>
    </row>
    <row r="918" spans="2:11" ht="15.75" hidden="1" customHeight="1">
      <c r="B918" s="16"/>
      <c r="D918" s="16"/>
      <c r="F918" s="16"/>
      <c r="I918" s="10"/>
      <c r="K918" s="18"/>
    </row>
    <row r="919" spans="2:11" ht="15.75" hidden="1" customHeight="1">
      <c r="B919" s="16"/>
      <c r="D919" s="16"/>
      <c r="F919" s="16"/>
      <c r="I919" s="10"/>
      <c r="K919" s="18"/>
    </row>
    <row r="920" spans="2:11" ht="15.75" hidden="1" customHeight="1">
      <c r="B920" s="16"/>
      <c r="D920" s="16"/>
      <c r="F920" s="16"/>
      <c r="I920" s="10"/>
      <c r="K920" s="18"/>
    </row>
    <row r="921" spans="2:11" ht="15.75" hidden="1" customHeight="1">
      <c r="B921" s="16"/>
      <c r="D921" s="16"/>
      <c r="F921" s="16"/>
      <c r="I921" s="10"/>
      <c r="K921" s="18"/>
    </row>
    <row r="922" spans="2:11" ht="15.75" hidden="1" customHeight="1">
      <c r="B922" s="16"/>
      <c r="D922" s="16"/>
      <c r="F922" s="16"/>
      <c r="I922" s="10"/>
      <c r="K922" s="18"/>
    </row>
    <row r="923" spans="2:11" ht="15.75" hidden="1" customHeight="1">
      <c r="B923" s="16"/>
      <c r="D923" s="16"/>
      <c r="F923" s="16"/>
      <c r="I923" s="10"/>
      <c r="K923" s="18"/>
    </row>
    <row r="924" spans="2:11" ht="15.75" hidden="1" customHeight="1">
      <c r="B924" s="16"/>
      <c r="D924" s="16"/>
      <c r="F924" s="16"/>
      <c r="I924" s="10"/>
      <c r="K924" s="18"/>
    </row>
    <row r="925" spans="2:11" ht="15.75" hidden="1" customHeight="1">
      <c r="B925" s="16"/>
      <c r="D925" s="16"/>
      <c r="F925" s="16"/>
      <c r="I925" s="10"/>
      <c r="K925" s="18"/>
    </row>
    <row r="926" spans="2:11" ht="15.75" hidden="1" customHeight="1">
      <c r="B926" s="16"/>
      <c r="D926" s="16"/>
      <c r="F926" s="16"/>
      <c r="I926" s="10"/>
      <c r="K926" s="18"/>
    </row>
    <row r="927" spans="2:11" ht="15.75" hidden="1" customHeight="1">
      <c r="B927" s="16"/>
      <c r="D927" s="16"/>
      <c r="F927" s="16"/>
      <c r="I927" s="10"/>
      <c r="K927" s="18"/>
    </row>
    <row r="928" spans="2:11" ht="15.75" hidden="1" customHeight="1">
      <c r="B928" s="16"/>
      <c r="D928" s="16"/>
      <c r="F928" s="16"/>
      <c r="I928" s="10"/>
      <c r="K928" s="18"/>
    </row>
    <row r="929" spans="2:11" ht="15.75" hidden="1" customHeight="1">
      <c r="B929" s="16"/>
      <c r="D929" s="16"/>
      <c r="F929" s="16"/>
      <c r="I929" s="10"/>
      <c r="K929" s="18"/>
    </row>
    <row r="930" spans="2:11" ht="15.75" hidden="1" customHeight="1">
      <c r="B930" s="16"/>
      <c r="D930" s="16"/>
      <c r="F930" s="16"/>
      <c r="I930" s="10"/>
      <c r="K930" s="18"/>
    </row>
    <row r="931" spans="2:11" ht="15.75" hidden="1" customHeight="1">
      <c r="B931" s="16"/>
      <c r="D931" s="16"/>
      <c r="F931" s="16"/>
      <c r="I931" s="10"/>
      <c r="K931" s="18"/>
    </row>
    <row r="932" spans="2:11" ht="15.75" hidden="1" customHeight="1">
      <c r="B932" s="16"/>
      <c r="D932" s="16"/>
      <c r="F932" s="16"/>
      <c r="I932" s="10"/>
      <c r="K932" s="18"/>
    </row>
    <row r="933" spans="2:11" ht="15.75" hidden="1" customHeight="1">
      <c r="B933" s="16"/>
      <c r="D933" s="16"/>
      <c r="F933" s="16"/>
      <c r="I933" s="10"/>
      <c r="K933" s="18"/>
    </row>
    <row r="934" spans="2:11" ht="15.75" hidden="1" customHeight="1">
      <c r="B934" s="16"/>
      <c r="D934" s="16"/>
      <c r="F934" s="16"/>
      <c r="I934" s="10"/>
      <c r="K934" s="18"/>
    </row>
    <row r="935" spans="2:11" ht="15.75" hidden="1" customHeight="1">
      <c r="B935" s="16"/>
      <c r="D935" s="16"/>
      <c r="F935" s="16"/>
      <c r="I935" s="10"/>
      <c r="K935" s="18"/>
    </row>
    <row r="936" spans="2:11" ht="15.75" hidden="1" customHeight="1">
      <c r="B936" s="16"/>
      <c r="D936" s="16"/>
      <c r="F936" s="16"/>
      <c r="I936" s="10"/>
      <c r="K936" s="18"/>
    </row>
    <row r="937" spans="2:11" ht="15.75" hidden="1" customHeight="1">
      <c r="B937" s="16"/>
      <c r="D937" s="16"/>
      <c r="F937" s="16"/>
      <c r="I937" s="10"/>
      <c r="K937" s="18"/>
    </row>
    <row r="938" spans="2:11" ht="15.75" hidden="1" customHeight="1">
      <c r="B938" s="16"/>
      <c r="D938" s="16"/>
      <c r="F938" s="16"/>
      <c r="I938" s="10"/>
      <c r="K938" s="18"/>
    </row>
    <row r="939" spans="2:11" ht="15.75" hidden="1" customHeight="1">
      <c r="B939" s="16"/>
      <c r="D939" s="16"/>
      <c r="F939" s="16"/>
      <c r="I939" s="10"/>
      <c r="K939" s="18"/>
    </row>
    <row r="940" spans="2:11" ht="15.75" hidden="1" customHeight="1">
      <c r="B940" s="16"/>
      <c r="D940" s="16"/>
      <c r="F940" s="16"/>
      <c r="I940" s="10"/>
      <c r="K940" s="18"/>
    </row>
    <row r="941" spans="2:11" ht="15.75" hidden="1" customHeight="1">
      <c r="B941" s="16"/>
      <c r="D941" s="16"/>
      <c r="F941" s="16"/>
      <c r="I941" s="10"/>
      <c r="K941" s="18"/>
    </row>
    <row r="942" spans="2:11" ht="15.75" hidden="1" customHeight="1">
      <c r="B942" s="16"/>
      <c r="D942" s="16"/>
      <c r="F942" s="16"/>
      <c r="I942" s="10"/>
      <c r="K942" s="18"/>
    </row>
    <row r="943" spans="2:11" ht="15.75" hidden="1" customHeight="1">
      <c r="B943" s="16"/>
      <c r="D943" s="16"/>
      <c r="F943" s="16"/>
      <c r="I943" s="10"/>
      <c r="K943" s="18"/>
    </row>
    <row r="944" spans="2:11" ht="15.75" hidden="1" customHeight="1">
      <c r="B944" s="16"/>
      <c r="D944" s="16"/>
      <c r="F944" s="16"/>
      <c r="I944" s="10"/>
      <c r="K944" s="18"/>
    </row>
    <row r="945" spans="2:11" ht="15.75" hidden="1" customHeight="1">
      <c r="B945" s="16"/>
      <c r="D945" s="16"/>
      <c r="F945" s="16"/>
      <c r="I945" s="10"/>
      <c r="K945" s="18"/>
    </row>
    <row r="946" spans="2:11" ht="15.75" hidden="1" customHeight="1">
      <c r="B946" s="16"/>
      <c r="D946" s="16"/>
      <c r="F946" s="16"/>
      <c r="I946" s="10"/>
      <c r="K946" s="18"/>
    </row>
    <row r="947" spans="2:11" ht="15.75" hidden="1" customHeight="1">
      <c r="B947" s="16"/>
      <c r="D947" s="16"/>
      <c r="F947" s="16"/>
      <c r="I947" s="10"/>
      <c r="K947" s="18"/>
    </row>
    <row r="948" spans="2:11" ht="15.75" hidden="1" customHeight="1">
      <c r="B948" s="16"/>
      <c r="D948" s="16"/>
      <c r="F948" s="16"/>
      <c r="I948" s="10"/>
      <c r="K948" s="18"/>
    </row>
    <row r="949" spans="2:11" ht="15.75" hidden="1" customHeight="1">
      <c r="B949" s="16"/>
      <c r="D949" s="16"/>
      <c r="F949" s="16"/>
      <c r="I949" s="10"/>
      <c r="K949" s="18"/>
    </row>
    <row r="950" spans="2:11" ht="15.75" hidden="1" customHeight="1">
      <c r="B950" s="16"/>
      <c r="D950" s="16"/>
      <c r="F950" s="16"/>
      <c r="I950" s="10"/>
      <c r="K950" s="18"/>
    </row>
    <row r="951" spans="2:11" ht="15.75" hidden="1" customHeight="1">
      <c r="B951" s="16"/>
      <c r="D951" s="16"/>
      <c r="F951" s="16"/>
      <c r="I951" s="10"/>
      <c r="K951" s="18"/>
    </row>
    <row r="952" spans="2:11" ht="15.75" hidden="1" customHeight="1">
      <c r="B952" s="16"/>
      <c r="D952" s="16"/>
      <c r="F952" s="16"/>
      <c r="I952" s="10"/>
      <c r="K952" s="18"/>
    </row>
    <row r="953" spans="2:11" ht="15.75" hidden="1" customHeight="1">
      <c r="B953" s="16"/>
      <c r="D953" s="16"/>
      <c r="F953" s="16"/>
      <c r="I953" s="10"/>
      <c r="K953" s="18"/>
    </row>
    <row r="954" spans="2:11" ht="15.75" hidden="1" customHeight="1">
      <c r="B954" s="16"/>
      <c r="D954" s="16"/>
      <c r="F954" s="16"/>
      <c r="I954" s="10"/>
      <c r="K954" s="18"/>
    </row>
    <row r="955" spans="2:11" ht="15.75" hidden="1" customHeight="1">
      <c r="B955" s="16"/>
      <c r="D955" s="16"/>
      <c r="F955" s="16"/>
      <c r="I955" s="10"/>
      <c r="K955" s="18"/>
    </row>
    <row r="956" spans="2:11" ht="15.75" hidden="1" customHeight="1">
      <c r="B956" s="16"/>
      <c r="D956" s="16"/>
      <c r="F956" s="16"/>
      <c r="I956" s="10"/>
      <c r="K956" s="18"/>
    </row>
    <row r="957" spans="2:11" ht="15.75" hidden="1" customHeight="1">
      <c r="B957" s="16"/>
      <c r="D957" s="16"/>
      <c r="F957" s="16"/>
      <c r="I957" s="10"/>
      <c r="K957" s="18"/>
    </row>
    <row r="958" spans="2:11" ht="15.75" hidden="1" customHeight="1">
      <c r="B958" s="16"/>
      <c r="D958" s="16"/>
      <c r="F958" s="16"/>
      <c r="I958" s="10"/>
      <c r="K958" s="18"/>
    </row>
    <row r="959" spans="2:11" ht="15.75" hidden="1" customHeight="1">
      <c r="B959" s="16"/>
      <c r="D959" s="16"/>
      <c r="F959" s="16"/>
      <c r="I959" s="10"/>
      <c r="K959" s="18"/>
    </row>
    <row r="960" spans="2:11" ht="15.75" hidden="1" customHeight="1">
      <c r="B960" s="16"/>
      <c r="D960" s="16"/>
      <c r="F960" s="16"/>
      <c r="I960" s="10"/>
      <c r="K960" s="18"/>
    </row>
    <row r="961" spans="2:11" ht="15.75" hidden="1" customHeight="1">
      <c r="B961" s="16"/>
      <c r="D961" s="16"/>
      <c r="F961" s="16"/>
      <c r="I961" s="10"/>
      <c r="K961" s="18"/>
    </row>
    <row r="962" spans="2:11" ht="15.75" hidden="1" customHeight="1">
      <c r="B962" s="16"/>
      <c r="D962" s="16"/>
      <c r="F962" s="16"/>
      <c r="I962" s="10"/>
      <c r="K962" s="18"/>
    </row>
    <row r="963" spans="2:11" ht="15.75" hidden="1" customHeight="1">
      <c r="B963" s="16"/>
      <c r="D963" s="16"/>
      <c r="F963" s="16"/>
      <c r="I963" s="10"/>
      <c r="K963" s="18"/>
    </row>
    <row r="964" spans="2:11" ht="15.75" hidden="1" customHeight="1">
      <c r="B964" s="16"/>
      <c r="D964" s="16"/>
      <c r="F964" s="16"/>
      <c r="I964" s="10"/>
      <c r="K964" s="18"/>
    </row>
    <row r="965" spans="2:11" ht="15.75" hidden="1" customHeight="1">
      <c r="B965" s="16"/>
      <c r="D965" s="16"/>
      <c r="F965" s="16"/>
      <c r="I965" s="10"/>
      <c r="K965" s="18"/>
    </row>
    <row r="966" spans="2:11" ht="15.75" hidden="1" customHeight="1">
      <c r="B966" s="16"/>
      <c r="D966" s="16"/>
      <c r="F966" s="16"/>
      <c r="I966" s="10"/>
      <c r="K966" s="18"/>
    </row>
    <row r="967" spans="2:11" ht="15.75" hidden="1" customHeight="1">
      <c r="B967" s="16"/>
      <c r="D967" s="16"/>
      <c r="F967" s="16"/>
      <c r="I967" s="10"/>
      <c r="K967" s="18"/>
    </row>
    <row r="968" spans="2:11" ht="15.75" hidden="1" customHeight="1">
      <c r="B968" s="16"/>
      <c r="D968" s="16"/>
      <c r="F968" s="16"/>
      <c r="I968" s="10"/>
      <c r="K968" s="18"/>
    </row>
    <row r="969" spans="2:11" ht="15.75" hidden="1" customHeight="1">
      <c r="B969" s="16"/>
      <c r="D969" s="16"/>
      <c r="F969" s="16"/>
      <c r="I969" s="10"/>
      <c r="K969" s="18"/>
    </row>
    <row r="970" spans="2:11" ht="15.75" hidden="1" customHeight="1">
      <c r="B970" s="16"/>
      <c r="D970" s="16"/>
      <c r="F970" s="16"/>
      <c r="I970" s="10"/>
      <c r="K970" s="18"/>
    </row>
    <row r="971" spans="2:11" ht="15.75" hidden="1" customHeight="1">
      <c r="B971" s="16"/>
      <c r="D971" s="16"/>
      <c r="F971" s="16"/>
      <c r="I971" s="10"/>
      <c r="K971" s="18"/>
    </row>
    <row r="972" spans="2:11" ht="15.75" hidden="1" customHeight="1">
      <c r="B972" s="16"/>
      <c r="D972" s="16"/>
      <c r="F972" s="16"/>
      <c r="I972" s="10"/>
      <c r="K972" s="18"/>
    </row>
    <row r="973" spans="2:11" ht="15.75" hidden="1" customHeight="1">
      <c r="B973" s="16"/>
      <c r="D973" s="16"/>
      <c r="F973" s="16"/>
      <c r="I973" s="10"/>
      <c r="K973" s="18"/>
    </row>
    <row r="974" spans="2:11" ht="15.75" hidden="1" customHeight="1">
      <c r="B974" s="16"/>
      <c r="D974" s="16"/>
      <c r="F974" s="16"/>
      <c r="I974" s="10"/>
      <c r="K974" s="18"/>
    </row>
    <row r="975" spans="2:11" ht="15.75" hidden="1" customHeight="1">
      <c r="B975" s="16"/>
      <c r="D975" s="16"/>
      <c r="F975" s="16"/>
      <c r="I975" s="10"/>
      <c r="K975" s="18"/>
    </row>
    <row r="976" spans="2:11" ht="15.75" hidden="1" customHeight="1">
      <c r="B976" s="16"/>
      <c r="D976" s="16"/>
      <c r="F976" s="16"/>
      <c r="I976" s="10"/>
      <c r="K976" s="18"/>
    </row>
    <row r="977" spans="2:11" ht="15.75" hidden="1" customHeight="1">
      <c r="B977" s="16"/>
      <c r="D977" s="16"/>
      <c r="F977" s="16"/>
      <c r="I977" s="10"/>
      <c r="K977" s="18"/>
    </row>
    <row r="978" spans="2:11" ht="15.75" hidden="1" customHeight="1">
      <c r="B978" s="16"/>
      <c r="D978" s="16"/>
      <c r="F978" s="16"/>
      <c r="I978" s="10"/>
      <c r="K978" s="18"/>
    </row>
    <row r="979" spans="2:11" ht="15.75" hidden="1" customHeight="1">
      <c r="B979" s="16"/>
      <c r="D979" s="16"/>
      <c r="F979" s="16"/>
      <c r="I979" s="10"/>
      <c r="K979" s="18"/>
    </row>
    <row r="980" spans="2:11" ht="15.75" hidden="1" customHeight="1">
      <c r="B980" s="16"/>
      <c r="D980" s="16"/>
      <c r="F980" s="16"/>
      <c r="I980" s="10"/>
      <c r="K980" s="18"/>
    </row>
    <row r="981" spans="2:11" ht="15.75" hidden="1" customHeight="1">
      <c r="B981" s="16"/>
      <c r="D981" s="16"/>
      <c r="F981" s="16"/>
      <c r="I981" s="10"/>
      <c r="K981" s="18"/>
    </row>
    <row r="982" spans="2:11" ht="15.75" hidden="1" customHeight="1">
      <c r="B982" s="16"/>
      <c r="D982" s="16"/>
      <c r="F982" s="16"/>
      <c r="I982" s="10"/>
      <c r="K982" s="18"/>
    </row>
    <row r="983" spans="2:11" ht="15.75" hidden="1" customHeight="1">
      <c r="B983" s="16"/>
      <c r="D983" s="16"/>
      <c r="F983" s="16"/>
      <c r="I983" s="10"/>
      <c r="K983" s="18"/>
    </row>
    <row r="984" spans="2:11" ht="15.75" hidden="1" customHeight="1">
      <c r="B984" s="16"/>
      <c r="D984" s="16"/>
      <c r="F984" s="16"/>
      <c r="I984" s="10"/>
      <c r="K984" s="18"/>
    </row>
    <row r="985" spans="2:11" ht="15.75" hidden="1" customHeight="1">
      <c r="B985" s="16"/>
      <c r="D985" s="16"/>
      <c r="F985" s="16"/>
      <c r="I985" s="10"/>
      <c r="K985" s="18"/>
    </row>
    <row r="986" spans="2:11" ht="15.75" hidden="1" customHeight="1">
      <c r="B986" s="16"/>
      <c r="D986" s="16"/>
      <c r="F986" s="16"/>
      <c r="I986" s="10"/>
      <c r="K986" s="18"/>
    </row>
    <row r="987" spans="2:11" ht="15.75" hidden="1" customHeight="1">
      <c r="B987" s="16"/>
      <c r="D987" s="16"/>
      <c r="F987" s="16"/>
      <c r="I987" s="10"/>
      <c r="K987" s="18"/>
    </row>
    <row r="988" spans="2:11" ht="15.75" hidden="1" customHeight="1">
      <c r="B988" s="16"/>
      <c r="D988" s="16"/>
      <c r="F988" s="16"/>
      <c r="I988" s="10"/>
      <c r="K988" s="18"/>
    </row>
    <row r="989" spans="2:11" ht="15.75" hidden="1" customHeight="1">
      <c r="B989" s="16"/>
      <c r="D989" s="16"/>
      <c r="F989" s="16"/>
      <c r="I989" s="10"/>
      <c r="K989" s="18"/>
    </row>
    <row r="990" spans="2:11" ht="15.75" hidden="1" customHeight="1">
      <c r="B990" s="16"/>
      <c r="D990" s="16"/>
      <c r="F990" s="16"/>
      <c r="I990" s="10"/>
      <c r="K990" s="18"/>
    </row>
    <row r="991" spans="2:11" ht="15.75" hidden="1" customHeight="1">
      <c r="B991" s="16"/>
      <c r="D991" s="16"/>
      <c r="F991" s="16"/>
      <c r="I991" s="10"/>
      <c r="K991" s="18"/>
    </row>
    <row r="992" spans="2:11" ht="15.75" hidden="1" customHeight="1">
      <c r="B992" s="16"/>
      <c r="D992" s="16"/>
      <c r="F992" s="16"/>
      <c r="I992" s="10"/>
      <c r="K992" s="18"/>
    </row>
    <row r="993" spans="2:11" ht="15.75" hidden="1" customHeight="1">
      <c r="B993" s="16"/>
      <c r="D993" s="16"/>
      <c r="F993" s="16"/>
      <c r="I993" s="10"/>
      <c r="K993" s="18"/>
    </row>
    <row r="994" spans="2:11" ht="15.75" hidden="1" customHeight="1">
      <c r="B994" s="16"/>
      <c r="D994" s="16"/>
      <c r="F994" s="16"/>
      <c r="I994" s="10"/>
      <c r="K994" s="18"/>
    </row>
    <row r="995" spans="2:11" ht="15.75" hidden="1" customHeight="1">
      <c r="B995" s="16"/>
      <c r="D995" s="16"/>
      <c r="F995" s="16"/>
      <c r="I995" s="10"/>
      <c r="K995" s="18"/>
    </row>
    <row r="996" spans="2:11" ht="15.75" hidden="1" customHeight="1">
      <c r="B996" s="16"/>
      <c r="D996" s="16"/>
      <c r="F996" s="16"/>
      <c r="I996" s="10"/>
      <c r="K996" s="18"/>
    </row>
    <row r="997" spans="2:11" ht="15.75" hidden="1" customHeight="1">
      <c r="B997" s="16"/>
      <c r="D997" s="16"/>
      <c r="F997" s="16"/>
      <c r="I997" s="10"/>
      <c r="K997" s="18"/>
    </row>
    <row r="998" spans="2:11" ht="15.75" hidden="1" customHeight="1">
      <c r="B998" s="16"/>
      <c r="D998" s="16"/>
      <c r="F998" s="16"/>
      <c r="I998" s="10"/>
      <c r="K998" s="18"/>
    </row>
    <row r="999" spans="2:11" ht="15.75" hidden="1" customHeight="1">
      <c r="B999" s="16"/>
      <c r="D999" s="16"/>
      <c r="F999" s="16"/>
      <c r="I999" s="10"/>
      <c r="K999" s="18"/>
    </row>
    <row r="1000" spans="2:11" ht="15.75" hidden="1" customHeight="1">
      <c r="B1000" s="16"/>
      <c r="D1000" s="16"/>
      <c r="F1000" s="16"/>
      <c r="I1000" s="10"/>
      <c r="K1000" s="18"/>
    </row>
    <row r="1001" spans="2:11" ht="15.75" hidden="1" customHeight="1">
      <c r="B1001" s="16"/>
      <c r="D1001" s="16"/>
      <c r="F1001" s="16"/>
      <c r="I1001" s="10"/>
      <c r="K1001" s="18"/>
    </row>
  </sheetData>
  <mergeCells count="1">
    <mergeCell ref="A1:AE1"/>
  </mergeCells>
  <conditionalFormatting sqref="J2:J54 H55 J56:J1001">
    <cfRule type="colorScale" priority="1">
      <colorScale>
        <cfvo type="min"/>
        <cfvo type="max"/>
        <color rgb="FFFFFFFF"/>
        <color rgb="FF57BB8A"/>
      </colorScale>
    </cfRule>
  </conditionalFormatting>
  <conditionalFormatting sqref="B2:B1001 D2:D1001 F2:F100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54 I55 K56:K1001">
    <cfRule type="colorScale" priority="3">
      <colorScale>
        <cfvo type="min"/>
        <cfvo type="max"/>
        <color rgb="FFFFFFFF"/>
        <color rgb="FF57BB8A"/>
      </colorScale>
    </cfRule>
  </conditionalFormatting>
  <conditionalFormatting sqref="G2:G54 E55 G56:G1001">
    <cfRule type="colorScale" priority="4">
      <colorScale>
        <cfvo type="min"/>
        <cfvo type="max"/>
        <color rgb="FFFFFFFF"/>
        <color rgb="FFE67C73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"/>
  <sheetViews>
    <sheetView workbookViewId="0"/>
  </sheetViews>
  <sheetFormatPr defaultColWidth="14.453125" defaultRowHeight="15" customHeight="1"/>
  <sheetData>
    <row r="1" spans="1:11">
      <c r="A1" s="11" t="s">
        <v>1</v>
      </c>
      <c r="B1" s="12" t="s">
        <v>12</v>
      </c>
      <c r="C1" s="11" t="s">
        <v>2</v>
      </c>
      <c r="D1" s="12" t="s">
        <v>13</v>
      </c>
      <c r="E1" s="11" t="s">
        <v>3</v>
      </c>
      <c r="F1" s="13" t="s">
        <v>14</v>
      </c>
      <c r="G1" s="12" t="s">
        <v>15</v>
      </c>
      <c r="H1" s="11" t="s">
        <v>5</v>
      </c>
      <c r="I1" s="12" t="s">
        <v>6</v>
      </c>
      <c r="J1" s="11" t="s">
        <v>7</v>
      </c>
      <c r="K1" s="12" t="s">
        <v>16</v>
      </c>
    </row>
    <row r="2" spans="1:11">
      <c r="A2" s="15">
        <v>61994.48</v>
      </c>
      <c r="B2" s="16">
        <f t="shared" ref="B2:B4" si="0">A2/G2</f>
        <v>0.230662544136743</v>
      </c>
      <c r="C2" s="15">
        <v>115641.28</v>
      </c>
      <c r="D2" s="16">
        <f t="shared" ref="D2:D4" si="1">C2/G2</f>
        <v>0.43026591806285741</v>
      </c>
      <c r="E2" s="15">
        <v>91131.24</v>
      </c>
      <c r="F2" s="16">
        <f t="shared" ref="F2:F4" si="2">E2/G2</f>
        <v>0.33907153780039961</v>
      </c>
      <c r="G2" s="4">
        <v>268767</v>
      </c>
      <c r="H2" s="6" t="s">
        <v>9</v>
      </c>
      <c r="I2" s="17"/>
      <c r="J2" s="4">
        <v>99937.59</v>
      </c>
      <c r="K2" s="18">
        <f t="shared" ref="K2:K4" si="3">J2/G2</f>
        <v>0.37183727913025033</v>
      </c>
    </row>
    <row r="3" spans="1:11">
      <c r="A3" s="15">
        <v>101913.08</v>
      </c>
      <c r="B3" s="16">
        <f t="shared" si="0"/>
        <v>0.23074582649316747</v>
      </c>
      <c r="C3" s="15">
        <v>110594.11</v>
      </c>
      <c r="D3" s="16">
        <f t="shared" si="1"/>
        <v>0.25040092319088264</v>
      </c>
      <c r="E3" s="15">
        <v>229160.95</v>
      </c>
      <c r="F3" s="16">
        <f t="shared" si="2"/>
        <v>0.51885325031594987</v>
      </c>
      <c r="G3" s="4">
        <v>441668.14</v>
      </c>
      <c r="H3" s="6" t="s">
        <v>9</v>
      </c>
      <c r="I3" s="17"/>
      <c r="J3" s="4">
        <v>146121.95000000001</v>
      </c>
      <c r="K3" s="18">
        <f t="shared" si="3"/>
        <v>0.33084104730760072</v>
      </c>
    </row>
    <row r="4" spans="1:11">
      <c r="A4" s="15">
        <v>93863.75</v>
      </c>
      <c r="B4" s="16">
        <f t="shared" si="0"/>
        <v>0.19927612115037047</v>
      </c>
      <c r="C4" s="15">
        <v>127320.38</v>
      </c>
      <c r="D4" s="16">
        <f t="shared" si="1"/>
        <v>0.27030575136611529</v>
      </c>
      <c r="E4" s="15">
        <v>249839.44</v>
      </c>
      <c r="F4" s="16">
        <f t="shared" si="2"/>
        <v>0.53041812748351425</v>
      </c>
      <c r="G4" s="4">
        <v>471023.57</v>
      </c>
      <c r="H4" s="6" t="s">
        <v>9</v>
      </c>
      <c r="I4" s="17"/>
      <c r="J4" s="4">
        <v>141585.51999999999</v>
      </c>
      <c r="K4" s="18">
        <f t="shared" si="3"/>
        <v>0.30059115725355312</v>
      </c>
    </row>
    <row r="7" spans="1:11">
      <c r="A7" s="22" t="s">
        <v>1</v>
      </c>
      <c r="B7" s="23" t="s">
        <v>12</v>
      </c>
      <c r="C7" s="22" t="s">
        <v>2</v>
      </c>
      <c r="D7" s="23" t="s">
        <v>13</v>
      </c>
      <c r="E7" s="22" t="s">
        <v>3</v>
      </c>
      <c r="F7" s="23" t="s">
        <v>14</v>
      </c>
      <c r="G7" s="23" t="s">
        <v>15</v>
      </c>
      <c r="H7" s="22" t="s">
        <v>5</v>
      </c>
      <c r="I7" s="23" t="s">
        <v>6</v>
      </c>
      <c r="J7" s="22" t="s">
        <v>7</v>
      </c>
      <c r="K7" s="23" t="s">
        <v>16</v>
      </c>
    </row>
    <row r="8" spans="1:11">
      <c r="A8" s="22">
        <v>63408.86</v>
      </c>
      <c r="B8" s="22">
        <v>0.26562721237807363</v>
      </c>
      <c r="C8" s="22">
        <v>129219.61</v>
      </c>
      <c r="D8" s="22">
        <v>0.54131622597980544</v>
      </c>
      <c r="E8" s="22">
        <v>46085.25</v>
      </c>
      <c r="F8" s="22">
        <v>0.19305656164212096</v>
      </c>
      <c r="G8" s="22">
        <v>238713.72</v>
      </c>
      <c r="H8" s="22" t="s">
        <v>8</v>
      </c>
      <c r="I8" s="22"/>
      <c r="J8" s="22">
        <v>97427.839999999997</v>
      </c>
      <c r="K8" s="22">
        <v>0.4081367422031712</v>
      </c>
    </row>
    <row r="9" spans="1:11">
      <c r="A9" s="22">
        <v>134615.46</v>
      </c>
      <c r="B9" s="22">
        <v>0.32870627789851886</v>
      </c>
      <c r="C9" s="22">
        <v>147198.87</v>
      </c>
      <c r="D9" s="22">
        <v>0.35943265854135886</v>
      </c>
      <c r="E9" s="22">
        <v>127716.82</v>
      </c>
      <c r="F9" s="22">
        <v>0.31186106356012239</v>
      </c>
      <c r="G9" s="22">
        <v>409531.14999999997</v>
      </c>
      <c r="H9" s="22" t="s">
        <v>8</v>
      </c>
      <c r="I9" s="22"/>
      <c r="J9" s="22">
        <v>156122.51</v>
      </c>
      <c r="K9" s="22">
        <v>0.38122255169112296</v>
      </c>
    </row>
    <row r="10" spans="1:11">
      <c r="A10" s="22">
        <v>100671.96</v>
      </c>
      <c r="B10" s="22">
        <v>0.2276579354941187</v>
      </c>
      <c r="C10" s="22">
        <v>91790.61</v>
      </c>
      <c r="D10" s="22">
        <v>0.20757379483170693</v>
      </c>
      <c r="E10" s="22">
        <v>249744.55</v>
      </c>
      <c r="F10" s="22">
        <v>0.56476826967417437</v>
      </c>
      <c r="G10" s="22">
        <v>442207.12</v>
      </c>
      <c r="H10" s="22" t="s">
        <v>8</v>
      </c>
      <c r="I10" s="22"/>
      <c r="J10" s="22">
        <v>144259.4</v>
      </c>
      <c r="K10" s="22">
        <v>0.32622586447726121</v>
      </c>
    </row>
  </sheetData>
  <conditionalFormatting sqref="J4">
    <cfRule type="colorScale" priority="1">
      <colorScale>
        <cfvo type="min"/>
        <cfvo type="max"/>
        <color rgb="FFFFFFFF"/>
        <color rgb="FF57BB8A"/>
      </colorScale>
    </cfRule>
  </conditionalFormatting>
  <conditionalFormatting sqref="D4 B4 F4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4">
    <cfRule type="colorScale" priority="3">
      <colorScale>
        <cfvo type="min"/>
        <cfvo type="max"/>
        <color rgb="FFFFFFFF"/>
        <color rgb="FF57BB8A"/>
      </colorScale>
    </cfRule>
  </conditionalFormatting>
  <conditionalFormatting sqref="G4">
    <cfRule type="colorScale" priority="4">
      <colorScale>
        <cfvo type="min"/>
        <cfvo type="max"/>
        <color rgb="FFFFFFFF"/>
        <color rgb="FFE67C73"/>
      </colorScale>
    </cfRule>
  </conditionalFormatting>
  <conditionalFormatting sqref="J3">
    <cfRule type="colorScale" priority="5">
      <colorScale>
        <cfvo type="min"/>
        <cfvo type="max"/>
        <color rgb="FFFFFFFF"/>
        <color rgb="FF57BB8A"/>
      </colorScale>
    </cfRule>
  </conditionalFormatting>
  <conditionalFormatting sqref="D3 B3 F3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3">
    <cfRule type="colorScale" priority="7">
      <colorScale>
        <cfvo type="min"/>
        <cfvo type="max"/>
        <color rgb="FFFFFFFF"/>
        <color rgb="FF57BB8A"/>
      </colorScale>
    </cfRule>
  </conditionalFormatting>
  <conditionalFormatting sqref="G3">
    <cfRule type="colorScale" priority="8">
      <colorScale>
        <cfvo type="min"/>
        <cfvo type="max"/>
        <color rgb="FFFFFFFF"/>
        <color rgb="FFE67C73"/>
      </colorScale>
    </cfRule>
  </conditionalFormatting>
  <conditionalFormatting sqref="J2">
    <cfRule type="colorScale" priority="9">
      <colorScale>
        <cfvo type="min"/>
        <cfvo type="max"/>
        <color rgb="FFFFFFFF"/>
        <color rgb="FF57BB8A"/>
      </colorScale>
    </cfRule>
  </conditionalFormatting>
  <conditionalFormatting sqref="D2 B2 F2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">
    <cfRule type="colorScale" priority="11">
      <colorScale>
        <cfvo type="min"/>
        <cfvo type="max"/>
        <color rgb="FFFFFFFF"/>
        <color rgb="FF57BB8A"/>
      </colorScale>
    </cfRule>
  </conditionalFormatting>
  <conditionalFormatting sqref="G2">
    <cfRule type="colorScale" priority="12">
      <colorScale>
        <cfvo type="min"/>
        <cfvo type="max"/>
        <color rgb="FFFFFFFF"/>
        <color rgb="FFE67C73"/>
      </colorScale>
    </cfRule>
  </conditionalFormatting>
  <conditionalFormatting sqref="J1">
    <cfRule type="colorScale" priority="13">
      <colorScale>
        <cfvo type="min"/>
        <cfvo type="max"/>
        <color rgb="FFFFFFFF"/>
        <color rgb="FF57BB8A"/>
      </colorScale>
    </cfRule>
  </conditionalFormatting>
  <conditionalFormatting sqref="D1 B1 F1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1">
    <cfRule type="colorScale" priority="15">
      <colorScale>
        <cfvo type="min"/>
        <cfvo type="max"/>
        <color rgb="FFFFFFFF"/>
        <color rgb="FF57BB8A"/>
      </colorScale>
    </cfRule>
  </conditionalFormatting>
  <conditionalFormatting sqref="G1">
    <cfRule type="colorScale" priority="16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J1001"/>
  <sheetViews>
    <sheetView showGridLines="0" workbookViewId="0"/>
  </sheetViews>
  <sheetFormatPr defaultColWidth="14.453125" defaultRowHeight="15" customHeight="1"/>
  <cols>
    <col min="2" max="2" width="26.08984375" customWidth="1"/>
    <col min="3" max="3" width="23" customWidth="1"/>
    <col min="4" max="4" width="22.26953125" customWidth="1"/>
    <col min="5" max="5" width="13.08984375" hidden="1" customWidth="1"/>
    <col min="6" max="62" width="14.453125" hidden="1"/>
  </cols>
  <sheetData>
    <row r="1" spans="1:62" ht="31">
      <c r="A1" s="46" t="s">
        <v>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ht="29">
      <c r="A2" s="53"/>
      <c r="B2" s="54" t="s">
        <v>39</v>
      </c>
      <c r="C2" s="56"/>
      <c r="D2" s="24" t="s">
        <v>21</v>
      </c>
    </row>
    <row r="3" spans="1:62" ht="14.5">
      <c r="A3" s="54" t="s">
        <v>5</v>
      </c>
      <c r="B3" s="53" t="s">
        <v>19</v>
      </c>
      <c r="C3" s="58" t="s">
        <v>20</v>
      </c>
      <c r="D3" s="25" t="e">
        <f t="shared" ref="D3:D6" si="0">C3/B3</f>
        <v>#VALUE!</v>
      </c>
    </row>
    <row r="4" spans="1:62" ht="14.5">
      <c r="A4" s="53" t="s">
        <v>8</v>
      </c>
      <c r="B4" s="59">
        <v>6255066.8799999999</v>
      </c>
      <c r="C4" s="61">
        <v>1766387.98</v>
      </c>
      <c r="D4" s="25">
        <f t="shared" si="0"/>
        <v>0.28239314045511854</v>
      </c>
    </row>
    <row r="5" spans="1:62" ht="14.5">
      <c r="A5" s="66" t="s">
        <v>9</v>
      </c>
      <c r="B5" s="67">
        <v>7197063.4400000004</v>
      </c>
      <c r="C5" s="69">
        <v>1900384.3900000004</v>
      </c>
      <c r="D5" s="25">
        <f t="shared" si="0"/>
        <v>0.26404997063635727</v>
      </c>
    </row>
    <row r="6" spans="1:62" ht="14.5">
      <c r="A6" s="66" t="s">
        <v>10</v>
      </c>
      <c r="B6" s="67">
        <v>6852437.3300000001</v>
      </c>
      <c r="C6" s="69">
        <v>1933859.59</v>
      </c>
      <c r="D6" s="25">
        <f t="shared" si="0"/>
        <v>0.28221485244871258</v>
      </c>
    </row>
    <row r="7" spans="1:62" ht="15" customHeight="1">
      <c r="A7" s="62" t="s">
        <v>22</v>
      </c>
      <c r="B7" s="63">
        <v>20304567.649999999</v>
      </c>
      <c r="C7" s="65">
        <v>5600631.96</v>
      </c>
    </row>
    <row r="43" spans="1:62" ht="14.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8"/>
    </row>
    <row r="44" spans="1:62" ht="14.5" hidden="1"/>
    <row r="45" spans="1:62" ht="14.5" hidden="1"/>
    <row r="46" spans="1:62" ht="14.5" hidden="1"/>
    <row r="47" spans="1:62" ht="14.5" hidden="1"/>
    <row r="48" spans="1:62" ht="14.5" hidden="1"/>
    <row r="49" ht="14.5" hidden="1"/>
    <row r="50" ht="14.5" hidden="1"/>
    <row r="51" ht="14.5" hidden="1"/>
    <row r="52" ht="14.5" hidden="1"/>
    <row r="53" ht="14.5" hidden="1"/>
    <row r="54" ht="14.5" hidden="1"/>
    <row r="55" ht="14.5" hidden="1"/>
    <row r="56" ht="14.5" hidden="1"/>
    <row r="57" ht="14.5" hidden="1"/>
    <row r="58" ht="14.5" hidden="1"/>
    <row r="59" ht="14.5" hidden="1"/>
    <row r="60" ht="14.5" hidden="1"/>
    <row r="61" ht="14.5" hidden="1"/>
    <row r="62" ht="14.5" hidden="1"/>
    <row r="63" ht="14.5" hidden="1"/>
    <row r="64" ht="14.5" hidden="1"/>
    <row r="65" ht="14.5" hidden="1"/>
    <row r="66" ht="14.5" hidden="1"/>
    <row r="67" ht="14.5" hidden="1"/>
    <row r="68" ht="14.5" hidden="1"/>
    <row r="69" ht="14.5" hidden="1"/>
    <row r="70" ht="14.5" hidden="1"/>
    <row r="71" ht="14.5" hidden="1"/>
    <row r="72" ht="14.5" hidden="1"/>
    <row r="73" ht="14.5" hidden="1"/>
    <row r="74" ht="14.5" hidden="1"/>
    <row r="75" ht="14.5" hidden="1"/>
    <row r="76" ht="14.5" hidden="1"/>
    <row r="77" ht="14.5" hidden="1"/>
    <row r="78" ht="14.5" hidden="1"/>
    <row r="79" ht="14.5" hidden="1"/>
    <row r="80" ht="14.5" hidden="1"/>
    <row r="81" ht="14.5" hidden="1"/>
    <row r="82" ht="14.5" hidden="1"/>
    <row r="83" ht="14.5" hidden="1"/>
    <row r="84" ht="14.5" hidden="1"/>
    <row r="85" ht="14.5" hidden="1"/>
    <row r="86" ht="14.5" hidden="1"/>
    <row r="87" ht="14.5" hidden="1"/>
    <row r="88" ht="14.5" hidden="1"/>
    <row r="89" ht="14.5" hidden="1"/>
    <row r="90" ht="14.5" hidden="1"/>
    <row r="91" ht="14.5" hidden="1"/>
    <row r="92" ht="14.5" hidden="1"/>
    <row r="93" ht="14.5" hidden="1"/>
    <row r="94" ht="14.5" hidden="1"/>
    <row r="95" ht="14.5" hidden="1"/>
    <row r="96" ht="14.5" hidden="1"/>
    <row r="97" ht="14.5" hidden="1"/>
    <row r="98" ht="14.5" hidden="1"/>
    <row r="99" ht="14.5" hidden="1"/>
    <row r="100" ht="14.5" hidden="1"/>
    <row r="101" ht="14.5" hidden="1"/>
    <row r="102" ht="14.5" hidden="1"/>
    <row r="103" ht="14.5" hidden="1"/>
    <row r="104" ht="14.5" hidden="1"/>
    <row r="105" ht="14.5" hidden="1"/>
    <row r="106" ht="14.5" hidden="1"/>
    <row r="107" ht="14.5" hidden="1"/>
    <row r="108" ht="14.5" hidden="1"/>
    <row r="109" ht="14.5" hidden="1"/>
    <row r="110" ht="14.5" hidden="1"/>
    <row r="111" ht="14.5" hidden="1"/>
    <row r="112" ht="14.5" hidden="1"/>
    <row r="113" ht="14.5" hidden="1"/>
    <row r="114" ht="14.5" hidden="1"/>
    <row r="115" ht="14.5" hidden="1"/>
    <row r="116" ht="14.5" hidden="1"/>
    <row r="117" ht="14.5" hidden="1"/>
    <row r="118" ht="14.5" hidden="1"/>
    <row r="119" ht="14.5" hidden="1"/>
    <row r="120" ht="14.5" hidden="1"/>
    <row r="121" ht="14.5" hidden="1"/>
    <row r="122" ht="14.5" hidden="1"/>
    <row r="123" ht="14.5" hidden="1"/>
    <row r="124" ht="14.5" hidden="1"/>
    <row r="125" ht="14.5" hidden="1"/>
    <row r="126" ht="14.5" hidden="1"/>
    <row r="127" ht="14.5" hidden="1"/>
    <row r="128" ht="14.5" hidden="1"/>
    <row r="129" ht="14.5" hidden="1"/>
    <row r="130" ht="14.5" hidden="1"/>
    <row r="131" ht="14.5" hidden="1"/>
    <row r="132" ht="14.5" hidden="1"/>
    <row r="133" ht="14.5" hidden="1"/>
    <row r="134" ht="14.5" hidden="1"/>
    <row r="135" ht="14.5" hidden="1"/>
    <row r="136" ht="14.5" hidden="1"/>
    <row r="137" ht="14.5" hidden="1"/>
    <row r="138" ht="14.5" hidden="1"/>
    <row r="139" ht="14.5" hidden="1"/>
    <row r="140" ht="14.5" hidden="1"/>
    <row r="141" ht="14.5" hidden="1"/>
    <row r="142" ht="14.5" hidden="1"/>
    <row r="143" ht="14.5" hidden="1"/>
    <row r="144" ht="14.5" hidden="1"/>
    <row r="145" ht="14.5" hidden="1"/>
    <row r="146" ht="14.5" hidden="1"/>
    <row r="147" ht="14.5" hidden="1"/>
    <row r="148" ht="14.5" hidden="1"/>
    <row r="149" ht="14.5" hidden="1"/>
    <row r="150" ht="14.5" hidden="1"/>
    <row r="151" ht="14.5" hidden="1"/>
    <row r="152" ht="14.5" hidden="1"/>
    <row r="153" ht="14.5" hidden="1"/>
    <row r="154" ht="14.5" hidden="1"/>
    <row r="155" ht="14.5" hidden="1"/>
    <row r="156" ht="14.5" hidden="1"/>
    <row r="157" ht="14.5" hidden="1"/>
    <row r="158" ht="14.5" hidden="1"/>
    <row r="159" ht="14.5" hidden="1"/>
    <row r="160" ht="14.5" hidden="1"/>
    <row r="161" ht="14.5" hidden="1"/>
    <row r="162" ht="14.5" hidden="1"/>
    <row r="163" ht="14.5" hidden="1"/>
    <row r="164" ht="14.5" hidden="1"/>
    <row r="165" ht="14.5" hidden="1"/>
    <row r="166" ht="14.5" hidden="1"/>
    <row r="167" ht="14.5" hidden="1"/>
    <row r="168" ht="14.5" hidden="1"/>
    <row r="169" ht="14.5" hidden="1"/>
    <row r="170" ht="14.5" hidden="1"/>
    <row r="171" ht="14.5" hidden="1"/>
    <row r="172" ht="14.5" hidden="1"/>
    <row r="173" ht="14.5" hidden="1"/>
    <row r="174" ht="14.5" hidden="1"/>
    <row r="175" ht="14.5" hidden="1"/>
    <row r="176" ht="14.5" hidden="1"/>
    <row r="177" ht="14.5" hidden="1"/>
    <row r="178" ht="14.5" hidden="1"/>
    <row r="179" ht="14.5" hidden="1"/>
    <row r="180" ht="14.5" hidden="1"/>
    <row r="181" ht="14.5" hidden="1"/>
    <row r="182" ht="14.5" hidden="1"/>
    <row r="183" ht="14.5" hidden="1"/>
    <row r="184" ht="14.5" hidden="1"/>
    <row r="185" ht="14.5" hidden="1"/>
    <row r="186" ht="14.5" hidden="1"/>
    <row r="187" ht="14.5" hidden="1"/>
    <row r="188" ht="14.5" hidden="1"/>
    <row r="189" ht="14.5" hidden="1"/>
    <row r="190" ht="14.5" hidden="1"/>
    <row r="191" ht="14.5" hidden="1"/>
    <row r="192" ht="14.5" hidden="1"/>
    <row r="193" ht="14.5" hidden="1"/>
    <row r="194" ht="14.5" hidden="1"/>
    <row r="195" ht="14.5" hidden="1"/>
    <row r="196" ht="14.5" hidden="1"/>
    <row r="197" ht="14.5" hidden="1"/>
    <row r="198" ht="14.5" hidden="1"/>
    <row r="199" ht="14.5" hidden="1"/>
    <row r="200" ht="14.5" hidden="1"/>
    <row r="201" ht="14.5" hidden="1"/>
    <row r="202" ht="14.5" hidden="1"/>
    <row r="203" ht="14.5" hidden="1"/>
    <row r="204" ht="14.5" hidden="1"/>
    <row r="205" ht="14.5" hidden="1"/>
    <row r="206" ht="14.5" hidden="1"/>
    <row r="207" ht="14.5" hidden="1"/>
    <row r="208" ht="14.5" hidden="1"/>
    <row r="209" ht="14.5" hidden="1"/>
    <row r="210" ht="14.5" hidden="1"/>
    <row r="211" ht="14.5" hidden="1"/>
    <row r="212" ht="14.5" hidden="1"/>
    <row r="213" ht="14.5" hidden="1"/>
    <row r="214" ht="14.5" hidden="1"/>
    <row r="215" ht="14.5" hidden="1"/>
    <row r="216" ht="14.5" hidden="1"/>
    <row r="217" ht="14.5" hidden="1"/>
    <row r="218" ht="14.5" hidden="1"/>
    <row r="219" ht="14.5" hidden="1"/>
    <row r="220" ht="14.5" hidden="1"/>
    <row r="221" ht="14.5" hidden="1"/>
    <row r="222" ht="14.5" hidden="1"/>
    <row r="223" ht="14.5" hidden="1"/>
    <row r="224" ht="14.5" hidden="1"/>
    <row r="225" ht="14.5" hidden="1"/>
    <row r="226" ht="14.5" hidden="1"/>
    <row r="227" ht="14.5" hidden="1"/>
    <row r="228" ht="14.5" hidden="1"/>
    <row r="229" ht="14.5" hidden="1"/>
    <row r="230" ht="14.5" hidden="1"/>
    <row r="231" ht="14.5" hidden="1"/>
    <row r="232" ht="14.5" hidden="1"/>
    <row r="233" ht="14.5" hidden="1"/>
    <row r="234" ht="14.5" hidden="1"/>
    <row r="235" ht="14.5" hidden="1"/>
    <row r="236" ht="14.5" hidden="1"/>
    <row r="237" ht="14.5" hidden="1"/>
    <row r="238" ht="14.5" hidden="1"/>
    <row r="239" ht="14.5" hidden="1"/>
    <row r="240" ht="14.5" hidden="1"/>
    <row r="241" ht="14.5" hidden="1"/>
    <row r="242" ht="14.5" hidden="1"/>
    <row r="243" ht="14.5" hidden="1"/>
    <row r="244" ht="14.5" hidden="1"/>
    <row r="245" ht="14.5" hidden="1"/>
    <row r="246" ht="14.5" hidden="1"/>
    <row r="247" ht="14.5" hidden="1"/>
    <row r="248" ht="14.5" hidden="1"/>
    <row r="249" ht="14.5" hidden="1"/>
    <row r="250" ht="14.5" hidden="1"/>
    <row r="251" ht="14.5" hidden="1"/>
    <row r="252" ht="14.5" hidden="1"/>
    <row r="253" ht="14.5" hidden="1"/>
    <row r="254" ht="14.5" hidden="1"/>
    <row r="255" ht="14.5" hidden="1"/>
    <row r="256" ht="14.5" hidden="1"/>
    <row r="257" ht="14.5" hidden="1"/>
    <row r="258" ht="14.5" hidden="1"/>
    <row r="259" ht="14.5" hidden="1"/>
    <row r="260" ht="14.5" hidden="1"/>
    <row r="261" ht="14.5" hidden="1"/>
    <row r="262" ht="14.5" hidden="1"/>
    <row r="263" ht="14.5" hidden="1"/>
    <row r="264" ht="14.5" hidden="1"/>
    <row r="265" ht="14.5" hidden="1"/>
    <row r="266" ht="14.5" hidden="1"/>
    <row r="267" ht="14.5" hidden="1"/>
    <row r="268" ht="14.5" hidden="1"/>
    <row r="269" ht="14.5" hidden="1"/>
    <row r="270" ht="14.5" hidden="1"/>
    <row r="271" ht="14.5" hidden="1"/>
    <row r="272" ht="14.5" hidden="1"/>
    <row r="273" ht="14.5" hidden="1"/>
    <row r="274" ht="14.5" hidden="1"/>
    <row r="275" ht="14.5" hidden="1"/>
    <row r="276" ht="14.5" hidden="1"/>
    <row r="277" ht="14.5" hidden="1"/>
    <row r="278" ht="14.5" hidden="1"/>
    <row r="279" ht="14.5" hidden="1"/>
    <row r="280" ht="14.5" hidden="1"/>
    <row r="281" ht="14.5" hidden="1"/>
    <row r="282" ht="14.5" hidden="1"/>
    <row r="283" ht="14.5" hidden="1"/>
    <row r="284" ht="14.5" hidden="1"/>
    <row r="285" ht="14.5" hidden="1"/>
    <row r="286" ht="14.5" hidden="1"/>
    <row r="287" ht="14.5" hidden="1"/>
    <row r="288" ht="14.5" hidden="1"/>
    <row r="289" ht="14.5" hidden="1"/>
    <row r="290" ht="14.5" hidden="1"/>
    <row r="291" ht="14.5" hidden="1"/>
    <row r="292" ht="14.5" hidden="1"/>
    <row r="293" ht="14.5" hidden="1"/>
    <row r="294" ht="14.5" hidden="1"/>
    <row r="295" ht="14.5" hidden="1"/>
    <row r="296" ht="14.5" hidden="1"/>
    <row r="297" ht="14.5" hidden="1"/>
    <row r="298" ht="14.5" hidden="1"/>
    <row r="299" ht="14.5" hidden="1"/>
    <row r="300" ht="14.5" hidden="1"/>
    <row r="301" ht="14.5" hidden="1"/>
    <row r="302" ht="14.5" hidden="1"/>
    <row r="303" ht="14.5" hidden="1"/>
    <row r="304" ht="14.5" hidden="1"/>
    <row r="305" ht="14.5" hidden="1"/>
    <row r="306" ht="14.5" hidden="1"/>
    <row r="307" ht="14.5" hidden="1"/>
    <row r="308" ht="14.5" hidden="1"/>
    <row r="309" ht="14.5" hidden="1"/>
    <row r="310" ht="14.5" hidden="1"/>
    <row r="311" ht="14.5" hidden="1"/>
    <row r="312" ht="14.5" hidden="1"/>
    <row r="313" ht="14.5" hidden="1"/>
    <row r="314" ht="14.5" hidden="1"/>
    <row r="315" ht="14.5" hidden="1"/>
    <row r="316" ht="14.5" hidden="1"/>
    <row r="317" ht="14.5" hidden="1"/>
    <row r="318" ht="14.5" hidden="1"/>
    <row r="319" ht="14.5" hidden="1"/>
    <row r="320" ht="14.5" hidden="1"/>
    <row r="321" ht="14.5" hidden="1"/>
    <row r="322" ht="14.5" hidden="1"/>
    <row r="323" ht="14.5" hidden="1"/>
    <row r="324" ht="14.5" hidden="1"/>
    <row r="325" ht="14.5" hidden="1"/>
    <row r="326" ht="14.5" hidden="1"/>
    <row r="327" ht="14.5" hidden="1"/>
    <row r="328" ht="14.5" hidden="1"/>
    <row r="329" ht="14.5" hidden="1"/>
    <row r="330" ht="14.5" hidden="1"/>
    <row r="331" ht="14.5" hidden="1"/>
    <row r="332" ht="14.5" hidden="1"/>
    <row r="333" ht="14.5" hidden="1"/>
    <row r="334" ht="14.5" hidden="1"/>
    <row r="335" ht="14.5" hidden="1"/>
    <row r="336" ht="14.5" hidden="1"/>
    <row r="337" ht="14.5" hidden="1"/>
    <row r="338" ht="14.5" hidden="1"/>
    <row r="339" ht="14.5" hidden="1"/>
    <row r="340" ht="14.5" hidden="1"/>
    <row r="341" ht="14.5" hidden="1"/>
    <row r="342" ht="14.5" hidden="1"/>
    <row r="343" ht="14.5" hidden="1"/>
    <row r="344" ht="14.5" hidden="1"/>
    <row r="345" ht="14.5" hidden="1"/>
    <row r="346" ht="14.5" hidden="1"/>
    <row r="347" ht="14.5" hidden="1"/>
    <row r="348" ht="14.5" hidden="1"/>
    <row r="349" ht="14.5" hidden="1"/>
    <row r="350" ht="14.5" hidden="1"/>
    <row r="351" ht="14.5" hidden="1"/>
    <row r="352" ht="14.5" hidden="1"/>
    <row r="353" ht="14.5" hidden="1"/>
    <row r="354" ht="14.5" hidden="1"/>
    <row r="355" ht="14.5" hidden="1"/>
    <row r="356" ht="14.5" hidden="1"/>
    <row r="357" ht="14.5" hidden="1"/>
    <row r="358" ht="14.5" hidden="1"/>
    <row r="359" ht="14.5" hidden="1"/>
    <row r="360" ht="14.5" hidden="1"/>
    <row r="361" ht="14.5" hidden="1"/>
    <row r="362" ht="14.5" hidden="1"/>
    <row r="363" ht="14.5" hidden="1"/>
    <row r="364" ht="14.5" hidden="1"/>
    <row r="365" ht="14.5" hidden="1"/>
    <row r="366" ht="14.5" hidden="1"/>
    <row r="367" ht="14.5" hidden="1"/>
    <row r="368" ht="14.5" hidden="1"/>
    <row r="369" ht="14.5" hidden="1"/>
    <row r="370" ht="14.5" hidden="1"/>
    <row r="371" ht="14.5" hidden="1"/>
    <row r="372" ht="14.5" hidden="1"/>
    <row r="373" ht="14.5" hidden="1"/>
    <row r="374" ht="14.5" hidden="1"/>
    <row r="375" ht="14.5" hidden="1"/>
    <row r="376" ht="14.5" hidden="1"/>
    <row r="377" ht="14.5" hidden="1"/>
    <row r="378" ht="14.5" hidden="1"/>
    <row r="379" ht="14.5" hidden="1"/>
    <row r="380" ht="14.5" hidden="1"/>
    <row r="381" ht="14.5" hidden="1"/>
    <row r="382" ht="14.5" hidden="1"/>
    <row r="383" ht="14.5" hidden="1"/>
    <row r="384" ht="14.5" hidden="1"/>
    <row r="385" ht="14.5" hidden="1"/>
    <row r="386" ht="14.5" hidden="1"/>
    <row r="387" ht="14.5" hidden="1"/>
    <row r="388" ht="14.5" hidden="1"/>
    <row r="389" ht="14.5" hidden="1"/>
    <row r="390" ht="14.5" hidden="1"/>
    <row r="391" ht="14.5" hidden="1"/>
    <row r="392" ht="14.5" hidden="1"/>
    <row r="393" ht="14.5" hidden="1"/>
    <row r="394" ht="14.5" hidden="1"/>
    <row r="395" ht="14.5" hidden="1"/>
    <row r="396" ht="14.5" hidden="1"/>
    <row r="397" ht="14.5" hidden="1"/>
    <row r="398" ht="14.5" hidden="1"/>
    <row r="399" ht="14.5" hidden="1"/>
    <row r="400" ht="14.5" hidden="1"/>
    <row r="401" ht="14.5" hidden="1"/>
    <row r="402" ht="14.5" hidden="1"/>
    <row r="403" ht="14.5" hidden="1"/>
    <row r="404" ht="14.5" hidden="1"/>
    <row r="405" ht="14.5" hidden="1"/>
    <row r="406" ht="14.5" hidden="1"/>
    <row r="407" ht="14.5" hidden="1"/>
    <row r="408" ht="14.5" hidden="1"/>
    <row r="409" ht="14.5" hidden="1"/>
    <row r="410" ht="14.5" hidden="1"/>
    <row r="411" ht="14.5" hidden="1"/>
    <row r="412" ht="14.5" hidden="1"/>
    <row r="413" ht="14.5" hidden="1"/>
    <row r="414" ht="14.5" hidden="1"/>
    <row r="415" ht="14.5" hidden="1"/>
    <row r="416" ht="14.5" hidden="1"/>
    <row r="417" ht="14.5" hidden="1"/>
    <row r="418" ht="14.5" hidden="1"/>
    <row r="419" ht="14.5" hidden="1"/>
    <row r="420" ht="14.5" hidden="1"/>
    <row r="421" ht="14.5" hidden="1"/>
    <row r="422" ht="14.5" hidden="1"/>
    <row r="423" ht="14.5" hidden="1"/>
    <row r="424" ht="14.5" hidden="1"/>
    <row r="425" ht="14.5" hidden="1"/>
    <row r="426" ht="14.5" hidden="1"/>
    <row r="427" ht="14.5" hidden="1"/>
    <row r="428" ht="14.5" hidden="1"/>
    <row r="429" ht="14.5" hidden="1"/>
    <row r="430" ht="14.5" hidden="1"/>
    <row r="431" ht="14.5" hidden="1"/>
    <row r="432" ht="14.5" hidden="1"/>
    <row r="433" ht="14.5" hidden="1"/>
    <row r="434" ht="14.5" hidden="1"/>
    <row r="435" ht="14.5" hidden="1"/>
    <row r="436" ht="14.5" hidden="1"/>
    <row r="437" ht="14.5" hidden="1"/>
    <row r="438" ht="14.5" hidden="1"/>
    <row r="439" ht="14.5" hidden="1"/>
    <row r="440" ht="14.5" hidden="1"/>
    <row r="441" ht="14.5" hidden="1"/>
    <row r="442" ht="14.5" hidden="1"/>
    <row r="443" ht="14.5" hidden="1"/>
    <row r="444" ht="14.5" hidden="1"/>
    <row r="445" ht="14.5" hidden="1"/>
    <row r="446" ht="14.5" hidden="1"/>
    <row r="447" ht="14.5" hidden="1"/>
    <row r="448" ht="14.5" hidden="1"/>
    <row r="449" ht="14.5" hidden="1"/>
    <row r="450" ht="14.5" hidden="1"/>
    <row r="451" ht="14.5" hidden="1"/>
    <row r="452" ht="14.5" hidden="1"/>
    <row r="453" ht="14.5" hidden="1"/>
    <row r="454" ht="14.5" hidden="1"/>
    <row r="455" ht="14.5" hidden="1"/>
    <row r="456" ht="14.5" hidden="1"/>
    <row r="457" ht="14.5" hidden="1"/>
    <row r="458" ht="14.5" hidden="1"/>
    <row r="459" ht="14.5" hidden="1"/>
    <row r="460" ht="14.5" hidden="1"/>
    <row r="461" ht="14.5" hidden="1"/>
    <row r="462" ht="14.5" hidden="1"/>
    <row r="463" ht="14.5" hidden="1"/>
    <row r="464" ht="14.5" hidden="1"/>
    <row r="465" ht="14.5" hidden="1"/>
    <row r="466" ht="14.5" hidden="1"/>
    <row r="467" ht="14.5" hidden="1"/>
    <row r="468" ht="14.5" hidden="1"/>
    <row r="469" ht="14.5" hidden="1"/>
    <row r="470" ht="14.5" hidden="1"/>
    <row r="471" ht="14.5" hidden="1"/>
    <row r="472" ht="14.5" hidden="1"/>
    <row r="473" ht="14.5" hidden="1"/>
    <row r="474" ht="14.5" hidden="1"/>
    <row r="475" ht="14.5" hidden="1"/>
    <row r="476" ht="14.5" hidden="1"/>
    <row r="477" ht="14.5" hidden="1"/>
    <row r="478" ht="14.5" hidden="1"/>
    <row r="479" ht="14.5" hidden="1"/>
    <row r="480" ht="14.5" hidden="1"/>
    <row r="481" ht="14.5" hidden="1"/>
    <row r="482" ht="14.5" hidden="1"/>
    <row r="483" ht="14.5" hidden="1"/>
    <row r="484" ht="14.5" hidden="1"/>
    <row r="485" ht="14.5" hidden="1"/>
    <row r="486" ht="14.5" hidden="1"/>
    <row r="487" ht="14.5" hidden="1"/>
    <row r="488" ht="14.5" hidden="1"/>
    <row r="489" ht="14.5" hidden="1"/>
    <row r="490" ht="14.5" hidden="1"/>
    <row r="491" ht="14.5" hidden="1"/>
    <row r="492" ht="14.5" hidden="1"/>
    <row r="493" ht="14.5" hidden="1"/>
    <row r="494" ht="14.5" hidden="1"/>
    <row r="495" ht="14.5" hidden="1"/>
    <row r="496" ht="14.5" hidden="1"/>
    <row r="497" ht="14.5" hidden="1"/>
    <row r="498" ht="14.5" hidden="1"/>
    <row r="499" ht="14.5" hidden="1"/>
    <row r="500" ht="14.5" hidden="1"/>
    <row r="501" ht="14.5" hidden="1"/>
    <row r="502" ht="14.5" hidden="1"/>
    <row r="503" ht="14.5" hidden="1"/>
    <row r="504" ht="14.5" hidden="1"/>
    <row r="505" ht="14.5" hidden="1"/>
    <row r="506" ht="14.5" hidden="1"/>
    <row r="507" ht="14.5" hidden="1"/>
    <row r="508" ht="14.5" hidden="1"/>
    <row r="509" ht="14.5" hidden="1"/>
    <row r="510" ht="14.5" hidden="1"/>
    <row r="511" ht="14.5" hidden="1"/>
    <row r="512" ht="14.5" hidden="1"/>
    <row r="513" ht="14.5" hidden="1"/>
    <row r="514" ht="14.5" hidden="1"/>
    <row r="515" ht="14.5" hidden="1"/>
    <row r="516" ht="14.5" hidden="1"/>
    <row r="517" ht="14.5" hidden="1"/>
    <row r="518" ht="14.5" hidden="1"/>
    <row r="519" ht="14.5" hidden="1"/>
    <row r="520" ht="14.5" hidden="1"/>
    <row r="521" ht="14.5" hidden="1"/>
    <row r="522" ht="14.5" hidden="1"/>
    <row r="523" ht="14.5" hidden="1"/>
    <row r="524" ht="14.5" hidden="1"/>
    <row r="525" ht="14.5" hidden="1"/>
    <row r="526" ht="14.5" hidden="1"/>
    <row r="527" ht="14.5" hidden="1"/>
    <row r="528" ht="14.5" hidden="1"/>
    <row r="529" ht="14.5" hidden="1"/>
    <row r="530" ht="14.5" hidden="1"/>
    <row r="531" ht="14.5" hidden="1"/>
    <row r="532" ht="14.5" hidden="1"/>
    <row r="533" ht="14.5" hidden="1"/>
    <row r="534" ht="14.5" hidden="1"/>
    <row r="535" ht="14.5" hidden="1"/>
    <row r="536" ht="14.5" hidden="1"/>
    <row r="537" ht="14.5" hidden="1"/>
    <row r="538" ht="14.5" hidden="1"/>
    <row r="539" ht="14.5" hidden="1"/>
    <row r="540" ht="14.5" hidden="1"/>
    <row r="541" ht="14.5" hidden="1"/>
    <row r="542" ht="14.5" hidden="1"/>
    <row r="543" ht="14.5" hidden="1"/>
    <row r="544" ht="14.5" hidden="1"/>
    <row r="545" ht="14.5" hidden="1"/>
    <row r="546" ht="14.5" hidden="1"/>
    <row r="547" ht="14.5" hidden="1"/>
    <row r="548" ht="14.5" hidden="1"/>
    <row r="549" ht="14.5" hidden="1"/>
    <row r="550" ht="14.5" hidden="1"/>
    <row r="551" ht="14.5" hidden="1"/>
    <row r="552" ht="14.5" hidden="1"/>
    <row r="553" ht="14.5" hidden="1"/>
    <row r="554" ht="14.5" hidden="1"/>
    <row r="555" ht="14.5" hidden="1"/>
    <row r="556" ht="14.5" hidden="1"/>
    <row r="557" ht="14.5" hidden="1"/>
    <row r="558" ht="14.5" hidden="1"/>
    <row r="559" ht="14.5" hidden="1"/>
    <row r="560" ht="14.5" hidden="1"/>
    <row r="561" ht="14.5" hidden="1"/>
    <row r="562" ht="14.5" hidden="1"/>
    <row r="563" ht="14.5" hidden="1"/>
    <row r="564" ht="14.5" hidden="1"/>
    <row r="565" ht="14.5" hidden="1"/>
    <row r="566" ht="14.5" hidden="1"/>
    <row r="567" ht="14.5" hidden="1"/>
    <row r="568" ht="14.5" hidden="1"/>
    <row r="569" ht="14.5" hidden="1"/>
    <row r="570" ht="14.5" hidden="1"/>
    <row r="571" ht="14.5" hidden="1"/>
    <row r="572" ht="14.5" hidden="1"/>
    <row r="573" ht="14.5" hidden="1"/>
    <row r="574" ht="14.5" hidden="1"/>
    <row r="575" ht="14.5" hidden="1"/>
    <row r="576" ht="14.5" hidden="1"/>
    <row r="577" ht="14.5" hidden="1"/>
    <row r="578" ht="14.5" hidden="1"/>
    <row r="579" ht="14.5" hidden="1"/>
    <row r="580" ht="14.5" hidden="1"/>
    <row r="581" ht="14.5" hidden="1"/>
    <row r="582" ht="14.5" hidden="1"/>
    <row r="583" ht="14.5" hidden="1"/>
    <row r="584" ht="14.5" hidden="1"/>
    <row r="585" ht="14.5" hidden="1"/>
    <row r="586" ht="14.5" hidden="1"/>
    <row r="587" ht="14.5" hidden="1"/>
    <row r="588" ht="14.5" hidden="1"/>
    <row r="589" ht="14.5" hidden="1"/>
    <row r="590" ht="14.5" hidden="1"/>
    <row r="591" ht="14.5" hidden="1"/>
    <row r="592" ht="14.5" hidden="1"/>
    <row r="593" ht="14.5" hidden="1"/>
    <row r="594" ht="14.5" hidden="1"/>
    <row r="595" ht="14.5" hidden="1"/>
    <row r="596" ht="14.5" hidden="1"/>
    <row r="597" ht="14.5" hidden="1"/>
    <row r="598" ht="14.5" hidden="1"/>
    <row r="599" ht="14.5" hidden="1"/>
    <row r="600" ht="14.5" hidden="1"/>
    <row r="601" ht="14.5" hidden="1"/>
    <row r="602" ht="14.5" hidden="1"/>
    <row r="603" ht="14.5" hidden="1"/>
    <row r="604" ht="14.5" hidden="1"/>
    <row r="605" ht="14.5" hidden="1"/>
    <row r="606" ht="14.5" hidden="1"/>
    <row r="607" ht="14.5" hidden="1"/>
    <row r="608" ht="14.5" hidden="1"/>
    <row r="609" ht="14.5" hidden="1"/>
    <row r="610" ht="14.5" hidden="1"/>
    <row r="611" ht="14.5" hidden="1"/>
    <row r="612" ht="14.5" hidden="1"/>
    <row r="613" ht="14.5" hidden="1"/>
    <row r="614" ht="14.5" hidden="1"/>
    <row r="615" ht="14.5" hidden="1"/>
    <row r="616" ht="14.5" hidden="1"/>
    <row r="617" ht="14.5" hidden="1"/>
    <row r="618" ht="14.5" hidden="1"/>
    <row r="619" ht="14.5" hidden="1"/>
    <row r="620" ht="14.5" hidden="1"/>
    <row r="621" ht="14.5" hidden="1"/>
    <row r="622" ht="14.5" hidden="1"/>
    <row r="623" ht="14.5" hidden="1"/>
    <row r="624" ht="14.5" hidden="1"/>
    <row r="625" ht="14.5" hidden="1"/>
    <row r="626" ht="14.5" hidden="1"/>
    <row r="627" ht="14.5" hidden="1"/>
    <row r="628" ht="14.5" hidden="1"/>
    <row r="629" ht="14.5" hidden="1"/>
    <row r="630" ht="14.5" hidden="1"/>
    <row r="631" ht="14.5" hidden="1"/>
    <row r="632" ht="14.5" hidden="1"/>
    <row r="633" ht="14.5" hidden="1"/>
    <row r="634" ht="14.5" hidden="1"/>
    <row r="635" ht="14.5" hidden="1"/>
    <row r="636" ht="14.5" hidden="1"/>
    <row r="637" ht="14.5" hidden="1"/>
    <row r="638" ht="14.5" hidden="1"/>
    <row r="639" ht="14.5" hidden="1"/>
    <row r="640" ht="14.5" hidden="1"/>
    <row r="641" ht="14.5" hidden="1"/>
    <row r="642" ht="14.5" hidden="1"/>
    <row r="643" ht="14.5" hidden="1"/>
    <row r="644" ht="14.5" hidden="1"/>
    <row r="645" ht="14.5" hidden="1"/>
    <row r="646" ht="14.5" hidden="1"/>
    <row r="647" ht="14.5" hidden="1"/>
    <row r="648" ht="14.5" hidden="1"/>
    <row r="649" ht="14.5" hidden="1"/>
    <row r="650" ht="14.5" hidden="1"/>
    <row r="651" ht="14.5" hidden="1"/>
    <row r="652" ht="14.5" hidden="1"/>
    <row r="653" ht="14.5" hidden="1"/>
    <row r="654" ht="14.5" hidden="1"/>
    <row r="655" ht="14.5" hidden="1"/>
    <row r="656" ht="14.5" hidden="1"/>
    <row r="657" ht="14.5" hidden="1"/>
    <row r="658" ht="14.5" hidden="1"/>
    <row r="659" ht="14.5" hidden="1"/>
    <row r="660" ht="14.5" hidden="1"/>
    <row r="661" ht="14.5" hidden="1"/>
    <row r="662" ht="14.5" hidden="1"/>
    <row r="663" ht="14.5" hidden="1"/>
    <row r="664" ht="14.5" hidden="1"/>
    <row r="665" ht="14.5" hidden="1"/>
    <row r="666" ht="14.5" hidden="1"/>
    <row r="667" ht="14.5" hidden="1"/>
    <row r="668" ht="14.5" hidden="1"/>
    <row r="669" ht="14.5" hidden="1"/>
    <row r="670" ht="14.5" hidden="1"/>
    <row r="671" ht="14.5" hidden="1"/>
    <row r="672" ht="14.5" hidden="1"/>
    <row r="673" ht="14.5" hidden="1"/>
    <row r="674" ht="14.5" hidden="1"/>
    <row r="675" ht="14.5" hidden="1"/>
    <row r="676" ht="14.5" hidden="1"/>
    <row r="677" ht="14.5" hidden="1"/>
    <row r="678" ht="14.5" hidden="1"/>
    <row r="679" ht="14.5" hidden="1"/>
    <row r="680" ht="14.5" hidden="1"/>
    <row r="681" ht="14.5" hidden="1"/>
    <row r="682" ht="14.5" hidden="1"/>
    <row r="683" ht="14.5" hidden="1"/>
    <row r="684" ht="14.5" hidden="1"/>
    <row r="685" ht="14.5" hidden="1"/>
    <row r="686" ht="14.5" hidden="1"/>
    <row r="687" ht="14.5" hidden="1"/>
    <row r="688" ht="14.5" hidden="1"/>
    <row r="689" ht="14.5" hidden="1"/>
    <row r="690" ht="14.5" hidden="1"/>
    <row r="691" ht="14.5" hidden="1"/>
    <row r="692" ht="14.5" hidden="1"/>
    <row r="693" ht="14.5" hidden="1"/>
    <row r="694" ht="14.5" hidden="1"/>
    <row r="695" ht="14.5" hidden="1"/>
    <row r="696" ht="14.5" hidden="1"/>
    <row r="697" ht="14.5" hidden="1"/>
    <row r="698" ht="14.5" hidden="1"/>
    <row r="699" ht="14.5" hidden="1"/>
    <row r="700" ht="14.5" hidden="1"/>
    <row r="701" ht="14.5" hidden="1"/>
    <row r="702" ht="14.5" hidden="1"/>
    <row r="703" ht="14.5" hidden="1"/>
    <row r="704" ht="14.5" hidden="1"/>
    <row r="705" ht="14.5" hidden="1"/>
    <row r="706" ht="14.5" hidden="1"/>
    <row r="707" ht="14.5" hidden="1"/>
    <row r="708" ht="14.5" hidden="1"/>
    <row r="709" ht="14.5" hidden="1"/>
    <row r="710" ht="14.5" hidden="1"/>
    <row r="711" ht="14.5" hidden="1"/>
    <row r="712" ht="14.5" hidden="1"/>
    <row r="713" ht="14.5" hidden="1"/>
    <row r="714" ht="14.5" hidden="1"/>
    <row r="715" ht="14.5" hidden="1"/>
    <row r="716" ht="14.5" hidden="1"/>
    <row r="717" ht="14.5" hidden="1"/>
    <row r="718" ht="14.5" hidden="1"/>
    <row r="719" ht="14.5" hidden="1"/>
    <row r="720" ht="14.5" hidden="1"/>
    <row r="721" ht="14.5" hidden="1"/>
    <row r="722" ht="14.5" hidden="1"/>
    <row r="723" ht="14.5" hidden="1"/>
    <row r="724" ht="14.5" hidden="1"/>
    <row r="725" ht="14.5" hidden="1"/>
    <row r="726" ht="14.5" hidden="1"/>
    <row r="727" ht="14.5" hidden="1"/>
    <row r="728" ht="14.5" hidden="1"/>
    <row r="729" ht="14.5" hidden="1"/>
    <row r="730" ht="14.5" hidden="1"/>
    <row r="731" ht="14.5" hidden="1"/>
    <row r="732" ht="14.5" hidden="1"/>
    <row r="733" ht="14.5" hidden="1"/>
    <row r="734" ht="14.5" hidden="1"/>
    <row r="735" ht="14.5" hidden="1"/>
    <row r="736" ht="14.5" hidden="1"/>
    <row r="737" ht="14.5" hidden="1"/>
    <row r="738" ht="14.5" hidden="1"/>
    <row r="739" ht="14.5" hidden="1"/>
    <row r="740" ht="14.5" hidden="1"/>
    <row r="741" ht="14.5" hidden="1"/>
    <row r="742" ht="14.5" hidden="1"/>
    <row r="743" ht="14.5" hidden="1"/>
    <row r="744" ht="14.5" hidden="1"/>
    <row r="745" ht="14.5" hidden="1"/>
    <row r="746" ht="14.5" hidden="1"/>
    <row r="747" ht="14.5" hidden="1"/>
    <row r="748" ht="14.5" hidden="1"/>
    <row r="749" ht="14.5" hidden="1"/>
    <row r="750" ht="14.5" hidden="1"/>
    <row r="751" ht="14.5" hidden="1"/>
    <row r="752" ht="14.5" hidden="1"/>
    <row r="753" ht="14.5" hidden="1"/>
    <row r="754" ht="14.5" hidden="1"/>
    <row r="755" ht="14.5" hidden="1"/>
    <row r="756" ht="14.5" hidden="1"/>
    <row r="757" ht="14.5" hidden="1"/>
    <row r="758" ht="14.5" hidden="1"/>
    <row r="759" ht="14.5" hidden="1"/>
    <row r="760" ht="14.5" hidden="1"/>
    <row r="761" ht="14.5" hidden="1"/>
    <row r="762" ht="14.5" hidden="1"/>
    <row r="763" ht="14.5" hidden="1"/>
    <row r="764" ht="14.5" hidden="1"/>
    <row r="765" ht="14.5" hidden="1"/>
    <row r="766" ht="14.5" hidden="1"/>
    <row r="767" ht="14.5" hidden="1"/>
    <row r="768" ht="14.5" hidden="1"/>
    <row r="769" ht="14.5" hidden="1"/>
    <row r="770" ht="14.5" hidden="1"/>
    <row r="771" ht="14.5" hidden="1"/>
    <row r="772" ht="14.5" hidden="1"/>
    <row r="773" ht="14.5" hidden="1"/>
    <row r="774" ht="14.5" hidden="1"/>
    <row r="775" ht="14.5" hidden="1"/>
    <row r="776" ht="14.5" hidden="1"/>
    <row r="777" ht="14.5" hidden="1"/>
    <row r="778" ht="14.5" hidden="1"/>
    <row r="779" ht="14.5" hidden="1"/>
    <row r="780" ht="14.5" hidden="1"/>
    <row r="781" ht="14.5" hidden="1"/>
    <row r="782" ht="14.5" hidden="1"/>
    <row r="783" ht="14.5" hidden="1"/>
    <row r="784" ht="14.5" hidden="1"/>
    <row r="785" ht="14.5" hidden="1"/>
    <row r="786" ht="14.5" hidden="1"/>
    <row r="787" ht="14.5" hidden="1"/>
    <row r="788" ht="14.5" hidden="1"/>
    <row r="789" ht="14.5" hidden="1"/>
    <row r="790" ht="14.5" hidden="1"/>
    <row r="791" ht="14.5" hidden="1"/>
    <row r="792" ht="14.5" hidden="1"/>
    <row r="793" ht="14.5" hidden="1"/>
    <row r="794" ht="14.5" hidden="1"/>
    <row r="795" ht="14.5" hidden="1"/>
    <row r="796" ht="14.5" hidden="1"/>
    <row r="797" ht="14.5" hidden="1"/>
    <row r="798" ht="14.5" hidden="1"/>
    <row r="799" ht="14.5" hidden="1"/>
    <row r="800" ht="14.5" hidden="1"/>
    <row r="801" ht="14.5" hidden="1"/>
    <row r="802" ht="14.5" hidden="1"/>
    <row r="803" ht="14.5" hidden="1"/>
    <row r="804" ht="14.5" hidden="1"/>
    <row r="805" ht="14.5" hidden="1"/>
    <row r="806" ht="14.5" hidden="1"/>
    <row r="807" ht="14.5" hidden="1"/>
    <row r="808" ht="14.5" hidden="1"/>
    <row r="809" ht="14.5" hidden="1"/>
    <row r="810" ht="14.5" hidden="1"/>
    <row r="811" ht="14.5" hidden="1"/>
    <row r="812" ht="14.5" hidden="1"/>
    <row r="813" ht="14.5" hidden="1"/>
    <row r="814" ht="14.5" hidden="1"/>
    <row r="815" ht="14.5" hidden="1"/>
    <row r="816" ht="14.5" hidden="1"/>
    <row r="817" ht="14.5" hidden="1"/>
    <row r="818" ht="14.5" hidden="1"/>
    <row r="819" ht="14.5" hidden="1"/>
    <row r="820" ht="14.5" hidden="1"/>
    <row r="821" ht="14.5" hidden="1"/>
    <row r="822" ht="14.5" hidden="1"/>
    <row r="823" ht="14.5" hidden="1"/>
    <row r="824" ht="14.5" hidden="1"/>
    <row r="825" ht="14.5" hidden="1"/>
    <row r="826" ht="14.5" hidden="1"/>
    <row r="827" ht="14.5" hidden="1"/>
    <row r="828" ht="14.5" hidden="1"/>
    <row r="829" ht="14.5" hidden="1"/>
    <row r="830" ht="14.5" hidden="1"/>
    <row r="831" ht="14.5" hidden="1"/>
    <row r="832" ht="14.5" hidden="1"/>
    <row r="833" ht="14.5" hidden="1"/>
    <row r="834" ht="14.5" hidden="1"/>
    <row r="835" ht="14.5" hidden="1"/>
    <row r="836" ht="14.5" hidden="1"/>
    <row r="837" ht="14.5" hidden="1"/>
    <row r="838" ht="14.5" hidden="1"/>
    <row r="839" ht="14.5" hidden="1"/>
    <row r="840" ht="14.5" hidden="1"/>
    <row r="841" ht="14.5" hidden="1"/>
    <row r="842" ht="14.5" hidden="1"/>
    <row r="843" ht="14.5" hidden="1"/>
    <row r="844" ht="14.5" hidden="1"/>
    <row r="845" ht="14.5" hidden="1"/>
    <row r="846" ht="14.5" hidden="1"/>
    <row r="847" ht="14.5" hidden="1"/>
    <row r="848" ht="14.5" hidden="1"/>
    <row r="849" ht="14.5" hidden="1"/>
    <row r="850" ht="14.5" hidden="1"/>
    <row r="851" ht="14.5" hidden="1"/>
    <row r="852" ht="14.5" hidden="1"/>
    <row r="853" ht="14.5" hidden="1"/>
    <row r="854" ht="14.5" hidden="1"/>
    <row r="855" ht="14.5" hidden="1"/>
    <row r="856" ht="14.5" hidden="1"/>
    <row r="857" ht="14.5" hidden="1"/>
    <row r="858" ht="14.5" hidden="1"/>
    <row r="859" ht="14.5" hidden="1"/>
    <row r="860" ht="14.5" hidden="1"/>
    <row r="861" ht="14.5" hidden="1"/>
    <row r="862" ht="14.5" hidden="1"/>
    <row r="863" ht="14.5" hidden="1"/>
    <row r="864" ht="14.5" hidden="1"/>
    <row r="865" ht="14.5" hidden="1"/>
    <row r="866" ht="14.5" hidden="1"/>
    <row r="867" ht="14.5" hidden="1"/>
    <row r="868" ht="14.5" hidden="1"/>
    <row r="869" ht="14.5" hidden="1"/>
    <row r="870" ht="14.5" hidden="1"/>
    <row r="871" ht="14.5" hidden="1"/>
    <row r="872" ht="14.5" hidden="1"/>
    <row r="873" ht="14.5" hidden="1"/>
    <row r="874" ht="14.5" hidden="1"/>
    <row r="875" ht="14.5" hidden="1"/>
    <row r="876" ht="14.5" hidden="1"/>
    <row r="877" ht="14.5" hidden="1"/>
    <row r="878" ht="14.5" hidden="1"/>
    <row r="879" ht="14.5" hidden="1"/>
    <row r="880" ht="14.5" hidden="1"/>
    <row r="881" ht="14.5" hidden="1"/>
    <row r="882" ht="14.5" hidden="1"/>
    <row r="883" ht="14.5" hidden="1"/>
    <row r="884" ht="14.5" hidden="1"/>
    <row r="885" ht="14.5" hidden="1"/>
    <row r="886" ht="14.5" hidden="1"/>
    <row r="887" ht="14.5" hidden="1"/>
    <row r="888" ht="14.5" hidden="1"/>
    <row r="889" ht="14.5" hidden="1"/>
    <row r="890" ht="14.5" hidden="1"/>
    <row r="891" ht="14.5" hidden="1"/>
    <row r="892" ht="14.5" hidden="1"/>
    <row r="893" ht="14.5" hidden="1"/>
    <row r="894" ht="14.5" hidden="1"/>
    <row r="895" ht="14.5" hidden="1"/>
    <row r="896" ht="14.5" hidden="1"/>
    <row r="897" ht="14.5" hidden="1"/>
    <row r="898" ht="14.5" hidden="1"/>
    <row r="899" ht="14.5" hidden="1"/>
    <row r="900" ht="14.5" hidden="1"/>
    <row r="901" ht="14.5" hidden="1"/>
    <row r="902" ht="14.5" hidden="1"/>
    <row r="903" ht="14.5" hidden="1"/>
    <row r="904" ht="14.5" hidden="1"/>
    <row r="905" ht="14.5" hidden="1"/>
    <row r="906" ht="14.5" hidden="1"/>
    <row r="907" ht="14.5" hidden="1"/>
    <row r="908" ht="14.5" hidden="1"/>
    <row r="909" ht="14.5" hidden="1"/>
    <row r="910" ht="14.5" hidden="1"/>
    <row r="911" ht="14.5" hidden="1"/>
    <row r="912" ht="14.5" hidden="1"/>
    <row r="913" ht="14.5" hidden="1"/>
    <row r="914" ht="14.5" hidden="1"/>
    <row r="915" ht="14.5" hidden="1"/>
    <row r="916" ht="14.5" hidden="1"/>
    <row r="917" ht="14.5" hidden="1"/>
    <row r="918" ht="14.5" hidden="1"/>
    <row r="919" ht="14.5" hidden="1"/>
    <row r="920" ht="14.5" hidden="1"/>
    <row r="921" ht="14.5" hidden="1"/>
    <row r="922" ht="14.5" hidden="1"/>
    <row r="923" ht="14.5" hidden="1"/>
    <row r="924" ht="14.5" hidden="1"/>
    <row r="925" ht="14.5" hidden="1"/>
    <row r="926" ht="14.5" hidden="1"/>
    <row r="927" ht="14.5" hidden="1"/>
    <row r="928" ht="14.5" hidden="1"/>
    <row r="929" ht="14.5" hidden="1"/>
    <row r="930" ht="14.5" hidden="1"/>
    <row r="931" ht="14.5" hidden="1"/>
    <row r="932" ht="14.5" hidden="1"/>
    <row r="933" ht="14.5" hidden="1"/>
    <row r="934" ht="14.5" hidden="1"/>
    <row r="935" ht="14.5" hidden="1"/>
    <row r="936" ht="14.5" hidden="1"/>
    <row r="937" ht="14.5" hidden="1"/>
    <row r="938" ht="14.5" hidden="1"/>
    <row r="939" ht="14.5" hidden="1"/>
    <row r="940" ht="14.5" hidden="1"/>
    <row r="941" ht="14.5" hidden="1"/>
    <row r="942" ht="14.5" hidden="1"/>
    <row r="943" ht="14.5" hidden="1"/>
    <row r="944" ht="14.5" hidden="1"/>
    <row r="945" ht="14.5" hidden="1"/>
    <row r="946" ht="14.5" hidden="1"/>
    <row r="947" ht="14.5" hidden="1"/>
    <row r="948" ht="14.5" hidden="1"/>
    <row r="949" ht="14.5" hidden="1"/>
    <row r="950" ht="14.5" hidden="1"/>
    <row r="951" ht="14.5" hidden="1"/>
    <row r="952" ht="14.5" hidden="1"/>
    <row r="953" ht="14.5" hidden="1"/>
    <row r="954" ht="14.5" hidden="1"/>
    <row r="955" ht="14.5" hidden="1"/>
    <row r="956" ht="14.5" hidden="1"/>
    <row r="957" ht="14.5" hidden="1"/>
    <row r="958" ht="14.5" hidden="1"/>
    <row r="959" ht="14.5" hidden="1"/>
    <row r="960" ht="14.5" hidden="1"/>
    <row r="961" ht="14.5" hidden="1"/>
    <row r="962" ht="14.5" hidden="1"/>
    <row r="963" ht="14.5" hidden="1"/>
    <row r="964" ht="14.5" hidden="1"/>
    <row r="965" ht="14.5" hidden="1"/>
    <row r="966" ht="14.5" hidden="1"/>
    <row r="967" ht="14.5" hidden="1"/>
    <row r="968" ht="14.5" hidden="1"/>
    <row r="969" ht="14.5" hidden="1"/>
    <row r="970" ht="14.5" hidden="1"/>
    <row r="971" ht="14.5" hidden="1"/>
    <row r="972" ht="14.5" hidden="1"/>
    <row r="973" ht="14.5" hidden="1"/>
    <row r="974" ht="14.5" hidden="1"/>
    <row r="975" ht="14.5" hidden="1"/>
    <row r="976" ht="14.5" hidden="1"/>
    <row r="977" ht="14.5" hidden="1"/>
    <row r="978" ht="14.5" hidden="1"/>
    <row r="979" ht="14.5" hidden="1"/>
    <row r="980" ht="14.5" hidden="1"/>
    <row r="981" ht="14.5" hidden="1"/>
    <row r="982" ht="14.5" hidden="1"/>
    <row r="983" ht="14.5" hidden="1"/>
    <row r="984" ht="14.5" hidden="1"/>
    <row r="985" ht="14.5" hidden="1"/>
    <row r="986" ht="14.5" hidden="1"/>
    <row r="987" ht="14.5" hidden="1"/>
    <row r="988" ht="14.5" hidden="1"/>
    <row r="989" ht="14.5" hidden="1"/>
    <row r="990" ht="14.5" hidden="1"/>
    <row r="991" ht="14.5" hidden="1"/>
    <row r="992" ht="14.5" hidden="1"/>
    <row r="993" ht="14.5" hidden="1"/>
    <row r="994" ht="14.5" hidden="1"/>
    <row r="995" ht="14.5" hidden="1"/>
    <row r="996" ht="14.5" hidden="1"/>
    <row r="997" ht="14.5" hidden="1"/>
    <row r="998" ht="14.5" hidden="1"/>
    <row r="999" ht="14.5" hidden="1"/>
    <row r="1000" ht="14.5" hidden="1"/>
    <row r="1001" ht="14.5" hidden="1"/>
  </sheetData>
  <mergeCells count="1">
    <mergeCell ref="A1:BJ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showGridLines="0" topLeftCell="A4" workbookViewId="0">
      <selection sqref="A1:Z1"/>
    </sheetView>
  </sheetViews>
  <sheetFormatPr defaultColWidth="14.453125" defaultRowHeight="15" customHeight="1"/>
  <cols>
    <col min="2" max="2" width="26.54296875" customWidth="1"/>
    <col min="3" max="3" width="22.26953125" customWidth="1"/>
    <col min="4" max="4" width="22.08984375" customWidth="1"/>
    <col min="5" max="26" width="14.453125" hidden="1"/>
  </cols>
  <sheetData>
    <row r="1" spans="1:26" ht="15" customHeight="1">
      <c r="A1" s="49" t="s">
        <v>23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53"/>
      <c r="B2" s="54" t="s">
        <v>39</v>
      </c>
      <c r="C2" s="56"/>
      <c r="D2" s="29" t="s">
        <v>26</v>
      </c>
    </row>
    <row r="3" spans="1:26">
      <c r="A3" s="54" t="s">
        <v>5</v>
      </c>
      <c r="B3" s="53" t="s">
        <v>24</v>
      </c>
      <c r="C3" s="58" t="s">
        <v>25</v>
      </c>
      <c r="D3" s="25" t="e">
        <f t="shared" ref="D3:D6" si="0">C3/B3</f>
        <v>#VALUE!</v>
      </c>
    </row>
    <row r="4" spans="1:26">
      <c r="A4" s="53" t="s">
        <v>8</v>
      </c>
      <c r="B4" s="59">
        <v>367945.11058823531</v>
      </c>
      <c r="C4" s="61">
        <v>103905.17529411765</v>
      </c>
      <c r="D4" s="25">
        <f t="shared" si="0"/>
        <v>0.28239314045511854</v>
      </c>
    </row>
    <row r="5" spans="1:26">
      <c r="A5" s="66" t="s">
        <v>9</v>
      </c>
      <c r="B5" s="67">
        <v>449816.46500000003</v>
      </c>
      <c r="C5" s="69">
        <v>118774.02437500002</v>
      </c>
      <c r="D5" s="25">
        <f t="shared" si="0"/>
        <v>0.26404997063635727</v>
      </c>
    </row>
    <row r="6" spans="1:26">
      <c r="A6" s="66" t="s">
        <v>10</v>
      </c>
      <c r="B6" s="67">
        <v>403084.54882352939</v>
      </c>
      <c r="C6" s="69">
        <v>113756.44647058824</v>
      </c>
      <c r="D6" s="25">
        <f t="shared" si="0"/>
        <v>0.28221485244871264</v>
      </c>
    </row>
    <row r="7" spans="1:26">
      <c r="A7" s="62" t="s">
        <v>22</v>
      </c>
      <c r="B7" s="63">
        <v>406091.35300000012</v>
      </c>
      <c r="C7" s="65">
        <v>112012.63919999998</v>
      </c>
      <c r="D7" s="16"/>
    </row>
    <row r="8" spans="1:26">
      <c r="D8" s="16"/>
    </row>
    <row r="9" spans="1:26">
      <c r="D9" s="16"/>
    </row>
    <row r="10" spans="1:26">
      <c r="D10" s="16"/>
    </row>
    <row r="11" spans="1:26">
      <c r="D11" s="16"/>
    </row>
    <row r="12" spans="1:26">
      <c r="D12" s="16"/>
    </row>
    <row r="13" spans="1:26">
      <c r="D13" s="16"/>
    </row>
    <row r="14" spans="1:26">
      <c r="D14" s="16"/>
    </row>
    <row r="15" spans="1:26">
      <c r="D15" s="16"/>
    </row>
    <row r="16" spans="1:26">
      <c r="D16" s="16"/>
    </row>
    <row r="17" spans="4:8">
      <c r="D17" s="16"/>
    </row>
    <row r="18" spans="4:8">
      <c r="D18" s="16"/>
    </row>
    <row r="19" spans="4:8">
      <c r="D19" s="16"/>
    </row>
    <row r="20" spans="4:8">
      <c r="D20" s="16"/>
    </row>
    <row r="21" spans="4:8">
      <c r="D21" s="16"/>
    </row>
    <row r="22" spans="4:8" ht="14.5">
      <c r="D22" s="16"/>
    </row>
    <row r="23" spans="4:8" ht="14.5">
      <c r="D23" s="16"/>
    </row>
    <row r="24" spans="4:8" ht="14.5">
      <c r="D24" s="16"/>
    </row>
    <row r="25" spans="4:8" ht="14.5">
      <c r="D25" s="16"/>
    </row>
    <row r="26" spans="4:8" ht="14.5">
      <c r="D26" s="16"/>
    </row>
    <row r="27" spans="4:8" ht="14.5">
      <c r="D27" s="4"/>
    </row>
    <row r="28" spans="4:8" ht="14.5">
      <c r="D28" s="16"/>
    </row>
    <row r="29" spans="4:8" ht="14.5">
      <c r="D29" s="16"/>
      <c r="H29" s="8"/>
    </row>
    <row r="30" spans="4:8" ht="14.5">
      <c r="D30" s="16"/>
    </row>
    <row r="31" spans="4:8" ht="14.5">
      <c r="D31" s="16"/>
    </row>
    <row r="32" spans="4:8" ht="14.5">
      <c r="D32" s="16"/>
    </row>
    <row r="33" spans="4:4" ht="14.5">
      <c r="D33" s="16"/>
    </row>
    <row r="34" spans="4:4" ht="14.5">
      <c r="D34" s="16"/>
    </row>
    <row r="35" spans="4:4" ht="14.5">
      <c r="D35" s="16"/>
    </row>
    <row r="36" spans="4:4" ht="14.5">
      <c r="D36" s="16"/>
    </row>
    <row r="37" spans="4:4" ht="14.5">
      <c r="D37" s="16"/>
    </row>
    <row r="38" spans="4:4" ht="14.5">
      <c r="D38" s="16"/>
    </row>
    <row r="39" spans="4:4" ht="14.5">
      <c r="D39" s="16"/>
    </row>
    <row r="40" spans="4:4" ht="14.5">
      <c r="D40" s="16"/>
    </row>
    <row r="41" spans="4:4" ht="14.5">
      <c r="D41" s="16"/>
    </row>
    <row r="42" spans="4:4" ht="14.5">
      <c r="D42" s="16"/>
    </row>
    <row r="43" spans="4:4" ht="14.5">
      <c r="D43" s="16"/>
    </row>
    <row r="44" spans="4:4" ht="14.5">
      <c r="D44" s="16"/>
    </row>
    <row r="45" spans="4:4" ht="14.5">
      <c r="D45" s="16"/>
    </row>
    <row r="46" spans="4:4" ht="14.5">
      <c r="D46" s="16"/>
    </row>
    <row r="47" spans="4:4" ht="14.5">
      <c r="D47" s="16"/>
    </row>
    <row r="48" spans="4:4" ht="14.5">
      <c r="D48" s="16"/>
    </row>
    <row r="49" spans="4:4" ht="14.5">
      <c r="D49" s="16"/>
    </row>
    <row r="50" spans="4:4" ht="14.5">
      <c r="D50" s="16"/>
    </row>
    <row r="51" spans="4:4" ht="14.5">
      <c r="D51" s="16"/>
    </row>
    <row r="52" spans="4:4" ht="14.5">
      <c r="D52" s="16"/>
    </row>
    <row r="53" spans="4:4" ht="14.5">
      <c r="D53" s="16"/>
    </row>
    <row r="54" spans="4:4" ht="14.5">
      <c r="D54" s="16"/>
    </row>
    <row r="55" spans="4:4" ht="14.5">
      <c r="D55" s="16"/>
    </row>
    <row r="56" spans="4:4" ht="14.5">
      <c r="D56" s="16"/>
    </row>
    <row r="57" spans="4:4" ht="14.5">
      <c r="D57" s="16"/>
    </row>
    <row r="58" spans="4:4" ht="14.5">
      <c r="D58" s="16"/>
    </row>
    <row r="59" spans="4:4" ht="14.5">
      <c r="D59" s="16"/>
    </row>
    <row r="60" spans="4:4" ht="14.5">
      <c r="D60" s="16"/>
    </row>
    <row r="61" spans="4:4" ht="14.5">
      <c r="D61" s="16"/>
    </row>
    <row r="62" spans="4:4" ht="14.5">
      <c r="D62" s="16"/>
    </row>
    <row r="63" spans="4:4" ht="14.5">
      <c r="D63" s="16"/>
    </row>
    <row r="64" spans="4:4" ht="14.5">
      <c r="D64" s="16"/>
    </row>
    <row r="65" spans="4:4" ht="14.5">
      <c r="D65" s="16"/>
    </row>
    <row r="66" spans="4:4" ht="14.5">
      <c r="D66" s="16"/>
    </row>
    <row r="67" spans="4:4" ht="14.5">
      <c r="D67" s="16"/>
    </row>
    <row r="68" spans="4:4" ht="14.5">
      <c r="D68" s="16"/>
    </row>
    <row r="69" spans="4:4" ht="14.5">
      <c r="D69" s="16"/>
    </row>
    <row r="70" spans="4:4" ht="14.5">
      <c r="D70" s="16"/>
    </row>
    <row r="71" spans="4:4" ht="14.5">
      <c r="D71" s="16"/>
    </row>
    <row r="72" spans="4:4" ht="14.5">
      <c r="D72" s="16"/>
    </row>
    <row r="73" spans="4:4" ht="14.5">
      <c r="D73" s="16"/>
    </row>
    <row r="74" spans="4:4" ht="14.5">
      <c r="D74" s="16"/>
    </row>
    <row r="75" spans="4:4" ht="14.5">
      <c r="D75" s="16"/>
    </row>
    <row r="76" spans="4:4" ht="14.5">
      <c r="D76" s="16"/>
    </row>
    <row r="77" spans="4:4" ht="14.5">
      <c r="D77" s="16"/>
    </row>
    <row r="78" spans="4:4" ht="14.5">
      <c r="D78" s="16"/>
    </row>
    <row r="79" spans="4:4" ht="14.5">
      <c r="D79" s="16"/>
    </row>
    <row r="80" spans="4:4" ht="14.5">
      <c r="D80" s="16"/>
    </row>
    <row r="81" spans="4:4" ht="14.5">
      <c r="D81" s="16"/>
    </row>
    <row r="82" spans="4:4" ht="14.5">
      <c r="D82" s="16"/>
    </row>
    <row r="83" spans="4:4" ht="14.5">
      <c r="D83" s="16"/>
    </row>
    <row r="84" spans="4:4" ht="14.5">
      <c r="D84" s="16"/>
    </row>
    <row r="85" spans="4:4" ht="14.5">
      <c r="D85" s="16"/>
    </row>
    <row r="86" spans="4:4" ht="14.5">
      <c r="D86" s="16"/>
    </row>
    <row r="87" spans="4:4" ht="14.5">
      <c r="D87" s="16"/>
    </row>
    <row r="88" spans="4:4" ht="14.5">
      <c r="D88" s="16"/>
    </row>
    <row r="89" spans="4:4" ht="14.5">
      <c r="D89" s="16"/>
    </row>
    <row r="90" spans="4:4" ht="14.5">
      <c r="D90" s="16"/>
    </row>
    <row r="91" spans="4:4" ht="14.5">
      <c r="D91" s="16"/>
    </row>
    <row r="92" spans="4:4" ht="14.5">
      <c r="D92" s="16"/>
    </row>
    <row r="93" spans="4:4" ht="14.5">
      <c r="D93" s="16"/>
    </row>
    <row r="94" spans="4:4" ht="14.5">
      <c r="D94" s="16"/>
    </row>
    <row r="95" spans="4:4" ht="14.5">
      <c r="D95" s="16"/>
    </row>
    <row r="96" spans="4:4" ht="14.5">
      <c r="D96" s="16"/>
    </row>
    <row r="97" spans="4:4" ht="14.5">
      <c r="D97" s="16"/>
    </row>
    <row r="98" spans="4:4" ht="14.5">
      <c r="D98" s="16"/>
    </row>
    <row r="99" spans="4:4" ht="14.5">
      <c r="D99" s="16"/>
    </row>
    <row r="100" spans="4:4" ht="14.5">
      <c r="D100" s="16"/>
    </row>
    <row r="101" spans="4:4" ht="14.5">
      <c r="D101" s="16"/>
    </row>
    <row r="102" spans="4:4" ht="14.5">
      <c r="D102" s="16"/>
    </row>
    <row r="103" spans="4:4" ht="14.5">
      <c r="D103" s="16"/>
    </row>
    <row r="104" spans="4:4" ht="14.5">
      <c r="D104" s="16"/>
    </row>
    <row r="105" spans="4:4" ht="14.5">
      <c r="D105" s="16"/>
    </row>
    <row r="106" spans="4:4" ht="14.5">
      <c r="D106" s="16"/>
    </row>
    <row r="107" spans="4:4" ht="14.5">
      <c r="D107" s="16"/>
    </row>
    <row r="108" spans="4:4" ht="14.5">
      <c r="D108" s="16"/>
    </row>
    <row r="109" spans="4:4" ht="14.5">
      <c r="D109" s="16"/>
    </row>
    <row r="110" spans="4:4" ht="14.5">
      <c r="D110" s="16"/>
    </row>
    <row r="111" spans="4:4" ht="14.5">
      <c r="D111" s="16"/>
    </row>
    <row r="112" spans="4:4" ht="14.5">
      <c r="D112" s="16"/>
    </row>
    <row r="113" spans="4:4" ht="14.5">
      <c r="D113" s="16"/>
    </row>
    <row r="114" spans="4:4" ht="14.5">
      <c r="D114" s="16"/>
    </row>
    <row r="115" spans="4:4" ht="14.5">
      <c r="D115" s="16"/>
    </row>
    <row r="116" spans="4:4" ht="14.5">
      <c r="D116" s="16"/>
    </row>
    <row r="117" spans="4:4" ht="14.5">
      <c r="D117" s="16"/>
    </row>
    <row r="118" spans="4:4" ht="14.5">
      <c r="D118" s="16"/>
    </row>
    <row r="119" spans="4:4" ht="14.5">
      <c r="D119" s="16"/>
    </row>
    <row r="120" spans="4:4" ht="14.5">
      <c r="D120" s="16"/>
    </row>
    <row r="121" spans="4:4" ht="14.5">
      <c r="D121" s="16"/>
    </row>
    <row r="122" spans="4:4" ht="14.5">
      <c r="D122" s="16"/>
    </row>
    <row r="123" spans="4:4" ht="14.5">
      <c r="D123" s="16"/>
    </row>
    <row r="124" spans="4:4" ht="14.5">
      <c r="D124" s="16"/>
    </row>
    <row r="125" spans="4:4" ht="14.5">
      <c r="D125" s="16"/>
    </row>
    <row r="126" spans="4:4" ht="14.5">
      <c r="D126" s="16"/>
    </row>
    <row r="127" spans="4:4" ht="14.5">
      <c r="D127" s="16"/>
    </row>
    <row r="128" spans="4:4" ht="14.5">
      <c r="D128" s="16"/>
    </row>
    <row r="129" spans="4:4" ht="14.5">
      <c r="D129" s="16"/>
    </row>
    <row r="130" spans="4:4" ht="14.5">
      <c r="D130" s="16"/>
    </row>
    <row r="131" spans="4:4" ht="14.5">
      <c r="D131" s="16"/>
    </row>
    <row r="132" spans="4:4" ht="14.5">
      <c r="D132" s="16"/>
    </row>
    <row r="133" spans="4:4" ht="14.5">
      <c r="D133" s="16"/>
    </row>
    <row r="134" spans="4:4" ht="14.5">
      <c r="D134" s="16"/>
    </row>
    <row r="135" spans="4:4" ht="14.5">
      <c r="D135" s="16"/>
    </row>
    <row r="136" spans="4:4" ht="14.5">
      <c r="D136" s="16"/>
    </row>
    <row r="137" spans="4:4" ht="14.5">
      <c r="D137" s="16"/>
    </row>
    <row r="138" spans="4:4" ht="14.5">
      <c r="D138" s="16"/>
    </row>
    <row r="139" spans="4:4" ht="14.5">
      <c r="D139" s="16"/>
    </row>
    <row r="140" spans="4:4" ht="14.5">
      <c r="D140" s="16"/>
    </row>
    <row r="141" spans="4:4" ht="14.5">
      <c r="D141" s="16"/>
    </row>
    <row r="142" spans="4:4" ht="14.5">
      <c r="D142" s="16"/>
    </row>
    <row r="143" spans="4:4" ht="14.5">
      <c r="D143" s="16"/>
    </row>
    <row r="144" spans="4:4" ht="14.5">
      <c r="D144" s="16"/>
    </row>
    <row r="145" spans="4:4" ht="14.5">
      <c r="D145" s="16"/>
    </row>
    <row r="146" spans="4:4" ht="14.5">
      <c r="D146" s="16"/>
    </row>
    <row r="147" spans="4:4" ht="14.5">
      <c r="D147" s="16"/>
    </row>
    <row r="148" spans="4:4" ht="14.5">
      <c r="D148" s="16"/>
    </row>
    <row r="149" spans="4:4" ht="14.5">
      <c r="D149" s="16"/>
    </row>
    <row r="150" spans="4:4" ht="14.5">
      <c r="D150" s="16"/>
    </row>
    <row r="151" spans="4:4" ht="14.5">
      <c r="D151" s="16"/>
    </row>
    <row r="152" spans="4:4" ht="14.5">
      <c r="D152" s="16"/>
    </row>
    <row r="153" spans="4:4" ht="14.5">
      <c r="D153" s="16"/>
    </row>
    <row r="154" spans="4:4" ht="14.5">
      <c r="D154" s="16"/>
    </row>
    <row r="155" spans="4:4" ht="14.5">
      <c r="D155" s="16"/>
    </row>
    <row r="156" spans="4:4" ht="14.5">
      <c r="D156" s="16"/>
    </row>
    <row r="157" spans="4:4" ht="14.5">
      <c r="D157" s="16"/>
    </row>
    <row r="158" spans="4:4" ht="14.5">
      <c r="D158" s="16"/>
    </row>
    <row r="159" spans="4:4" ht="14.5">
      <c r="D159" s="16"/>
    </row>
    <row r="160" spans="4:4" ht="14.5">
      <c r="D160" s="16"/>
    </row>
    <row r="161" spans="4:4" ht="14.5">
      <c r="D161" s="16"/>
    </row>
    <row r="162" spans="4:4" ht="14.5">
      <c r="D162" s="16"/>
    </row>
    <row r="163" spans="4:4" ht="14.5">
      <c r="D163" s="16"/>
    </row>
    <row r="164" spans="4:4" ht="14.5">
      <c r="D164" s="16"/>
    </row>
    <row r="165" spans="4:4" ht="14.5">
      <c r="D165" s="16"/>
    </row>
    <row r="166" spans="4:4" ht="14.5">
      <c r="D166" s="16"/>
    </row>
    <row r="167" spans="4:4" ht="14.5">
      <c r="D167" s="16"/>
    </row>
    <row r="168" spans="4:4" ht="14.5">
      <c r="D168" s="16"/>
    </row>
    <row r="169" spans="4:4" ht="14.5">
      <c r="D169" s="16"/>
    </row>
    <row r="170" spans="4:4" ht="14.5">
      <c r="D170" s="16"/>
    </row>
    <row r="171" spans="4:4" ht="14.5">
      <c r="D171" s="16"/>
    </row>
    <row r="172" spans="4:4" ht="14.5">
      <c r="D172" s="16"/>
    </row>
    <row r="173" spans="4:4" ht="14.5">
      <c r="D173" s="16"/>
    </row>
    <row r="174" spans="4:4" ht="14.5">
      <c r="D174" s="16"/>
    </row>
    <row r="175" spans="4:4" ht="14.5">
      <c r="D175" s="16"/>
    </row>
    <row r="176" spans="4:4" ht="14.5">
      <c r="D176" s="16"/>
    </row>
    <row r="177" spans="4:4" ht="14.5">
      <c r="D177" s="16"/>
    </row>
    <row r="178" spans="4:4" ht="14.5">
      <c r="D178" s="16"/>
    </row>
    <row r="179" spans="4:4" ht="14.5">
      <c r="D179" s="16"/>
    </row>
    <row r="180" spans="4:4" ht="14.5">
      <c r="D180" s="16"/>
    </row>
    <row r="181" spans="4:4" ht="14.5">
      <c r="D181" s="16"/>
    </row>
    <row r="182" spans="4:4" ht="14.5">
      <c r="D182" s="16"/>
    </row>
    <row r="183" spans="4:4" ht="14.5">
      <c r="D183" s="16"/>
    </row>
    <row r="184" spans="4:4" ht="14.5">
      <c r="D184" s="16"/>
    </row>
    <row r="185" spans="4:4" ht="14.5">
      <c r="D185" s="16"/>
    </row>
    <row r="186" spans="4:4" ht="14.5">
      <c r="D186" s="16"/>
    </row>
    <row r="187" spans="4:4" ht="14.5">
      <c r="D187" s="16"/>
    </row>
    <row r="188" spans="4:4" ht="14.5">
      <c r="D188" s="16"/>
    </row>
    <row r="189" spans="4:4" ht="14.5">
      <c r="D189" s="16"/>
    </row>
    <row r="190" spans="4:4" ht="14.5">
      <c r="D190" s="16"/>
    </row>
    <row r="191" spans="4:4" ht="14.5">
      <c r="D191" s="16"/>
    </row>
    <row r="192" spans="4:4" ht="14.5">
      <c r="D192" s="16"/>
    </row>
    <row r="193" spans="4:4" ht="14.5">
      <c r="D193" s="16"/>
    </row>
    <row r="194" spans="4:4" ht="14.5">
      <c r="D194" s="16"/>
    </row>
    <row r="195" spans="4:4" ht="14.5">
      <c r="D195" s="16"/>
    </row>
    <row r="196" spans="4:4" ht="14.5">
      <c r="D196" s="16"/>
    </row>
    <row r="197" spans="4:4" ht="14.5">
      <c r="D197" s="16"/>
    </row>
    <row r="198" spans="4:4" ht="14.5">
      <c r="D198" s="16"/>
    </row>
    <row r="199" spans="4:4" ht="14.5">
      <c r="D199" s="16"/>
    </row>
    <row r="200" spans="4:4" ht="14.5">
      <c r="D200" s="16"/>
    </row>
    <row r="201" spans="4:4" ht="14.5">
      <c r="D201" s="16"/>
    </row>
    <row r="202" spans="4:4" ht="14.5">
      <c r="D202" s="16"/>
    </row>
    <row r="203" spans="4:4" ht="14.5">
      <c r="D203" s="16"/>
    </row>
    <row r="204" spans="4:4" ht="14.5">
      <c r="D204" s="16"/>
    </row>
    <row r="205" spans="4:4" ht="14.5">
      <c r="D205" s="16"/>
    </row>
    <row r="206" spans="4:4" ht="14.5">
      <c r="D206" s="16"/>
    </row>
    <row r="207" spans="4:4" ht="14.5">
      <c r="D207" s="16"/>
    </row>
    <row r="208" spans="4:4" ht="14.5">
      <c r="D208" s="16"/>
    </row>
    <row r="209" spans="4:4" ht="14.5">
      <c r="D209" s="16"/>
    </row>
    <row r="210" spans="4:4" ht="14.5">
      <c r="D210" s="16"/>
    </row>
    <row r="211" spans="4:4" ht="14.5">
      <c r="D211" s="16"/>
    </row>
    <row r="212" spans="4:4" ht="14.5">
      <c r="D212" s="16"/>
    </row>
    <row r="213" spans="4:4" ht="14.5">
      <c r="D213" s="16"/>
    </row>
    <row r="214" spans="4:4" ht="14.5">
      <c r="D214" s="16"/>
    </row>
    <row r="215" spans="4:4" ht="14.5">
      <c r="D215" s="16"/>
    </row>
    <row r="216" spans="4:4" ht="14.5">
      <c r="D216" s="16"/>
    </row>
    <row r="217" spans="4:4" ht="14.5">
      <c r="D217" s="16"/>
    </row>
    <row r="218" spans="4:4" ht="14.5">
      <c r="D218" s="16"/>
    </row>
    <row r="219" spans="4:4" ht="14.5">
      <c r="D219" s="16"/>
    </row>
    <row r="220" spans="4:4" ht="14.5">
      <c r="D220" s="16"/>
    </row>
    <row r="221" spans="4:4" ht="14.5">
      <c r="D221" s="16"/>
    </row>
    <row r="222" spans="4:4" ht="14.5">
      <c r="D222" s="16"/>
    </row>
    <row r="223" spans="4:4" ht="14.5">
      <c r="D223" s="16"/>
    </row>
    <row r="224" spans="4:4" ht="14.5">
      <c r="D224" s="16"/>
    </row>
    <row r="225" spans="4:4" ht="14.5">
      <c r="D225" s="16"/>
    </row>
    <row r="226" spans="4:4" ht="14.5">
      <c r="D226" s="16"/>
    </row>
    <row r="227" spans="4:4" ht="14.5">
      <c r="D227" s="16"/>
    </row>
    <row r="228" spans="4:4" ht="14.5">
      <c r="D228" s="16"/>
    </row>
    <row r="229" spans="4:4" ht="14.5">
      <c r="D229" s="16"/>
    </row>
    <row r="230" spans="4:4" ht="14.5">
      <c r="D230" s="16"/>
    </row>
    <row r="231" spans="4:4" ht="14.5">
      <c r="D231" s="16"/>
    </row>
    <row r="232" spans="4:4" ht="14.5">
      <c r="D232" s="16"/>
    </row>
    <row r="233" spans="4:4" ht="14.5">
      <c r="D233" s="16"/>
    </row>
    <row r="234" spans="4:4" ht="14.5">
      <c r="D234" s="16"/>
    </row>
    <row r="235" spans="4:4" ht="14.5">
      <c r="D235" s="16"/>
    </row>
    <row r="236" spans="4:4" ht="14.5">
      <c r="D236" s="16"/>
    </row>
    <row r="237" spans="4:4" ht="14.5">
      <c r="D237" s="16"/>
    </row>
    <row r="238" spans="4:4" ht="14.5">
      <c r="D238" s="16"/>
    </row>
    <row r="239" spans="4:4" ht="14.5">
      <c r="D239" s="16"/>
    </row>
    <row r="240" spans="4:4" ht="14.5">
      <c r="D240" s="16"/>
    </row>
    <row r="241" spans="4:4" ht="14.5">
      <c r="D241" s="16"/>
    </row>
    <row r="242" spans="4:4" ht="14.5">
      <c r="D242" s="16"/>
    </row>
    <row r="243" spans="4:4" ht="14.5">
      <c r="D243" s="16"/>
    </row>
    <row r="244" spans="4:4" ht="14.5">
      <c r="D244" s="16"/>
    </row>
    <row r="245" spans="4:4" ht="14.5">
      <c r="D245" s="16"/>
    </row>
    <row r="246" spans="4:4" ht="14.5">
      <c r="D246" s="16"/>
    </row>
    <row r="247" spans="4:4" ht="14.5">
      <c r="D247" s="16"/>
    </row>
    <row r="248" spans="4:4" ht="14.5">
      <c r="D248" s="16"/>
    </row>
    <row r="249" spans="4:4" ht="14.5">
      <c r="D249" s="16"/>
    </row>
    <row r="250" spans="4:4" ht="14.5">
      <c r="D250" s="16"/>
    </row>
    <row r="251" spans="4:4" ht="14.5">
      <c r="D251" s="16"/>
    </row>
    <row r="252" spans="4:4" ht="14.5">
      <c r="D252" s="16"/>
    </row>
    <row r="253" spans="4:4" ht="14.5">
      <c r="D253" s="16"/>
    </row>
    <row r="254" spans="4:4" ht="14.5">
      <c r="D254" s="16"/>
    </row>
    <row r="255" spans="4:4" ht="14.5">
      <c r="D255" s="16"/>
    </row>
    <row r="256" spans="4:4" ht="14.5">
      <c r="D256" s="16"/>
    </row>
    <row r="257" spans="4:4" ht="14.5">
      <c r="D257" s="16"/>
    </row>
    <row r="258" spans="4:4" ht="14.5">
      <c r="D258" s="16"/>
    </row>
    <row r="259" spans="4:4" ht="14.5">
      <c r="D259" s="16"/>
    </row>
    <row r="260" spans="4:4" ht="14.5">
      <c r="D260" s="16"/>
    </row>
    <row r="261" spans="4:4" ht="14.5">
      <c r="D261" s="16"/>
    </row>
    <row r="262" spans="4:4" ht="14.5">
      <c r="D262" s="16"/>
    </row>
    <row r="263" spans="4:4" ht="14.5">
      <c r="D263" s="16"/>
    </row>
    <row r="264" spans="4:4" ht="14.5">
      <c r="D264" s="16"/>
    </row>
    <row r="265" spans="4:4" ht="14.5">
      <c r="D265" s="16"/>
    </row>
    <row r="266" spans="4:4" ht="14.5">
      <c r="D266" s="16"/>
    </row>
    <row r="267" spans="4:4" ht="14.5">
      <c r="D267" s="16"/>
    </row>
    <row r="268" spans="4:4" ht="14.5">
      <c r="D268" s="16"/>
    </row>
    <row r="269" spans="4:4" ht="14.5">
      <c r="D269" s="16"/>
    </row>
    <row r="270" spans="4:4" ht="14.5">
      <c r="D270" s="16"/>
    </row>
    <row r="271" spans="4:4" ht="14.5">
      <c r="D271" s="16"/>
    </row>
    <row r="272" spans="4:4" ht="14.5">
      <c r="D272" s="16"/>
    </row>
    <row r="273" spans="4:4" ht="14.5">
      <c r="D273" s="16"/>
    </row>
    <row r="274" spans="4:4" ht="14.5">
      <c r="D274" s="16"/>
    </row>
    <row r="275" spans="4:4" ht="14.5">
      <c r="D275" s="16"/>
    </row>
    <row r="276" spans="4:4" ht="14.5">
      <c r="D276" s="16"/>
    </row>
    <row r="277" spans="4:4" ht="14.5">
      <c r="D277" s="16"/>
    </row>
    <row r="278" spans="4:4" ht="14.5">
      <c r="D278" s="16"/>
    </row>
    <row r="279" spans="4:4" ht="14.5">
      <c r="D279" s="16"/>
    </row>
    <row r="280" spans="4:4" ht="14.5">
      <c r="D280" s="16"/>
    </row>
    <row r="281" spans="4:4" ht="14.5">
      <c r="D281" s="16"/>
    </row>
    <row r="282" spans="4:4" ht="14.5">
      <c r="D282" s="16"/>
    </row>
    <row r="283" spans="4:4" ht="14.5">
      <c r="D283" s="16"/>
    </row>
    <row r="284" spans="4:4" ht="14.5">
      <c r="D284" s="16"/>
    </row>
    <row r="285" spans="4:4" ht="14.5">
      <c r="D285" s="16"/>
    </row>
    <row r="286" spans="4:4" ht="14.5">
      <c r="D286" s="16"/>
    </row>
    <row r="287" spans="4:4" ht="14.5">
      <c r="D287" s="16"/>
    </row>
    <row r="288" spans="4:4" ht="14.5">
      <c r="D288" s="16"/>
    </row>
    <row r="289" spans="4:4" ht="14.5">
      <c r="D289" s="16"/>
    </row>
    <row r="290" spans="4:4" ht="14.5">
      <c r="D290" s="16"/>
    </row>
    <row r="291" spans="4:4" ht="14.5">
      <c r="D291" s="16"/>
    </row>
    <row r="292" spans="4:4" ht="14.5">
      <c r="D292" s="16"/>
    </row>
    <row r="293" spans="4:4" ht="14.5">
      <c r="D293" s="16"/>
    </row>
    <row r="294" spans="4:4" ht="14.5">
      <c r="D294" s="16"/>
    </row>
    <row r="295" spans="4:4" ht="14.5">
      <c r="D295" s="16"/>
    </row>
    <row r="296" spans="4:4" ht="14.5">
      <c r="D296" s="16"/>
    </row>
    <row r="297" spans="4:4" ht="14.5">
      <c r="D297" s="16"/>
    </row>
    <row r="298" spans="4:4" ht="14.5">
      <c r="D298" s="16"/>
    </row>
    <row r="299" spans="4:4" ht="14.5">
      <c r="D299" s="16"/>
    </row>
    <row r="300" spans="4:4" ht="14.5">
      <c r="D300" s="16"/>
    </row>
    <row r="301" spans="4:4" ht="14.5">
      <c r="D301" s="16"/>
    </row>
    <row r="302" spans="4:4" ht="14.5">
      <c r="D302" s="16"/>
    </row>
    <row r="303" spans="4:4" ht="14.5">
      <c r="D303" s="16"/>
    </row>
    <row r="304" spans="4:4" ht="14.5">
      <c r="D304" s="16"/>
    </row>
    <row r="305" spans="4:4" ht="14.5">
      <c r="D305" s="16"/>
    </row>
    <row r="306" spans="4:4" ht="14.5">
      <c r="D306" s="16"/>
    </row>
    <row r="307" spans="4:4" ht="14.5">
      <c r="D307" s="16"/>
    </row>
    <row r="308" spans="4:4" ht="14.5">
      <c r="D308" s="16"/>
    </row>
    <row r="309" spans="4:4" ht="14.5">
      <c r="D309" s="16"/>
    </row>
    <row r="310" spans="4:4" ht="14.5">
      <c r="D310" s="16"/>
    </row>
    <row r="311" spans="4:4" ht="14.5">
      <c r="D311" s="16"/>
    </row>
    <row r="312" spans="4:4" ht="14.5">
      <c r="D312" s="16"/>
    </row>
    <row r="313" spans="4:4" ht="14.5">
      <c r="D313" s="16"/>
    </row>
    <row r="314" spans="4:4" ht="14.5">
      <c r="D314" s="16"/>
    </row>
    <row r="315" spans="4:4" ht="14.5">
      <c r="D315" s="16"/>
    </row>
    <row r="316" spans="4:4" ht="14.5">
      <c r="D316" s="16"/>
    </row>
    <row r="317" spans="4:4" ht="14.5">
      <c r="D317" s="16"/>
    </row>
    <row r="318" spans="4:4" ht="14.5">
      <c r="D318" s="16"/>
    </row>
    <row r="319" spans="4:4" ht="14.5">
      <c r="D319" s="16"/>
    </row>
    <row r="320" spans="4:4" ht="14.5">
      <c r="D320" s="16"/>
    </row>
    <row r="321" spans="4:4" ht="14.5">
      <c r="D321" s="16"/>
    </row>
    <row r="322" spans="4:4" ht="14.5">
      <c r="D322" s="16"/>
    </row>
    <row r="323" spans="4:4" ht="14.5">
      <c r="D323" s="16"/>
    </row>
    <row r="324" spans="4:4" ht="14.5">
      <c r="D324" s="16"/>
    </row>
    <row r="325" spans="4:4" ht="14.5">
      <c r="D325" s="16"/>
    </row>
    <row r="326" spans="4:4" ht="14.5">
      <c r="D326" s="16"/>
    </row>
    <row r="327" spans="4:4" ht="14.5">
      <c r="D327" s="16"/>
    </row>
    <row r="328" spans="4:4" ht="14.5">
      <c r="D328" s="16"/>
    </row>
    <row r="329" spans="4:4" ht="14.5">
      <c r="D329" s="16"/>
    </row>
    <row r="330" spans="4:4" ht="14.5">
      <c r="D330" s="16"/>
    </row>
    <row r="331" spans="4:4" ht="14.5">
      <c r="D331" s="16"/>
    </row>
    <row r="332" spans="4:4" ht="14.5">
      <c r="D332" s="16"/>
    </row>
    <row r="333" spans="4:4" ht="14.5">
      <c r="D333" s="16"/>
    </row>
    <row r="334" spans="4:4" ht="14.5">
      <c r="D334" s="16"/>
    </row>
    <row r="335" spans="4:4" ht="14.5">
      <c r="D335" s="16"/>
    </row>
    <row r="336" spans="4:4" ht="14.5">
      <c r="D336" s="16"/>
    </row>
    <row r="337" spans="4:4" ht="14.5">
      <c r="D337" s="16"/>
    </row>
    <row r="338" spans="4:4" ht="14.5">
      <c r="D338" s="16"/>
    </row>
    <row r="339" spans="4:4" ht="14.5">
      <c r="D339" s="16"/>
    </row>
    <row r="340" spans="4:4" ht="14.5">
      <c r="D340" s="16"/>
    </row>
    <row r="341" spans="4:4" ht="14.5">
      <c r="D341" s="16"/>
    </row>
    <row r="342" spans="4:4" ht="14.5">
      <c r="D342" s="16"/>
    </row>
    <row r="343" spans="4:4" ht="14.5">
      <c r="D343" s="16"/>
    </row>
    <row r="344" spans="4:4" ht="14.5">
      <c r="D344" s="16"/>
    </row>
    <row r="345" spans="4:4" ht="14.5">
      <c r="D345" s="16"/>
    </row>
    <row r="346" spans="4:4" ht="14.5">
      <c r="D346" s="16"/>
    </row>
    <row r="347" spans="4:4" ht="14.5">
      <c r="D347" s="16"/>
    </row>
    <row r="348" spans="4:4" ht="14.5">
      <c r="D348" s="16"/>
    </row>
    <row r="349" spans="4:4" ht="14.5">
      <c r="D349" s="16"/>
    </row>
    <row r="350" spans="4:4" ht="14.5">
      <c r="D350" s="16"/>
    </row>
    <row r="351" spans="4:4" ht="14.5">
      <c r="D351" s="16"/>
    </row>
    <row r="352" spans="4:4" ht="14.5">
      <c r="D352" s="16"/>
    </row>
    <row r="353" spans="4:4" ht="14.5">
      <c r="D353" s="16"/>
    </row>
    <row r="354" spans="4:4" ht="14.5">
      <c r="D354" s="16"/>
    </row>
    <row r="355" spans="4:4" ht="14.5">
      <c r="D355" s="16"/>
    </row>
    <row r="356" spans="4:4" ht="14.5">
      <c r="D356" s="16"/>
    </row>
    <row r="357" spans="4:4" ht="14.5">
      <c r="D357" s="16"/>
    </row>
    <row r="358" spans="4:4" ht="14.5">
      <c r="D358" s="16"/>
    </row>
    <row r="359" spans="4:4" ht="14.5">
      <c r="D359" s="16"/>
    </row>
    <row r="360" spans="4:4" ht="14.5">
      <c r="D360" s="16"/>
    </row>
    <row r="361" spans="4:4" ht="14.5">
      <c r="D361" s="16"/>
    </row>
    <row r="362" spans="4:4" ht="14.5">
      <c r="D362" s="16"/>
    </row>
    <row r="363" spans="4:4" ht="14.5">
      <c r="D363" s="16"/>
    </row>
    <row r="364" spans="4:4" ht="14.5">
      <c r="D364" s="16"/>
    </row>
    <row r="365" spans="4:4" ht="14.5">
      <c r="D365" s="16"/>
    </row>
    <row r="366" spans="4:4" ht="14.5">
      <c r="D366" s="16"/>
    </row>
    <row r="367" spans="4:4" ht="14.5">
      <c r="D367" s="16"/>
    </row>
    <row r="368" spans="4:4" ht="14.5">
      <c r="D368" s="16"/>
    </row>
    <row r="369" spans="4:4" ht="14.5">
      <c r="D369" s="16"/>
    </row>
    <row r="370" spans="4:4" ht="14.5">
      <c r="D370" s="16"/>
    </row>
    <row r="371" spans="4:4" ht="14.5">
      <c r="D371" s="16"/>
    </row>
    <row r="372" spans="4:4" ht="14.5">
      <c r="D372" s="16"/>
    </row>
    <row r="373" spans="4:4" ht="14.5">
      <c r="D373" s="16"/>
    </row>
    <row r="374" spans="4:4" ht="14.5">
      <c r="D374" s="16"/>
    </row>
    <row r="375" spans="4:4" ht="14.5">
      <c r="D375" s="16"/>
    </row>
    <row r="376" spans="4:4" ht="14.5">
      <c r="D376" s="16"/>
    </row>
    <row r="377" spans="4:4" ht="14.5">
      <c r="D377" s="16"/>
    </row>
    <row r="378" spans="4:4" ht="14.5">
      <c r="D378" s="16"/>
    </row>
    <row r="379" spans="4:4" ht="14.5">
      <c r="D379" s="16"/>
    </row>
    <row r="380" spans="4:4" ht="14.5">
      <c r="D380" s="16"/>
    </row>
    <row r="381" spans="4:4" ht="14.5">
      <c r="D381" s="16"/>
    </row>
    <row r="382" spans="4:4" ht="14.5">
      <c r="D382" s="16"/>
    </row>
    <row r="383" spans="4:4" ht="14.5">
      <c r="D383" s="16"/>
    </row>
    <row r="384" spans="4:4" ht="14.5">
      <c r="D384" s="16"/>
    </row>
    <row r="385" spans="4:4" ht="14.5">
      <c r="D385" s="16"/>
    </row>
    <row r="386" spans="4:4" ht="14.5">
      <c r="D386" s="16"/>
    </row>
    <row r="387" spans="4:4" ht="14.5">
      <c r="D387" s="16"/>
    </row>
    <row r="388" spans="4:4" ht="14.5">
      <c r="D388" s="16"/>
    </row>
    <row r="389" spans="4:4" ht="14.5">
      <c r="D389" s="16"/>
    </row>
    <row r="390" spans="4:4" ht="14.5">
      <c r="D390" s="16"/>
    </row>
    <row r="391" spans="4:4" ht="14.5">
      <c r="D391" s="16"/>
    </row>
    <row r="392" spans="4:4" ht="14.5">
      <c r="D392" s="16"/>
    </row>
    <row r="393" spans="4:4" ht="14.5">
      <c r="D393" s="16"/>
    </row>
    <row r="394" spans="4:4" ht="14.5">
      <c r="D394" s="16"/>
    </row>
    <row r="395" spans="4:4" ht="14.5">
      <c r="D395" s="16"/>
    </row>
    <row r="396" spans="4:4" ht="14.5">
      <c r="D396" s="16"/>
    </row>
    <row r="397" spans="4:4" ht="14.5">
      <c r="D397" s="16"/>
    </row>
    <row r="398" spans="4:4" ht="14.5">
      <c r="D398" s="16"/>
    </row>
    <row r="399" spans="4:4" ht="14.5">
      <c r="D399" s="16"/>
    </row>
    <row r="400" spans="4:4" ht="14.5">
      <c r="D400" s="16"/>
    </row>
    <row r="401" spans="4:4" ht="14.5">
      <c r="D401" s="16"/>
    </row>
    <row r="402" spans="4:4" ht="14.5">
      <c r="D402" s="16"/>
    </row>
    <row r="403" spans="4:4" ht="14.5">
      <c r="D403" s="16"/>
    </row>
    <row r="404" spans="4:4" ht="14.5">
      <c r="D404" s="16"/>
    </row>
    <row r="405" spans="4:4" ht="14.5">
      <c r="D405" s="16"/>
    </row>
    <row r="406" spans="4:4" ht="14.5">
      <c r="D406" s="16"/>
    </row>
    <row r="407" spans="4:4" ht="14.5">
      <c r="D407" s="16"/>
    </row>
    <row r="408" spans="4:4" ht="14.5">
      <c r="D408" s="16"/>
    </row>
    <row r="409" spans="4:4" ht="14.5">
      <c r="D409" s="16"/>
    </row>
    <row r="410" spans="4:4" ht="14.5">
      <c r="D410" s="16"/>
    </row>
    <row r="411" spans="4:4" ht="14.5">
      <c r="D411" s="16"/>
    </row>
    <row r="412" spans="4:4" ht="14.5">
      <c r="D412" s="16"/>
    </row>
    <row r="413" spans="4:4" ht="14.5">
      <c r="D413" s="16"/>
    </row>
    <row r="414" spans="4:4" ht="14.5">
      <c r="D414" s="16"/>
    </row>
    <row r="415" spans="4:4" ht="14.5">
      <c r="D415" s="16"/>
    </row>
    <row r="416" spans="4:4" ht="14.5">
      <c r="D416" s="16"/>
    </row>
    <row r="417" spans="4:4" ht="14.5">
      <c r="D417" s="16"/>
    </row>
    <row r="418" spans="4:4" ht="14.5">
      <c r="D418" s="16"/>
    </row>
    <row r="419" spans="4:4" ht="14.5">
      <c r="D419" s="16"/>
    </row>
    <row r="420" spans="4:4" ht="14.5">
      <c r="D420" s="16"/>
    </row>
    <row r="421" spans="4:4" ht="14.5">
      <c r="D421" s="16"/>
    </row>
    <row r="422" spans="4:4" ht="14.5">
      <c r="D422" s="16"/>
    </row>
    <row r="423" spans="4:4" ht="14.5">
      <c r="D423" s="16"/>
    </row>
    <row r="424" spans="4:4" ht="14.5">
      <c r="D424" s="16"/>
    </row>
    <row r="425" spans="4:4" ht="14.5">
      <c r="D425" s="16"/>
    </row>
    <row r="426" spans="4:4" ht="14.5">
      <c r="D426" s="16"/>
    </row>
    <row r="427" spans="4:4" ht="14.5">
      <c r="D427" s="16"/>
    </row>
    <row r="428" spans="4:4" ht="14.5">
      <c r="D428" s="16"/>
    </row>
    <row r="429" spans="4:4" ht="14.5">
      <c r="D429" s="16"/>
    </row>
    <row r="430" spans="4:4" ht="14.5">
      <c r="D430" s="16"/>
    </row>
    <row r="431" spans="4:4" ht="14.5">
      <c r="D431" s="16"/>
    </row>
    <row r="432" spans="4:4" ht="14.5">
      <c r="D432" s="16"/>
    </row>
    <row r="433" spans="4:4" ht="14.5">
      <c r="D433" s="16"/>
    </row>
    <row r="434" spans="4:4" ht="14.5">
      <c r="D434" s="16"/>
    </row>
    <row r="435" spans="4:4" ht="14.5">
      <c r="D435" s="16"/>
    </row>
    <row r="436" spans="4:4" ht="14.5">
      <c r="D436" s="16"/>
    </row>
    <row r="437" spans="4:4" ht="14.5">
      <c r="D437" s="16"/>
    </row>
    <row r="438" spans="4:4" ht="14.5">
      <c r="D438" s="16"/>
    </row>
    <row r="439" spans="4:4" ht="14.5">
      <c r="D439" s="16"/>
    </row>
    <row r="440" spans="4:4" ht="14.5">
      <c r="D440" s="16"/>
    </row>
    <row r="441" spans="4:4" ht="14.5">
      <c r="D441" s="16"/>
    </row>
    <row r="442" spans="4:4" ht="14.5">
      <c r="D442" s="16"/>
    </row>
    <row r="443" spans="4:4" ht="14.5">
      <c r="D443" s="16"/>
    </row>
    <row r="444" spans="4:4" ht="14.5">
      <c r="D444" s="16"/>
    </row>
    <row r="445" spans="4:4" ht="14.5">
      <c r="D445" s="16"/>
    </row>
    <row r="446" spans="4:4" ht="14.5">
      <c r="D446" s="16"/>
    </row>
    <row r="447" spans="4:4" ht="14.5">
      <c r="D447" s="16"/>
    </row>
    <row r="448" spans="4:4" ht="14.5">
      <c r="D448" s="16"/>
    </row>
    <row r="449" spans="4:4" ht="14.5">
      <c r="D449" s="16"/>
    </row>
    <row r="450" spans="4:4" ht="14.5">
      <c r="D450" s="16"/>
    </row>
    <row r="451" spans="4:4" ht="14.5">
      <c r="D451" s="16"/>
    </row>
    <row r="452" spans="4:4" ht="14.5">
      <c r="D452" s="16"/>
    </row>
    <row r="453" spans="4:4" ht="14.5">
      <c r="D453" s="16"/>
    </row>
    <row r="454" spans="4:4" ht="14.5">
      <c r="D454" s="16"/>
    </row>
    <row r="455" spans="4:4" ht="14.5">
      <c r="D455" s="16"/>
    </row>
    <row r="456" spans="4:4" ht="14.5">
      <c r="D456" s="16"/>
    </row>
    <row r="457" spans="4:4" ht="14.5">
      <c r="D457" s="16"/>
    </row>
    <row r="458" spans="4:4" ht="14.5">
      <c r="D458" s="16"/>
    </row>
    <row r="459" spans="4:4" ht="14.5">
      <c r="D459" s="16"/>
    </row>
    <row r="460" spans="4:4" ht="14.5">
      <c r="D460" s="16"/>
    </row>
    <row r="461" spans="4:4" ht="14.5">
      <c r="D461" s="16"/>
    </row>
    <row r="462" spans="4:4" ht="14.5">
      <c r="D462" s="16"/>
    </row>
    <row r="463" spans="4:4" ht="14.5">
      <c r="D463" s="16"/>
    </row>
    <row r="464" spans="4:4" ht="14.5">
      <c r="D464" s="16"/>
    </row>
    <row r="465" spans="4:4" ht="14.5">
      <c r="D465" s="16"/>
    </row>
    <row r="466" spans="4:4" ht="14.5">
      <c r="D466" s="16"/>
    </row>
    <row r="467" spans="4:4" ht="14.5">
      <c r="D467" s="16"/>
    </row>
    <row r="468" spans="4:4" ht="14.5">
      <c r="D468" s="16"/>
    </row>
    <row r="469" spans="4:4" ht="14.5">
      <c r="D469" s="16"/>
    </row>
    <row r="470" spans="4:4" ht="14.5">
      <c r="D470" s="16"/>
    </row>
    <row r="471" spans="4:4" ht="14.5">
      <c r="D471" s="16"/>
    </row>
    <row r="472" spans="4:4" ht="14.5">
      <c r="D472" s="16"/>
    </row>
    <row r="473" spans="4:4" ht="14.5">
      <c r="D473" s="16"/>
    </row>
    <row r="474" spans="4:4" ht="14.5">
      <c r="D474" s="16"/>
    </row>
    <row r="475" spans="4:4" ht="14.5">
      <c r="D475" s="16"/>
    </row>
    <row r="476" spans="4:4" ht="14.5">
      <c r="D476" s="16"/>
    </row>
    <row r="477" spans="4:4" ht="14.5">
      <c r="D477" s="16"/>
    </row>
    <row r="478" spans="4:4" ht="14.5">
      <c r="D478" s="16"/>
    </row>
    <row r="479" spans="4:4" ht="14.5">
      <c r="D479" s="16"/>
    </row>
    <row r="480" spans="4:4" ht="14.5">
      <c r="D480" s="16"/>
    </row>
    <row r="481" spans="4:4" ht="14.5">
      <c r="D481" s="16"/>
    </row>
    <row r="482" spans="4:4" ht="14.5">
      <c r="D482" s="16"/>
    </row>
    <row r="483" spans="4:4" ht="14.5">
      <c r="D483" s="16"/>
    </row>
    <row r="484" spans="4:4" ht="14.5">
      <c r="D484" s="16"/>
    </row>
    <row r="485" spans="4:4" ht="14.5">
      <c r="D485" s="16"/>
    </row>
    <row r="486" spans="4:4" ht="14.5">
      <c r="D486" s="16"/>
    </row>
    <row r="487" spans="4:4" ht="14.5">
      <c r="D487" s="16"/>
    </row>
    <row r="488" spans="4:4" ht="14.5">
      <c r="D488" s="16"/>
    </row>
    <row r="489" spans="4:4" ht="14.5">
      <c r="D489" s="16"/>
    </row>
    <row r="490" spans="4:4" ht="14.5">
      <c r="D490" s="16"/>
    </row>
    <row r="491" spans="4:4" ht="14.5">
      <c r="D491" s="16"/>
    </row>
    <row r="492" spans="4:4" ht="14.5">
      <c r="D492" s="16"/>
    </row>
    <row r="493" spans="4:4" ht="14.5">
      <c r="D493" s="16"/>
    </row>
    <row r="494" spans="4:4" ht="14.5">
      <c r="D494" s="16"/>
    </row>
    <row r="495" spans="4:4" ht="14.5">
      <c r="D495" s="16"/>
    </row>
    <row r="496" spans="4:4" ht="14.5">
      <c r="D496" s="16"/>
    </row>
    <row r="497" spans="4:4" ht="14.5">
      <c r="D497" s="16"/>
    </row>
    <row r="498" spans="4:4" ht="14.5">
      <c r="D498" s="16"/>
    </row>
    <row r="499" spans="4:4" ht="14.5">
      <c r="D499" s="16"/>
    </row>
    <row r="500" spans="4:4" ht="14.5">
      <c r="D500" s="16"/>
    </row>
    <row r="501" spans="4:4" ht="14.5">
      <c r="D501" s="16"/>
    </row>
    <row r="502" spans="4:4" ht="14.5">
      <c r="D502" s="16"/>
    </row>
    <row r="503" spans="4:4" ht="14.5">
      <c r="D503" s="16"/>
    </row>
    <row r="504" spans="4:4" ht="14.5">
      <c r="D504" s="16"/>
    </row>
    <row r="505" spans="4:4" ht="14.5">
      <c r="D505" s="16"/>
    </row>
    <row r="506" spans="4:4" ht="14.5">
      <c r="D506" s="16"/>
    </row>
    <row r="507" spans="4:4" ht="14.5">
      <c r="D507" s="16"/>
    </row>
    <row r="508" spans="4:4" ht="14.5">
      <c r="D508" s="16"/>
    </row>
    <row r="509" spans="4:4" ht="14.5">
      <c r="D509" s="16"/>
    </row>
    <row r="510" spans="4:4" ht="14.5">
      <c r="D510" s="16"/>
    </row>
    <row r="511" spans="4:4" ht="14.5">
      <c r="D511" s="16"/>
    </row>
    <row r="512" spans="4:4" ht="14.5">
      <c r="D512" s="16"/>
    </row>
    <row r="513" spans="4:4" ht="14.5">
      <c r="D513" s="16"/>
    </row>
    <row r="514" spans="4:4" ht="14.5">
      <c r="D514" s="16"/>
    </row>
    <row r="515" spans="4:4" ht="14.5">
      <c r="D515" s="16"/>
    </row>
    <row r="516" spans="4:4" ht="14.5">
      <c r="D516" s="16"/>
    </row>
    <row r="517" spans="4:4" ht="14.5">
      <c r="D517" s="16"/>
    </row>
    <row r="518" spans="4:4" ht="14.5">
      <c r="D518" s="16"/>
    </row>
    <row r="519" spans="4:4" ht="14.5">
      <c r="D519" s="16"/>
    </row>
    <row r="520" spans="4:4" ht="14.5">
      <c r="D520" s="16"/>
    </row>
    <row r="521" spans="4:4" ht="14.5">
      <c r="D521" s="16"/>
    </row>
    <row r="522" spans="4:4" ht="14.5">
      <c r="D522" s="16"/>
    </row>
    <row r="523" spans="4:4" ht="14.5">
      <c r="D523" s="16"/>
    </row>
    <row r="524" spans="4:4" ht="14.5">
      <c r="D524" s="16"/>
    </row>
    <row r="525" spans="4:4" ht="14.5">
      <c r="D525" s="16"/>
    </row>
    <row r="526" spans="4:4" ht="14.5">
      <c r="D526" s="16"/>
    </row>
    <row r="527" spans="4:4" ht="14.5">
      <c r="D527" s="16"/>
    </row>
    <row r="528" spans="4:4" ht="14.5">
      <c r="D528" s="16"/>
    </row>
    <row r="529" spans="4:4" ht="14.5">
      <c r="D529" s="16"/>
    </row>
    <row r="530" spans="4:4" ht="14.5">
      <c r="D530" s="16"/>
    </row>
    <row r="531" spans="4:4" ht="14.5">
      <c r="D531" s="16"/>
    </row>
    <row r="532" spans="4:4" ht="14.5">
      <c r="D532" s="16"/>
    </row>
    <row r="533" spans="4:4" ht="14.5">
      <c r="D533" s="16"/>
    </row>
    <row r="534" spans="4:4" ht="14.5">
      <c r="D534" s="16"/>
    </row>
    <row r="535" spans="4:4" ht="14.5">
      <c r="D535" s="16"/>
    </row>
    <row r="536" spans="4:4" ht="14.5">
      <c r="D536" s="16"/>
    </row>
    <row r="537" spans="4:4" ht="14.5">
      <c r="D537" s="16"/>
    </row>
    <row r="538" spans="4:4" ht="14.5">
      <c r="D538" s="16"/>
    </row>
    <row r="539" spans="4:4" ht="14.5">
      <c r="D539" s="16"/>
    </row>
    <row r="540" spans="4:4" ht="14.5">
      <c r="D540" s="16"/>
    </row>
    <row r="541" spans="4:4" ht="14.5">
      <c r="D541" s="16"/>
    </row>
    <row r="542" spans="4:4" ht="14.5">
      <c r="D542" s="16"/>
    </row>
    <row r="543" spans="4:4" ht="14.5">
      <c r="D543" s="16"/>
    </row>
    <row r="544" spans="4:4" ht="14.5">
      <c r="D544" s="16"/>
    </row>
    <row r="545" spans="4:4" ht="14.5">
      <c r="D545" s="16"/>
    </row>
    <row r="546" spans="4:4" ht="14.5">
      <c r="D546" s="16"/>
    </row>
    <row r="547" spans="4:4" ht="14.5">
      <c r="D547" s="16"/>
    </row>
    <row r="548" spans="4:4" ht="14.5">
      <c r="D548" s="16"/>
    </row>
    <row r="549" spans="4:4" ht="14.5">
      <c r="D549" s="16"/>
    </row>
    <row r="550" spans="4:4" ht="14.5">
      <c r="D550" s="16"/>
    </row>
    <row r="551" spans="4:4" ht="14.5">
      <c r="D551" s="16"/>
    </row>
    <row r="552" spans="4:4" ht="14.5">
      <c r="D552" s="16"/>
    </row>
    <row r="553" spans="4:4" ht="14.5">
      <c r="D553" s="16"/>
    </row>
    <row r="554" spans="4:4" ht="14.5">
      <c r="D554" s="16"/>
    </row>
    <row r="555" spans="4:4" ht="14.5">
      <c r="D555" s="16"/>
    </row>
    <row r="556" spans="4:4" ht="14.5">
      <c r="D556" s="16"/>
    </row>
    <row r="557" spans="4:4" ht="14.5">
      <c r="D557" s="16"/>
    </row>
    <row r="558" spans="4:4" ht="14.5">
      <c r="D558" s="16"/>
    </row>
    <row r="559" spans="4:4" ht="14.5">
      <c r="D559" s="16"/>
    </row>
    <row r="560" spans="4:4" ht="14.5">
      <c r="D560" s="16"/>
    </row>
    <row r="561" spans="4:4" ht="14.5">
      <c r="D561" s="16"/>
    </row>
    <row r="562" spans="4:4" ht="14.5">
      <c r="D562" s="16"/>
    </row>
    <row r="563" spans="4:4" ht="14.5">
      <c r="D563" s="16"/>
    </row>
    <row r="564" spans="4:4" ht="14.5">
      <c r="D564" s="16"/>
    </row>
    <row r="565" spans="4:4" ht="14.5">
      <c r="D565" s="16"/>
    </row>
    <row r="566" spans="4:4" ht="14.5">
      <c r="D566" s="16"/>
    </row>
    <row r="567" spans="4:4" ht="14.5">
      <c r="D567" s="16"/>
    </row>
    <row r="568" spans="4:4" ht="14.5">
      <c r="D568" s="16"/>
    </row>
    <row r="569" spans="4:4" ht="14.5">
      <c r="D569" s="16"/>
    </row>
    <row r="570" spans="4:4" ht="14.5">
      <c r="D570" s="16"/>
    </row>
    <row r="571" spans="4:4" ht="14.5">
      <c r="D571" s="16"/>
    </row>
    <row r="572" spans="4:4" ht="14.5">
      <c r="D572" s="16"/>
    </row>
    <row r="573" spans="4:4" ht="14.5">
      <c r="D573" s="16"/>
    </row>
    <row r="574" spans="4:4" ht="14.5">
      <c r="D574" s="16"/>
    </row>
    <row r="575" spans="4:4" ht="14.5">
      <c r="D575" s="16"/>
    </row>
    <row r="576" spans="4:4" ht="14.5">
      <c r="D576" s="16"/>
    </row>
    <row r="577" spans="4:4" ht="14.5">
      <c r="D577" s="16"/>
    </row>
    <row r="578" spans="4:4" ht="14.5">
      <c r="D578" s="16"/>
    </row>
    <row r="579" spans="4:4" ht="14.5">
      <c r="D579" s="16"/>
    </row>
    <row r="580" spans="4:4" ht="14.5">
      <c r="D580" s="16"/>
    </row>
    <row r="581" spans="4:4" ht="14.5">
      <c r="D581" s="16"/>
    </row>
    <row r="582" spans="4:4" ht="14.5">
      <c r="D582" s="16"/>
    </row>
    <row r="583" spans="4:4" ht="14.5">
      <c r="D583" s="16"/>
    </row>
    <row r="584" spans="4:4" ht="14.5">
      <c r="D584" s="16"/>
    </row>
    <row r="585" spans="4:4" ht="14.5">
      <c r="D585" s="16"/>
    </row>
    <row r="586" spans="4:4" ht="14.5">
      <c r="D586" s="16"/>
    </row>
    <row r="587" spans="4:4" ht="14.5">
      <c r="D587" s="16"/>
    </row>
    <row r="588" spans="4:4" ht="14.5">
      <c r="D588" s="16"/>
    </row>
    <row r="589" spans="4:4" ht="14.5">
      <c r="D589" s="16"/>
    </row>
    <row r="590" spans="4:4" ht="14.5">
      <c r="D590" s="16"/>
    </row>
    <row r="591" spans="4:4" ht="14.5">
      <c r="D591" s="16"/>
    </row>
    <row r="592" spans="4:4" ht="14.5">
      <c r="D592" s="16"/>
    </row>
    <row r="593" spans="4:4" ht="14.5">
      <c r="D593" s="16"/>
    </row>
    <row r="594" spans="4:4" ht="14.5">
      <c r="D594" s="16"/>
    </row>
    <row r="595" spans="4:4" ht="14.5">
      <c r="D595" s="16"/>
    </row>
    <row r="596" spans="4:4" ht="14.5">
      <c r="D596" s="16"/>
    </row>
    <row r="597" spans="4:4" ht="14.5">
      <c r="D597" s="16"/>
    </row>
    <row r="598" spans="4:4" ht="14.5">
      <c r="D598" s="16"/>
    </row>
    <row r="599" spans="4:4" ht="14.5">
      <c r="D599" s="16"/>
    </row>
    <row r="600" spans="4:4" ht="14.5">
      <c r="D600" s="16"/>
    </row>
    <row r="601" spans="4:4" ht="14.5">
      <c r="D601" s="16"/>
    </row>
    <row r="602" spans="4:4" ht="14.5">
      <c r="D602" s="16"/>
    </row>
    <row r="603" spans="4:4" ht="14.5">
      <c r="D603" s="16"/>
    </row>
    <row r="604" spans="4:4" ht="14.5">
      <c r="D604" s="16"/>
    </row>
    <row r="605" spans="4:4" ht="14.5">
      <c r="D605" s="16"/>
    </row>
    <row r="606" spans="4:4" ht="14.5">
      <c r="D606" s="16"/>
    </row>
    <row r="607" spans="4:4" ht="14.5">
      <c r="D607" s="16"/>
    </row>
    <row r="608" spans="4:4" ht="14.5">
      <c r="D608" s="16"/>
    </row>
    <row r="609" spans="4:4" ht="14.5">
      <c r="D609" s="16"/>
    </row>
    <row r="610" spans="4:4" ht="14.5">
      <c r="D610" s="16"/>
    </row>
    <row r="611" spans="4:4" ht="14.5">
      <c r="D611" s="16"/>
    </row>
    <row r="612" spans="4:4" ht="14.5">
      <c r="D612" s="16"/>
    </row>
    <row r="613" spans="4:4" ht="14.5">
      <c r="D613" s="16"/>
    </row>
    <row r="614" spans="4:4" ht="14.5">
      <c r="D614" s="16"/>
    </row>
    <row r="615" spans="4:4" ht="14.5">
      <c r="D615" s="16"/>
    </row>
    <row r="616" spans="4:4" ht="14.5">
      <c r="D616" s="16"/>
    </row>
    <row r="617" spans="4:4" ht="14.5">
      <c r="D617" s="16"/>
    </row>
    <row r="618" spans="4:4" ht="14.5">
      <c r="D618" s="16"/>
    </row>
    <row r="619" spans="4:4" ht="14.5">
      <c r="D619" s="16"/>
    </row>
    <row r="620" spans="4:4" ht="14.5">
      <c r="D620" s="16"/>
    </row>
    <row r="621" spans="4:4" ht="14.5">
      <c r="D621" s="16"/>
    </row>
    <row r="622" spans="4:4" ht="14.5">
      <c r="D622" s="16"/>
    </row>
    <row r="623" spans="4:4" ht="14.5">
      <c r="D623" s="16"/>
    </row>
    <row r="624" spans="4:4" ht="14.5">
      <c r="D624" s="16"/>
    </row>
    <row r="625" spans="4:4" ht="14.5">
      <c r="D625" s="16"/>
    </row>
    <row r="626" spans="4:4" ht="14.5">
      <c r="D626" s="16"/>
    </row>
    <row r="627" spans="4:4" ht="14.5">
      <c r="D627" s="16"/>
    </row>
    <row r="628" spans="4:4" ht="14.5">
      <c r="D628" s="16"/>
    </row>
    <row r="629" spans="4:4" ht="14.5">
      <c r="D629" s="16"/>
    </row>
    <row r="630" spans="4:4" ht="14.5">
      <c r="D630" s="16"/>
    </row>
    <row r="631" spans="4:4" ht="14.5">
      <c r="D631" s="16"/>
    </row>
    <row r="632" spans="4:4" ht="14.5">
      <c r="D632" s="16"/>
    </row>
    <row r="633" spans="4:4" ht="14.5">
      <c r="D633" s="16"/>
    </row>
    <row r="634" spans="4:4" ht="14.5">
      <c r="D634" s="16"/>
    </row>
    <row r="635" spans="4:4" ht="14.5">
      <c r="D635" s="16"/>
    </row>
    <row r="636" spans="4:4" ht="14.5">
      <c r="D636" s="16"/>
    </row>
    <row r="637" spans="4:4" ht="14.5">
      <c r="D637" s="16"/>
    </row>
    <row r="638" spans="4:4" ht="14.5">
      <c r="D638" s="16"/>
    </row>
    <row r="639" spans="4:4" ht="14.5">
      <c r="D639" s="16"/>
    </row>
    <row r="640" spans="4:4" ht="14.5">
      <c r="D640" s="16"/>
    </row>
    <row r="641" spans="4:4" ht="14.5">
      <c r="D641" s="16"/>
    </row>
    <row r="642" spans="4:4" ht="14.5">
      <c r="D642" s="16"/>
    </row>
    <row r="643" spans="4:4" ht="14.5">
      <c r="D643" s="16"/>
    </row>
    <row r="644" spans="4:4" ht="14.5">
      <c r="D644" s="16"/>
    </row>
    <row r="645" spans="4:4" ht="14.5">
      <c r="D645" s="16"/>
    </row>
    <row r="646" spans="4:4" ht="14.5">
      <c r="D646" s="16"/>
    </row>
    <row r="647" spans="4:4" ht="14.5">
      <c r="D647" s="16"/>
    </row>
    <row r="648" spans="4:4" ht="14.5">
      <c r="D648" s="16"/>
    </row>
    <row r="649" spans="4:4" ht="14.5">
      <c r="D649" s="16"/>
    </row>
    <row r="650" spans="4:4" ht="14.5">
      <c r="D650" s="16"/>
    </row>
    <row r="651" spans="4:4" ht="14.5">
      <c r="D651" s="16"/>
    </row>
    <row r="652" spans="4:4" ht="14.5">
      <c r="D652" s="16"/>
    </row>
    <row r="653" spans="4:4" ht="14.5">
      <c r="D653" s="16"/>
    </row>
    <row r="654" spans="4:4" ht="14.5">
      <c r="D654" s="16"/>
    </row>
    <row r="655" spans="4:4" ht="14.5">
      <c r="D655" s="16"/>
    </row>
    <row r="656" spans="4:4" ht="14.5">
      <c r="D656" s="16"/>
    </row>
    <row r="657" spans="4:4" ht="14.5">
      <c r="D657" s="16"/>
    </row>
    <row r="658" spans="4:4" ht="14.5">
      <c r="D658" s="16"/>
    </row>
    <row r="659" spans="4:4" ht="14.5">
      <c r="D659" s="16"/>
    </row>
    <row r="660" spans="4:4" ht="14.5">
      <c r="D660" s="16"/>
    </row>
    <row r="661" spans="4:4" ht="14.5">
      <c r="D661" s="16"/>
    </row>
    <row r="662" spans="4:4" ht="14.5">
      <c r="D662" s="16"/>
    </row>
    <row r="663" spans="4:4" ht="14.5">
      <c r="D663" s="16"/>
    </row>
    <row r="664" spans="4:4" ht="14.5">
      <c r="D664" s="16"/>
    </row>
    <row r="665" spans="4:4" ht="14.5">
      <c r="D665" s="16"/>
    </row>
    <row r="666" spans="4:4" ht="14.5">
      <c r="D666" s="16"/>
    </row>
    <row r="667" spans="4:4" ht="14.5">
      <c r="D667" s="16"/>
    </row>
    <row r="668" spans="4:4" ht="14.5">
      <c r="D668" s="16"/>
    </row>
    <row r="669" spans="4:4" ht="14.5">
      <c r="D669" s="16"/>
    </row>
    <row r="670" spans="4:4" ht="14.5">
      <c r="D670" s="16"/>
    </row>
    <row r="671" spans="4:4" ht="14.5">
      <c r="D671" s="16"/>
    </row>
    <row r="672" spans="4:4" ht="14.5">
      <c r="D672" s="16"/>
    </row>
    <row r="673" spans="4:4" ht="14.5">
      <c r="D673" s="16"/>
    </row>
    <row r="674" spans="4:4" ht="14.5">
      <c r="D674" s="16"/>
    </row>
    <row r="675" spans="4:4" ht="14.5">
      <c r="D675" s="16"/>
    </row>
    <row r="676" spans="4:4" ht="14.5">
      <c r="D676" s="16"/>
    </row>
    <row r="677" spans="4:4" ht="14.5">
      <c r="D677" s="16"/>
    </row>
    <row r="678" spans="4:4" ht="14.5">
      <c r="D678" s="16"/>
    </row>
    <row r="679" spans="4:4" ht="14.5">
      <c r="D679" s="16"/>
    </row>
    <row r="680" spans="4:4" ht="14.5">
      <c r="D680" s="16"/>
    </row>
    <row r="681" spans="4:4" ht="14.5">
      <c r="D681" s="16"/>
    </row>
    <row r="682" spans="4:4" ht="14.5">
      <c r="D682" s="16"/>
    </row>
    <row r="683" spans="4:4" ht="14.5">
      <c r="D683" s="16"/>
    </row>
    <row r="684" spans="4:4" ht="14.5">
      <c r="D684" s="16"/>
    </row>
    <row r="685" spans="4:4" ht="14.5">
      <c r="D685" s="16"/>
    </row>
    <row r="686" spans="4:4" ht="14.5">
      <c r="D686" s="16"/>
    </row>
    <row r="687" spans="4:4" ht="14.5">
      <c r="D687" s="16"/>
    </row>
    <row r="688" spans="4:4" ht="14.5">
      <c r="D688" s="16"/>
    </row>
    <row r="689" spans="4:4" ht="14.5">
      <c r="D689" s="16"/>
    </row>
    <row r="690" spans="4:4" ht="14.5">
      <c r="D690" s="16"/>
    </row>
    <row r="691" spans="4:4" ht="14.5">
      <c r="D691" s="16"/>
    </row>
    <row r="692" spans="4:4" ht="14.5">
      <c r="D692" s="16"/>
    </row>
    <row r="693" spans="4:4" ht="14.5">
      <c r="D693" s="16"/>
    </row>
    <row r="694" spans="4:4" ht="14.5">
      <c r="D694" s="16"/>
    </row>
    <row r="695" spans="4:4" ht="14.5">
      <c r="D695" s="16"/>
    </row>
    <row r="696" spans="4:4" ht="14.5">
      <c r="D696" s="16"/>
    </row>
    <row r="697" spans="4:4" ht="14.5">
      <c r="D697" s="16"/>
    </row>
    <row r="698" spans="4:4" ht="14.5">
      <c r="D698" s="16"/>
    </row>
    <row r="699" spans="4:4" ht="14.5">
      <c r="D699" s="16"/>
    </row>
    <row r="700" spans="4:4" ht="14.5">
      <c r="D700" s="16"/>
    </row>
    <row r="701" spans="4:4" ht="14.5">
      <c r="D701" s="16"/>
    </row>
    <row r="702" spans="4:4" ht="14.5">
      <c r="D702" s="16"/>
    </row>
    <row r="703" spans="4:4" ht="14.5">
      <c r="D703" s="16"/>
    </row>
    <row r="704" spans="4:4" ht="14.5">
      <c r="D704" s="16"/>
    </row>
    <row r="705" spans="4:4" ht="14.5">
      <c r="D705" s="16"/>
    </row>
    <row r="706" spans="4:4" ht="14.5">
      <c r="D706" s="16"/>
    </row>
    <row r="707" spans="4:4" ht="14.5">
      <c r="D707" s="16"/>
    </row>
    <row r="708" spans="4:4" ht="14.5">
      <c r="D708" s="16"/>
    </row>
    <row r="709" spans="4:4" ht="14.5">
      <c r="D709" s="16"/>
    </row>
    <row r="710" spans="4:4" ht="14.5">
      <c r="D710" s="16"/>
    </row>
    <row r="711" spans="4:4" ht="14.5">
      <c r="D711" s="16"/>
    </row>
    <row r="712" spans="4:4" ht="14.5">
      <c r="D712" s="16"/>
    </row>
    <row r="713" spans="4:4" ht="14.5">
      <c r="D713" s="16"/>
    </row>
    <row r="714" spans="4:4" ht="14.5">
      <c r="D714" s="16"/>
    </row>
    <row r="715" spans="4:4" ht="14.5">
      <c r="D715" s="16"/>
    </row>
    <row r="716" spans="4:4" ht="14.5">
      <c r="D716" s="16"/>
    </row>
    <row r="717" spans="4:4" ht="14.5">
      <c r="D717" s="16"/>
    </row>
    <row r="718" spans="4:4" ht="14.5">
      <c r="D718" s="16"/>
    </row>
    <row r="719" spans="4:4" ht="14.5">
      <c r="D719" s="16"/>
    </row>
    <row r="720" spans="4:4" ht="14.5">
      <c r="D720" s="16"/>
    </row>
    <row r="721" spans="4:4" ht="14.5">
      <c r="D721" s="16"/>
    </row>
    <row r="722" spans="4:4" ht="14.5">
      <c r="D722" s="16"/>
    </row>
    <row r="723" spans="4:4" ht="14.5">
      <c r="D723" s="16"/>
    </row>
    <row r="724" spans="4:4" ht="14.5">
      <c r="D724" s="16"/>
    </row>
    <row r="725" spans="4:4" ht="14.5">
      <c r="D725" s="16"/>
    </row>
    <row r="726" spans="4:4" ht="14.5">
      <c r="D726" s="16"/>
    </row>
    <row r="727" spans="4:4" ht="14.5">
      <c r="D727" s="16"/>
    </row>
    <row r="728" spans="4:4" ht="14.5">
      <c r="D728" s="16"/>
    </row>
    <row r="729" spans="4:4" ht="14.5">
      <c r="D729" s="16"/>
    </row>
    <row r="730" spans="4:4" ht="14.5">
      <c r="D730" s="16"/>
    </row>
    <row r="731" spans="4:4" ht="14.5">
      <c r="D731" s="16"/>
    </row>
    <row r="732" spans="4:4" ht="14.5">
      <c r="D732" s="16"/>
    </row>
    <row r="733" spans="4:4" ht="14.5">
      <c r="D733" s="16"/>
    </row>
    <row r="734" spans="4:4" ht="14.5">
      <c r="D734" s="16"/>
    </row>
    <row r="735" spans="4:4" ht="14.5">
      <c r="D735" s="16"/>
    </row>
    <row r="736" spans="4:4" ht="14.5">
      <c r="D736" s="16"/>
    </row>
    <row r="737" spans="4:4" ht="14.5">
      <c r="D737" s="16"/>
    </row>
    <row r="738" spans="4:4" ht="14.5">
      <c r="D738" s="16"/>
    </row>
    <row r="739" spans="4:4" ht="14.5">
      <c r="D739" s="16"/>
    </row>
    <row r="740" spans="4:4" ht="14.5">
      <c r="D740" s="16"/>
    </row>
    <row r="741" spans="4:4" ht="14.5">
      <c r="D741" s="16"/>
    </row>
    <row r="742" spans="4:4" ht="14.5">
      <c r="D742" s="16"/>
    </row>
    <row r="743" spans="4:4" ht="14.5">
      <c r="D743" s="16"/>
    </row>
    <row r="744" spans="4:4" ht="14.5">
      <c r="D744" s="16"/>
    </row>
    <row r="745" spans="4:4" ht="14.5">
      <c r="D745" s="16"/>
    </row>
    <row r="746" spans="4:4" ht="14.5">
      <c r="D746" s="16"/>
    </row>
    <row r="747" spans="4:4" ht="14.5">
      <c r="D747" s="16"/>
    </row>
    <row r="748" spans="4:4" ht="14.5">
      <c r="D748" s="16"/>
    </row>
    <row r="749" spans="4:4" ht="14.5">
      <c r="D749" s="16"/>
    </row>
    <row r="750" spans="4:4" ht="14.5">
      <c r="D750" s="16"/>
    </row>
    <row r="751" spans="4:4" ht="14.5">
      <c r="D751" s="16"/>
    </row>
    <row r="752" spans="4:4" ht="14.5">
      <c r="D752" s="16"/>
    </row>
    <row r="753" spans="4:4" ht="14.5">
      <c r="D753" s="16"/>
    </row>
    <row r="754" spans="4:4" ht="14.5">
      <c r="D754" s="16"/>
    </row>
    <row r="755" spans="4:4" ht="14.5">
      <c r="D755" s="16"/>
    </row>
    <row r="756" spans="4:4" ht="14.5">
      <c r="D756" s="16"/>
    </row>
    <row r="757" spans="4:4" ht="14.5">
      <c r="D757" s="16"/>
    </row>
    <row r="758" spans="4:4" ht="14.5">
      <c r="D758" s="16"/>
    </row>
    <row r="759" spans="4:4" ht="14.5">
      <c r="D759" s="16"/>
    </row>
    <row r="760" spans="4:4" ht="14.5">
      <c r="D760" s="16"/>
    </row>
    <row r="761" spans="4:4" ht="14.5">
      <c r="D761" s="16"/>
    </row>
    <row r="762" spans="4:4" ht="14.5">
      <c r="D762" s="16"/>
    </row>
    <row r="763" spans="4:4" ht="14.5">
      <c r="D763" s="16"/>
    </row>
    <row r="764" spans="4:4" ht="14.5">
      <c r="D764" s="16"/>
    </row>
    <row r="765" spans="4:4" ht="14.5">
      <c r="D765" s="16"/>
    </row>
    <row r="766" spans="4:4" ht="14.5">
      <c r="D766" s="16"/>
    </row>
    <row r="767" spans="4:4" ht="14.5">
      <c r="D767" s="16"/>
    </row>
    <row r="768" spans="4:4" ht="14.5">
      <c r="D768" s="16"/>
    </row>
    <row r="769" spans="4:4" ht="14.5">
      <c r="D769" s="16"/>
    </row>
    <row r="770" spans="4:4" ht="14.5">
      <c r="D770" s="16"/>
    </row>
    <row r="771" spans="4:4" ht="14.5">
      <c r="D771" s="16"/>
    </row>
    <row r="772" spans="4:4" ht="14.5">
      <c r="D772" s="16"/>
    </row>
    <row r="773" spans="4:4" ht="14.5">
      <c r="D773" s="16"/>
    </row>
    <row r="774" spans="4:4" ht="14.5">
      <c r="D774" s="16"/>
    </row>
    <row r="775" spans="4:4" ht="14.5">
      <c r="D775" s="16"/>
    </row>
    <row r="776" spans="4:4" ht="14.5">
      <c r="D776" s="16"/>
    </row>
    <row r="777" spans="4:4" ht="14.5">
      <c r="D777" s="16"/>
    </row>
    <row r="778" spans="4:4" ht="14.5">
      <c r="D778" s="16"/>
    </row>
    <row r="779" spans="4:4" ht="14.5">
      <c r="D779" s="16"/>
    </row>
    <row r="780" spans="4:4" ht="14.5">
      <c r="D780" s="16"/>
    </row>
    <row r="781" spans="4:4" ht="14.5">
      <c r="D781" s="16"/>
    </row>
    <row r="782" spans="4:4" ht="14.5">
      <c r="D782" s="16"/>
    </row>
    <row r="783" spans="4:4" ht="14.5">
      <c r="D783" s="16"/>
    </row>
    <row r="784" spans="4:4" ht="14.5">
      <c r="D784" s="16"/>
    </row>
    <row r="785" spans="4:4" ht="14.5">
      <c r="D785" s="16"/>
    </row>
    <row r="786" spans="4:4" ht="14.5">
      <c r="D786" s="16"/>
    </row>
    <row r="787" spans="4:4" ht="14.5">
      <c r="D787" s="16"/>
    </row>
    <row r="788" spans="4:4" ht="14.5">
      <c r="D788" s="16"/>
    </row>
    <row r="789" spans="4:4" ht="14.5">
      <c r="D789" s="16"/>
    </row>
    <row r="790" spans="4:4" ht="14.5">
      <c r="D790" s="16"/>
    </row>
    <row r="791" spans="4:4" ht="14.5">
      <c r="D791" s="16"/>
    </row>
    <row r="792" spans="4:4" ht="14.5">
      <c r="D792" s="16"/>
    </row>
    <row r="793" spans="4:4" ht="14.5">
      <c r="D793" s="16"/>
    </row>
    <row r="794" spans="4:4" ht="14.5">
      <c r="D794" s="16"/>
    </row>
    <row r="795" spans="4:4" ht="14.5">
      <c r="D795" s="16"/>
    </row>
    <row r="796" spans="4:4" ht="14.5">
      <c r="D796" s="16"/>
    </row>
    <row r="797" spans="4:4" ht="14.5">
      <c r="D797" s="16"/>
    </row>
    <row r="798" spans="4:4" ht="14.5">
      <c r="D798" s="16"/>
    </row>
    <row r="799" spans="4:4" ht="14.5">
      <c r="D799" s="16"/>
    </row>
    <row r="800" spans="4:4" ht="14.5">
      <c r="D800" s="16"/>
    </row>
    <row r="801" spans="4:4" ht="14.5">
      <c r="D801" s="16"/>
    </row>
    <row r="802" spans="4:4" ht="14.5">
      <c r="D802" s="16"/>
    </row>
    <row r="803" spans="4:4" ht="14.5">
      <c r="D803" s="16"/>
    </row>
    <row r="804" spans="4:4" ht="14.5">
      <c r="D804" s="16"/>
    </row>
    <row r="805" spans="4:4" ht="14.5">
      <c r="D805" s="16"/>
    </row>
    <row r="806" spans="4:4" ht="14.5">
      <c r="D806" s="16"/>
    </row>
    <row r="807" spans="4:4" ht="14.5">
      <c r="D807" s="16"/>
    </row>
    <row r="808" spans="4:4" ht="14.5">
      <c r="D808" s="16"/>
    </row>
    <row r="809" spans="4:4" ht="14.5">
      <c r="D809" s="16"/>
    </row>
    <row r="810" spans="4:4" ht="14.5">
      <c r="D810" s="16"/>
    </row>
    <row r="811" spans="4:4" ht="14.5">
      <c r="D811" s="16"/>
    </row>
    <row r="812" spans="4:4" ht="14.5">
      <c r="D812" s="16"/>
    </row>
    <row r="813" spans="4:4" ht="14.5">
      <c r="D813" s="16"/>
    </row>
    <row r="814" spans="4:4" ht="14.5">
      <c r="D814" s="16"/>
    </row>
    <row r="815" spans="4:4" ht="14.5">
      <c r="D815" s="16"/>
    </row>
    <row r="816" spans="4:4" ht="14.5">
      <c r="D816" s="16"/>
    </row>
    <row r="817" spans="4:4" ht="14.5">
      <c r="D817" s="16"/>
    </row>
    <row r="818" spans="4:4" ht="14.5">
      <c r="D818" s="16"/>
    </row>
    <row r="819" spans="4:4" ht="14.5">
      <c r="D819" s="16"/>
    </row>
    <row r="820" spans="4:4" ht="14.5">
      <c r="D820" s="16"/>
    </row>
    <row r="821" spans="4:4" ht="14.5">
      <c r="D821" s="16"/>
    </row>
    <row r="822" spans="4:4" ht="14.5">
      <c r="D822" s="16"/>
    </row>
    <row r="823" spans="4:4" ht="14.5">
      <c r="D823" s="16"/>
    </row>
    <row r="824" spans="4:4" ht="14.5">
      <c r="D824" s="16"/>
    </row>
    <row r="825" spans="4:4" ht="14.5">
      <c r="D825" s="16"/>
    </row>
    <row r="826" spans="4:4" ht="14.5">
      <c r="D826" s="16"/>
    </row>
    <row r="827" spans="4:4" ht="14.5">
      <c r="D827" s="16"/>
    </row>
    <row r="828" spans="4:4" ht="14.5">
      <c r="D828" s="16"/>
    </row>
    <row r="829" spans="4:4" ht="14.5">
      <c r="D829" s="16"/>
    </row>
    <row r="830" spans="4:4" ht="14.5">
      <c r="D830" s="16"/>
    </row>
    <row r="831" spans="4:4" ht="14.5">
      <c r="D831" s="16"/>
    </row>
    <row r="832" spans="4:4" ht="14.5">
      <c r="D832" s="16"/>
    </row>
    <row r="833" spans="4:4" ht="14.5">
      <c r="D833" s="16"/>
    </row>
    <row r="834" spans="4:4" ht="14.5">
      <c r="D834" s="16"/>
    </row>
    <row r="835" spans="4:4" ht="14.5">
      <c r="D835" s="16"/>
    </row>
    <row r="836" spans="4:4" ht="14.5">
      <c r="D836" s="16"/>
    </row>
    <row r="837" spans="4:4" ht="14.5">
      <c r="D837" s="16"/>
    </row>
    <row r="838" spans="4:4" ht="14.5">
      <c r="D838" s="16"/>
    </row>
    <row r="839" spans="4:4" ht="14.5">
      <c r="D839" s="16"/>
    </row>
    <row r="840" spans="4:4" ht="14.5">
      <c r="D840" s="16"/>
    </row>
    <row r="841" spans="4:4" ht="14.5">
      <c r="D841" s="16"/>
    </row>
    <row r="842" spans="4:4" ht="14.5">
      <c r="D842" s="16"/>
    </row>
    <row r="843" spans="4:4" ht="14.5">
      <c r="D843" s="16"/>
    </row>
    <row r="844" spans="4:4" ht="14.5">
      <c r="D844" s="16"/>
    </row>
    <row r="845" spans="4:4" ht="14.5">
      <c r="D845" s="16"/>
    </row>
    <row r="846" spans="4:4" ht="14.5">
      <c r="D846" s="16"/>
    </row>
    <row r="847" spans="4:4" ht="14.5">
      <c r="D847" s="16"/>
    </row>
    <row r="848" spans="4:4" ht="14.5">
      <c r="D848" s="16"/>
    </row>
    <row r="849" spans="4:4" ht="14.5">
      <c r="D849" s="16"/>
    </row>
    <row r="850" spans="4:4" ht="14.5">
      <c r="D850" s="16"/>
    </row>
    <row r="851" spans="4:4" ht="14.5">
      <c r="D851" s="16"/>
    </row>
    <row r="852" spans="4:4" ht="14.5">
      <c r="D852" s="16"/>
    </row>
    <row r="853" spans="4:4" ht="14.5">
      <c r="D853" s="16"/>
    </row>
    <row r="854" spans="4:4" ht="14.5">
      <c r="D854" s="16"/>
    </row>
    <row r="855" spans="4:4" ht="14.5">
      <c r="D855" s="16"/>
    </row>
    <row r="856" spans="4:4" ht="14.5">
      <c r="D856" s="16"/>
    </row>
    <row r="857" spans="4:4" ht="14.5">
      <c r="D857" s="16"/>
    </row>
    <row r="858" spans="4:4" ht="14.5">
      <c r="D858" s="16"/>
    </row>
    <row r="859" spans="4:4" ht="14.5">
      <c r="D859" s="16"/>
    </row>
    <row r="860" spans="4:4" ht="14.5">
      <c r="D860" s="16"/>
    </row>
    <row r="861" spans="4:4" ht="14.5">
      <c r="D861" s="16"/>
    </row>
    <row r="862" spans="4:4" ht="14.5">
      <c r="D862" s="16"/>
    </row>
    <row r="863" spans="4:4" ht="14.5">
      <c r="D863" s="16"/>
    </row>
    <row r="864" spans="4:4" ht="14.5">
      <c r="D864" s="16"/>
    </row>
    <row r="865" spans="4:4" ht="14.5">
      <c r="D865" s="16"/>
    </row>
    <row r="866" spans="4:4" ht="14.5">
      <c r="D866" s="16"/>
    </row>
    <row r="867" spans="4:4" ht="14.5">
      <c r="D867" s="16"/>
    </row>
    <row r="868" spans="4:4" ht="14.5">
      <c r="D868" s="16"/>
    </row>
    <row r="869" spans="4:4" ht="14.5">
      <c r="D869" s="16"/>
    </row>
    <row r="870" spans="4:4" ht="14.5">
      <c r="D870" s="16"/>
    </row>
    <row r="871" spans="4:4" ht="14.5">
      <c r="D871" s="16"/>
    </row>
    <row r="872" spans="4:4" ht="14.5">
      <c r="D872" s="16"/>
    </row>
    <row r="873" spans="4:4" ht="14.5">
      <c r="D873" s="16"/>
    </row>
    <row r="874" spans="4:4" ht="14.5">
      <c r="D874" s="16"/>
    </row>
    <row r="875" spans="4:4" ht="14.5">
      <c r="D875" s="16"/>
    </row>
    <row r="876" spans="4:4" ht="14.5">
      <c r="D876" s="16"/>
    </row>
    <row r="877" spans="4:4" ht="14.5">
      <c r="D877" s="16"/>
    </row>
    <row r="878" spans="4:4" ht="14.5">
      <c r="D878" s="16"/>
    </row>
    <row r="879" spans="4:4" ht="14.5">
      <c r="D879" s="16"/>
    </row>
    <row r="880" spans="4:4" ht="14.5">
      <c r="D880" s="16"/>
    </row>
    <row r="881" spans="4:4" ht="14.5">
      <c r="D881" s="16"/>
    </row>
    <row r="882" spans="4:4" ht="14.5">
      <c r="D882" s="16"/>
    </row>
    <row r="883" spans="4:4" ht="14.5">
      <c r="D883" s="16"/>
    </row>
    <row r="884" spans="4:4" ht="14.5">
      <c r="D884" s="16"/>
    </row>
    <row r="885" spans="4:4" ht="14.5">
      <c r="D885" s="16"/>
    </row>
    <row r="886" spans="4:4" ht="14.5">
      <c r="D886" s="16"/>
    </row>
    <row r="887" spans="4:4" ht="14.5">
      <c r="D887" s="16"/>
    </row>
    <row r="888" spans="4:4" ht="14.5">
      <c r="D888" s="16"/>
    </row>
    <row r="889" spans="4:4" ht="14.5">
      <c r="D889" s="16"/>
    </row>
    <row r="890" spans="4:4" ht="14.5">
      <c r="D890" s="16"/>
    </row>
    <row r="891" spans="4:4" ht="14.5">
      <c r="D891" s="16"/>
    </row>
    <row r="892" spans="4:4" ht="14.5">
      <c r="D892" s="16"/>
    </row>
    <row r="893" spans="4:4" ht="14.5">
      <c r="D893" s="16"/>
    </row>
    <row r="894" spans="4:4" ht="14.5">
      <c r="D894" s="16"/>
    </row>
    <row r="895" spans="4:4" ht="14.5">
      <c r="D895" s="16"/>
    </row>
    <row r="896" spans="4:4" ht="14.5">
      <c r="D896" s="16"/>
    </row>
    <row r="897" spans="4:4" ht="14.5">
      <c r="D897" s="16"/>
    </row>
    <row r="898" spans="4:4" ht="14.5">
      <c r="D898" s="16"/>
    </row>
    <row r="899" spans="4:4" ht="14.5">
      <c r="D899" s="16"/>
    </row>
    <row r="900" spans="4:4" ht="14.5">
      <c r="D900" s="16"/>
    </row>
    <row r="901" spans="4:4" ht="14.5">
      <c r="D901" s="16"/>
    </row>
    <row r="902" spans="4:4" ht="14.5">
      <c r="D902" s="16"/>
    </row>
    <row r="903" spans="4:4" ht="14.5">
      <c r="D903" s="16"/>
    </row>
    <row r="904" spans="4:4" ht="14.5">
      <c r="D904" s="16"/>
    </row>
    <row r="905" spans="4:4" ht="14.5">
      <c r="D905" s="16"/>
    </row>
    <row r="906" spans="4:4" ht="14.5">
      <c r="D906" s="16"/>
    </row>
    <row r="907" spans="4:4" ht="14.5">
      <c r="D907" s="16"/>
    </row>
    <row r="908" spans="4:4" ht="14.5">
      <c r="D908" s="16"/>
    </row>
    <row r="909" spans="4:4" ht="14.5">
      <c r="D909" s="16"/>
    </row>
    <row r="910" spans="4:4" ht="14.5">
      <c r="D910" s="16"/>
    </row>
    <row r="911" spans="4:4" ht="14.5">
      <c r="D911" s="16"/>
    </row>
    <row r="912" spans="4:4" ht="14.5">
      <c r="D912" s="16"/>
    </row>
    <row r="913" spans="4:4" ht="14.5">
      <c r="D913" s="16"/>
    </row>
    <row r="914" spans="4:4" ht="14.5">
      <c r="D914" s="16"/>
    </row>
    <row r="915" spans="4:4" ht="14.5">
      <c r="D915" s="16"/>
    </row>
    <row r="916" spans="4:4" ht="14.5">
      <c r="D916" s="16"/>
    </row>
    <row r="917" spans="4:4" ht="14.5">
      <c r="D917" s="16"/>
    </row>
    <row r="918" spans="4:4" ht="14.5">
      <c r="D918" s="16"/>
    </row>
    <row r="919" spans="4:4" ht="14.5">
      <c r="D919" s="16"/>
    </row>
    <row r="920" spans="4:4" ht="14.5">
      <c r="D920" s="16"/>
    </row>
    <row r="921" spans="4:4" ht="14.5">
      <c r="D921" s="16"/>
    </row>
    <row r="922" spans="4:4" ht="14.5">
      <c r="D922" s="16"/>
    </row>
    <row r="923" spans="4:4" ht="14.5">
      <c r="D923" s="16"/>
    </row>
    <row r="924" spans="4:4" ht="14.5">
      <c r="D924" s="16"/>
    </row>
    <row r="925" spans="4:4" ht="14.5">
      <c r="D925" s="16"/>
    </row>
    <row r="926" spans="4:4" ht="14.5">
      <c r="D926" s="16"/>
    </row>
    <row r="927" spans="4:4" ht="14.5">
      <c r="D927" s="16"/>
    </row>
    <row r="928" spans="4:4" ht="14.5">
      <c r="D928" s="16"/>
    </row>
    <row r="929" spans="4:4" ht="14.5">
      <c r="D929" s="16"/>
    </row>
    <row r="930" spans="4:4" ht="14.5">
      <c r="D930" s="16"/>
    </row>
    <row r="931" spans="4:4" ht="14.5">
      <c r="D931" s="16"/>
    </row>
    <row r="932" spans="4:4" ht="14.5">
      <c r="D932" s="16"/>
    </row>
    <row r="933" spans="4:4" ht="14.5">
      <c r="D933" s="16"/>
    </row>
    <row r="934" spans="4:4" ht="14.5">
      <c r="D934" s="16"/>
    </row>
    <row r="935" spans="4:4" ht="14.5">
      <c r="D935" s="16"/>
    </row>
    <row r="936" spans="4:4" ht="14.5">
      <c r="D936" s="16"/>
    </row>
    <row r="937" spans="4:4" ht="14.5">
      <c r="D937" s="16"/>
    </row>
    <row r="938" spans="4:4" ht="14.5">
      <c r="D938" s="16"/>
    </row>
    <row r="939" spans="4:4" ht="14.5">
      <c r="D939" s="16"/>
    </row>
    <row r="940" spans="4:4" ht="14.5">
      <c r="D940" s="16"/>
    </row>
    <row r="941" spans="4:4" ht="14.5">
      <c r="D941" s="16"/>
    </row>
    <row r="942" spans="4:4" ht="14.5">
      <c r="D942" s="16"/>
    </row>
    <row r="943" spans="4:4" ht="14.5">
      <c r="D943" s="16"/>
    </row>
    <row r="944" spans="4:4" ht="14.5">
      <c r="D944" s="16"/>
    </row>
    <row r="945" spans="4:4" ht="14.5">
      <c r="D945" s="16"/>
    </row>
    <row r="946" spans="4:4" ht="14.5">
      <c r="D946" s="16"/>
    </row>
    <row r="947" spans="4:4" ht="14.5">
      <c r="D947" s="16"/>
    </row>
    <row r="948" spans="4:4" ht="14.5">
      <c r="D948" s="16"/>
    </row>
    <row r="949" spans="4:4" ht="14.5">
      <c r="D949" s="16"/>
    </row>
    <row r="950" spans="4:4" ht="14.5">
      <c r="D950" s="16"/>
    </row>
    <row r="951" spans="4:4" ht="14.5">
      <c r="D951" s="16"/>
    </row>
    <row r="952" spans="4:4" ht="14.5">
      <c r="D952" s="16"/>
    </row>
    <row r="953" spans="4:4" ht="14.5">
      <c r="D953" s="16"/>
    </row>
    <row r="954" spans="4:4" ht="14.5">
      <c r="D954" s="16"/>
    </row>
    <row r="955" spans="4:4" ht="14.5">
      <c r="D955" s="16"/>
    </row>
    <row r="956" spans="4:4" ht="14.5">
      <c r="D956" s="16"/>
    </row>
    <row r="957" spans="4:4" ht="14.5">
      <c r="D957" s="16"/>
    </row>
    <row r="958" spans="4:4" ht="14.5">
      <c r="D958" s="16"/>
    </row>
    <row r="959" spans="4:4" ht="14.5">
      <c r="D959" s="16"/>
    </row>
    <row r="960" spans="4:4" ht="14.5">
      <c r="D960" s="16"/>
    </row>
    <row r="961" spans="4:4" ht="14.5">
      <c r="D961" s="16"/>
    </row>
    <row r="962" spans="4:4" ht="14.5">
      <c r="D962" s="16"/>
    </row>
    <row r="963" spans="4:4" ht="14.5">
      <c r="D963" s="16"/>
    </row>
    <row r="964" spans="4:4" ht="14.5">
      <c r="D964" s="16"/>
    </row>
    <row r="965" spans="4:4" ht="14.5">
      <c r="D965" s="16"/>
    </row>
    <row r="966" spans="4:4" ht="14.5">
      <c r="D966" s="16"/>
    </row>
    <row r="967" spans="4:4" ht="14.5">
      <c r="D967" s="16"/>
    </row>
    <row r="968" spans="4:4" ht="14.5">
      <c r="D968" s="16"/>
    </row>
    <row r="969" spans="4:4" ht="14.5">
      <c r="D969" s="16"/>
    </row>
    <row r="970" spans="4:4" ht="14.5">
      <c r="D970" s="16"/>
    </row>
    <row r="971" spans="4:4" ht="14.5">
      <c r="D971" s="16"/>
    </row>
    <row r="972" spans="4:4" ht="14.5">
      <c r="D972" s="16"/>
    </row>
    <row r="973" spans="4:4" ht="14.5">
      <c r="D973" s="16"/>
    </row>
    <row r="974" spans="4:4" ht="14.5">
      <c r="D974" s="16"/>
    </row>
    <row r="975" spans="4:4" ht="14.5">
      <c r="D975" s="16"/>
    </row>
    <row r="976" spans="4:4" ht="14.5">
      <c r="D976" s="16"/>
    </row>
    <row r="977" spans="4:4" ht="14.5">
      <c r="D977" s="16"/>
    </row>
    <row r="978" spans="4:4" ht="14.5">
      <c r="D978" s="16"/>
    </row>
    <row r="979" spans="4:4" ht="14.5">
      <c r="D979" s="16"/>
    </row>
    <row r="980" spans="4:4" ht="14.5">
      <c r="D980" s="16"/>
    </row>
    <row r="981" spans="4:4" ht="14.5">
      <c r="D981" s="16"/>
    </row>
    <row r="982" spans="4:4" ht="14.5">
      <c r="D982" s="16"/>
    </row>
    <row r="983" spans="4:4" ht="14.5">
      <c r="D983" s="16"/>
    </row>
    <row r="984" spans="4:4" ht="14.5">
      <c r="D984" s="16"/>
    </row>
    <row r="985" spans="4:4" ht="14.5">
      <c r="D985" s="16"/>
    </row>
    <row r="986" spans="4:4" ht="14.5">
      <c r="D986" s="16"/>
    </row>
    <row r="987" spans="4:4" ht="14.5">
      <c r="D987" s="16"/>
    </row>
    <row r="988" spans="4:4" ht="14.5">
      <c r="D988" s="16"/>
    </row>
    <row r="989" spans="4:4" ht="14.5">
      <c r="D989" s="16"/>
    </row>
    <row r="990" spans="4:4" ht="14.5">
      <c r="D990" s="16"/>
    </row>
    <row r="991" spans="4:4" ht="14.5">
      <c r="D991" s="16"/>
    </row>
    <row r="992" spans="4:4" ht="14.5">
      <c r="D992" s="16"/>
    </row>
    <row r="993" spans="4:4" ht="14.5">
      <c r="D993" s="16"/>
    </row>
    <row r="994" spans="4:4" ht="14.5">
      <c r="D994" s="16"/>
    </row>
    <row r="995" spans="4:4" ht="14.5">
      <c r="D995" s="16"/>
    </row>
    <row r="996" spans="4:4" ht="14.5">
      <c r="D996" s="16"/>
    </row>
    <row r="997" spans="4:4" ht="14.5">
      <c r="D997" s="16"/>
    </row>
    <row r="998" spans="4:4" ht="14.5">
      <c r="D998" s="16"/>
    </row>
    <row r="999" spans="4:4" ht="14.5">
      <c r="D999" s="16"/>
    </row>
    <row r="1000" spans="4:4" ht="14.5">
      <c r="D1000" s="16"/>
    </row>
    <row r="1001" spans="4:4" ht="14.5">
      <c r="D1001" s="16"/>
    </row>
  </sheetData>
  <mergeCells count="1">
    <mergeCell ref="A1:Z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showGridLines="0" tabSelected="1" workbookViewId="0"/>
  </sheetViews>
  <sheetFormatPr defaultColWidth="14.453125" defaultRowHeight="15" customHeight="1"/>
  <cols>
    <col min="2" max="2" width="20.54296875" customWidth="1"/>
    <col min="3" max="3" width="22.26953125" customWidth="1"/>
    <col min="4" max="4" width="19" customWidth="1"/>
    <col min="5" max="5" width="21.453125" customWidth="1"/>
    <col min="6" max="6" width="19.54296875" customWidth="1"/>
    <col min="7" max="26" width="14.453125" hidden="1"/>
  </cols>
  <sheetData>
    <row r="1" spans="1:6" ht="30">
      <c r="A1" s="30" t="s">
        <v>27</v>
      </c>
      <c r="B1" s="8"/>
      <c r="C1" s="8"/>
      <c r="D1" s="8"/>
      <c r="E1" s="8"/>
      <c r="F1" s="8"/>
    </row>
    <row r="2" spans="1:6" ht="14.5">
      <c r="A2" s="31" t="s">
        <v>5</v>
      </c>
      <c r="B2" s="32" t="s">
        <v>28</v>
      </c>
      <c r="C2" s="33" t="s">
        <v>29</v>
      </c>
      <c r="D2" s="34" t="s">
        <v>30</v>
      </c>
      <c r="E2" s="35" t="s">
        <v>31</v>
      </c>
      <c r="F2" s="50" t="s">
        <v>32</v>
      </c>
    </row>
    <row r="3" spans="1:6" ht="14.5">
      <c r="A3" s="31" t="s">
        <v>8</v>
      </c>
      <c r="B3" s="36">
        <v>0.27399714192357039</v>
      </c>
      <c r="C3" s="37">
        <v>0.36944089311762379</v>
      </c>
      <c r="D3" s="38">
        <v>0.35656196495880588</v>
      </c>
      <c r="E3" s="39">
        <v>0.3718617194571851</v>
      </c>
      <c r="F3" s="51"/>
    </row>
    <row r="4" spans="1:6" ht="14.5">
      <c r="A4" s="31" t="s">
        <v>9</v>
      </c>
      <c r="B4" s="36">
        <v>0.23070418531495523</v>
      </c>
      <c r="C4" s="37">
        <v>0.34033342062687</v>
      </c>
      <c r="D4" s="38">
        <v>0.42896239405817471</v>
      </c>
      <c r="E4" s="39">
        <v>0.35133916321892555</v>
      </c>
      <c r="F4" s="51"/>
    </row>
    <row r="5" spans="1:6" ht="14.5">
      <c r="A5" s="31" t="s">
        <v>10</v>
      </c>
      <c r="B5" s="36">
        <v>0.14168864041421669</v>
      </c>
      <c r="C5" s="37">
        <v>0.72676416355848195</v>
      </c>
      <c r="D5" s="38">
        <v>0.13154719602730128</v>
      </c>
      <c r="E5" s="39">
        <v>0.48770312156517803</v>
      </c>
      <c r="F5" s="51"/>
    </row>
    <row r="6" spans="1:6" ht="14.5">
      <c r="A6" s="35" t="s">
        <v>22</v>
      </c>
      <c r="B6" s="40">
        <v>0.19918429984717051</v>
      </c>
      <c r="C6" s="41">
        <v>0.54228103383990212</v>
      </c>
      <c r="D6" s="42">
        <v>0.25853466631292737</v>
      </c>
      <c r="E6" s="43">
        <v>0.42567790926352966</v>
      </c>
      <c r="F6" s="52"/>
    </row>
    <row r="32" ht="14.5" hidden="1"/>
    <row r="33" ht="14.5" hidden="1"/>
    <row r="34" ht="14.5" hidden="1"/>
    <row r="35" ht="14.5" hidden="1"/>
    <row r="36" ht="14.5" hidden="1"/>
    <row r="37" ht="14.5" hidden="1"/>
    <row r="38" ht="14.5" hidden="1"/>
    <row r="39" ht="14.5" hidden="1"/>
    <row r="40" ht="14.5" hidden="1"/>
    <row r="41" ht="14.5" hidden="1"/>
    <row r="42" ht="14.5" hidden="1"/>
    <row r="43" ht="14.5" hidden="1"/>
    <row r="44" ht="14.5" hidden="1"/>
    <row r="45" ht="14.5" hidden="1"/>
    <row r="46" ht="14.5" hidden="1"/>
    <row r="47" ht="14.5" hidden="1"/>
    <row r="48" ht="14.5" hidden="1"/>
    <row r="49" ht="14.5" hidden="1"/>
    <row r="50" ht="14.5" hidden="1"/>
    <row r="51" ht="14.5" hidden="1"/>
    <row r="52" ht="14.5" hidden="1"/>
    <row r="53" ht="14.5" hidden="1"/>
    <row r="54" ht="14.5" hidden="1"/>
    <row r="55" ht="14.5" hidden="1"/>
    <row r="56" ht="14.5" hidden="1"/>
    <row r="57" ht="14.5" hidden="1"/>
    <row r="58" ht="14.5" hidden="1"/>
    <row r="59" ht="14.5" hidden="1"/>
    <row r="60" ht="14.5" hidden="1"/>
    <row r="61" ht="14.5" hidden="1"/>
    <row r="62" ht="14.5" hidden="1"/>
    <row r="63" ht="14.5" hidden="1"/>
    <row r="64" ht="14.5" hidden="1"/>
    <row r="65" ht="14.5" hidden="1"/>
    <row r="66" ht="14.5" hidden="1"/>
    <row r="67" ht="14.5" hidden="1"/>
    <row r="68" ht="14.5" hidden="1"/>
    <row r="69" ht="14.5" hidden="1"/>
    <row r="70" ht="14.5" hidden="1"/>
    <row r="71" ht="14.5" hidden="1"/>
    <row r="72" ht="14.5" hidden="1"/>
    <row r="73" ht="14.5" hidden="1"/>
    <row r="74" ht="14.5" hidden="1"/>
    <row r="75" ht="14.5" hidden="1"/>
    <row r="76" ht="14.5" hidden="1"/>
    <row r="77" ht="14.5" hidden="1"/>
    <row r="78" ht="14.5" hidden="1"/>
    <row r="79" ht="14.5" hidden="1"/>
    <row r="80" ht="14.5" hidden="1"/>
    <row r="81" ht="14.5" hidden="1"/>
    <row r="82" ht="14.5" hidden="1"/>
    <row r="83" ht="14.5" hidden="1"/>
    <row r="84" ht="14.5" hidden="1"/>
    <row r="85" ht="14.5" hidden="1"/>
    <row r="86" ht="14.5" hidden="1"/>
    <row r="87" ht="14.5" hidden="1"/>
    <row r="88" ht="14.5" hidden="1"/>
    <row r="89" ht="14.5" hidden="1"/>
    <row r="90" ht="14.5" hidden="1"/>
    <row r="91" ht="14.5" hidden="1"/>
    <row r="92" ht="14.5" hidden="1"/>
    <row r="93" ht="14.5" hidden="1"/>
    <row r="94" ht="14.5" hidden="1"/>
    <row r="95" ht="14.5" hidden="1"/>
    <row r="96" ht="14.5" hidden="1"/>
    <row r="97" ht="14.5" hidden="1"/>
    <row r="98" ht="14.5" hidden="1"/>
    <row r="99" ht="14.5" hidden="1"/>
    <row r="100" ht="14.5" hidden="1"/>
    <row r="101" ht="14.5" hidden="1"/>
    <row r="102" ht="14.5" hidden="1"/>
    <row r="103" ht="14.5" hidden="1"/>
    <row r="104" ht="14.5" hidden="1"/>
    <row r="105" ht="14.5" hidden="1"/>
    <row r="106" ht="14.5" hidden="1"/>
    <row r="107" ht="14.5" hidden="1"/>
    <row r="108" ht="14.5" hidden="1"/>
    <row r="109" ht="14.5" hidden="1"/>
    <row r="110" ht="14.5" hidden="1"/>
    <row r="111" ht="14.5" hidden="1"/>
    <row r="112" ht="14.5" hidden="1"/>
    <row r="113" ht="14.5" hidden="1"/>
    <row r="114" ht="14.5" hidden="1"/>
    <row r="115" ht="14.5" hidden="1"/>
    <row r="116" ht="14.5" hidden="1"/>
    <row r="117" ht="14.5" hidden="1"/>
    <row r="118" ht="14.5" hidden="1"/>
    <row r="119" ht="14.5" hidden="1"/>
    <row r="120" ht="14.5" hidden="1"/>
    <row r="121" ht="14.5" hidden="1"/>
    <row r="122" ht="14.5" hidden="1"/>
    <row r="123" ht="14.5" hidden="1"/>
    <row r="124" ht="14.5" hidden="1"/>
    <row r="125" ht="14.5" hidden="1"/>
    <row r="126" ht="14.5" hidden="1"/>
    <row r="127" ht="14.5" hidden="1"/>
    <row r="128" ht="14.5" hidden="1"/>
    <row r="129" ht="14.5" hidden="1"/>
    <row r="130" ht="14.5" hidden="1"/>
    <row r="131" ht="14.5" hidden="1"/>
    <row r="132" ht="14.5" hidden="1"/>
    <row r="133" ht="14.5" hidden="1"/>
    <row r="134" ht="14.5" hidden="1"/>
    <row r="135" ht="14.5" hidden="1"/>
    <row r="136" ht="14.5" hidden="1"/>
    <row r="137" ht="14.5" hidden="1"/>
    <row r="138" ht="14.5" hidden="1"/>
    <row r="139" ht="14.5" hidden="1"/>
    <row r="140" ht="14.5" hidden="1"/>
    <row r="141" ht="14.5" hidden="1"/>
    <row r="142" ht="14.5" hidden="1"/>
    <row r="143" ht="14.5" hidden="1"/>
    <row r="144" ht="14.5" hidden="1"/>
    <row r="145" ht="14.5" hidden="1"/>
    <row r="146" ht="14.5" hidden="1"/>
    <row r="147" ht="14.5" hidden="1"/>
    <row r="148" ht="14.5" hidden="1"/>
    <row r="149" ht="14.5" hidden="1"/>
    <row r="150" ht="14.5" hidden="1"/>
    <row r="151" ht="14.5" hidden="1"/>
    <row r="152" ht="14.5" hidden="1"/>
    <row r="153" ht="14.5" hidden="1"/>
    <row r="154" ht="14.5" hidden="1"/>
    <row r="155" ht="14.5" hidden="1"/>
    <row r="156" ht="14.5" hidden="1"/>
    <row r="157" ht="14.5" hidden="1"/>
    <row r="158" ht="14.5" hidden="1"/>
    <row r="159" ht="14.5" hidden="1"/>
    <row r="160" ht="14.5" hidden="1"/>
    <row r="161" ht="14.5" hidden="1"/>
    <row r="162" ht="14.5" hidden="1"/>
    <row r="163" ht="14.5" hidden="1"/>
    <row r="164" ht="14.5" hidden="1"/>
    <row r="165" ht="14.5" hidden="1"/>
    <row r="166" ht="14.5" hidden="1"/>
    <row r="167" ht="14.5" hidden="1"/>
    <row r="168" ht="14.5" hidden="1"/>
    <row r="169" ht="14.5" hidden="1"/>
    <row r="170" ht="14.5" hidden="1"/>
    <row r="171" ht="14.5" hidden="1"/>
    <row r="172" ht="14.5" hidden="1"/>
    <row r="173" ht="14.5" hidden="1"/>
    <row r="174" ht="14.5" hidden="1"/>
    <row r="175" ht="14.5" hidden="1"/>
    <row r="176" ht="14.5" hidden="1"/>
    <row r="177" ht="14.5" hidden="1"/>
    <row r="178" ht="14.5" hidden="1"/>
    <row r="179" ht="14.5" hidden="1"/>
    <row r="180" ht="14.5" hidden="1"/>
    <row r="181" ht="14.5" hidden="1"/>
    <row r="182" ht="14.5" hidden="1"/>
    <row r="183" ht="14.5" hidden="1"/>
    <row r="184" ht="14.5" hidden="1"/>
    <row r="185" ht="14.5" hidden="1"/>
    <row r="186" ht="14.5" hidden="1"/>
    <row r="187" ht="14.5" hidden="1"/>
    <row r="188" ht="14.5" hidden="1"/>
    <row r="189" ht="14.5" hidden="1"/>
    <row r="190" ht="14.5" hidden="1"/>
    <row r="191" ht="14.5" hidden="1"/>
    <row r="192" ht="14.5" hidden="1"/>
    <row r="193" ht="14.5" hidden="1"/>
    <row r="194" ht="14.5" hidden="1"/>
    <row r="195" ht="14.5" hidden="1"/>
    <row r="196" ht="14.5" hidden="1"/>
    <row r="197" ht="14.5" hidden="1"/>
    <row r="198" ht="14.5" hidden="1"/>
    <row r="199" ht="14.5" hidden="1"/>
    <row r="200" ht="14.5" hidden="1"/>
    <row r="201" ht="14.5" hidden="1"/>
    <row r="202" ht="14.5" hidden="1"/>
    <row r="203" ht="14.5" hidden="1"/>
    <row r="204" ht="14.5" hidden="1"/>
    <row r="205" ht="14.5" hidden="1"/>
    <row r="206" ht="14.5" hidden="1"/>
    <row r="207" ht="14.5" hidden="1"/>
    <row r="208" ht="14.5" hidden="1"/>
    <row r="209" ht="14.5" hidden="1"/>
    <row r="210" ht="14.5" hidden="1"/>
    <row r="211" ht="14.5" hidden="1"/>
    <row r="212" ht="14.5" hidden="1"/>
    <row r="213" ht="14.5" hidden="1"/>
    <row r="214" ht="14.5" hidden="1"/>
    <row r="215" ht="14.5" hidden="1"/>
    <row r="216" ht="14.5" hidden="1"/>
    <row r="217" ht="14.5" hidden="1"/>
    <row r="218" ht="14.5" hidden="1"/>
    <row r="219" ht="14.5" hidden="1"/>
    <row r="220" ht="14.5" hidden="1"/>
    <row r="221" ht="14.5" hidden="1"/>
    <row r="222" ht="14.5" hidden="1"/>
    <row r="223" ht="14.5" hidden="1"/>
    <row r="224" ht="14.5" hidden="1"/>
    <row r="225" ht="14.5" hidden="1"/>
    <row r="226" ht="14.5" hidden="1"/>
    <row r="227" ht="14.5" hidden="1"/>
    <row r="228" ht="14.5" hidden="1"/>
    <row r="229" ht="14.5" hidden="1"/>
    <row r="230" ht="14.5" hidden="1"/>
    <row r="231" ht="14.5" hidden="1"/>
    <row r="232" ht="14.5" hidden="1"/>
    <row r="233" ht="14.5" hidden="1"/>
    <row r="234" ht="14.5" hidden="1"/>
    <row r="235" ht="14.5" hidden="1"/>
    <row r="236" ht="14.5" hidden="1"/>
    <row r="237" ht="14.5" hidden="1"/>
    <row r="238" ht="14.5" hidden="1"/>
    <row r="239" ht="14.5" hidden="1"/>
    <row r="240" ht="14.5" hidden="1"/>
    <row r="241" ht="14.5" hidden="1"/>
    <row r="242" ht="14.5" hidden="1"/>
    <row r="243" ht="14.5" hidden="1"/>
    <row r="244" ht="14.5" hidden="1"/>
    <row r="245" ht="14.5" hidden="1"/>
    <row r="246" ht="14.5" hidden="1"/>
    <row r="247" ht="14.5" hidden="1"/>
    <row r="248" ht="14.5" hidden="1"/>
    <row r="249" ht="14.5" hidden="1"/>
    <row r="250" ht="14.5" hidden="1"/>
    <row r="251" ht="14.5" hidden="1"/>
    <row r="252" ht="14.5" hidden="1"/>
    <row r="253" ht="14.5" hidden="1"/>
    <row r="254" ht="14.5" hidden="1"/>
    <row r="255" ht="14.5" hidden="1"/>
    <row r="256" ht="14.5" hidden="1"/>
    <row r="257" ht="14.5" hidden="1"/>
    <row r="258" ht="14.5" hidden="1"/>
    <row r="259" ht="14.5" hidden="1"/>
    <row r="260" ht="14.5" hidden="1"/>
    <row r="261" ht="14.5" hidden="1"/>
    <row r="262" ht="14.5" hidden="1"/>
    <row r="263" ht="14.5" hidden="1"/>
    <row r="264" ht="14.5" hidden="1"/>
    <row r="265" ht="14.5" hidden="1"/>
    <row r="266" ht="14.5" hidden="1"/>
    <row r="267" ht="14.5" hidden="1"/>
    <row r="268" ht="14.5" hidden="1"/>
    <row r="269" ht="14.5" hidden="1"/>
    <row r="270" ht="14.5" hidden="1"/>
    <row r="271" ht="14.5" hidden="1"/>
    <row r="272" ht="14.5" hidden="1"/>
    <row r="273" ht="14.5" hidden="1"/>
    <row r="274" ht="14.5" hidden="1"/>
    <row r="275" ht="14.5" hidden="1"/>
    <row r="276" ht="14.5" hidden="1"/>
    <row r="277" ht="14.5" hidden="1"/>
    <row r="278" ht="14.5" hidden="1"/>
    <row r="279" ht="14.5" hidden="1"/>
    <row r="280" ht="14.5" hidden="1"/>
    <row r="281" ht="14.5" hidden="1"/>
    <row r="282" ht="14.5" hidden="1"/>
    <row r="283" ht="14.5" hidden="1"/>
    <row r="284" ht="14.5" hidden="1"/>
    <row r="285" ht="14.5" hidden="1"/>
    <row r="286" ht="14.5" hidden="1"/>
    <row r="287" ht="14.5" hidden="1"/>
    <row r="288" ht="14.5" hidden="1"/>
    <row r="289" ht="14.5" hidden="1"/>
    <row r="290" ht="14.5" hidden="1"/>
    <row r="291" ht="14.5" hidden="1"/>
    <row r="292" ht="14.5" hidden="1"/>
    <row r="293" ht="14.5" hidden="1"/>
    <row r="294" ht="14.5" hidden="1"/>
    <row r="295" ht="14.5" hidden="1"/>
    <row r="296" ht="14.5" hidden="1"/>
    <row r="297" ht="14.5" hidden="1"/>
    <row r="298" ht="14.5" hidden="1"/>
    <row r="299" ht="14.5" hidden="1"/>
    <row r="300" ht="14.5" hidden="1"/>
    <row r="301" ht="14.5" hidden="1"/>
    <row r="302" ht="14.5" hidden="1"/>
    <row r="303" ht="14.5" hidden="1"/>
    <row r="304" ht="14.5" hidden="1"/>
    <row r="305" ht="14.5" hidden="1"/>
    <row r="306" ht="14.5" hidden="1"/>
    <row r="307" ht="14.5" hidden="1"/>
    <row r="308" ht="14.5" hidden="1"/>
    <row r="309" ht="14.5" hidden="1"/>
    <row r="310" ht="14.5" hidden="1"/>
    <row r="311" ht="14.5" hidden="1"/>
    <row r="312" ht="14.5" hidden="1"/>
    <row r="313" ht="14.5" hidden="1"/>
    <row r="314" ht="14.5" hidden="1"/>
    <row r="315" ht="14.5" hidden="1"/>
    <row r="316" ht="14.5" hidden="1"/>
    <row r="317" ht="14.5" hidden="1"/>
    <row r="318" ht="14.5" hidden="1"/>
    <row r="319" ht="14.5" hidden="1"/>
    <row r="320" ht="14.5" hidden="1"/>
    <row r="321" ht="14.5" hidden="1"/>
    <row r="322" ht="14.5" hidden="1"/>
    <row r="323" ht="14.5" hidden="1"/>
    <row r="324" ht="14.5" hidden="1"/>
    <row r="325" ht="14.5" hidden="1"/>
    <row r="326" ht="14.5" hidden="1"/>
    <row r="327" ht="14.5" hidden="1"/>
    <row r="328" ht="14.5" hidden="1"/>
    <row r="329" ht="14.5" hidden="1"/>
    <row r="330" ht="14.5" hidden="1"/>
    <row r="331" ht="14.5" hidden="1"/>
    <row r="332" ht="14.5" hidden="1"/>
    <row r="333" ht="14.5" hidden="1"/>
    <row r="334" ht="14.5" hidden="1"/>
    <row r="335" ht="14.5" hidden="1"/>
    <row r="336" ht="14.5" hidden="1"/>
    <row r="337" ht="14.5" hidden="1"/>
    <row r="338" ht="14.5" hidden="1"/>
    <row r="339" ht="14.5" hidden="1"/>
    <row r="340" ht="14.5" hidden="1"/>
    <row r="341" ht="14.5" hidden="1"/>
    <row r="342" ht="14.5" hidden="1"/>
    <row r="343" ht="14.5" hidden="1"/>
    <row r="344" ht="14.5" hidden="1"/>
    <row r="345" ht="14.5" hidden="1"/>
    <row r="346" ht="14.5" hidden="1"/>
    <row r="347" ht="14.5" hidden="1"/>
    <row r="348" ht="14.5" hidden="1"/>
    <row r="349" ht="14.5" hidden="1"/>
    <row r="350" ht="14.5" hidden="1"/>
    <row r="351" ht="14.5" hidden="1"/>
    <row r="352" ht="14.5" hidden="1"/>
    <row r="353" ht="14.5" hidden="1"/>
    <row r="354" ht="14.5" hidden="1"/>
    <row r="355" ht="14.5" hidden="1"/>
    <row r="356" ht="14.5" hidden="1"/>
    <row r="357" ht="14.5" hidden="1"/>
    <row r="358" ht="14.5" hidden="1"/>
    <row r="359" ht="14.5" hidden="1"/>
    <row r="360" ht="14.5" hidden="1"/>
    <row r="361" ht="14.5" hidden="1"/>
    <row r="362" ht="14.5" hidden="1"/>
    <row r="363" ht="14.5" hidden="1"/>
    <row r="364" ht="14.5" hidden="1"/>
    <row r="365" ht="14.5" hidden="1"/>
    <row r="366" ht="14.5" hidden="1"/>
    <row r="367" ht="14.5" hidden="1"/>
    <row r="368" ht="14.5" hidden="1"/>
    <row r="369" ht="14.5" hidden="1"/>
    <row r="370" ht="14.5" hidden="1"/>
    <row r="371" ht="14.5" hidden="1"/>
    <row r="372" ht="14.5" hidden="1"/>
    <row r="373" ht="14.5" hidden="1"/>
    <row r="374" ht="14.5" hidden="1"/>
    <row r="375" ht="14.5" hidden="1"/>
    <row r="376" ht="14.5" hidden="1"/>
    <row r="377" ht="14.5" hidden="1"/>
    <row r="378" ht="14.5" hidden="1"/>
    <row r="379" ht="14.5" hidden="1"/>
    <row r="380" ht="14.5" hidden="1"/>
    <row r="381" ht="14.5" hidden="1"/>
    <row r="382" ht="14.5" hidden="1"/>
    <row r="383" ht="14.5" hidden="1"/>
    <row r="384" ht="14.5" hidden="1"/>
    <row r="385" ht="14.5" hidden="1"/>
    <row r="386" ht="14.5" hidden="1"/>
    <row r="387" ht="14.5" hidden="1"/>
    <row r="388" ht="14.5" hidden="1"/>
    <row r="389" ht="14.5" hidden="1"/>
    <row r="390" ht="14.5" hidden="1"/>
    <row r="391" ht="14.5" hidden="1"/>
    <row r="392" ht="14.5" hidden="1"/>
    <row r="393" ht="14.5" hidden="1"/>
    <row r="394" ht="14.5" hidden="1"/>
    <row r="395" ht="14.5" hidden="1"/>
    <row r="396" ht="14.5" hidden="1"/>
    <row r="397" ht="14.5" hidden="1"/>
    <row r="398" ht="14.5" hidden="1"/>
    <row r="399" ht="14.5" hidden="1"/>
    <row r="400" ht="14.5" hidden="1"/>
    <row r="401" ht="14.5" hidden="1"/>
    <row r="402" ht="14.5" hidden="1"/>
    <row r="403" ht="14.5" hidden="1"/>
    <row r="404" ht="14.5" hidden="1"/>
    <row r="405" ht="14.5" hidden="1"/>
    <row r="406" ht="14.5" hidden="1"/>
    <row r="407" ht="14.5" hidden="1"/>
    <row r="408" ht="14.5" hidden="1"/>
    <row r="409" ht="14.5" hidden="1"/>
    <row r="410" ht="14.5" hidden="1"/>
    <row r="411" ht="14.5" hidden="1"/>
    <row r="412" ht="14.5" hidden="1"/>
    <row r="413" ht="14.5" hidden="1"/>
    <row r="414" ht="14.5" hidden="1"/>
    <row r="415" ht="14.5" hidden="1"/>
    <row r="416" ht="14.5" hidden="1"/>
    <row r="417" ht="14.5" hidden="1"/>
    <row r="418" ht="14.5" hidden="1"/>
    <row r="419" ht="14.5" hidden="1"/>
    <row r="420" ht="14.5" hidden="1"/>
    <row r="421" ht="14.5" hidden="1"/>
    <row r="422" ht="14.5" hidden="1"/>
    <row r="423" ht="14.5" hidden="1"/>
    <row r="424" ht="14.5" hidden="1"/>
    <row r="425" ht="14.5" hidden="1"/>
    <row r="426" ht="14.5" hidden="1"/>
    <row r="427" ht="14.5" hidden="1"/>
    <row r="428" ht="14.5" hidden="1"/>
    <row r="429" ht="14.5" hidden="1"/>
    <row r="430" ht="14.5" hidden="1"/>
    <row r="431" ht="14.5" hidden="1"/>
    <row r="432" ht="14.5" hidden="1"/>
    <row r="433" ht="14.5" hidden="1"/>
    <row r="434" ht="14.5" hidden="1"/>
    <row r="435" ht="14.5" hidden="1"/>
    <row r="436" ht="14.5" hidden="1"/>
    <row r="437" ht="14.5" hidden="1"/>
    <row r="438" ht="14.5" hidden="1"/>
    <row r="439" ht="14.5" hidden="1"/>
    <row r="440" ht="14.5" hidden="1"/>
    <row r="441" ht="14.5" hidden="1"/>
    <row r="442" ht="14.5" hidden="1"/>
    <row r="443" ht="14.5" hidden="1"/>
    <row r="444" ht="14.5" hidden="1"/>
    <row r="445" ht="14.5" hidden="1"/>
    <row r="446" ht="14.5" hidden="1"/>
    <row r="447" ht="14.5" hidden="1"/>
    <row r="448" ht="14.5" hidden="1"/>
    <row r="449" ht="14.5" hidden="1"/>
    <row r="450" ht="14.5" hidden="1"/>
    <row r="451" ht="14.5" hidden="1"/>
    <row r="452" ht="14.5" hidden="1"/>
    <row r="453" ht="14.5" hidden="1"/>
    <row r="454" ht="14.5" hidden="1"/>
    <row r="455" ht="14.5" hidden="1"/>
    <row r="456" ht="14.5" hidden="1"/>
    <row r="457" ht="14.5" hidden="1"/>
    <row r="458" ht="14.5" hidden="1"/>
    <row r="459" ht="14.5" hidden="1"/>
    <row r="460" ht="14.5" hidden="1"/>
    <row r="461" ht="14.5" hidden="1"/>
    <row r="462" ht="14.5" hidden="1"/>
    <row r="463" ht="14.5" hidden="1"/>
    <row r="464" ht="14.5" hidden="1"/>
    <row r="465" ht="14.5" hidden="1"/>
    <row r="466" ht="14.5" hidden="1"/>
    <row r="467" ht="14.5" hidden="1"/>
    <row r="468" ht="14.5" hidden="1"/>
    <row r="469" ht="14.5" hidden="1"/>
    <row r="470" ht="14.5" hidden="1"/>
    <row r="471" ht="14.5" hidden="1"/>
    <row r="472" ht="14.5" hidden="1"/>
    <row r="473" ht="14.5" hidden="1"/>
    <row r="474" ht="14.5" hidden="1"/>
    <row r="475" ht="14.5" hidden="1"/>
    <row r="476" ht="14.5" hidden="1"/>
    <row r="477" ht="14.5" hidden="1"/>
    <row r="478" ht="14.5" hidden="1"/>
    <row r="479" ht="14.5" hidden="1"/>
    <row r="480" ht="14.5" hidden="1"/>
    <row r="481" ht="14.5" hidden="1"/>
    <row r="482" ht="14.5" hidden="1"/>
    <row r="483" ht="14.5" hidden="1"/>
    <row r="484" ht="14.5" hidden="1"/>
    <row r="485" ht="14.5" hidden="1"/>
    <row r="486" ht="14.5" hidden="1"/>
    <row r="487" ht="14.5" hidden="1"/>
    <row r="488" ht="14.5" hidden="1"/>
    <row r="489" ht="14.5" hidden="1"/>
    <row r="490" ht="14.5" hidden="1"/>
    <row r="491" ht="14.5" hidden="1"/>
    <row r="492" ht="14.5" hidden="1"/>
    <row r="493" ht="14.5" hidden="1"/>
    <row r="494" ht="14.5" hidden="1"/>
    <row r="495" ht="14.5" hidden="1"/>
    <row r="496" ht="14.5" hidden="1"/>
    <row r="497" ht="14.5" hidden="1"/>
    <row r="498" ht="14.5" hidden="1"/>
    <row r="499" ht="14.5" hidden="1"/>
    <row r="500" ht="14.5" hidden="1"/>
    <row r="501" ht="14.5" hidden="1"/>
    <row r="502" ht="14.5" hidden="1"/>
    <row r="503" ht="14.5" hidden="1"/>
    <row r="504" ht="14.5" hidden="1"/>
    <row r="505" ht="14.5" hidden="1"/>
    <row r="506" ht="14.5" hidden="1"/>
    <row r="507" ht="14.5" hidden="1"/>
    <row r="508" ht="14.5" hidden="1"/>
    <row r="509" ht="14.5" hidden="1"/>
    <row r="510" ht="14.5" hidden="1"/>
    <row r="511" ht="14.5" hidden="1"/>
    <row r="512" ht="14.5" hidden="1"/>
    <row r="513" ht="14.5" hidden="1"/>
    <row r="514" ht="14.5" hidden="1"/>
    <row r="515" ht="14.5" hidden="1"/>
    <row r="516" ht="14.5" hidden="1"/>
    <row r="517" ht="14.5" hidden="1"/>
    <row r="518" ht="14.5" hidden="1"/>
    <row r="519" ht="14.5" hidden="1"/>
    <row r="520" ht="14.5" hidden="1"/>
    <row r="521" ht="14.5" hidden="1"/>
    <row r="522" ht="14.5" hidden="1"/>
    <row r="523" ht="14.5" hidden="1"/>
    <row r="524" ht="14.5" hidden="1"/>
    <row r="525" ht="14.5" hidden="1"/>
    <row r="526" ht="14.5" hidden="1"/>
    <row r="527" ht="14.5" hidden="1"/>
    <row r="528" ht="14.5" hidden="1"/>
    <row r="529" ht="14.5" hidden="1"/>
    <row r="530" ht="14.5" hidden="1"/>
    <row r="531" ht="14.5" hidden="1"/>
    <row r="532" ht="14.5" hidden="1"/>
    <row r="533" ht="14.5" hidden="1"/>
    <row r="534" ht="14.5" hidden="1"/>
    <row r="535" ht="14.5" hidden="1"/>
    <row r="536" ht="14.5" hidden="1"/>
    <row r="537" ht="14.5" hidden="1"/>
    <row r="538" ht="14.5" hidden="1"/>
    <row r="539" ht="14.5" hidden="1"/>
    <row r="540" ht="14.5" hidden="1"/>
    <row r="541" ht="14.5" hidden="1"/>
    <row r="542" ht="14.5" hidden="1"/>
    <row r="543" ht="14.5" hidden="1"/>
    <row r="544" ht="14.5" hidden="1"/>
    <row r="545" ht="14.5" hidden="1"/>
    <row r="546" ht="14.5" hidden="1"/>
    <row r="547" ht="14.5" hidden="1"/>
    <row r="548" ht="14.5" hidden="1"/>
    <row r="549" ht="14.5" hidden="1"/>
    <row r="550" ht="14.5" hidden="1"/>
    <row r="551" ht="14.5" hidden="1"/>
    <row r="552" ht="14.5" hidden="1"/>
    <row r="553" ht="14.5" hidden="1"/>
    <row r="554" ht="14.5" hidden="1"/>
    <row r="555" ht="14.5" hidden="1"/>
    <row r="556" ht="14.5" hidden="1"/>
    <row r="557" ht="14.5" hidden="1"/>
    <row r="558" ht="14.5" hidden="1"/>
    <row r="559" ht="14.5" hidden="1"/>
    <row r="560" ht="14.5" hidden="1"/>
    <row r="561" ht="14.5" hidden="1"/>
    <row r="562" ht="14.5" hidden="1"/>
    <row r="563" ht="14.5" hidden="1"/>
    <row r="564" ht="14.5" hidden="1"/>
    <row r="565" ht="14.5" hidden="1"/>
    <row r="566" ht="14.5" hidden="1"/>
    <row r="567" ht="14.5" hidden="1"/>
    <row r="568" ht="14.5" hidden="1"/>
    <row r="569" ht="14.5" hidden="1"/>
    <row r="570" ht="14.5" hidden="1"/>
    <row r="571" ht="14.5" hidden="1"/>
    <row r="572" ht="14.5" hidden="1"/>
    <row r="573" ht="14.5" hidden="1"/>
    <row r="574" ht="14.5" hidden="1"/>
    <row r="575" ht="14.5" hidden="1"/>
    <row r="576" ht="14.5" hidden="1"/>
    <row r="577" ht="14.5" hidden="1"/>
    <row r="578" ht="14.5" hidden="1"/>
    <row r="579" ht="14.5" hidden="1"/>
    <row r="580" ht="14.5" hidden="1"/>
    <row r="581" ht="14.5" hidden="1"/>
    <row r="582" ht="14.5" hidden="1"/>
    <row r="583" ht="14.5" hidden="1"/>
    <row r="584" ht="14.5" hidden="1"/>
    <row r="585" ht="14.5" hidden="1"/>
    <row r="586" ht="14.5" hidden="1"/>
    <row r="587" ht="14.5" hidden="1"/>
    <row r="588" ht="14.5" hidden="1"/>
    <row r="589" ht="14.5" hidden="1"/>
    <row r="590" ht="14.5" hidden="1"/>
    <row r="591" ht="14.5" hidden="1"/>
    <row r="592" ht="14.5" hidden="1"/>
    <row r="593" ht="14.5" hidden="1"/>
    <row r="594" ht="14.5" hidden="1"/>
    <row r="595" ht="14.5" hidden="1"/>
    <row r="596" ht="14.5" hidden="1"/>
    <row r="597" ht="14.5" hidden="1"/>
    <row r="598" ht="14.5" hidden="1"/>
    <row r="599" ht="14.5" hidden="1"/>
    <row r="600" ht="14.5" hidden="1"/>
    <row r="601" ht="14.5" hidden="1"/>
    <row r="602" ht="14.5" hidden="1"/>
    <row r="603" ht="14.5" hidden="1"/>
    <row r="604" ht="14.5" hidden="1"/>
    <row r="605" ht="14.5" hidden="1"/>
    <row r="606" ht="14.5" hidden="1"/>
    <row r="607" ht="14.5" hidden="1"/>
    <row r="608" ht="14.5" hidden="1"/>
    <row r="609" ht="14.5" hidden="1"/>
    <row r="610" ht="14.5" hidden="1"/>
    <row r="611" ht="14.5" hidden="1"/>
    <row r="612" ht="14.5" hidden="1"/>
    <row r="613" ht="14.5" hidden="1"/>
    <row r="614" ht="14.5" hidden="1"/>
    <row r="615" ht="14.5" hidden="1"/>
    <row r="616" ht="14.5" hidden="1"/>
    <row r="617" ht="14.5" hidden="1"/>
    <row r="618" ht="14.5" hidden="1"/>
    <row r="619" ht="14.5" hidden="1"/>
    <row r="620" ht="14.5" hidden="1"/>
    <row r="621" ht="14.5" hidden="1"/>
    <row r="622" ht="14.5" hidden="1"/>
    <row r="623" ht="14.5" hidden="1"/>
    <row r="624" ht="14.5" hidden="1"/>
    <row r="625" ht="14.5" hidden="1"/>
    <row r="626" ht="14.5" hidden="1"/>
    <row r="627" ht="14.5" hidden="1"/>
    <row r="628" ht="14.5" hidden="1"/>
    <row r="629" ht="14.5" hidden="1"/>
    <row r="630" ht="14.5" hidden="1"/>
    <row r="631" ht="14.5" hidden="1"/>
    <row r="632" ht="14.5" hidden="1"/>
    <row r="633" ht="14.5" hidden="1"/>
    <row r="634" ht="14.5" hidden="1"/>
    <row r="635" ht="14.5" hidden="1"/>
    <row r="636" ht="14.5" hidden="1"/>
    <row r="637" ht="14.5" hidden="1"/>
    <row r="638" ht="14.5" hidden="1"/>
    <row r="639" ht="14.5" hidden="1"/>
    <row r="640" ht="14.5" hidden="1"/>
    <row r="641" ht="14.5" hidden="1"/>
    <row r="642" ht="14.5" hidden="1"/>
    <row r="643" ht="14.5" hidden="1"/>
    <row r="644" ht="14.5" hidden="1"/>
    <row r="645" ht="14.5" hidden="1"/>
    <row r="646" ht="14.5" hidden="1"/>
    <row r="647" ht="14.5" hidden="1"/>
    <row r="648" ht="14.5" hidden="1"/>
    <row r="649" ht="14.5" hidden="1"/>
    <row r="650" ht="14.5" hidden="1"/>
    <row r="651" ht="14.5" hidden="1"/>
    <row r="652" ht="14.5" hidden="1"/>
    <row r="653" ht="14.5" hidden="1"/>
    <row r="654" ht="14.5" hidden="1"/>
    <row r="655" ht="14.5" hidden="1"/>
    <row r="656" ht="14.5" hidden="1"/>
    <row r="657" ht="14.5" hidden="1"/>
    <row r="658" ht="14.5" hidden="1"/>
    <row r="659" ht="14.5" hidden="1"/>
    <row r="660" ht="14.5" hidden="1"/>
    <row r="661" ht="14.5" hidden="1"/>
    <row r="662" ht="14.5" hidden="1"/>
    <row r="663" ht="14.5" hidden="1"/>
    <row r="664" ht="14.5" hidden="1"/>
    <row r="665" ht="14.5" hidden="1"/>
    <row r="666" ht="14.5" hidden="1"/>
    <row r="667" ht="14.5" hidden="1"/>
    <row r="668" ht="14.5" hidden="1"/>
    <row r="669" ht="14.5" hidden="1"/>
    <row r="670" ht="14.5" hidden="1"/>
    <row r="671" ht="14.5" hidden="1"/>
    <row r="672" ht="14.5" hidden="1"/>
    <row r="673" ht="14.5" hidden="1"/>
    <row r="674" ht="14.5" hidden="1"/>
    <row r="675" ht="14.5" hidden="1"/>
    <row r="676" ht="14.5" hidden="1"/>
    <row r="677" ht="14.5" hidden="1"/>
    <row r="678" ht="14.5" hidden="1"/>
    <row r="679" ht="14.5" hidden="1"/>
    <row r="680" ht="14.5" hidden="1"/>
    <row r="681" ht="14.5" hidden="1"/>
    <row r="682" ht="14.5" hidden="1"/>
    <row r="683" ht="14.5" hidden="1"/>
    <row r="684" ht="14.5" hidden="1"/>
    <row r="685" ht="14.5" hidden="1"/>
    <row r="686" ht="14.5" hidden="1"/>
    <row r="687" ht="14.5" hidden="1"/>
    <row r="688" ht="14.5" hidden="1"/>
    <row r="689" ht="14.5" hidden="1"/>
    <row r="690" ht="14.5" hidden="1"/>
    <row r="691" ht="14.5" hidden="1"/>
    <row r="692" ht="14.5" hidden="1"/>
    <row r="693" ht="14.5" hidden="1"/>
    <row r="694" ht="14.5" hidden="1"/>
    <row r="695" ht="14.5" hidden="1"/>
    <row r="696" ht="14.5" hidden="1"/>
    <row r="697" ht="14.5" hidden="1"/>
    <row r="698" ht="14.5" hidden="1"/>
    <row r="699" ht="14.5" hidden="1"/>
    <row r="700" ht="14.5" hidden="1"/>
    <row r="701" ht="14.5" hidden="1"/>
    <row r="702" ht="14.5" hidden="1"/>
    <row r="703" ht="14.5" hidden="1"/>
    <row r="704" ht="14.5" hidden="1"/>
    <row r="705" ht="14.5" hidden="1"/>
    <row r="706" ht="14.5" hidden="1"/>
    <row r="707" ht="14.5" hidden="1"/>
    <row r="708" ht="14.5" hidden="1"/>
    <row r="709" ht="14.5" hidden="1"/>
    <row r="710" ht="14.5" hidden="1"/>
    <row r="711" ht="14.5" hidden="1"/>
    <row r="712" ht="14.5" hidden="1"/>
    <row r="713" ht="14.5" hidden="1"/>
    <row r="714" ht="14.5" hidden="1"/>
    <row r="715" ht="14.5" hidden="1"/>
    <row r="716" ht="14.5" hidden="1"/>
    <row r="717" ht="14.5" hidden="1"/>
    <row r="718" ht="14.5" hidden="1"/>
    <row r="719" ht="14.5" hidden="1"/>
    <row r="720" ht="14.5" hidden="1"/>
    <row r="721" ht="14.5" hidden="1"/>
    <row r="722" ht="14.5" hidden="1"/>
    <row r="723" ht="14.5" hidden="1"/>
    <row r="724" ht="14.5" hidden="1"/>
    <row r="725" ht="14.5" hidden="1"/>
    <row r="726" ht="14.5" hidden="1"/>
    <row r="727" ht="14.5" hidden="1"/>
    <row r="728" ht="14.5" hidden="1"/>
    <row r="729" ht="14.5" hidden="1"/>
    <row r="730" ht="14.5" hidden="1"/>
    <row r="731" ht="14.5" hidden="1"/>
    <row r="732" ht="14.5" hidden="1"/>
    <row r="733" ht="14.5" hidden="1"/>
    <row r="734" ht="14.5" hidden="1"/>
    <row r="735" ht="14.5" hidden="1"/>
    <row r="736" ht="14.5" hidden="1"/>
    <row r="737" ht="14.5" hidden="1"/>
    <row r="738" ht="14.5" hidden="1"/>
    <row r="739" ht="14.5" hidden="1"/>
    <row r="740" ht="14.5" hidden="1"/>
    <row r="741" ht="14.5" hidden="1"/>
    <row r="742" ht="14.5" hidden="1"/>
    <row r="743" ht="14.5" hidden="1"/>
    <row r="744" ht="14.5" hidden="1"/>
    <row r="745" ht="14.5" hidden="1"/>
    <row r="746" ht="14.5" hidden="1"/>
    <row r="747" ht="14.5" hidden="1"/>
    <row r="748" ht="14.5" hidden="1"/>
    <row r="749" ht="14.5" hidden="1"/>
    <row r="750" ht="14.5" hidden="1"/>
    <row r="751" ht="14.5" hidden="1"/>
    <row r="752" ht="14.5" hidden="1"/>
    <row r="753" ht="14.5" hidden="1"/>
    <row r="754" ht="14.5" hidden="1"/>
    <row r="755" ht="14.5" hidden="1"/>
    <row r="756" ht="14.5" hidden="1"/>
    <row r="757" ht="14.5" hidden="1"/>
    <row r="758" ht="14.5" hidden="1"/>
    <row r="759" ht="14.5" hidden="1"/>
    <row r="760" ht="14.5" hidden="1"/>
    <row r="761" ht="14.5" hidden="1"/>
    <row r="762" ht="14.5" hidden="1"/>
    <row r="763" ht="14.5" hidden="1"/>
    <row r="764" ht="14.5" hidden="1"/>
    <row r="765" ht="14.5" hidden="1"/>
    <row r="766" ht="14.5" hidden="1"/>
    <row r="767" ht="14.5" hidden="1"/>
    <row r="768" ht="14.5" hidden="1"/>
    <row r="769" ht="14.5" hidden="1"/>
    <row r="770" ht="14.5" hidden="1"/>
    <row r="771" ht="14.5" hidden="1"/>
    <row r="772" ht="14.5" hidden="1"/>
    <row r="773" ht="14.5" hidden="1"/>
    <row r="774" ht="14.5" hidden="1"/>
    <row r="775" ht="14.5" hidden="1"/>
    <row r="776" ht="14.5" hidden="1"/>
    <row r="777" ht="14.5" hidden="1"/>
    <row r="778" ht="14.5" hidden="1"/>
    <row r="779" ht="14.5" hidden="1"/>
    <row r="780" ht="14.5" hidden="1"/>
    <row r="781" ht="14.5" hidden="1"/>
    <row r="782" ht="14.5" hidden="1"/>
    <row r="783" ht="14.5" hidden="1"/>
    <row r="784" ht="14.5" hidden="1"/>
    <row r="785" ht="14.5" hidden="1"/>
    <row r="786" ht="14.5" hidden="1"/>
    <row r="787" ht="14.5" hidden="1"/>
    <row r="788" ht="14.5" hidden="1"/>
    <row r="789" ht="14.5" hidden="1"/>
    <row r="790" ht="14.5" hidden="1"/>
    <row r="791" ht="14.5" hidden="1"/>
    <row r="792" ht="14.5" hidden="1"/>
    <row r="793" ht="14.5" hidden="1"/>
    <row r="794" ht="14.5" hidden="1"/>
    <row r="795" ht="14.5" hidden="1"/>
    <row r="796" ht="14.5" hidden="1"/>
    <row r="797" ht="14.5" hidden="1"/>
    <row r="798" ht="14.5" hidden="1"/>
    <row r="799" ht="14.5" hidden="1"/>
    <row r="800" ht="14.5" hidden="1"/>
    <row r="801" ht="14.5" hidden="1"/>
    <row r="802" ht="14.5" hidden="1"/>
    <row r="803" ht="14.5" hidden="1"/>
    <row r="804" ht="14.5" hidden="1"/>
    <row r="805" ht="14.5" hidden="1"/>
    <row r="806" ht="14.5" hidden="1"/>
    <row r="807" ht="14.5" hidden="1"/>
    <row r="808" ht="14.5" hidden="1"/>
    <row r="809" ht="14.5" hidden="1"/>
    <row r="810" ht="14.5" hidden="1"/>
    <row r="811" ht="14.5" hidden="1"/>
    <row r="812" ht="14.5" hidden="1"/>
    <row r="813" ht="14.5" hidden="1"/>
    <row r="814" ht="14.5" hidden="1"/>
    <row r="815" ht="14.5" hidden="1"/>
    <row r="816" ht="14.5" hidden="1"/>
    <row r="817" ht="14.5" hidden="1"/>
    <row r="818" ht="14.5" hidden="1"/>
    <row r="819" ht="14.5" hidden="1"/>
    <row r="820" ht="14.5" hidden="1"/>
    <row r="821" ht="14.5" hidden="1"/>
    <row r="822" ht="14.5" hidden="1"/>
    <row r="823" ht="14.5" hidden="1"/>
    <row r="824" ht="14.5" hidden="1"/>
    <row r="825" ht="14.5" hidden="1"/>
    <row r="826" ht="14.5" hidden="1"/>
    <row r="827" ht="14.5" hidden="1"/>
    <row r="828" ht="14.5" hidden="1"/>
    <row r="829" ht="14.5" hidden="1"/>
    <row r="830" ht="14.5" hidden="1"/>
    <row r="831" ht="14.5" hidden="1"/>
    <row r="832" ht="14.5" hidden="1"/>
    <row r="833" ht="14.5" hidden="1"/>
    <row r="834" ht="14.5" hidden="1"/>
    <row r="835" ht="14.5" hidden="1"/>
    <row r="836" ht="14.5" hidden="1"/>
    <row r="837" ht="14.5" hidden="1"/>
    <row r="838" ht="14.5" hidden="1"/>
    <row r="839" ht="14.5" hidden="1"/>
    <row r="840" ht="14.5" hidden="1"/>
    <row r="841" ht="14.5" hidden="1"/>
    <row r="842" ht="14.5" hidden="1"/>
    <row r="843" ht="14.5" hidden="1"/>
    <row r="844" ht="14.5" hidden="1"/>
    <row r="845" ht="14.5" hidden="1"/>
    <row r="846" ht="14.5" hidden="1"/>
    <row r="847" ht="14.5" hidden="1"/>
    <row r="848" ht="14.5" hidden="1"/>
    <row r="849" ht="14.5" hidden="1"/>
    <row r="850" ht="14.5" hidden="1"/>
    <row r="851" ht="14.5" hidden="1"/>
    <row r="852" ht="14.5" hidden="1"/>
    <row r="853" ht="14.5" hidden="1"/>
    <row r="854" ht="14.5" hidden="1"/>
    <row r="855" ht="14.5" hidden="1"/>
    <row r="856" ht="14.5" hidden="1"/>
    <row r="857" ht="14.5" hidden="1"/>
    <row r="858" ht="14.5" hidden="1"/>
    <row r="859" ht="14.5" hidden="1"/>
    <row r="860" ht="14.5" hidden="1"/>
    <row r="861" ht="14.5" hidden="1"/>
    <row r="862" ht="14.5" hidden="1"/>
    <row r="863" ht="14.5" hidden="1"/>
    <row r="864" ht="14.5" hidden="1"/>
    <row r="865" ht="14.5" hidden="1"/>
    <row r="866" ht="14.5" hidden="1"/>
    <row r="867" ht="14.5" hidden="1"/>
    <row r="868" ht="14.5" hidden="1"/>
    <row r="869" ht="14.5" hidden="1"/>
    <row r="870" ht="14.5" hidden="1"/>
    <row r="871" ht="14.5" hidden="1"/>
    <row r="872" ht="14.5" hidden="1"/>
    <row r="873" ht="14.5" hidden="1"/>
    <row r="874" ht="14.5" hidden="1"/>
    <row r="875" ht="14.5" hidden="1"/>
    <row r="876" ht="14.5" hidden="1"/>
    <row r="877" ht="14.5" hidden="1"/>
    <row r="878" ht="14.5" hidden="1"/>
    <row r="879" ht="14.5" hidden="1"/>
    <row r="880" ht="14.5" hidden="1"/>
    <row r="881" ht="14.5" hidden="1"/>
    <row r="882" ht="14.5" hidden="1"/>
    <row r="883" ht="14.5" hidden="1"/>
    <row r="884" ht="14.5" hidden="1"/>
    <row r="885" ht="14.5" hidden="1"/>
    <row r="886" ht="14.5" hidden="1"/>
    <row r="887" ht="14.5" hidden="1"/>
    <row r="888" ht="14.5" hidden="1"/>
    <row r="889" ht="14.5" hidden="1"/>
    <row r="890" ht="14.5" hidden="1"/>
    <row r="891" ht="14.5" hidden="1"/>
    <row r="892" ht="14.5" hidden="1"/>
    <row r="893" ht="14.5" hidden="1"/>
    <row r="894" ht="14.5" hidden="1"/>
    <row r="895" ht="14.5" hidden="1"/>
    <row r="896" ht="14.5" hidden="1"/>
    <row r="897" ht="14.5" hidden="1"/>
    <row r="898" ht="14.5" hidden="1"/>
    <row r="899" ht="14.5" hidden="1"/>
    <row r="900" ht="14.5" hidden="1"/>
    <row r="901" ht="14.5" hidden="1"/>
    <row r="902" ht="14.5" hidden="1"/>
    <row r="903" ht="14.5" hidden="1"/>
    <row r="904" ht="14.5" hidden="1"/>
    <row r="905" ht="14.5" hidden="1"/>
    <row r="906" ht="14.5" hidden="1"/>
    <row r="907" ht="14.5" hidden="1"/>
    <row r="908" ht="14.5" hidden="1"/>
    <row r="909" ht="14.5" hidden="1"/>
    <row r="910" ht="14.5" hidden="1"/>
    <row r="911" ht="14.5" hidden="1"/>
    <row r="912" ht="14.5" hidden="1"/>
    <row r="913" ht="14.5" hidden="1"/>
    <row r="914" ht="14.5" hidden="1"/>
    <row r="915" ht="14.5" hidden="1"/>
    <row r="916" ht="14.5" hidden="1"/>
    <row r="917" ht="14.5" hidden="1"/>
    <row r="918" ht="14.5" hidden="1"/>
    <row r="919" ht="14.5" hidden="1"/>
    <row r="920" ht="14.5" hidden="1"/>
    <row r="921" ht="14.5" hidden="1"/>
    <row r="922" ht="14.5" hidden="1"/>
    <row r="923" ht="14.5" hidden="1"/>
    <row r="924" ht="14.5" hidden="1"/>
    <row r="925" ht="14.5" hidden="1"/>
    <row r="926" ht="14.5" hidden="1"/>
    <row r="927" ht="14.5" hidden="1"/>
    <row r="928" ht="14.5" hidden="1"/>
    <row r="929" ht="14.5" hidden="1"/>
    <row r="930" ht="14.5" hidden="1"/>
    <row r="931" ht="14.5" hidden="1"/>
    <row r="932" ht="14.5" hidden="1"/>
    <row r="933" ht="14.5" hidden="1"/>
    <row r="934" ht="14.5" hidden="1"/>
    <row r="935" ht="14.5" hidden="1"/>
    <row r="936" ht="14.5" hidden="1"/>
    <row r="937" ht="14.5" hidden="1"/>
    <row r="938" ht="14.5" hidden="1"/>
    <row r="939" ht="14.5" hidden="1"/>
    <row r="940" ht="14.5" hidden="1"/>
    <row r="941" ht="14.5" hidden="1"/>
    <row r="942" ht="14.5" hidden="1"/>
    <row r="943" ht="14.5" hidden="1"/>
    <row r="944" ht="14.5" hidden="1"/>
    <row r="945" ht="14.5" hidden="1"/>
    <row r="946" ht="14.5" hidden="1"/>
    <row r="947" ht="14.5" hidden="1"/>
    <row r="948" ht="14.5" hidden="1"/>
    <row r="949" ht="14.5" hidden="1"/>
    <row r="950" ht="14.5" hidden="1"/>
    <row r="951" ht="14.5" hidden="1"/>
    <row r="952" ht="14.5" hidden="1"/>
    <row r="953" ht="14.5" hidden="1"/>
    <row r="954" ht="14.5" hidden="1"/>
    <row r="955" ht="14.5" hidden="1"/>
    <row r="956" ht="14.5" hidden="1"/>
    <row r="957" ht="14.5" hidden="1"/>
    <row r="958" ht="14.5" hidden="1"/>
    <row r="959" ht="14.5" hidden="1"/>
    <row r="960" ht="14.5" hidden="1"/>
    <row r="961" ht="14.5" hidden="1"/>
    <row r="962" ht="14.5" hidden="1"/>
    <row r="963" ht="14.5" hidden="1"/>
    <row r="964" ht="14.5" hidden="1"/>
    <row r="965" ht="14.5" hidden="1"/>
    <row r="966" ht="14.5" hidden="1"/>
    <row r="967" ht="14.5" hidden="1"/>
    <row r="968" ht="14.5" hidden="1"/>
    <row r="969" ht="14.5" hidden="1"/>
    <row r="970" ht="14.5" hidden="1"/>
    <row r="971" ht="14.5" hidden="1"/>
    <row r="972" ht="14.5" hidden="1"/>
    <row r="973" ht="14.5" hidden="1"/>
    <row r="974" ht="14.5" hidden="1"/>
    <row r="975" ht="14.5" hidden="1"/>
    <row r="976" ht="14.5" hidden="1"/>
    <row r="977" ht="14.5" hidden="1"/>
    <row r="978" ht="14.5" hidden="1"/>
    <row r="979" ht="14.5" hidden="1"/>
    <row r="980" ht="14.5" hidden="1"/>
    <row r="981" ht="14.5" hidden="1"/>
    <row r="982" ht="14.5" hidden="1"/>
    <row r="983" ht="14.5" hidden="1"/>
    <row r="984" ht="14.5" hidden="1"/>
    <row r="985" ht="14.5" hidden="1"/>
    <row r="986" ht="14.5" hidden="1"/>
    <row r="987" ht="14.5" hidden="1"/>
    <row r="988" ht="14.5" hidden="1"/>
    <row r="989" ht="14.5" hidden="1"/>
    <row r="990" ht="14.5" hidden="1"/>
    <row r="991" ht="14.5" hidden="1"/>
    <row r="992" ht="14.5" hidden="1"/>
    <row r="993" ht="14.5" hidden="1"/>
    <row r="994" ht="14.5" hidden="1"/>
    <row r="995" ht="14.5" hidden="1"/>
    <row r="996" ht="14.5" hidden="1"/>
    <row r="997" ht="14.5" hidden="1"/>
    <row r="998" ht="14.5" hidden="1"/>
    <row r="999" ht="14.5" hidden="1"/>
    <row r="1000" ht="14.5" hidden="1"/>
    <row r="1001" ht="14.5" hidden="1"/>
  </sheetData>
  <mergeCells count="1">
    <mergeCell ref="F2:F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showGridLines="0" workbookViewId="0"/>
  </sheetViews>
  <sheetFormatPr defaultColWidth="14.453125" defaultRowHeight="15" customHeight="1"/>
  <cols>
    <col min="2" max="2" width="20.54296875" customWidth="1"/>
    <col min="3" max="3" width="22.26953125" customWidth="1"/>
    <col min="4" max="4" width="19" customWidth="1"/>
    <col min="5" max="5" width="21.453125" customWidth="1"/>
    <col min="6" max="6" width="27.08984375" customWidth="1"/>
    <col min="7" max="26" width="14.453125" hidden="1"/>
  </cols>
  <sheetData>
    <row r="1" spans="1:6" ht="30">
      <c r="A1" s="30" t="s">
        <v>33</v>
      </c>
      <c r="B1" s="8"/>
      <c r="C1" s="8"/>
      <c r="D1" s="8"/>
      <c r="E1" s="8"/>
      <c r="F1" s="8"/>
    </row>
    <row r="2" spans="1:6" ht="14.5">
      <c r="A2" s="70" t="s">
        <v>16</v>
      </c>
      <c r="B2" s="71" t="s">
        <v>40</v>
      </c>
      <c r="F2" s="50" t="s">
        <v>32</v>
      </c>
    </row>
    <row r="3" spans="1:6" ht="14.5">
      <c r="F3" s="51"/>
    </row>
    <row r="4" spans="1:6" ht="14.5">
      <c r="A4" s="53"/>
      <c r="B4" s="54" t="s">
        <v>39</v>
      </c>
      <c r="C4" s="55"/>
      <c r="D4" s="55"/>
      <c r="E4" s="56"/>
      <c r="F4" s="51"/>
    </row>
    <row r="5" spans="1:6" ht="14.5">
      <c r="A5" s="54" t="s">
        <v>5</v>
      </c>
      <c r="B5" s="53" t="s">
        <v>28</v>
      </c>
      <c r="C5" s="57" t="s">
        <v>29</v>
      </c>
      <c r="D5" s="57" t="s">
        <v>30</v>
      </c>
      <c r="E5" s="58" t="s">
        <v>31</v>
      </c>
      <c r="F5" s="51"/>
    </row>
    <row r="6" spans="1:6" ht="14.5">
      <c r="A6" s="53" t="s">
        <v>8</v>
      </c>
      <c r="B6" s="59">
        <v>8.9432330439217875E-2</v>
      </c>
      <c r="C6" s="60">
        <v>0.42619732003783406</v>
      </c>
      <c r="D6" s="60">
        <v>0.48437034952294811</v>
      </c>
      <c r="E6" s="61">
        <v>0.20260954729483055</v>
      </c>
      <c r="F6" s="52"/>
    </row>
    <row r="7" spans="1:6" ht="15" customHeight="1">
      <c r="A7" s="66" t="s">
        <v>9</v>
      </c>
      <c r="B7" s="67">
        <v>9.7467361518717308E-2</v>
      </c>
      <c r="C7" s="68">
        <v>0.24877114285972404</v>
      </c>
      <c r="D7" s="68">
        <v>0.65376149562155872</v>
      </c>
      <c r="E7" s="69">
        <v>0.18919527083982079</v>
      </c>
    </row>
    <row r="8" spans="1:6" ht="15" customHeight="1">
      <c r="A8" s="66" t="s">
        <v>10</v>
      </c>
      <c r="B8" s="67">
        <v>0.15298708768318756</v>
      </c>
      <c r="C8" s="68">
        <v>0.26600619972711265</v>
      </c>
      <c r="D8" s="68">
        <v>0.58100671258969983</v>
      </c>
      <c r="E8" s="69">
        <v>0.21304672713793008</v>
      </c>
    </row>
    <row r="9" spans="1:6" ht="15" customHeight="1">
      <c r="A9" s="62" t="s">
        <v>22</v>
      </c>
      <c r="B9" s="63">
        <v>0.1109092669362586</v>
      </c>
      <c r="C9" s="64">
        <v>0.32491213079118469</v>
      </c>
      <c r="D9" s="64">
        <v>0.56417860227255678</v>
      </c>
      <c r="E9" s="65">
        <v>0.2017164183112575</v>
      </c>
    </row>
    <row r="34" ht="14.5" hidden="1"/>
    <row r="35" ht="14.5" hidden="1"/>
    <row r="36" ht="14.5" hidden="1"/>
    <row r="37" ht="14.5" hidden="1"/>
    <row r="38" ht="14.5" hidden="1"/>
    <row r="39" ht="14.5" hidden="1"/>
    <row r="40" ht="14.5" hidden="1"/>
    <row r="41" ht="14.5" hidden="1"/>
    <row r="42" ht="14.5" hidden="1"/>
    <row r="43" ht="14.5" hidden="1"/>
    <row r="44" ht="14.5" hidden="1"/>
    <row r="45" ht="14.5" hidden="1"/>
    <row r="46" ht="14.5" hidden="1"/>
    <row r="47" ht="14.5" hidden="1"/>
    <row r="48" ht="14.5" hidden="1"/>
    <row r="49" ht="14.5" hidden="1"/>
    <row r="50" ht="14.5" hidden="1"/>
    <row r="51" ht="14.5" hidden="1"/>
    <row r="52" ht="14.5" hidden="1"/>
    <row r="53" ht="14.5" hidden="1"/>
    <row r="54" ht="14.5" hidden="1"/>
    <row r="55" ht="14.5" hidden="1"/>
    <row r="56" ht="14.5" hidden="1"/>
    <row r="57" ht="14.5" hidden="1"/>
    <row r="58" ht="14.5" hidden="1"/>
    <row r="59" ht="14.5" hidden="1"/>
    <row r="60" ht="14.5" hidden="1"/>
    <row r="61" ht="14.5" hidden="1"/>
    <row r="62" ht="14.5" hidden="1"/>
    <row r="63" ht="14.5" hidden="1"/>
    <row r="64" ht="14.5" hidden="1"/>
    <row r="65" ht="14.5" hidden="1"/>
    <row r="66" ht="14.5" hidden="1"/>
    <row r="67" ht="14.5" hidden="1"/>
    <row r="68" ht="14.5" hidden="1"/>
    <row r="69" ht="14.5" hidden="1"/>
    <row r="70" ht="14.5" hidden="1"/>
    <row r="71" ht="14.5" hidden="1"/>
    <row r="72" ht="14.5" hidden="1"/>
    <row r="73" ht="14.5" hidden="1"/>
    <row r="74" ht="14.5" hidden="1"/>
    <row r="75" ht="14.5" hidden="1"/>
    <row r="76" ht="14.5" hidden="1"/>
    <row r="77" ht="14.5" hidden="1"/>
    <row r="78" ht="14.5" hidden="1"/>
    <row r="79" ht="14.5" hidden="1"/>
    <row r="80" ht="14.5" hidden="1"/>
    <row r="81" ht="14.5" hidden="1"/>
    <row r="82" ht="14.5" hidden="1"/>
    <row r="83" ht="14.5" hidden="1"/>
    <row r="84" ht="14.5" hidden="1"/>
    <row r="85" ht="14.5" hidden="1"/>
    <row r="86" ht="14.5" hidden="1"/>
    <row r="87" ht="14.5" hidden="1"/>
    <row r="88" ht="14.5" hidden="1"/>
    <row r="89" ht="14.5" hidden="1"/>
    <row r="90" ht="14.5" hidden="1"/>
    <row r="91" ht="14.5" hidden="1"/>
    <row r="92" ht="14.5" hidden="1"/>
    <row r="93" ht="14.5" hidden="1"/>
    <row r="94" ht="14.5" hidden="1"/>
    <row r="95" ht="14.5" hidden="1"/>
    <row r="96" ht="14.5" hidden="1"/>
    <row r="97" ht="14.5" hidden="1"/>
    <row r="98" ht="14.5" hidden="1"/>
    <row r="99" ht="14.5" hidden="1"/>
    <row r="100" ht="14.5" hidden="1"/>
    <row r="101" ht="14.5" hidden="1"/>
    <row r="102" ht="14.5" hidden="1"/>
    <row r="103" ht="14.5" hidden="1"/>
    <row r="104" ht="14.5" hidden="1"/>
    <row r="105" ht="14.5" hidden="1"/>
    <row r="106" ht="14.5" hidden="1"/>
    <row r="107" ht="14.5" hidden="1"/>
    <row r="108" ht="14.5" hidden="1"/>
    <row r="109" ht="14.5" hidden="1"/>
    <row r="110" ht="14.5" hidden="1"/>
    <row r="111" ht="14.5" hidden="1"/>
    <row r="112" ht="14.5" hidden="1"/>
    <row r="113" ht="14.5" hidden="1"/>
    <row r="114" ht="14.5" hidden="1"/>
    <row r="115" ht="14.5" hidden="1"/>
    <row r="116" ht="14.5" hidden="1"/>
    <row r="117" ht="14.5" hidden="1"/>
    <row r="118" ht="14.5" hidden="1"/>
    <row r="119" ht="14.5" hidden="1"/>
    <row r="120" ht="14.5" hidden="1"/>
    <row r="121" ht="14.5" hidden="1"/>
    <row r="122" ht="14.5" hidden="1"/>
    <row r="123" ht="14.5" hidden="1"/>
    <row r="124" ht="14.5" hidden="1"/>
    <row r="125" ht="14.5" hidden="1"/>
    <row r="126" ht="14.5" hidden="1"/>
    <row r="127" ht="14.5" hidden="1"/>
    <row r="128" ht="14.5" hidden="1"/>
    <row r="129" ht="14.5" hidden="1"/>
    <row r="130" ht="14.5" hidden="1"/>
    <row r="131" ht="14.5" hidden="1"/>
    <row r="132" ht="14.5" hidden="1"/>
    <row r="133" ht="14.5" hidden="1"/>
    <row r="134" ht="14.5" hidden="1"/>
    <row r="135" ht="14.5" hidden="1"/>
    <row r="136" ht="14.5" hidden="1"/>
    <row r="137" ht="14.5" hidden="1"/>
    <row r="138" ht="14.5" hidden="1"/>
    <row r="139" ht="14.5" hidden="1"/>
    <row r="140" ht="14.5" hidden="1"/>
    <row r="141" ht="14.5" hidden="1"/>
    <row r="142" ht="14.5" hidden="1"/>
    <row r="143" ht="14.5" hidden="1"/>
    <row r="144" ht="14.5" hidden="1"/>
    <row r="145" ht="14.5" hidden="1"/>
    <row r="146" ht="14.5" hidden="1"/>
    <row r="147" ht="14.5" hidden="1"/>
    <row r="148" ht="14.5" hidden="1"/>
    <row r="149" ht="14.5" hidden="1"/>
    <row r="150" ht="14.5" hidden="1"/>
    <row r="151" ht="14.5" hidden="1"/>
    <row r="152" ht="14.5" hidden="1"/>
    <row r="153" ht="14.5" hidden="1"/>
    <row r="154" ht="14.5" hidden="1"/>
    <row r="155" ht="14.5" hidden="1"/>
    <row r="156" ht="14.5" hidden="1"/>
    <row r="157" ht="14.5" hidden="1"/>
    <row r="158" ht="14.5" hidden="1"/>
    <row r="159" ht="14.5" hidden="1"/>
    <row r="160" ht="14.5" hidden="1"/>
    <row r="161" ht="14.5" hidden="1"/>
    <row r="162" ht="14.5" hidden="1"/>
    <row r="163" ht="14.5" hidden="1"/>
    <row r="164" ht="14.5" hidden="1"/>
    <row r="165" ht="14.5" hidden="1"/>
    <row r="166" ht="14.5" hidden="1"/>
    <row r="167" ht="14.5" hidden="1"/>
    <row r="168" ht="14.5" hidden="1"/>
    <row r="169" ht="14.5" hidden="1"/>
    <row r="170" ht="14.5" hidden="1"/>
    <row r="171" ht="14.5" hidden="1"/>
    <row r="172" ht="14.5" hidden="1"/>
    <row r="173" ht="14.5" hidden="1"/>
    <row r="174" ht="14.5" hidden="1"/>
    <row r="175" ht="14.5" hidden="1"/>
    <row r="176" ht="14.5" hidden="1"/>
    <row r="177" ht="14.5" hidden="1"/>
    <row r="178" ht="14.5" hidden="1"/>
    <row r="179" ht="14.5" hidden="1"/>
    <row r="180" ht="14.5" hidden="1"/>
    <row r="181" ht="14.5" hidden="1"/>
    <row r="182" ht="14.5" hidden="1"/>
    <row r="183" ht="14.5" hidden="1"/>
    <row r="184" ht="14.5" hidden="1"/>
    <row r="185" ht="14.5" hidden="1"/>
    <row r="186" ht="14.5" hidden="1"/>
    <row r="187" ht="14.5" hidden="1"/>
    <row r="188" ht="14.5" hidden="1"/>
    <row r="189" ht="14.5" hidden="1"/>
    <row r="190" ht="14.5" hidden="1"/>
    <row r="191" ht="14.5" hidden="1"/>
    <row r="192" ht="14.5" hidden="1"/>
    <row r="193" ht="14.5" hidden="1"/>
    <row r="194" ht="14.5" hidden="1"/>
    <row r="195" ht="14.5" hidden="1"/>
    <row r="196" ht="14.5" hidden="1"/>
    <row r="197" ht="14.5" hidden="1"/>
    <row r="198" ht="14.5" hidden="1"/>
    <row r="199" ht="14.5" hidden="1"/>
    <row r="200" ht="14.5" hidden="1"/>
    <row r="201" ht="14.5" hidden="1"/>
    <row r="202" ht="14.5" hidden="1"/>
    <row r="203" ht="14.5" hidden="1"/>
    <row r="204" ht="14.5" hidden="1"/>
    <row r="205" ht="14.5" hidden="1"/>
    <row r="206" ht="14.5" hidden="1"/>
    <row r="207" ht="14.5" hidden="1"/>
    <row r="208" ht="14.5" hidden="1"/>
    <row r="209" ht="14.5" hidden="1"/>
    <row r="210" ht="14.5" hidden="1"/>
    <row r="211" ht="14.5" hidden="1"/>
    <row r="212" ht="14.5" hidden="1"/>
    <row r="213" ht="14.5" hidden="1"/>
    <row r="214" ht="14.5" hidden="1"/>
    <row r="215" ht="14.5" hidden="1"/>
    <row r="216" ht="14.5" hidden="1"/>
    <row r="217" ht="14.5" hidden="1"/>
    <row r="218" ht="14.5" hidden="1"/>
    <row r="219" ht="14.5" hidden="1"/>
    <row r="220" ht="14.5" hidden="1"/>
    <row r="221" ht="14.5" hidden="1"/>
    <row r="222" ht="14.5" hidden="1"/>
    <row r="223" ht="14.5" hidden="1"/>
    <row r="224" ht="14.5" hidden="1"/>
    <row r="225" ht="14.5" hidden="1"/>
    <row r="226" ht="14.5" hidden="1"/>
    <row r="227" ht="14.5" hidden="1"/>
    <row r="228" ht="14.5" hidden="1"/>
    <row r="229" ht="14.5" hidden="1"/>
    <row r="230" ht="14.5" hidden="1"/>
    <row r="231" ht="14.5" hidden="1"/>
    <row r="232" ht="14.5" hidden="1"/>
    <row r="233" ht="14.5" hidden="1"/>
    <row r="234" ht="14.5" hidden="1"/>
    <row r="235" ht="14.5" hidden="1"/>
    <row r="236" ht="14.5" hidden="1"/>
    <row r="237" ht="14.5" hidden="1"/>
    <row r="238" ht="14.5" hidden="1"/>
    <row r="239" ht="14.5" hidden="1"/>
    <row r="240" ht="14.5" hidden="1"/>
    <row r="241" ht="14.5" hidden="1"/>
    <row r="242" ht="14.5" hidden="1"/>
    <row r="243" ht="14.5" hidden="1"/>
    <row r="244" ht="14.5" hidden="1"/>
    <row r="245" ht="14.5" hidden="1"/>
    <row r="246" ht="14.5" hidden="1"/>
    <row r="247" ht="14.5" hidden="1"/>
    <row r="248" ht="14.5" hidden="1"/>
    <row r="249" ht="14.5" hidden="1"/>
    <row r="250" ht="14.5" hidden="1"/>
    <row r="251" ht="14.5" hidden="1"/>
    <row r="252" ht="14.5" hidden="1"/>
    <row r="253" ht="14.5" hidden="1"/>
    <row r="254" ht="14.5" hidden="1"/>
    <row r="255" ht="14.5" hidden="1"/>
    <row r="256" ht="14.5" hidden="1"/>
    <row r="257" ht="14.5" hidden="1"/>
    <row r="258" ht="14.5" hidden="1"/>
    <row r="259" ht="14.5" hidden="1"/>
    <row r="260" ht="14.5" hidden="1"/>
    <row r="261" ht="14.5" hidden="1"/>
    <row r="262" ht="14.5" hidden="1"/>
    <row r="263" ht="14.5" hidden="1"/>
    <row r="264" ht="14.5" hidden="1"/>
    <row r="265" ht="14.5" hidden="1"/>
    <row r="266" ht="14.5" hidden="1"/>
    <row r="267" ht="14.5" hidden="1"/>
    <row r="268" ht="14.5" hidden="1"/>
    <row r="269" ht="14.5" hidden="1"/>
    <row r="270" ht="14.5" hidden="1"/>
    <row r="271" ht="14.5" hidden="1"/>
    <row r="272" ht="14.5" hidden="1"/>
    <row r="273" ht="14.5" hidden="1"/>
    <row r="274" ht="14.5" hidden="1"/>
    <row r="275" ht="14.5" hidden="1"/>
    <row r="276" ht="14.5" hidden="1"/>
    <row r="277" ht="14.5" hidden="1"/>
    <row r="278" ht="14.5" hidden="1"/>
    <row r="279" ht="14.5" hidden="1"/>
    <row r="280" ht="14.5" hidden="1"/>
    <row r="281" ht="14.5" hidden="1"/>
    <row r="282" ht="14.5" hidden="1"/>
    <row r="283" ht="14.5" hidden="1"/>
    <row r="284" ht="14.5" hidden="1"/>
    <row r="285" ht="14.5" hidden="1"/>
    <row r="286" ht="14.5" hidden="1"/>
    <row r="287" ht="14.5" hidden="1"/>
    <row r="288" ht="14.5" hidden="1"/>
    <row r="289" ht="14.5" hidden="1"/>
    <row r="290" ht="14.5" hidden="1"/>
    <row r="291" ht="14.5" hidden="1"/>
    <row r="292" ht="14.5" hidden="1"/>
    <row r="293" ht="14.5" hidden="1"/>
    <row r="294" ht="14.5" hidden="1"/>
    <row r="295" ht="14.5" hidden="1"/>
    <row r="296" ht="14.5" hidden="1"/>
    <row r="297" ht="14.5" hidden="1"/>
    <row r="298" ht="14.5" hidden="1"/>
    <row r="299" ht="14.5" hidden="1"/>
    <row r="300" ht="14.5" hidden="1"/>
    <row r="301" ht="14.5" hidden="1"/>
    <row r="302" ht="14.5" hidden="1"/>
    <row r="303" ht="14.5" hidden="1"/>
    <row r="304" ht="14.5" hidden="1"/>
    <row r="305" ht="14.5" hidden="1"/>
    <row r="306" ht="14.5" hidden="1"/>
    <row r="307" ht="14.5" hidden="1"/>
    <row r="308" ht="14.5" hidden="1"/>
    <row r="309" ht="14.5" hidden="1"/>
    <row r="310" ht="14.5" hidden="1"/>
    <row r="311" ht="14.5" hidden="1"/>
    <row r="312" ht="14.5" hidden="1"/>
    <row r="313" ht="14.5" hidden="1"/>
    <row r="314" ht="14.5" hidden="1"/>
    <row r="315" ht="14.5" hidden="1"/>
    <row r="316" ht="14.5" hidden="1"/>
    <row r="317" ht="14.5" hidden="1"/>
    <row r="318" ht="14.5" hidden="1"/>
    <row r="319" ht="14.5" hidden="1"/>
    <row r="320" ht="14.5" hidden="1"/>
    <row r="321" ht="14.5" hidden="1"/>
    <row r="322" ht="14.5" hidden="1"/>
    <row r="323" ht="14.5" hidden="1"/>
    <row r="324" ht="14.5" hidden="1"/>
    <row r="325" ht="14.5" hidden="1"/>
    <row r="326" ht="14.5" hidden="1"/>
    <row r="327" ht="14.5" hidden="1"/>
    <row r="328" ht="14.5" hidden="1"/>
    <row r="329" ht="14.5" hidden="1"/>
    <row r="330" ht="14.5" hidden="1"/>
    <row r="331" ht="14.5" hidden="1"/>
    <row r="332" ht="14.5" hidden="1"/>
    <row r="333" ht="14.5" hidden="1"/>
    <row r="334" ht="14.5" hidden="1"/>
    <row r="335" ht="14.5" hidden="1"/>
    <row r="336" ht="14.5" hidden="1"/>
    <row r="337" ht="14.5" hidden="1"/>
    <row r="338" ht="14.5" hidden="1"/>
    <row r="339" ht="14.5" hidden="1"/>
    <row r="340" ht="14.5" hidden="1"/>
    <row r="341" ht="14.5" hidden="1"/>
    <row r="342" ht="14.5" hidden="1"/>
    <row r="343" ht="14.5" hidden="1"/>
    <row r="344" ht="14.5" hidden="1"/>
    <row r="345" ht="14.5" hidden="1"/>
    <row r="346" ht="14.5" hidden="1"/>
    <row r="347" ht="14.5" hidden="1"/>
    <row r="348" ht="14.5" hidden="1"/>
    <row r="349" ht="14.5" hidden="1"/>
    <row r="350" ht="14.5" hidden="1"/>
    <row r="351" ht="14.5" hidden="1"/>
    <row r="352" ht="14.5" hidden="1"/>
    <row r="353" ht="14.5" hidden="1"/>
    <row r="354" ht="14.5" hidden="1"/>
    <row r="355" ht="14.5" hidden="1"/>
    <row r="356" ht="14.5" hidden="1"/>
    <row r="357" ht="14.5" hidden="1"/>
    <row r="358" ht="14.5" hidden="1"/>
    <row r="359" ht="14.5" hidden="1"/>
    <row r="360" ht="14.5" hidden="1"/>
    <row r="361" ht="14.5" hidden="1"/>
    <row r="362" ht="14.5" hidden="1"/>
    <row r="363" ht="14.5" hidden="1"/>
    <row r="364" ht="14.5" hidden="1"/>
    <row r="365" ht="14.5" hidden="1"/>
    <row r="366" ht="14.5" hidden="1"/>
    <row r="367" ht="14.5" hidden="1"/>
    <row r="368" ht="14.5" hidden="1"/>
    <row r="369" ht="14.5" hidden="1"/>
    <row r="370" ht="14.5" hidden="1"/>
    <row r="371" ht="14.5" hidden="1"/>
    <row r="372" ht="14.5" hidden="1"/>
    <row r="373" ht="14.5" hidden="1"/>
    <row r="374" ht="14.5" hidden="1"/>
    <row r="375" ht="14.5" hidden="1"/>
    <row r="376" ht="14.5" hidden="1"/>
    <row r="377" ht="14.5" hidden="1"/>
    <row r="378" ht="14.5" hidden="1"/>
    <row r="379" ht="14.5" hidden="1"/>
    <row r="380" ht="14.5" hidden="1"/>
    <row r="381" ht="14.5" hidden="1"/>
    <row r="382" ht="14.5" hidden="1"/>
    <row r="383" ht="14.5" hidden="1"/>
    <row r="384" ht="14.5" hidden="1"/>
    <row r="385" ht="14.5" hidden="1"/>
    <row r="386" ht="14.5" hidden="1"/>
    <row r="387" ht="14.5" hidden="1"/>
    <row r="388" ht="14.5" hidden="1"/>
    <row r="389" ht="14.5" hidden="1"/>
    <row r="390" ht="14.5" hidden="1"/>
    <row r="391" ht="14.5" hidden="1"/>
    <row r="392" ht="14.5" hidden="1"/>
    <row r="393" ht="14.5" hidden="1"/>
    <row r="394" ht="14.5" hidden="1"/>
    <row r="395" ht="14.5" hidden="1"/>
    <row r="396" ht="14.5" hidden="1"/>
    <row r="397" ht="14.5" hidden="1"/>
    <row r="398" ht="14.5" hidden="1"/>
    <row r="399" ht="14.5" hidden="1"/>
    <row r="400" ht="14.5" hidden="1"/>
    <row r="401" ht="14.5" hidden="1"/>
    <row r="402" ht="14.5" hidden="1"/>
    <row r="403" ht="14.5" hidden="1"/>
    <row r="404" ht="14.5" hidden="1"/>
    <row r="405" ht="14.5" hidden="1"/>
    <row r="406" ht="14.5" hidden="1"/>
    <row r="407" ht="14.5" hidden="1"/>
    <row r="408" ht="14.5" hidden="1"/>
    <row r="409" ht="14.5" hidden="1"/>
    <row r="410" ht="14.5" hidden="1"/>
    <row r="411" ht="14.5" hidden="1"/>
    <row r="412" ht="14.5" hidden="1"/>
    <row r="413" ht="14.5" hidden="1"/>
    <row r="414" ht="14.5" hidden="1"/>
    <row r="415" ht="14.5" hidden="1"/>
    <row r="416" ht="14.5" hidden="1"/>
    <row r="417" ht="14.5" hidden="1"/>
    <row r="418" ht="14.5" hidden="1"/>
    <row r="419" ht="14.5" hidden="1"/>
    <row r="420" ht="14.5" hidden="1"/>
    <row r="421" ht="14.5" hidden="1"/>
    <row r="422" ht="14.5" hidden="1"/>
    <row r="423" ht="14.5" hidden="1"/>
    <row r="424" ht="14.5" hidden="1"/>
    <row r="425" ht="14.5" hidden="1"/>
    <row r="426" ht="14.5" hidden="1"/>
    <row r="427" ht="14.5" hidden="1"/>
    <row r="428" ht="14.5" hidden="1"/>
    <row r="429" ht="14.5" hidden="1"/>
    <row r="430" ht="14.5" hidden="1"/>
    <row r="431" ht="14.5" hidden="1"/>
    <row r="432" ht="14.5" hidden="1"/>
    <row r="433" ht="14.5" hidden="1"/>
    <row r="434" ht="14.5" hidden="1"/>
    <row r="435" ht="14.5" hidden="1"/>
    <row r="436" ht="14.5" hidden="1"/>
    <row r="437" ht="14.5" hidden="1"/>
    <row r="438" ht="14.5" hidden="1"/>
    <row r="439" ht="14.5" hidden="1"/>
    <row r="440" ht="14.5" hidden="1"/>
    <row r="441" ht="14.5" hidden="1"/>
    <row r="442" ht="14.5" hidden="1"/>
    <row r="443" ht="14.5" hidden="1"/>
    <row r="444" ht="14.5" hidden="1"/>
    <row r="445" ht="14.5" hidden="1"/>
    <row r="446" ht="14.5" hidden="1"/>
    <row r="447" ht="14.5" hidden="1"/>
    <row r="448" ht="14.5" hidden="1"/>
    <row r="449" ht="14.5" hidden="1"/>
    <row r="450" ht="14.5" hidden="1"/>
    <row r="451" ht="14.5" hidden="1"/>
    <row r="452" ht="14.5" hidden="1"/>
    <row r="453" ht="14.5" hidden="1"/>
    <row r="454" ht="14.5" hidden="1"/>
    <row r="455" ht="14.5" hidden="1"/>
    <row r="456" ht="14.5" hidden="1"/>
    <row r="457" ht="14.5" hidden="1"/>
    <row r="458" ht="14.5" hidden="1"/>
    <row r="459" ht="14.5" hidden="1"/>
    <row r="460" ht="14.5" hidden="1"/>
    <row r="461" ht="14.5" hidden="1"/>
    <row r="462" ht="14.5" hidden="1"/>
    <row r="463" ht="14.5" hidden="1"/>
    <row r="464" ht="14.5" hidden="1"/>
    <row r="465" ht="14.5" hidden="1"/>
    <row r="466" ht="14.5" hidden="1"/>
    <row r="467" ht="14.5" hidden="1"/>
    <row r="468" ht="14.5" hidden="1"/>
    <row r="469" ht="14.5" hidden="1"/>
    <row r="470" ht="14.5" hidden="1"/>
    <row r="471" ht="14.5" hidden="1"/>
    <row r="472" ht="14.5" hidden="1"/>
    <row r="473" ht="14.5" hidden="1"/>
    <row r="474" ht="14.5" hidden="1"/>
    <row r="475" ht="14.5" hidden="1"/>
    <row r="476" ht="14.5" hidden="1"/>
    <row r="477" ht="14.5" hidden="1"/>
    <row r="478" ht="14.5" hidden="1"/>
    <row r="479" ht="14.5" hidden="1"/>
    <row r="480" ht="14.5" hidden="1"/>
    <row r="481" ht="14.5" hidden="1"/>
    <row r="482" ht="14.5" hidden="1"/>
    <row r="483" ht="14.5" hidden="1"/>
    <row r="484" ht="14.5" hidden="1"/>
    <row r="485" ht="14.5" hidden="1"/>
    <row r="486" ht="14.5" hidden="1"/>
    <row r="487" ht="14.5" hidden="1"/>
    <row r="488" ht="14.5" hidden="1"/>
    <row r="489" ht="14.5" hidden="1"/>
    <row r="490" ht="14.5" hidden="1"/>
    <row r="491" ht="14.5" hidden="1"/>
    <row r="492" ht="14.5" hidden="1"/>
    <row r="493" ht="14.5" hidden="1"/>
    <row r="494" ht="14.5" hidden="1"/>
    <row r="495" ht="14.5" hidden="1"/>
    <row r="496" ht="14.5" hidden="1"/>
    <row r="497" ht="14.5" hidden="1"/>
    <row r="498" ht="14.5" hidden="1"/>
    <row r="499" ht="14.5" hidden="1"/>
    <row r="500" ht="14.5" hidden="1"/>
    <row r="501" ht="14.5" hidden="1"/>
    <row r="502" ht="14.5" hidden="1"/>
    <row r="503" ht="14.5" hidden="1"/>
    <row r="504" ht="14.5" hidden="1"/>
    <row r="505" ht="14.5" hidden="1"/>
    <row r="506" ht="14.5" hidden="1"/>
    <row r="507" ht="14.5" hidden="1"/>
    <row r="508" ht="14.5" hidden="1"/>
    <row r="509" ht="14.5" hidden="1"/>
    <row r="510" ht="14.5" hidden="1"/>
    <row r="511" ht="14.5" hidden="1"/>
    <row r="512" ht="14.5" hidden="1"/>
    <row r="513" ht="14.5" hidden="1"/>
    <row r="514" ht="14.5" hidden="1"/>
    <row r="515" ht="14.5" hidden="1"/>
    <row r="516" ht="14.5" hidden="1"/>
    <row r="517" ht="14.5" hidden="1"/>
    <row r="518" ht="14.5" hidden="1"/>
    <row r="519" ht="14.5" hidden="1"/>
    <row r="520" ht="14.5" hidden="1"/>
    <row r="521" ht="14.5" hidden="1"/>
    <row r="522" ht="14.5" hidden="1"/>
    <row r="523" ht="14.5" hidden="1"/>
    <row r="524" ht="14.5" hidden="1"/>
    <row r="525" ht="14.5" hidden="1"/>
    <row r="526" ht="14.5" hidden="1"/>
    <row r="527" ht="14.5" hidden="1"/>
    <row r="528" ht="14.5" hidden="1"/>
    <row r="529" ht="14.5" hidden="1"/>
    <row r="530" ht="14.5" hidden="1"/>
    <row r="531" ht="14.5" hidden="1"/>
    <row r="532" ht="14.5" hidden="1"/>
    <row r="533" ht="14.5" hidden="1"/>
    <row r="534" ht="14.5" hidden="1"/>
    <row r="535" ht="14.5" hidden="1"/>
    <row r="536" ht="14.5" hidden="1"/>
    <row r="537" ht="14.5" hidden="1"/>
    <row r="538" ht="14.5" hidden="1"/>
    <row r="539" ht="14.5" hidden="1"/>
    <row r="540" ht="14.5" hidden="1"/>
    <row r="541" ht="14.5" hidden="1"/>
    <row r="542" ht="14.5" hidden="1"/>
    <row r="543" ht="14.5" hidden="1"/>
    <row r="544" ht="14.5" hidden="1"/>
    <row r="545" ht="14.5" hidden="1"/>
    <row r="546" ht="14.5" hidden="1"/>
    <row r="547" ht="14.5" hidden="1"/>
    <row r="548" ht="14.5" hidden="1"/>
    <row r="549" ht="14.5" hidden="1"/>
    <row r="550" ht="14.5" hidden="1"/>
    <row r="551" ht="14.5" hidden="1"/>
    <row r="552" ht="14.5" hidden="1"/>
    <row r="553" ht="14.5" hidden="1"/>
    <row r="554" ht="14.5" hidden="1"/>
    <row r="555" ht="14.5" hidden="1"/>
    <row r="556" ht="14.5" hidden="1"/>
    <row r="557" ht="14.5" hidden="1"/>
    <row r="558" ht="14.5" hidden="1"/>
    <row r="559" ht="14.5" hidden="1"/>
    <row r="560" ht="14.5" hidden="1"/>
    <row r="561" ht="14.5" hidden="1"/>
    <row r="562" ht="14.5" hidden="1"/>
    <row r="563" ht="14.5" hidden="1"/>
    <row r="564" ht="14.5" hidden="1"/>
    <row r="565" ht="14.5" hidden="1"/>
    <row r="566" ht="14.5" hidden="1"/>
    <row r="567" ht="14.5" hidden="1"/>
    <row r="568" ht="14.5" hidden="1"/>
    <row r="569" ht="14.5" hidden="1"/>
    <row r="570" ht="14.5" hidden="1"/>
    <row r="571" ht="14.5" hidden="1"/>
    <row r="572" ht="14.5" hidden="1"/>
    <row r="573" ht="14.5" hidden="1"/>
    <row r="574" ht="14.5" hidden="1"/>
    <row r="575" ht="14.5" hidden="1"/>
    <row r="576" ht="14.5" hidden="1"/>
    <row r="577" ht="14.5" hidden="1"/>
    <row r="578" ht="14.5" hidden="1"/>
    <row r="579" ht="14.5" hidden="1"/>
    <row r="580" ht="14.5" hidden="1"/>
    <row r="581" ht="14.5" hidden="1"/>
    <row r="582" ht="14.5" hidden="1"/>
    <row r="583" ht="14.5" hidden="1"/>
    <row r="584" ht="14.5" hidden="1"/>
    <row r="585" ht="14.5" hidden="1"/>
    <row r="586" ht="14.5" hidden="1"/>
    <row r="587" ht="14.5" hidden="1"/>
    <row r="588" ht="14.5" hidden="1"/>
    <row r="589" ht="14.5" hidden="1"/>
    <row r="590" ht="14.5" hidden="1"/>
    <row r="591" ht="14.5" hidden="1"/>
    <row r="592" ht="14.5" hidden="1"/>
    <row r="593" ht="14.5" hidden="1"/>
    <row r="594" ht="14.5" hidden="1"/>
    <row r="595" ht="14.5" hidden="1"/>
    <row r="596" ht="14.5" hidden="1"/>
    <row r="597" ht="14.5" hidden="1"/>
    <row r="598" ht="14.5" hidden="1"/>
    <row r="599" ht="14.5" hidden="1"/>
    <row r="600" ht="14.5" hidden="1"/>
    <row r="601" ht="14.5" hidden="1"/>
    <row r="602" ht="14.5" hidden="1"/>
    <row r="603" ht="14.5" hidden="1"/>
    <row r="604" ht="14.5" hidden="1"/>
    <row r="605" ht="14.5" hidden="1"/>
    <row r="606" ht="14.5" hidden="1"/>
    <row r="607" ht="14.5" hidden="1"/>
    <row r="608" ht="14.5" hidden="1"/>
    <row r="609" ht="14.5" hidden="1"/>
    <row r="610" ht="14.5" hidden="1"/>
    <row r="611" ht="14.5" hidden="1"/>
    <row r="612" ht="14.5" hidden="1"/>
    <row r="613" ht="14.5" hidden="1"/>
    <row r="614" ht="14.5" hidden="1"/>
    <row r="615" ht="14.5" hidden="1"/>
    <row r="616" ht="14.5" hidden="1"/>
    <row r="617" ht="14.5" hidden="1"/>
    <row r="618" ht="14.5" hidden="1"/>
    <row r="619" ht="14.5" hidden="1"/>
    <row r="620" ht="14.5" hidden="1"/>
    <row r="621" ht="14.5" hidden="1"/>
    <row r="622" ht="14.5" hidden="1"/>
    <row r="623" ht="14.5" hidden="1"/>
    <row r="624" ht="14.5" hidden="1"/>
    <row r="625" ht="14.5" hidden="1"/>
    <row r="626" ht="14.5" hidden="1"/>
    <row r="627" ht="14.5" hidden="1"/>
    <row r="628" ht="14.5" hidden="1"/>
    <row r="629" ht="14.5" hidden="1"/>
    <row r="630" ht="14.5" hidden="1"/>
    <row r="631" ht="14.5" hidden="1"/>
    <row r="632" ht="14.5" hidden="1"/>
    <row r="633" ht="14.5" hidden="1"/>
    <row r="634" ht="14.5" hidden="1"/>
    <row r="635" ht="14.5" hidden="1"/>
    <row r="636" ht="14.5" hidden="1"/>
    <row r="637" ht="14.5" hidden="1"/>
    <row r="638" ht="14.5" hidden="1"/>
    <row r="639" ht="14.5" hidden="1"/>
    <row r="640" ht="14.5" hidden="1"/>
    <row r="641" ht="14.5" hidden="1"/>
    <row r="642" ht="14.5" hidden="1"/>
    <row r="643" ht="14.5" hidden="1"/>
    <row r="644" ht="14.5" hidden="1"/>
    <row r="645" ht="14.5" hidden="1"/>
    <row r="646" ht="14.5" hidden="1"/>
    <row r="647" ht="14.5" hidden="1"/>
    <row r="648" ht="14.5" hidden="1"/>
    <row r="649" ht="14.5" hidden="1"/>
    <row r="650" ht="14.5" hidden="1"/>
    <row r="651" ht="14.5" hidden="1"/>
    <row r="652" ht="14.5" hidden="1"/>
    <row r="653" ht="14.5" hidden="1"/>
    <row r="654" ht="14.5" hidden="1"/>
    <row r="655" ht="14.5" hidden="1"/>
    <row r="656" ht="14.5" hidden="1"/>
    <row r="657" ht="14.5" hidden="1"/>
    <row r="658" ht="14.5" hidden="1"/>
    <row r="659" ht="14.5" hidden="1"/>
    <row r="660" ht="14.5" hidden="1"/>
    <row r="661" ht="14.5" hidden="1"/>
    <row r="662" ht="14.5" hidden="1"/>
    <row r="663" ht="14.5" hidden="1"/>
    <row r="664" ht="14.5" hidden="1"/>
    <row r="665" ht="14.5" hidden="1"/>
    <row r="666" ht="14.5" hidden="1"/>
    <row r="667" ht="14.5" hidden="1"/>
    <row r="668" ht="14.5" hidden="1"/>
    <row r="669" ht="14.5" hidden="1"/>
    <row r="670" ht="14.5" hidden="1"/>
    <row r="671" ht="14.5" hidden="1"/>
    <row r="672" ht="14.5" hidden="1"/>
    <row r="673" ht="14.5" hidden="1"/>
    <row r="674" ht="14.5" hidden="1"/>
    <row r="675" ht="14.5" hidden="1"/>
    <row r="676" ht="14.5" hidden="1"/>
    <row r="677" ht="14.5" hidden="1"/>
    <row r="678" ht="14.5" hidden="1"/>
    <row r="679" ht="14.5" hidden="1"/>
    <row r="680" ht="14.5" hidden="1"/>
    <row r="681" ht="14.5" hidden="1"/>
    <row r="682" ht="14.5" hidden="1"/>
    <row r="683" ht="14.5" hidden="1"/>
    <row r="684" ht="14.5" hidden="1"/>
    <row r="685" ht="14.5" hidden="1"/>
    <row r="686" ht="14.5" hidden="1"/>
    <row r="687" ht="14.5" hidden="1"/>
    <row r="688" ht="14.5" hidden="1"/>
    <row r="689" ht="14.5" hidden="1"/>
    <row r="690" ht="14.5" hidden="1"/>
    <row r="691" ht="14.5" hidden="1"/>
    <row r="692" ht="14.5" hidden="1"/>
    <row r="693" ht="14.5" hidden="1"/>
    <row r="694" ht="14.5" hidden="1"/>
    <row r="695" ht="14.5" hidden="1"/>
    <row r="696" ht="14.5" hidden="1"/>
    <row r="697" ht="14.5" hidden="1"/>
    <row r="698" ht="14.5" hidden="1"/>
    <row r="699" ht="14.5" hidden="1"/>
    <row r="700" ht="14.5" hidden="1"/>
    <row r="701" ht="14.5" hidden="1"/>
    <row r="702" ht="14.5" hidden="1"/>
    <row r="703" ht="14.5" hidden="1"/>
    <row r="704" ht="14.5" hidden="1"/>
    <row r="705" ht="14.5" hidden="1"/>
    <row r="706" ht="14.5" hidden="1"/>
    <row r="707" ht="14.5" hidden="1"/>
    <row r="708" ht="14.5" hidden="1"/>
    <row r="709" ht="14.5" hidden="1"/>
    <row r="710" ht="14.5" hidden="1"/>
    <row r="711" ht="14.5" hidden="1"/>
    <row r="712" ht="14.5" hidden="1"/>
    <row r="713" ht="14.5" hidden="1"/>
    <row r="714" ht="14.5" hidden="1"/>
    <row r="715" ht="14.5" hidden="1"/>
    <row r="716" ht="14.5" hidden="1"/>
    <row r="717" ht="14.5" hidden="1"/>
    <row r="718" ht="14.5" hidden="1"/>
    <row r="719" ht="14.5" hidden="1"/>
    <row r="720" ht="14.5" hidden="1"/>
    <row r="721" ht="14.5" hidden="1"/>
    <row r="722" ht="14.5" hidden="1"/>
    <row r="723" ht="14.5" hidden="1"/>
    <row r="724" ht="14.5" hidden="1"/>
    <row r="725" ht="14.5" hidden="1"/>
    <row r="726" ht="14.5" hidden="1"/>
    <row r="727" ht="14.5" hidden="1"/>
    <row r="728" ht="14.5" hidden="1"/>
    <row r="729" ht="14.5" hidden="1"/>
    <row r="730" ht="14.5" hidden="1"/>
    <row r="731" ht="14.5" hidden="1"/>
    <row r="732" ht="14.5" hidden="1"/>
    <row r="733" ht="14.5" hidden="1"/>
    <row r="734" ht="14.5" hidden="1"/>
    <row r="735" ht="14.5" hidden="1"/>
    <row r="736" ht="14.5" hidden="1"/>
    <row r="737" ht="14.5" hidden="1"/>
    <row r="738" ht="14.5" hidden="1"/>
    <row r="739" ht="14.5" hidden="1"/>
    <row r="740" ht="14.5" hidden="1"/>
    <row r="741" ht="14.5" hidden="1"/>
    <row r="742" ht="14.5" hidden="1"/>
    <row r="743" ht="14.5" hidden="1"/>
    <row r="744" ht="14.5" hidden="1"/>
    <row r="745" ht="14.5" hidden="1"/>
    <row r="746" ht="14.5" hidden="1"/>
    <row r="747" ht="14.5" hidden="1"/>
    <row r="748" ht="14.5" hidden="1"/>
    <row r="749" ht="14.5" hidden="1"/>
    <row r="750" ht="14.5" hidden="1"/>
    <row r="751" ht="14.5" hidden="1"/>
    <row r="752" ht="14.5" hidden="1"/>
    <row r="753" ht="14.5" hidden="1"/>
    <row r="754" ht="14.5" hidden="1"/>
    <row r="755" ht="14.5" hidden="1"/>
    <row r="756" ht="14.5" hidden="1"/>
    <row r="757" ht="14.5" hidden="1"/>
    <row r="758" ht="14.5" hidden="1"/>
    <row r="759" ht="14.5" hidden="1"/>
    <row r="760" ht="14.5" hidden="1"/>
    <row r="761" ht="14.5" hidden="1"/>
    <row r="762" ht="14.5" hidden="1"/>
    <row r="763" ht="14.5" hidden="1"/>
    <row r="764" ht="14.5" hidden="1"/>
    <row r="765" ht="14.5" hidden="1"/>
    <row r="766" ht="14.5" hidden="1"/>
    <row r="767" ht="14.5" hidden="1"/>
    <row r="768" ht="14.5" hidden="1"/>
    <row r="769" ht="14.5" hidden="1"/>
    <row r="770" ht="14.5" hidden="1"/>
    <row r="771" ht="14.5" hidden="1"/>
    <row r="772" ht="14.5" hidden="1"/>
    <row r="773" ht="14.5" hidden="1"/>
    <row r="774" ht="14.5" hidden="1"/>
    <row r="775" ht="14.5" hidden="1"/>
    <row r="776" ht="14.5" hidden="1"/>
    <row r="777" ht="14.5" hidden="1"/>
    <row r="778" ht="14.5" hidden="1"/>
    <row r="779" ht="14.5" hidden="1"/>
    <row r="780" ht="14.5" hidden="1"/>
    <row r="781" ht="14.5" hidden="1"/>
    <row r="782" ht="14.5" hidden="1"/>
    <row r="783" ht="14.5" hidden="1"/>
    <row r="784" ht="14.5" hidden="1"/>
    <row r="785" ht="14.5" hidden="1"/>
    <row r="786" ht="14.5" hidden="1"/>
    <row r="787" ht="14.5" hidden="1"/>
    <row r="788" ht="14.5" hidden="1"/>
    <row r="789" ht="14.5" hidden="1"/>
    <row r="790" ht="14.5" hidden="1"/>
    <row r="791" ht="14.5" hidden="1"/>
    <row r="792" ht="14.5" hidden="1"/>
    <row r="793" ht="14.5" hidden="1"/>
    <row r="794" ht="14.5" hidden="1"/>
    <row r="795" ht="14.5" hidden="1"/>
    <row r="796" ht="14.5" hidden="1"/>
    <row r="797" ht="14.5" hidden="1"/>
    <row r="798" ht="14.5" hidden="1"/>
    <row r="799" ht="14.5" hidden="1"/>
    <row r="800" ht="14.5" hidden="1"/>
    <row r="801" ht="14.5" hidden="1"/>
    <row r="802" ht="14.5" hidden="1"/>
    <row r="803" ht="14.5" hidden="1"/>
    <row r="804" ht="14.5" hidden="1"/>
    <row r="805" ht="14.5" hidden="1"/>
    <row r="806" ht="14.5" hidden="1"/>
    <row r="807" ht="14.5" hidden="1"/>
    <row r="808" ht="14.5" hidden="1"/>
    <row r="809" ht="14.5" hidden="1"/>
    <row r="810" ht="14.5" hidden="1"/>
    <row r="811" ht="14.5" hidden="1"/>
    <row r="812" ht="14.5" hidden="1"/>
    <row r="813" ht="14.5" hidden="1"/>
    <row r="814" ht="14.5" hidden="1"/>
    <row r="815" ht="14.5" hidden="1"/>
    <row r="816" ht="14.5" hidden="1"/>
    <row r="817" ht="14.5" hidden="1"/>
    <row r="818" ht="14.5" hidden="1"/>
    <row r="819" ht="14.5" hidden="1"/>
    <row r="820" ht="14.5" hidden="1"/>
    <row r="821" ht="14.5" hidden="1"/>
    <row r="822" ht="14.5" hidden="1"/>
    <row r="823" ht="14.5" hidden="1"/>
    <row r="824" ht="14.5" hidden="1"/>
    <row r="825" ht="14.5" hidden="1"/>
    <row r="826" ht="14.5" hidden="1"/>
    <row r="827" ht="14.5" hidden="1"/>
    <row r="828" ht="14.5" hidden="1"/>
    <row r="829" ht="14.5" hidden="1"/>
    <row r="830" ht="14.5" hidden="1"/>
    <row r="831" ht="14.5" hidden="1"/>
    <row r="832" ht="14.5" hidden="1"/>
    <row r="833" ht="14.5" hidden="1"/>
    <row r="834" ht="14.5" hidden="1"/>
    <row r="835" ht="14.5" hidden="1"/>
    <row r="836" ht="14.5" hidden="1"/>
    <row r="837" ht="14.5" hidden="1"/>
    <row r="838" ht="14.5" hidden="1"/>
    <row r="839" ht="14.5" hidden="1"/>
    <row r="840" ht="14.5" hidden="1"/>
    <row r="841" ht="14.5" hidden="1"/>
    <row r="842" ht="14.5" hidden="1"/>
    <row r="843" ht="14.5" hidden="1"/>
    <row r="844" ht="14.5" hidden="1"/>
    <row r="845" ht="14.5" hidden="1"/>
    <row r="846" ht="14.5" hidden="1"/>
    <row r="847" ht="14.5" hidden="1"/>
    <row r="848" ht="14.5" hidden="1"/>
    <row r="849" ht="14.5" hidden="1"/>
    <row r="850" ht="14.5" hidden="1"/>
    <row r="851" ht="14.5" hidden="1"/>
    <row r="852" ht="14.5" hidden="1"/>
    <row r="853" ht="14.5" hidden="1"/>
    <row r="854" ht="14.5" hidden="1"/>
    <row r="855" ht="14.5" hidden="1"/>
    <row r="856" ht="14.5" hidden="1"/>
    <row r="857" ht="14.5" hidden="1"/>
    <row r="858" ht="14.5" hidden="1"/>
    <row r="859" ht="14.5" hidden="1"/>
    <row r="860" ht="14.5" hidden="1"/>
    <row r="861" ht="14.5" hidden="1"/>
    <row r="862" ht="14.5" hidden="1"/>
    <row r="863" ht="14.5" hidden="1"/>
    <row r="864" ht="14.5" hidden="1"/>
    <row r="865" ht="14.5" hidden="1"/>
    <row r="866" ht="14.5" hidden="1"/>
    <row r="867" ht="14.5" hidden="1"/>
    <row r="868" ht="14.5" hidden="1"/>
    <row r="869" ht="14.5" hidden="1"/>
    <row r="870" ht="14.5" hidden="1"/>
    <row r="871" ht="14.5" hidden="1"/>
    <row r="872" ht="14.5" hidden="1"/>
    <row r="873" ht="14.5" hidden="1"/>
    <row r="874" ht="14.5" hidden="1"/>
    <row r="875" ht="14.5" hidden="1"/>
    <row r="876" ht="14.5" hidden="1"/>
    <row r="877" ht="14.5" hidden="1"/>
    <row r="878" ht="14.5" hidden="1"/>
    <row r="879" ht="14.5" hidden="1"/>
    <row r="880" ht="14.5" hidden="1"/>
    <row r="881" ht="14.5" hidden="1"/>
    <row r="882" ht="14.5" hidden="1"/>
    <row r="883" ht="14.5" hidden="1"/>
    <row r="884" ht="14.5" hidden="1"/>
    <row r="885" ht="14.5" hidden="1"/>
    <row r="886" ht="14.5" hidden="1"/>
    <row r="887" ht="14.5" hidden="1"/>
    <row r="888" ht="14.5" hidden="1"/>
    <row r="889" ht="14.5" hidden="1"/>
    <row r="890" ht="14.5" hidden="1"/>
    <row r="891" ht="14.5" hidden="1"/>
    <row r="892" ht="14.5" hidden="1"/>
    <row r="893" ht="14.5" hidden="1"/>
    <row r="894" ht="14.5" hidden="1"/>
    <row r="895" ht="14.5" hidden="1"/>
    <row r="896" ht="14.5" hidden="1"/>
    <row r="897" ht="14.5" hidden="1"/>
    <row r="898" ht="14.5" hidden="1"/>
    <row r="899" ht="14.5" hidden="1"/>
    <row r="900" ht="14.5" hidden="1"/>
    <row r="901" ht="14.5" hidden="1"/>
    <row r="902" ht="14.5" hidden="1"/>
    <row r="903" ht="14.5" hidden="1"/>
    <row r="904" ht="14.5" hidden="1"/>
    <row r="905" ht="14.5" hidden="1"/>
    <row r="906" ht="14.5" hidden="1"/>
    <row r="907" ht="14.5" hidden="1"/>
    <row r="908" ht="14.5" hidden="1"/>
    <row r="909" ht="14.5" hidden="1"/>
    <row r="910" ht="14.5" hidden="1"/>
    <row r="911" ht="14.5" hidden="1"/>
    <row r="912" ht="14.5" hidden="1"/>
    <row r="913" ht="14.5" hidden="1"/>
    <row r="914" ht="14.5" hidden="1"/>
    <row r="915" ht="14.5" hidden="1"/>
    <row r="916" ht="14.5" hidden="1"/>
    <row r="917" ht="14.5" hidden="1"/>
    <row r="918" ht="14.5" hidden="1"/>
    <row r="919" ht="14.5" hidden="1"/>
    <row r="920" ht="14.5" hidden="1"/>
    <row r="921" ht="14.5" hidden="1"/>
    <row r="922" ht="14.5" hidden="1"/>
    <row r="923" ht="14.5" hidden="1"/>
    <row r="924" ht="14.5" hidden="1"/>
    <row r="925" ht="14.5" hidden="1"/>
    <row r="926" ht="14.5" hidden="1"/>
    <row r="927" ht="14.5" hidden="1"/>
    <row r="928" ht="14.5" hidden="1"/>
    <row r="929" ht="14.5" hidden="1"/>
    <row r="930" ht="14.5" hidden="1"/>
    <row r="931" ht="14.5" hidden="1"/>
    <row r="932" ht="14.5" hidden="1"/>
    <row r="933" ht="14.5" hidden="1"/>
    <row r="934" ht="14.5" hidden="1"/>
    <row r="935" ht="14.5" hidden="1"/>
    <row r="936" ht="14.5" hidden="1"/>
    <row r="937" ht="14.5" hidden="1"/>
    <row r="938" ht="14.5" hidden="1"/>
    <row r="939" ht="14.5" hidden="1"/>
    <row r="940" ht="14.5" hidden="1"/>
    <row r="941" ht="14.5" hidden="1"/>
    <row r="942" ht="14.5" hidden="1"/>
    <row r="943" ht="14.5" hidden="1"/>
    <row r="944" ht="14.5" hidden="1"/>
    <row r="945" ht="14.5" hidden="1"/>
    <row r="946" ht="14.5" hidden="1"/>
    <row r="947" ht="14.5" hidden="1"/>
    <row r="948" ht="14.5" hidden="1"/>
    <row r="949" ht="14.5" hidden="1"/>
    <row r="950" ht="14.5" hidden="1"/>
    <row r="951" ht="14.5" hidden="1"/>
    <row r="952" ht="14.5" hidden="1"/>
    <row r="953" ht="14.5" hidden="1"/>
    <row r="954" ht="14.5" hidden="1"/>
    <row r="955" ht="14.5" hidden="1"/>
    <row r="956" ht="14.5" hidden="1"/>
    <row r="957" ht="14.5" hidden="1"/>
    <row r="958" ht="14.5" hidden="1"/>
    <row r="959" ht="14.5" hidden="1"/>
    <row r="960" ht="14.5" hidden="1"/>
    <row r="961" ht="14.5" hidden="1"/>
    <row r="962" ht="14.5" hidden="1"/>
    <row r="963" ht="14.5" hidden="1"/>
    <row r="964" ht="14.5" hidden="1"/>
    <row r="965" ht="14.5" hidden="1"/>
    <row r="966" ht="14.5" hidden="1"/>
    <row r="967" ht="14.5" hidden="1"/>
    <row r="968" ht="14.5" hidden="1"/>
    <row r="969" ht="14.5" hidden="1"/>
    <row r="970" ht="14.5" hidden="1"/>
    <row r="971" ht="14.5" hidden="1"/>
    <row r="972" ht="14.5" hidden="1"/>
    <row r="973" ht="14.5" hidden="1"/>
    <row r="974" ht="14.5" hidden="1"/>
    <row r="975" ht="14.5" hidden="1"/>
    <row r="976" ht="14.5" hidden="1"/>
    <row r="977" ht="14.5" hidden="1"/>
    <row r="978" ht="14.5" hidden="1"/>
    <row r="979" ht="14.5" hidden="1"/>
    <row r="980" ht="14.5" hidden="1"/>
    <row r="981" ht="14.5" hidden="1"/>
    <row r="982" ht="14.5" hidden="1"/>
    <row r="983" ht="14.5" hidden="1"/>
    <row r="984" ht="14.5" hidden="1"/>
    <row r="985" ht="14.5" hidden="1"/>
    <row r="986" ht="14.5" hidden="1"/>
    <row r="987" ht="14.5" hidden="1"/>
    <row r="988" ht="14.5" hidden="1"/>
    <row r="989" ht="14.5" hidden="1"/>
    <row r="990" ht="14.5" hidden="1"/>
    <row r="991" ht="14.5" hidden="1"/>
    <row r="992" ht="14.5" hidden="1"/>
    <row r="993" ht="14.5" hidden="1"/>
    <row r="994" ht="14.5" hidden="1"/>
    <row r="995" ht="14.5" hidden="1"/>
    <row r="996" ht="14.5" hidden="1"/>
    <row r="997" ht="14.5" hidden="1"/>
    <row r="998" ht="14.5" hidden="1"/>
    <row r="999" ht="14.5" hidden="1"/>
    <row r="1000" ht="14.5" hidden="1"/>
    <row r="1001" ht="14.5" hidden="1"/>
  </sheetData>
  <mergeCells count="1">
    <mergeCell ref="F2:F6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91"/>
  <sheetViews>
    <sheetView showGridLines="0" workbookViewId="0"/>
  </sheetViews>
  <sheetFormatPr defaultColWidth="14.453125" defaultRowHeight="15" customHeight="1"/>
  <cols>
    <col min="2" max="2" width="20.54296875" customWidth="1"/>
    <col min="3" max="3" width="22.26953125" customWidth="1"/>
    <col min="4" max="4" width="19" customWidth="1"/>
    <col min="5" max="6" width="21.453125" customWidth="1"/>
    <col min="7" max="27" width="14.453125" hidden="1"/>
  </cols>
  <sheetData>
    <row r="1" spans="1:6" ht="30">
      <c r="A1" s="30" t="s">
        <v>34</v>
      </c>
    </row>
    <row r="2" spans="1:6" ht="14.5">
      <c r="F2" s="44" t="s">
        <v>35</v>
      </c>
    </row>
    <row r="3" spans="1:6" ht="14.5">
      <c r="F3" s="45" t="s">
        <v>36</v>
      </c>
    </row>
    <row r="4" spans="1:6" ht="14.5" hidden="1"/>
    <row r="5" spans="1:6" ht="14.5" hidden="1"/>
    <row r="6" spans="1:6" ht="14.5">
      <c r="F6" s="45" t="s">
        <v>37</v>
      </c>
    </row>
    <row r="7" spans="1:6" ht="14.5" hidden="1"/>
    <row r="8" spans="1:6" ht="14.5" hidden="1">
      <c r="A8" s="53"/>
      <c r="B8" s="54" t="s">
        <v>39</v>
      </c>
      <c r="C8" s="55"/>
      <c r="D8" s="55"/>
      <c r="E8" s="56"/>
    </row>
    <row r="9" spans="1:6" ht="14.5">
      <c r="A9" s="54" t="s">
        <v>5</v>
      </c>
      <c r="B9" s="53" t="s">
        <v>28</v>
      </c>
      <c r="C9" s="57" t="s">
        <v>29</v>
      </c>
      <c r="D9" s="57" t="s">
        <v>30</v>
      </c>
      <c r="E9" s="58" t="s">
        <v>31</v>
      </c>
      <c r="F9" s="45" t="s">
        <v>38</v>
      </c>
    </row>
    <row r="10" spans="1:6" ht="14.5" hidden="1">
      <c r="A10" s="53" t="s">
        <v>8</v>
      </c>
      <c r="B10" s="59">
        <v>0.27399714192357039</v>
      </c>
      <c r="C10" s="60">
        <v>0.36944089311762379</v>
      </c>
      <c r="D10" s="60">
        <v>0.35656196495880588</v>
      </c>
      <c r="E10" s="61">
        <v>0.3718617194571851</v>
      </c>
      <c r="F10" s="16"/>
    </row>
    <row r="11" spans="1:6" ht="15" customHeight="1">
      <c r="A11" s="62" t="s">
        <v>22</v>
      </c>
      <c r="B11" s="63">
        <v>0.27399714192357039</v>
      </c>
      <c r="C11" s="64">
        <v>0.36944089311762379</v>
      </c>
      <c r="D11" s="64">
        <v>0.35656196495880588</v>
      </c>
      <c r="E11" s="65">
        <v>0.3718617194571851</v>
      </c>
    </row>
    <row r="74" ht="85.5" customHeight="1"/>
    <row r="75" ht="14.5" hidden="1"/>
    <row r="76" ht="14.5" hidden="1"/>
    <row r="77" ht="14.5" hidden="1"/>
    <row r="78" ht="14.5" hidden="1"/>
    <row r="79" ht="14.5" hidden="1"/>
    <row r="80" ht="14.5" hidden="1"/>
    <row r="81" ht="14.5" hidden="1"/>
    <row r="82" ht="14.5" hidden="1"/>
    <row r="83" ht="14.5" hidden="1"/>
    <row r="84" ht="14.5" hidden="1"/>
    <row r="85" ht="14.5" hidden="1"/>
    <row r="86" ht="14.5" hidden="1"/>
    <row r="87" ht="14.5" hidden="1"/>
    <row r="88" ht="14.5" hidden="1"/>
    <row r="89" ht="14.5" hidden="1"/>
    <row r="90" ht="14.5" hidden="1"/>
    <row r="91" ht="14.5" hidden="1"/>
    <row r="92" ht="14.5" hidden="1"/>
    <row r="93" ht="14.5" hidden="1"/>
    <row r="94" ht="14.5" hidden="1"/>
    <row r="95" ht="14.5" hidden="1"/>
    <row r="96" ht="14.5" hidden="1"/>
    <row r="97" ht="14.5" hidden="1"/>
    <row r="98" ht="14.5" hidden="1"/>
    <row r="99" ht="14.5" hidden="1"/>
    <row r="100" ht="14.5" hidden="1"/>
    <row r="101" ht="14.5" hidden="1"/>
    <row r="102" ht="14.5" hidden="1"/>
    <row r="103" ht="14.5" hidden="1"/>
    <row r="104" ht="14.5" hidden="1"/>
    <row r="105" ht="14.5" hidden="1"/>
    <row r="106" ht="14.5" hidden="1"/>
    <row r="107" ht="14.5" hidden="1"/>
    <row r="108" ht="14.5" hidden="1"/>
    <row r="109" ht="14.5" hidden="1"/>
    <row r="110" ht="14.5" hidden="1"/>
    <row r="111" ht="14.5" hidden="1"/>
    <row r="112" ht="14.5" hidden="1"/>
    <row r="113" ht="14.5" hidden="1"/>
    <row r="114" ht="14.5" hidden="1"/>
    <row r="115" ht="14.5" hidden="1"/>
    <row r="116" ht="14.5" hidden="1"/>
    <row r="117" ht="14.5" hidden="1"/>
    <row r="118" ht="14.5" hidden="1"/>
    <row r="119" ht="14.5" hidden="1"/>
    <row r="120" ht="14.5" hidden="1"/>
    <row r="121" ht="14.5" hidden="1"/>
    <row r="122" ht="14.5" hidden="1"/>
    <row r="123" ht="14.5" hidden="1"/>
    <row r="124" ht="14.5" hidden="1"/>
    <row r="125" ht="14.5" hidden="1"/>
    <row r="126" ht="14.5" hidden="1"/>
    <row r="127" ht="14.5" hidden="1"/>
    <row r="128" ht="14.5" hidden="1"/>
    <row r="129" ht="14.5" hidden="1"/>
    <row r="130" ht="14.5" hidden="1"/>
    <row r="131" ht="14.5" hidden="1"/>
    <row r="132" ht="14.5" hidden="1"/>
    <row r="133" ht="14.5" hidden="1"/>
    <row r="134" ht="14.5" hidden="1"/>
    <row r="135" ht="14.5" hidden="1"/>
    <row r="136" ht="14.5" hidden="1"/>
    <row r="137" ht="14.5" hidden="1"/>
    <row r="138" ht="14.5" hidden="1"/>
    <row r="139" ht="14.5" hidden="1"/>
    <row r="140" ht="14.5" hidden="1"/>
    <row r="141" ht="14.5" hidden="1"/>
    <row r="142" ht="14.5" hidden="1"/>
    <row r="143" ht="14.5" hidden="1"/>
    <row r="144" ht="14.5" hidden="1"/>
    <row r="145" ht="14.5" hidden="1"/>
    <row r="146" ht="14.5" hidden="1"/>
    <row r="147" ht="14.5" hidden="1"/>
    <row r="148" ht="14.5" hidden="1"/>
    <row r="149" ht="14.5" hidden="1"/>
    <row r="150" ht="14.5" hidden="1"/>
    <row r="151" ht="14.5" hidden="1"/>
    <row r="152" ht="14.5" hidden="1"/>
    <row r="153" ht="14.5" hidden="1"/>
    <row r="154" ht="14.5" hidden="1"/>
    <row r="155" ht="14.5" hidden="1"/>
    <row r="156" ht="14.5" hidden="1"/>
    <row r="157" ht="14.5" hidden="1"/>
    <row r="158" ht="14.5" hidden="1"/>
    <row r="159" ht="14.5" hidden="1"/>
    <row r="160" ht="14.5" hidden="1"/>
    <row r="161" ht="14.5" hidden="1"/>
    <row r="162" ht="14.5" hidden="1"/>
    <row r="163" ht="14.5" hidden="1"/>
    <row r="164" ht="14.5" hidden="1"/>
    <row r="165" ht="14.5" hidden="1"/>
    <row r="166" ht="14.5" hidden="1"/>
    <row r="167" ht="14.5" hidden="1"/>
    <row r="168" ht="14.5" hidden="1"/>
    <row r="169" ht="14.5" hidden="1"/>
    <row r="170" ht="14.5" hidden="1"/>
    <row r="171" ht="14.5" hidden="1"/>
    <row r="172" ht="14.5" hidden="1"/>
    <row r="173" ht="14.5" hidden="1"/>
    <row r="174" ht="14.5" hidden="1"/>
    <row r="175" ht="14.5" hidden="1"/>
    <row r="176" ht="14.5" hidden="1"/>
    <row r="177" ht="14.5" hidden="1"/>
    <row r="178" ht="14.5" hidden="1"/>
    <row r="179" ht="14.5" hidden="1"/>
    <row r="180" ht="14.5" hidden="1"/>
    <row r="181" ht="14.5" hidden="1"/>
    <row r="182" ht="14.5" hidden="1"/>
    <row r="183" ht="14.5" hidden="1"/>
    <row r="184" ht="14.5" hidden="1"/>
    <row r="185" ht="14.5" hidden="1"/>
    <row r="186" ht="14.5" hidden="1"/>
    <row r="187" ht="14.5" hidden="1"/>
    <row r="188" ht="14.5" hidden="1"/>
    <row r="189" ht="14.5" hidden="1"/>
    <row r="190" ht="14.5" hidden="1"/>
    <row r="191" ht="14.5" hidden="1"/>
    <row r="192" ht="14.5" hidden="1"/>
    <row r="193" ht="14.5" hidden="1"/>
    <row r="194" ht="14.5" hidden="1"/>
    <row r="195" ht="14.5" hidden="1"/>
    <row r="196" ht="14.5" hidden="1"/>
    <row r="197" ht="14.5" hidden="1"/>
    <row r="198" ht="14.5" hidden="1"/>
    <row r="199" ht="14.5" hidden="1"/>
    <row r="200" ht="14.5" hidden="1"/>
    <row r="201" ht="14.5" hidden="1"/>
    <row r="202" ht="14.5" hidden="1"/>
    <row r="203" ht="14.5" hidden="1"/>
    <row r="204" ht="14.5" hidden="1"/>
    <row r="205" ht="14.5" hidden="1"/>
    <row r="206" ht="14.5" hidden="1"/>
    <row r="207" ht="14.5" hidden="1"/>
    <row r="208" ht="14.5" hidden="1"/>
    <row r="209" ht="14.5" hidden="1"/>
    <row r="210" ht="14.5" hidden="1"/>
    <row r="211" ht="14.5" hidden="1"/>
    <row r="212" ht="14.5" hidden="1"/>
    <row r="213" ht="14.5" hidden="1"/>
    <row r="214" ht="14.5" hidden="1"/>
    <row r="215" ht="14.5" hidden="1"/>
    <row r="216" ht="14.5" hidden="1"/>
    <row r="217" ht="14.5" hidden="1"/>
    <row r="218" ht="14.5" hidden="1"/>
    <row r="219" ht="14.5" hidden="1"/>
    <row r="220" ht="14.5" hidden="1"/>
    <row r="221" ht="14.5" hidden="1"/>
    <row r="222" ht="14.5" hidden="1"/>
    <row r="223" ht="14.5" hidden="1"/>
    <row r="224" ht="14.5" hidden="1"/>
    <row r="225" ht="14.5" hidden="1"/>
    <row r="226" ht="14.5" hidden="1"/>
    <row r="227" ht="14.5" hidden="1"/>
    <row r="228" ht="14.5" hidden="1"/>
    <row r="229" ht="14.5" hidden="1"/>
    <row r="230" ht="14.5" hidden="1"/>
    <row r="231" ht="14.5" hidden="1"/>
    <row r="232" ht="14.5" hidden="1"/>
    <row r="233" ht="14.5" hidden="1"/>
    <row r="234" ht="14.5" hidden="1"/>
    <row r="235" ht="14.5" hidden="1"/>
    <row r="236" ht="14.5" hidden="1"/>
    <row r="237" ht="14.5" hidden="1"/>
    <row r="238" ht="14.5" hidden="1"/>
    <row r="239" ht="14.5" hidden="1"/>
    <row r="240" ht="14.5" hidden="1"/>
    <row r="241" ht="14.5" hidden="1"/>
    <row r="242" ht="14.5" hidden="1"/>
    <row r="243" ht="14.5" hidden="1"/>
    <row r="244" ht="14.5" hidden="1"/>
    <row r="245" ht="14.5" hidden="1"/>
    <row r="246" ht="14.5" hidden="1"/>
    <row r="247" ht="14.5" hidden="1"/>
    <row r="248" ht="14.5" hidden="1"/>
    <row r="249" ht="14.5" hidden="1"/>
    <row r="250" ht="14.5" hidden="1"/>
    <row r="251" ht="14.5" hidden="1"/>
    <row r="252" ht="14.5" hidden="1"/>
    <row r="253" ht="14.5" hidden="1"/>
    <row r="254" ht="14.5" hidden="1"/>
    <row r="255" ht="14.5" hidden="1"/>
    <row r="256" ht="14.5" hidden="1"/>
    <row r="257" ht="14.5" hidden="1"/>
    <row r="258" ht="14.5" hidden="1"/>
    <row r="259" ht="14.5" hidden="1"/>
    <row r="260" ht="14.5" hidden="1"/>
    <row r="261" ht="14.5" hidden="1"/>
    <row r="262" ht="14.5" hidden="1"/>
    <row r="263" ht="14.5" hidden="1"/>
    <row r="264" ht="14.5" hidden="1"/>
    <row r="265" ht="14.5" hidden="1"/>
    <row r="266" ht="14.5" hidden="1"/>
    <row r="267" ht="14.5" hidden="1"/>
    <row r="268" ht="14.5" hidden="1"/>
    <row r="269" ht="14.5" hidden="1"/>
    <row r="270" ht="14.5" hidden="1"/>
    <row r="271" ht="14.5" hidden="1"/>
    <row r="272" ht="14.5" hidden="1"/>
    <row r="273" ht="14.5" hidden="1"/>
    <row r="274" ht="14.5" hidden="1"/>
    <row r="275" ht="14.5" hidden="1"/>
    <row r="276" ht="14.5" hidden="1"/>
    <row r="277" ht="14.5" hidden="1"/>
    <row r="278" ht="14.5" hidden="1"/>
    <row r="279" ht="14.5" hidden="1"/>
    <row r="280" ht="14.5" hidden="1"/>
    <row r="281" ht="14.5" hidden="1"/>
    <row r="282" ht="14.5" hidden="1"/>
    <row r="283" ht="14.5" hidden="1"/>
    <row r="284" ht="14.5" hidden="1"/>
    <row r="285" ht="14.5" hidden="1"/>
    <row r="286" ht="14.5" hidden="1"/>
    <row r="287" ht="14.5" hidden="1"/>
    <row r="288" ht="14.5" hidden="1"/>
    <row r="289" ht="14.5" hidden="1"/>
    <row r="290" ht="14.5" hidden="1"/>
    <row r="291" ht="14.5" hidden="1"/>
    <row r="292" ht="14.5" hidden="1"/>
    <row r="293" ht="14.5" hidden="1"/>
    <row r="294" ht="14.5" hidden="1"/>
    <row r="295" ht="14.5" hidden="1"/>
    <row r="296" ht="14.5" hidden="1"/>
    <row r="297" ht="14.5" hidden="1"/>
    <row r="298" ht="14.5" hidden="1"/>
    <row r="299" ht="14.5" hidden="1"/>
    <row r="300" ht="14.5" hidden="1"/>
    <row r="301" ht="14.5" hidden="1"/>
    <row r="302" ht="14.5" hidden="1"/>
    <row r="303" ht="14.5" hidden="1"/>
    <row r="304" ht="14.5" hidden="1"/>
    <row r="305" ht="14.5" hidden="1"/>
    <row r="306" ht="14.5" hidden="1"/>
    <row r="307" ht="14.5" hidden="1"/>
    <row r="308" ht="14.5" hidden="1"/>
    <row r="309" ht="14.5" hidden="1"/>
    <row r="310" ht="14.5" hidden="1"/>
    <row r="311" ht="14.5" hidden="1"/>
    <row r="312" ht="14.5" hidden="1"/>
    <row r="313" ht="14.5" hidden="1"/>
    <row r="314" ht="14.5" hidden="1"/>
    <row r="315" ht="14.5" hidden="1"/>
    <row r="316" ht="14.5" hidden="1"/>
    <row r="317" ht="14.5" hidden="1"/>
    <row r="318" ht="14.5" hidden="1"/>
    <row r="319" ht="14.5" hidden="1"/>
    <row r="320" ht="14.5" hidden="1"/>
    <row r="321" ht="14.5" hidden="1"/>
    <row r="322" ht="14.5" hidden="1"/>
    <row r="323" ht="14.5" hidden="1"/>
    <row r="324" ht="14.5" hidden="1"/>
    <row r="325" ht="14.5" hidden="1"/>
    <row r="326" ht="14.5" hidden="1"/>
    <row r="327" ht="14.5" hidden="1"/>
    <row r="328" ht="14.5" hidden="1"/>
    <row r="329" ht="14.5" hidden="1"/>
    <row r="330" ht="14.5" hidden="1"/>
    <row r="331" ht="14.5" hidden="1"/>
    <row r="332" ht="14.5" hidden="1"/>
    <row r="333" ht="14.5" hidden="1"/>
    <row r="334" ht="14.5" hidden="1"/>
    <row r="335" ht="14.5" hidden="1"/>
    <row r="336" ht="14.5" hidden="1"/>
    <row r="337" ht="14.5" hidden="1"/>
    <row r="338" ht="14.5" hidden="1"/>
    <row r="339" ht="14.5" hidden="1"/>
    <row r="340" ht="14.5" hidden="1"/>
    <row r="341" ht="14.5" hidden="1"/>
    <row r="342" ht="14.5" hidden="1"/>
    <row r="343" ht="14.5" hidden="1"/>
    <row r="344" ht="14.5" hidden="1"/>
    <row r="345" ht="14.5" hidden="1"/>
    <row r="346" ht="14.5" hidden="1"/>
    <row r="347" ht="14.5" hidden="1"/>
    <row r="348" ht="14.5" hidden="1"/>
    <row r="349" ht="14.5" hidden="1"/>
    <row r="350" ht="14.5" hidden="1"/>
    <row r="351" ht="14.5" hidden="1"/>
    <row r="352" ht="14.5" hidden="1"/>
    <row r="353" ht="14.5" hidden="1"/>
    <row r="354" ht="14.5" hidden="1"/>
    <row r="355" ht="14.5" hidden="1"/>
    <row r="356" ht="14.5" hidden="1"/>
    <row r="357" ht="14.5" hidden="1"/>
    <row r="358" ht="14.5" hidden="1"/>
    <row r="359" ht="14.5" hidden="1"/>
    <row r="360" ht="14.5" hidden="1"/>
    <row r="361" ht="14.5" hidden="1"/>
    <row r="362" ht="14.5" hidden="1"/>
    <row r="363" ht="14.5" hidden="1"/>
    <row r="364" ht="14.5" hidden="1"/>
    <row r="365" ht="14.5" hidden="1"/>
    <row r="366" ht="14.5" hidden="1"/>
    <row r="367" ht="14.5" hidden="1"/>
    <row r="368" ht="14.5" hidden="1"/>
    <row r="369" ht="14.5" hidden="1"/>
    <row r="370" ht="14.5" hidden="1"/>
    <row r="371" ht="14.5" hidden="1"/>
    <row r="372" ht="14.5" hidden="1"/>
    <row r="373" ht="14.5" hidden="1"/>
    <row r="374" ht="14.5" hidden="1"/>
    <row r="375" ht="14.5" hidden="1"/>
    <row r="376" ht="14.5" hidden="1"/>
    <row r="377" ht="14.5" hidden="1"/>
    <row r="378" ht="14.5" hidden="1"/>
    <row r="379" ht="14.5" hidden="1"/>
    <row r="380" ht="14.5" hidden="1"/>
    <row r="381" ht="14.5" hidden="1"/>
    <row r="382" ht="14.5" hidden="1"/>
    <row r="383" ht="14.5" hidden="1"/>
    <row r="384" ht="14.5" hidden="1"/>
    <row r="385" ht="14.5" hidden="1"/>
    <row r="386" ht="14.5" hidden="1"/>
    <row r="387" ht="14.5" hidden="1"/>
    <row r="388" ht="14.5" hidden="1"/>
    <row r="389" ht="14.5" hidden="1"/>
    <row r="390" ht="14.5" hidden="1"/>
    <row r="391" ht="14.5" hidden="1"/>
    <row r="392" ht="14.5" hidden="1"/>
    <row r="393" ht="14.5" hidden="1"/>
    <row r="394" ht="14.5" hidden="1"/>
    <row r="395" ht="14.5" hidden="1"/>
    <row r="396" ht="14.5" hidden="1"/>
    <row r="397" ht="14.5" hidden="1"/>
    <row r="398" ht="14.5" hidden="1"/>
    <row r="399" ht="14.5" hidden="1"/>
    <row r="400" ht="14.5" hidden="1"/>
    <row r="401" ht="14.5" hidden="1"/>
    <row r="402" ht="14.5" hidden="1"/>
    <row r="403" ht="14.5" hidden="1"/>
    <row r="404" ht="14.5" hidden="1"/>
    <row r="405" ht="14.5" hidden="1"/>
    <row r="406" ht="14.5" hidden="1"/>
    <row r="407" ht="14.5" hidden="1"/>
    <row r="408" ht="14.5" hidden="1"/>
    <row r="409" ht="14.5" hidden="1"/>
    <row r="410" ht="14.5" hidden="1"/>
    <row r="411" ht="14.5" hidden="1"/>
    <row r="412" ht="14.5" hidden="1"/>
    <row r="413" ht="14.5" hidden="1"/>
    <row r="414" ht="14.5" hidden="1"/>
    <row r="415" ht="14.5" hidden="1"/>
    <row r="416" ht="14.5" hidden="1"/>
    <row r="417" ht="14.5" hidden="1"/>
    <row r="418" ht="14.5" hidden="1"/>
    <row r="419" ht="14.5" hidden="1"/>
    <row r="420" ht="14.5" hidden="1"/>
    <row r="421" ht="14.5" hidden="1"/>
    <row r="422" ht="14.5" hidden="1"/>
    <row r="423" ht="14.5" hidden="1"/>
    <row r="424" ht="14.5" hidden="1"/>
    <row r="425" ht="14.5" hidden="1"/>
    <row r="426" ht="14.5" hidden="1"/>
    <row r="427" ht="14.5" hidden="1"/>
    <row r="428" ht="14.5" hidden="1"/>
    <row r="429" ht="14.5" hidden="1"/>
    <row r="430" ht="14.5" hidden="1"/>
    <row r="431" ht="14.5" hidden="1"/>
    <row r="432" ht="14.5" hidden="1"/>
    <row r="433" ht="14.5" hidden="1"/>
    <row r="434" ht="14.5" hidden="1"/>
    <row r="435" ht="14.5" hidden="1"/>
    <row r="436" ht="14.5" hidden="1"/>
    <row r="437" ht="14.5" hidden="1"/>
    <row r="438" ht="14.5" hidden="1"/>
    <row r="439" ht="14.5" hidden="1"/>
    <row r="440" ht="14.5" hidden="1"/>
    <row r="441" ht="14.5" hidden="1"/>
    <row r="442" ht="14.5" hidden="1"/>
    <row r="443" ht="14.5" hidden="1"/>
    <row r="444" ht="14.5" hidden="1"/>
    <row r="445" ht="14.5" hidden="1"/>
    <row r="446" ht="14.5" hidden="1"/>
    <row r="447" ht="14.5" hidden="1"/>
    <row r="448" ht="14.5" hidden="1"/>
    <row r="449" ht="14.5" hidden="1"/>
    <row r="450" ht="14.5" hidden="1"/>
    <row r="451" ht="14.5" hidden="1"/>
    <row r="452" ht="14.5" hidden="1"/>
    <row r="453" ht="14.5" hidden="1"/>
    <row r="454" ht="14.5" hidden="1"/>
    <row r="455" ht="14.5" hidden="1"/>
    <row r="456" ht="14.5" hidden="1"/>
    <row r="457" ht="14.5" hidden="1"/>
    <row r="458" ht="14.5" hidden="1"/>
    <row r="459" ht="14.5" hidden="1"/>
    <row r="460" ht="14.5" hidden="1"/>
    <row r="461" ht="14.5" hidden="1"/>
    <row r="462" ht="14.5" hidden="1"/>
    <row r="463" ht="14.5" hidden="1"/>
    <row r="464" ht="14.5" hidden="1"/>
    <row r="465" ht="14.5" hidden="1"/>
    <row r="466" ht="14.5" hidden="1"/>
    <row r="467" ht="14.5" hidden="1"/>
    <row r="468" ht="14.5" hidden="1"/>
    <row r="469" ht="14.5" hidden="1"/>
    <row r="470" ht="14.5" hidden="1"/>
    <row r="471" ht="14.5" hidden="1"/>
    <row r="472" ht="14.5" hidden="1"/>
    <row r="473" ht="14.5" hidden="1"/>
    <row r="474" ht="14.5" hidden="1"/>
    <row r="475" ht="14.5" hidden="1"/>
    <row r="476" ht="14.5" hidden="1"/>
    <row r="477" ht="14.5" hidden="1"/>
    <row r="478" ht="14.5" hidden="1"/>
    <row r="479" ht="14.5" hidden="1"/>
    <row r="480" ht="14.5" hidden="1"/>
    <row r="481" ht="14.5" hidden="1"/>
    <row r="482" ht="14.5" hidden="1"/>
    <row r="483" ht="14.5" hidden="1"/>
    <row r="484" ht="14.5" hidden="1"/>
    <row r="485" ht="14.5" hidden="1"/>
    <row r="486" ht="14.5" hidden="1"/>
    <row r="487" ht="14.5" hidden="1"/>
    <row r="488" ht="14.5" hidden="1"/>
    <row r="489" ht="14.5" hidden="1"/>
    <row r="490" ht="14.5" hidden="1"/>
    <row r="491" ht="14.5" hidden="1"/>
    <row r="492" ht="14.5" hidden="1"/>
    <row r="493" ht="14.5" hidden="1"/>
    <row r="494" ht="14.5" hidden="1"/>
    <row r="495" ht="14.5" hidden="1"/>
    <row r="496" ht="14.5" hidden="1"/>
    <row r="497" ht="14.5" hidden="1"/>
    <row r="498" ht="14.5" hidden="1"/>
    <row r="499" ht="14.5" hidden="1"/>
    <row r="500" ht="14.5" hidden="1"/>
    <row r="501" ht="14.5" hidden="1"/>
    <row r="502" ht="14.5" hidden="1"/>
    <row r="503" ht="14.5" hidden="1"/>
    <row r="504" ht="14.5" hidden="1"/>
    <row r="505" ht="14.5" hidden="1"/>
    <row r="506" ht="14.5" hidden="1"/>
    <row r="507" ht="14.5" hidden="1"/>
    <row r="508" ht="14.5" hidden="1"/>
    <row r="509" ht="14.5" hidden="1"/>
    <row r="510" ht="14.5" hidden="1"/>
    <row r="511" ht="14.5" hidden="1"/>
    <row r="512" ht="14.5" hidden="1"/>
    <row r="513" ht="14.5" hidden="1"/>
    <row r="514" ht="14.5" hidden="1"/>
    <row r="515" ht="14.5" hidden="1"/>
    <row r="516" ht="14.5" hidden="1"/>
    <row r="517" ht="14.5" hidden="1"/>
    <row r="518" ht="14.5" hidden="1"/>
    <row r="519" ht="14.5" hidden="1"/>
    <row r="520" ht="14.5" hidden="1"/>
    <row r="521" ht="14.5" hidden="1"/>
    <row r="522" ht="14.5" hidden="1"/>
    <row r="523" ht="14.5" hidden="1"/>
    <row r="524" ht="14.5" hidden="1"/>
    <row r="525" ht="14.5" hidden="1"/>
    <row r="526" ht="14.5" hidden="1"/>
    <row r="527" ht="14.5" hidden="1"/>
    <row r="528" ht="14.5" hidden="1"/>
    <row r="529" ht="14.5" hidden="1"/>
    <row r="530" ht="14.5" hidden="1"/>
    <row r="531" ht="14.5" hidden="1"/>
    <row r="532" ht="14.5" hidden="1"/>
    <row r="533" ht="14.5" hidden="1"/>
    <row r="534" ht="14.5" hidden="1"/>
    <row r="535" ht="14.5" hidden="1"/>
    <row r="536" ht="14.5" hidden="1"/>
    <row r="537" ht="14.5" hidden="1"/>
    <row r="538" ht="14.5" hidden="1"/>
    <row r="539" ht="14.5" hidden="1"/>
    <row r="540" ht="14.5" hidden="1"/>
    <row r="541" ht="14.5" hidden="1"/>
    <row r="542" ht="14.5" hidden="1"/>
    <row r="543" ht="14.5" hidden="1"/>
    <row r="544" ht="14.5" hidden="1"/>
    <row r="545" ht="14.5" hidden="1"/>
    <row r="546" ht="14.5" hidden="1"/>
    <row r="547" ht="14.5" hidden="1"/>
    <row r="548" ht="14.5" hidden="1"/>
    <row r="549" ht="14.5" hidden="1"/>
    <row r="550" ht="14.5" hidden="1"/>
    <row r="551" ht="14.5" hidden="1"/>
    <row r="552" ht="14.5" hidden="1"/>
    <row r="553" ht="14.5" hidden="1"/>
    <row r="554" ht="14.5" hidden="1"/>
    <row r="555" ht="14.5" hidden="1"/>
    <row r="556" ht="14.5" hidden="1"/>
    <row r="557" ht="14.5" hidden="1"/>
    <row r="558" ht="14.5" hidden="1"/>
    <row r="559" ht="14.5" hidden="1"/>
    <row r="560" ht="14.5" hidden="1"/>
    <row r="561" ht="14.5" hidden="1"/>
    <row r="562" ht="14.5" hidden="1"/>
    <row r="563" ht="14.5" hidden="1"/>
    <row r="564" ht="14.5" hidden="1"/>
    <row r="565" ht="14.5" hidden="1"/>
    <row r="566" ht="14.5" hidden="1"/>
    <row r="567" ht="14.5" hidden="1"/>
    <row r="568" ht="14.5" hidden="1"/>
    <row r="569" ht="14.5" hidden="1"/>
    <row r="570" ht="14.5" hidden="1"/>
    <row r="571" ht="14.5" hidden="1"/>
    <row r="572" ht="14.5" hidden="1"/>
    <row r="573" ht="14.5" hidden="1"/>
    <row r="574" ht="14.5" hidden="1"/>
    <row r="575" ht="14.5" hidden="1"/>
    <row r="576" ht="14.5" hidden="1"/>
    <row r="577" ht="14.5" hidden="1"/>
    <row r="578" ht="14.5" hidden="1"/>
    <row r="579" ht="14.5" hidden="1"/>
    <row r="580" ht="14.5" hidden="1"/>
    <row r="581" ht="14.5" hidden="1"/>
    <row r="582" ht="14.5" hidden="1"/>
    <row r="583" ht="14.5" hidden="1"/>
    <row r="584" ht="14.5" hidden="1"/>
    <row r="585" ht="14.5" hidden="1"/>
    <row r="586" ht="14.5" hidden="1"/>
    <row r="587" ht="14.5" hidden="1"/>
    <row r="588" ht="14.5" hidden="1"/>
    <row r="589" ht="14.5" hidden="1"/>
    <row r="590" ht="14.5" hidden="1"/>
    <row r="591" ht="14.5" hidden="1"/>
    <row r="592" ht="14.5" hidden="1"/>
    <row r="593" ht="14.5" hidden="1"/>
    <row r="594" ht="14.5" hidden="1"/>
    <row r="595" ht="14.5" hidden="1"/>
    <row r="596" ht="14.5" hidden="1"/>
    <row r="597" ht="14.5" hidden="1"/>
    <row r="598" ht="14.5" hidden="1"/>
    <row r="599" ht="14.5" hidden="1"/>
    <row r="600" ht="14.5" hidden="1"/>
    <row r="601" ht="14.5" hidden="1"/>
    <row r="602" ht="14.5" hidden="1"/>
    <row r="603" ht="14.5" hidden="1"/>
    <row r="604" ht="14.5" hidden="1"/>
    <row r="605" ht="14.5" hidden="1"/>
    <row r="606" ht="14.5" hidden="1"/>
    <row r="607" ht="14.5" hidden="1"/>
    <row r="608" ht="14.5" hidden="1"/>
    <row r="609" ht="14.5" hidden="1"/>
    <row r="610" ht="14.5" hidden="1"/>
    <row r="611" ht="14.5" hidden="1"/>
    <row r="612" ht="14.5" hidden="1"/>
    <row r="613" ht="14.5" hidden="1"/>
    <row r="614" ht="14.5" hidden="1"/>
    <row r="615" ht="14.5" hidden="1"/>
    <row r="616" ht="14.5" hidden="1"/>
    <row r="617" ht="14.5" hidden="1"/>
    <row r="618" ht="14.5" hidden="1"/>
    <row r="619" ht="14.5" hidden="1"/>
    <row r="620" ht="14.5" hidden="1"/>
    <row r="621" ht="14.5" hidden="1"/>
    <row r="622" ht="14.5" hidden="1"/>
    <row r="623" ht="14.5" hidden="1"/>
    <row r="624" ht="14.5" hidden="1"/>
    <row r="625" ht="14.5" hidden="1"/>
    <row r="626" ht="14.5" hidden="1"/>
    <row r="627" ht="14.5" hidden="1"/>
    <row r="628" ht="14.5" hidden="1"/>
    <row r="629" ht="14.5" hidden="1"/>
    <row r="630" ht="14.5" hidden="1"/>
    <row r="631" ht="14.5" hidden="1"/>
    <row r="632" ht="14.5" hidden="1"/>
    <row r="633" ht="14.5" hidden="1"/>
    <row r="634" ht="14.5" hidden="1"/>
    <row r="635" ht="14.5" hidden="1"/>
    <row r="636" ht="14.5" hidden="1"/>
    <row r="637" ht="14.5" hidden="1"/>
    <row r="638" ht="14.5" hidden="1"/>
    <row r="639" ht="14.5" hidden="1"/>
    <row r="640" ht="14.5" hidden="1"/>
    <row r="641" ht="14.5" hidden="1"/>
    <row r="642" ht="14.5" hidden="1"/>
    <row r="643" ht="14.5" hidden="1"/>
    <row r="644" ht="14.5" hidden="1"/>
    <row r="645" ht="14.5" hidden="1"/>
    <row r="646" ht="14.5" hidden="1"/>
    <row r="647" ht="14.5" hidden="1"/>
    <row r="648" ht="14.5" hidden="1"/>
    <row r="649" ht="14.5" hidden="1"/>
    <row r="650" ht="14.5" hidden="1"/>
    <row r="651" ht="14.5" hidden="1"/>
    <row r="652" ht="14.5" hidden="1"/>
    <row r="653" ht="14.5" hidden="1"/>
    <row r="654" ht="14.5" hidden="1"/>
    <row r="655" ht="14.5" hidden="1"/>
    <row r="656" ht="14.5" hidden="1"/>
    <row r="657" ht="14.5" hidden="1"/>
    <row r="658" ht="14.5" hidden="1"/>
    <row r="659" ht="14.5" hidden="1"/>
    <row r="660" ht="14.5" hidden="1"/>
    <row r="661" ht="14.5" hidden="1"/>
    <row r="662" ht="14.5" hidden="1"/>
    <row r="663" ht="14.5" hidden="1"/>
    <row r="664" ht="14.5" hidden="1"/>
    <row r="665" ht="14.5" hidden="1"/>
    <row r="666" ht="14.5" hidden="1"/>
    <row r="667" ht="14.5" hidden="1"/>
    <row r="668" ht="14.5" hidden="1"/>
    <row r="669" ht="14.5" hidden="1"/>
    <row r="670" ht="14.5" hidden="1"/>
    <row r="671" ht="14.5" hidden="1"/>
    <row r="672" ht="14.5" hidden="1"/>
    <row r="673" ht="14.5" hidden="1"/>
    <row r="674" ht="14.5" hidden="1"/>
    <row r="675" ht="14.5" hidden="1"/>
    <row r="676" ht="14.5" hidden="1"/>
    <row r="677" ht="14.5" hidden="1"/>
    <row r="678" ht="14.5" hidden="1"/>
    <row r="679" ht="14.5" hidden="1"/>
    <row r="680" ht="14.5" hidden="1"/>
    <row r="681" ht="14.5" hidden="1"/>
    <row r="682" ht="14.5" hidden="1"/>
    <row r="683" ht="14.5" hidden="1"/>
    <row r="684" ht="14.5" hidden="1"/>
    <row r="685" ht="14.5" hidden="1"/>
    <row r="686" ht="14.5" hidden="1"/>
    <row r="687" ht="14.5" hidden="1"/>
    <row r="688" ht="14.5" hidden="1"/>
    <row r="689" ht="14.5" hidden="1"/>
    <row r="690" ht="14.5" hidden="1"/>
    <row r="691" ht="14.5" hidden="1"/>
    <row r="692" ht="14.5" hidden="1"/>
    <row r="693" ht="14.5" hidden="1"/>
    <row r="694" ht="14.5" hidden="1"/>
    <row r="695" ht="14.5" hidden="1"/>
    <row r="696" ht="14.5" hidden="1"/>
    <row r="697" ht="14.5" hidden="1"/>
    <row r="698" ht="14.5" hidden="1"/>
    <row r="699" ht="14.5" hidden="1"/>
    <row r="700" ht="14.5" hidden="1"/>
    <row r="701" ht="14.5" hidden="1"/>
    <row r="702" ht="14.5" hidden="1"/>
    <row r="703" ht="14.5" hidden="1"/>
    <row r="704" ht="14.5" hidden="1"/>
    <row r="705" ht="14.5" hidden="1"/>
    <row r="706" ht="14.5" hidden="1"/>
    <row r="707" ht="14.5" hidden="1"/>
    <row r="708" ht="14.5" hidden="1"/>
    <row r="709" ht="14.5" hidden="1"/>
    <row r="710" ht="14.5" hidden="1"/>
    <row r="711" ht="14.5" hidden="1"/>
    <row r="712" ht="14.5" hidden="1"/>
    <row r="713" ht="14.5" hidden="1"/>
    <row r="714" ht="14.5" hidden="1"/>
    <row r="715" ht="14.5" hidden="1"/>
    <row r="716" ht="14.5" hidden="1"/>
    <row r="717" ht="14.5" hidden="1"/>
    <row r="718" ht="14.5" hidden="1"/>
    <row r="719" ht="14.5" hidden="1"/>
    <row r="720" ht="14.5" hidden="1"/>
    <row r="721" ht="14.5" hidden="1"/>
    <row r="722" ht="14.5" hidden="1"/>
    <row r="723" ht="14.5" hidden="1"/>
    <row r="724" ht="14.5" hidden="1"/>
    <row r="725" ht="14.5" hidden="1"/>
    <row r="726" ht="14.5" hidden="1"/>
    <row r="727" ht="14.5" hidden="1"/>
    <row r="728" ht="14.5" hidden="1"/>
    <row r="729" ht="14.5" hidden="1"/>
    <row r="730" ht="14.5" hidden="1"/>
    <row r="731" ht="14.5" hidden="1"/>
    <row r="732" ht="14.5" hidden="1"/>
    <row r="733" ht="14.5" hidden="1"/>
    <row r="734" ht="14.5" hidden="1"/>
    <row r="735" ht="14.5" hidden="1"/>
    <row r="736" ht="14.5" hidden="1"/>
    <row r="737" ht="14.5" hidden="1"/>
    <row r="738" ht="14.5" hidden="1"/>
    <row r="739" ht="14.5" hidden="1"/>
    <row r="740" ht="14.5" hidden="1"/>
    <row r="741" ht="14.5" hidden="1"/>
    <row r="742" ht="14.5" hidden="1"/>
    <row r="743" ht="14.5" hidden="1"/>
    <row r="744" ht="14.5" hidden="1"/>
    <row r="745" ht="14.5" hidden="1"/>
    <row r="746" ht="14.5" hidden="1"/>
    <row r="747" ht="14.5" hidden="1"/>
    <row r="748" ht="14.5" hidden="1"/>
    <row r="749" ht="14.5" hidden="1"/>
    <row r="750" ht="14.5" hidden="1"/>
    <row r="751" ht="14.5" hidden="1"/>
    <row r="752" ht="14.5" hidden="1"/>
    <row r="753" ht="14.5" hidden="1"/>
    <row r="754" ht="14.5" hidden="1"/>
    <row r="755" ht="14.5" hidden="1"/>
    <row r="756" ht="14.5" hidden="1"/>
    <row r="757" ht="14.5" hidden="1"/>
    <row r="758" ht="14.5" hidden="1"/>
    <row r="759" ht="14.5" hidden="1"/>
    <row r="760" ht="14.5" hidden="1"/>
    <row r="761" ht="14.5" hidden="1"/>
    <row r="762" ht="14.5" hidden="1"/>
    <row r="763" ht="14.5" hidden="1"/>
    <row r="764" ht="14.5" hidden="1"/>
    <row r="765" ht="14.5" hidden="1"/>
    <row r="766" ht="14.5" hidden="1"/>
    <row r="767" ht="14.5" hidden="1"/>
    <row r="768" ht="14.5" hidden="1"/>
    <row r="769" ht="14.5" hidden="1"/>
    <row r="770" ht="14.5" hidden="1"/>
    <row r="771" ht="14.5" hidden="1"/>
    <row r="772" ht="14.5" hidden="1"/>
    <row r="773" ht="14.5" hidden="1"/>
    <row r="774" ht="14.5" hidden="1"/>
    <row r="775" ht="14.5" hidden="1"/>
    <row r="776" ht="14.5" hidden="1"/>
    <row r="777" ht="14.5" hidden="1"/>
    <row r="778" ht="14.5" hidden="1"/>
    <row r="779" ht="14.5" hidden="1"/>
    <row r="780" ht="14.5" hidden="1"/>
    <row r="781" ht="14.5" hidden="1"/>
    <row r="782" ht="14.5" hidden="1"/>
    <row r="783" ht="14.5" hidden="1"/>
    <row r="784" ht="14.5" hidden="1"/>
    <row r="785" ht="14.5" hidden="1"/>
    <row r="786" ht="14.5" hidden="1"/>
    <row r="787" ht="14.5" hidden="1"/>
    <row r="788" ht="14.5" hidden="1"/>
    <row r="789" ht="14.5" hidden="1"/>
    <row r="790" ht="14.5" hidden="1"/>
    <row r="791" ht="14.5" hidden="1"/>
    <row r="792" ht="14.5" hidden="1"/>
    <row r="793" ht="14.5" hidden="1"/>
    <row r="794" ht="14.5" hidden="1"/>
    <row r="795" ht="14.5" hidden="1"/>
    <row r="796" ht="14.5" hidden="1"/>
    <row r="797" ht="14.5" hidden="1"/>
    <row r="798" ht="14.5" hidden="1"/>
    <row r="799" ht="14.5" hidden="1"/>
    <row r="800" ht="14.5" hidden="1"/>
    <row r="801" ht="14.5" hidden="1"/>
    <row r="802" ht="14.5" hidden="1"/>
    <row r="803" ht="14.5" hidden="1"/>
    <row r="804" ht="14.5" hidden="1"/>
    <row r="805" ht="14.5" hidden="1"/>
    <row r="806" ht="14.5" hidden="1"/>
    <row r="807" ht="14.5" hidden="1"/>
    <row r="808" ht="14.5" hidden="1"/>
    <row r="809" ht="14.5" hidden="1"/>
    <row r="810" ht="14.5" hidden="1"/>
    <row r="811" ht="14.5" hidden="1"/>
    <row r="812" ht="14.5" hidden="1"/>
    <row r="813" ht="14.5" hidden="1"/>
    <row r="814" ht="14.5" hidden="1"/>
    <row r="815" ht="14.5" hidden="1"/>
    <row r="816" ht="14.5" hidden="1"/>
    <row r="817" ht="14.5" hidden="1"/>
    <row r="818" ht="14.5" hidden="1"/>
    <row r="819" ht="14.5" hidden="1"/>
    <row r="820" ht="14.5" hidden="1"/>
    <row r="821" ht="14.5" hidden="1"/>
    <row r="822" ht="14.5" hidden="1"/>
    <row r="823" ht="14.5" hidden="1"/>
    <row r="824" ht="14.5" hidden="1"/>
    <row r="825" ht="14.5" hidden="1"/>
    <row r="826" ht="14.5" hidden="1"/>
    <row r="827" ht="14.5" hidden="1"/>
    <row r="828" ht="14.5" hidden="1"/>
    <row r="829" ht="14.5" hidden="1"/>
    <row r="830" ht="14.5" hidden="1"/>
    <row r="831" ht="14.5" hidden="1"/>
    <row r="832" ht="14.5" hidden="1"/>
    <row r="833" ht="14.5" hidden="1"/>
    <row r="834" ht="14.5" hidden="1"/>
    <row r="835" ht="14.5" hidden="1"/>
    <row r="836" ht="14.5" hidden="1"/>
    <row r="837" ht="14.5" hidden="1"/>
    <row r="838" ht="14.5" hidden="1"/>
    <row r="839" ht="14.5" hidden="1"/>
    <row r="840" ht="14.5" hidden="1"/>
    <row r="841" ht="14.5" hidden="1"/>
    <row r="842" ht="14.5" hidden="1"/>
    <row r="843" ht="14.5" hidden="1"/>
    <row r="844" ht="14.5" hidden="1"/>
    <row r="845" ht="14.5" hidden="1"/>
    <row r="846" ht="14.5" hidden="1"/>
    <row r="847" ht="14.5" hidden="1"/>
    <row r="848" ht="14.5" hidden="1"/>
    <row r="849" ht="14.5" hidden="1"/>
    <row r="850" ht="14.5" hidden="1"/>
    <row r="851" ht="14.5" hidden="1"/>
    <row r="852" ht="14.5" hidden="1"/>
    <row r="853" ht="14.5" hidden="1"/>
    <row r="854" ht="14.5" hidden="1"/>
    <row r="855" ht="14.5" hidden="1"/>
    <row r="856" ht="14.5" hidden="1"/>
    <row r="857" ht="14.5" hidden="1"/>
    <row r="858" ht="14.5" hidden="1"/>
    <row r="859" ht="14.5" hidden="1"/>
    <row r="860" ht="14.5" hidden="1"/>
    <row r="861" ht="14.5" hidden="1"/>
    <row r="862" ht="14.5" hidden="1"/>
    <row r="863" ht="14.5" hidden="1"/>
    <row r="864" ht="14.5" hidden="1"/>
    <row r="865" ht="14.5" hidden="1"/>
    <row r="866" ht="14.5" hidden="1"/>
    <row r="867" ht="14.5" hidden="1"/>
    <row r="868" ht="14.5" hidden="1"/>
    <row r="869" ht="14.5" hidden="1"/>
    <row r="870" ht="14.5" hidden="1"/>
    <row r="871" ht="14.5" hidden="1"/>
    <row r="872" ht="14.5" hidden="1"/>
    <row r="873" ht="14.5" hidden="1"/>
    <row r="874" ht="14.5" hidden="1"/>
    <row r="875" ht="14.5" hidden="1"/>
    <row r="876" ht="14.5" hidden="1"/>
    <row r="877" ht="14.5" hidden="1"/>
    <row r="878" ht="14.5" hidden="1"/>
    <row r="879" ht="14.5" hidden="1"/>
    <row r="880" ht="14.5" hidden="1"/>
    <row r="881" ht="14.5" hidden="1"/>
    <row r="882" ht="14.5" hidden="1"/>
    <row r="883" ht="14.5" hidden="1"/>
    <row r="884" ht="14.5" hidden="1"/>
    <row r="885" ht="14.5" hidden="1"/>
    <row r="886" ht="14.5" hidden="1"/>
    <row r="887" ht="14.5" hidden="1"/>
    <row r="888" ht="14.5" hidden="1"/>
    <row r="889" ht="14.5" hidden="1"/>
    <row r="890" ht="14.5" hidden="1"/>
    <row r="891" ht="14.5" hidden="1"/>
    <row r="892" ht="14.5" hidden="1"/>
    <row r="893" ht="14.5" hidden="1"/>
    <row r="894" ht="14.5" hidden="1"/>
    <row r="895" ht="14.5" hidden="1"/>
    <row r="896" ht="14.5" hidden="1"/>
    <row r="897" ht="14.5" hidden="1"/>
    <row r="898" ht="14.5" hidden="1"/>
    <row r="899" ht="14.5" hidden="1"/>
    <row r="900" ht="14.5" hidden="1"/>
    <row r="901" ht="14.5" hidden="1"/>
    <row r="902" ht="14.5" hidden="1"/>
    <row r="903" ht="14.5" hidden="1"/>
    <row r="904" ht="14.5" hidden="1"/>
    <row r="905" ht="14.5" hidden="1"/>
    <row r="906" ht="14.5" hidden="1"/>
    <row r="907" ht="14.5" hidden="1"/>
    <row r="908" ht="14.5" hidden="1"/>
    <row r="909" ht="14.5" hidden="1"/>
    <row r="910" ht="14.5" hidden="1"/>
    <row r="911" ht="14.5" hidden="1"/>
    <row r="912" ht="14.5" hidden="1"/>
    <row r="913" ht="14.5" hidden="1"/>
    <row r="914" ht="14.5" hidden="1"/>
    <row r="915" ht="14.5" hidden="1"/>
    <row r="916" ht="14.5" hidden="1"/>
    <row r="917" ht="14.5" hidden="1"/>
    <row r="918" ht="14.5" hidden="1"/>
    <row r="919" ht="14.5" hidden="1"/>
    <row r="920" ht="14.5" hidden="1"/>
    <row r="921" ht="14.5" hidden="1"/>
    <row r="922" ht="14.5" hidden="1"/>
    <row r="923" ht="14.5" hidden="1"/>
    <row r="924" ht="14.5" hidden="1"/>
    <row r="925" ht="14.5" hidden="1"/>
    <row r="926" ht="14.5" hidden="1"/>
    <row r="927" ht="14.5" hidden="1"/>
    <row r="928" ht="14.5" hidden="1"/>
    <row r="929" ht="14.5" hidden="1"/>
    <row r="930" ht="14.5" hidden="1"/>
    <row r="931" ht="14.5" hidden="1"/>
    <row r="932" ht="14.5" hidden="1"/>
    <row r="933" ht="14.5" hidden="1"/>
    <row r="934" ht="14.5" hidden="1"/>
    <row r="935" ht="14.5" hidden="1"/>
    <row r="936" ht="14.5" hidden="1"/>
    <row r="937" ht="14.5" hidden="1"/>
    <row r="938" ht="14.5" hidden="1"/>
    <row r="939" ht="14.5" hidden="1"/>
    <row r="940" ht="14.5" hidden="1"/>
    <row r="941" ht="14.5" hidden="1"/>
    <row r="942" ht="14.5" hidden="1"/>
    <row r="943" ht="14.5" hidden="1"/>
    <row r="944" ht="14.5" hidden="1"/>
    <row r="945" ht="14.5" hidden="1"/>
    <row r="946" ht="14.5" hidden="1"/>
    <row r="947" ht="14.5" hidden="1"/>
    <row r="948" ht="14.5" hidden="1"/>
    <row r="949" ht="14.5" hidden="1"/>
    <row r="950" ht="14.5" hidden="1"/>
    <row r="951" ht="14.5" hidden="1"/>
    <row r="952" ht="14.5" hidden="1"/>
    <row r="953" ht="14.5" hidden="1"/>
    <row r="954" ht="14.5" hidden="1"/>
    <row r="955" ht="14.5" hidden="1"/>
    <row r="956" ht="14.5" hidden="1"/>
    <row r="957" ht="14.5" hidden="1"/>
    <row r="958" ht="14.5" hidden="1"/>
    <row r="959" ht="14.5" hidden="1"/>
    <row r="960" ht="14.5" hidden="1"/>
    <row r="961" ht="14.5" hidden="1"/>
    <row r="962" ht="14.5" hidden="1"/>
    <row r="963" ht="14.5" hidden="1"/>
    <row r="964" ht="14.5" hidden="1"/>
    <row r="965" ht="14.5" hidden="1"/>
    <row r="966" ht="14.5" hidden="1"/>
    <row r="967" ht="14.5" hidden="1"/>
    <row r="968" ht="14.5" hidden="1"/>
    <row r="969" ht="14.5" hidden="1"/>
    <row r="970" ht="14.5" hidden="1"/>
    <row r="971" ht="14.5" hidden="1"/>
    <row r="972" ht="14.5" hidden="1"/>
    <row r="973" ht="14.5" hidden="1"/>
    <row r="974" ht="14.5" hidden="1"/>
    <row r="975" ht="14.5" hidden="1"/>
    <row r="976" ht="14.5" hidden="1"/>
    <row r="977" ht="14.5" hidden="1"/>
    <row r="978" ht="14.5" hidden="1"/>
    <row r="979" ht="14.5" hidden="1"/>
    <row r="980" ht="14.5" hidden="1"/>
    <row r="981" ht="14.5" hidden="1"/>
    <row r="982" ht="14.5" hidden="1"/>
    <row r="983" ht="14.5" hidden="1"/>
    <row r="984" ht="14.5" hidden="1"/>
    <row r="985" ht="14.5" hidden="1"/>
    <row r="986" ht="14.5" hidden="1"/>
    <row r="987" ht="14.5" hidden="1"/>
    <row r="988" ht="14.5" hidden="1"/>
    <row r="989" ht="14.5" hidden="1"/>
    <row r="990" ht="14.5" hidden="1"/>
    <row r="991" ht="9.75" hidden="1" customHeight="1"/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 and Highlights</vt:lpstr>
      <vt:lpstr>Percentages Highlight</vt:lpstr>
      <vt:lpstr>(Scratch but is referenced in a</vt:lpstr>
      <vt:lpstr>SUMS Pivot</vt:lpstr>
      <vt:lpstr>AVE Pivot</vt:lpstr>
      <vt:lpstr>TOP10 Profitable Companies Expe</vt:lpstr>
      <vt:lpstr>BOTTOM10 Profitable Companies E</vt:lpstr>
      <vt:lpstr>TOP3 Profitable Companies for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Jennalyn Raviz</dc:creator>
  <cp:lastModifiedBy>John Matthew Castro</cp:lastModifiedBy>
  <dcterms:created xsi:type="dcterms:W3CDTF">2020-12-13T22:56:14Z</dcterms:created>
  <dcterms:modified xsi:type="dcterms:W3CDTF">2022-11-11T09:12:04Z</dcterms:modified>
</cp:coreProperties>
</file>