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E:\MATLAB\Orbital Vehicle Design\"/>
    </mc:Choice>
  </mc:AlternateContent>
  <xr:revisionPtr revIDLastSave="0" documentId="13_ncr:1_{C0D00092-3359-4318-B0B6-EF29CFF3D5D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3" i="1" l="1"/>
  <c r="D44" i="1" s="1"/>
  <c r="D45" i="1" s="1"/>
  <c r="D46" i="1" s="1"/>
  <c r="D47" i="1" s="1"/>
  <c r="D48" i="1" s="1"/>
  <c r="D49" i="1" s="1"/>
  <c r="D50" i="1" s="1"/>
  <c r="D51" i="1" s="1"/>
  <c r="D42" i="1"/>
  <c r="D4" i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3" i="1"/>
  <c r="J3" i="1"/>
  <c r="J4" i="1" s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2" i="1"/>
  <c r="H2" i="1"/>
  <c r="H3" i="1" s="1"/>
  <c r="H4" i="1" s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B2" i="1"/>
  <c r="B3" i="1" s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1" fillId="0" borderId="0" xfId="0" applyNumberFormat="1" applyFont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U51"/>
  <sheetViews>
    <sheetView tabSelected="1" workbookViewId="0">
      <selection activeCell="T12" sqref="T12"/>
    </sheetView>
  </sheetViews>
  <sheetFormatPr defaultColWidth="6.7109375" defaultRowHeight="12.75" x14ac:dyDescent="0.2"/>
  <cols>
    <col min="1" max="1" width="5" style="1" bestFit="1" customWidth="1"/>
    <col min="2" max="3" width="8.42578125" style="2" bestFit="1" customWidth="1"/>
    <col min="4" max="5" width="5.42578125" style="3" bestFit="1" customWidth="1"/>
    <col min="6" max="7" width="6.42578125" style="3" bestFit="1" customWidth="1"/>
    <col min="8" max="9" width="8.42578125" style="2" bestFit="1" customWidth="1"/>
    <col min="10" max="11" width="5.42578125" style="3" bestFit="1" customWidth="1"/>
    <col min="12" max="13" width="6.42578125" style="3" bestFit="1" customWidth="1"/>
    <col min="14" max="15" width="8.42578125" style="2" bestFit="1" customWidth="1"/>
    <col min="16" max="16" width="4.42578125" style="3" bestFit="1" customWidth="1"/>
    <col min="17" max="19" width="6.42578125" style="3" bestFit="1" customWidth="1"/>
    <col min="20" max="21" width="8.42578125" style="2" bestFit="1" customWidth="1"/>
    <col min="22" max="22" width="4.42578125" style="3" bestFit="1" customWidth="1"/>
    <col min="23" max="25" width="6.42578125" style="3" bestFit="1" customWidth="1"/>
    <col min="26" max="27" width="8.42578125" style="2" bestFit="1" customWidth="1"/>
    <col min="28" max="28" width="4.42578125" style="3" bestFit="1" customWidth="1"/>
    <col min="29" max="31" width="6.42578125" style="3" bestFit="1" customWidth="1"/>
    <col min="32" max="33" width="8.42578125" style="2" bestFit="1" customWidth="1"/>
    <col min="34" max="34" width="5.42578125" style="3" bestFit="1" customWidth="1"/>
    <col min="35" max="37" width="6.42578125" style="3" bestFit="1" customWidth="1"/>
    <col min="38" max="39" width="8.42578125" style="2" bestFit="1" customWidth="1"/>
    <col min="40" max="40" width="4.42578125" style="3" bestFit="1" customWidth="1"/>
    <col min="41" max="43" width="6.42578125" style="3" bestFit="1" customWidth="1"/>
    <col min="44" max="45" width="8.42578125" style="2" bestFit="1" customWidth="1"/>
    <col min="46" max="46" width="4.42578125" style="3" bestFit="1" customWidth="1"/>
    <col min="47" max="47" width="5.42578125" style="3" bestFit="1" customWidth="1"/>
    <col min="48" max="49" width="6.42578125" style="3" bestFit="1" customWidth="1"/>
    <col min="50" max="51" width="8.42578125" style="2" bestFit="1" customWidth="1"/>
    <col min="52" max="52" width="4.42578125" style="3" bestFit="1" customWidth="1"/>
    <col min="53" max="53" width="5.42578125" style="3" bestFit="1" customWidth="1"/>
    <col min="54" max="55" width="6.42578125" style="3" bestFit="1" customWidth="1"/>
    <col min="56" max="56" width="9.42578125" style="2" bestFit="1" customWidth="1"/>
    <col min="57" max="57" width="8.42578125" style="2" bestFit="1" customWidth="1"/>
    <col min="58" max="58" width="4.42578125" style="3" bestFit="1" customWidth="1"/>
    <col min="59" max="61" width="6.42578125" style="3" bestFit="1" customWidth="1"/>
    <col min="62" max="62" width="10.42578125" style="2" bestFit="1" customWidth="1"/>
    <col min="63" max="63" width="8.42578125" style="2" bestFit="1" customWidth="1"/>
    <col min="64" max="65" width="5.42578125" style="3" bestFit="1" customWidth="1"/>
    <col min="66" max="67" width="6.42578125" style="3" bestFit="1" customWidth="1"/>
    <col min="68" max="68" width="11.42578125" style="2" bestFit="1" customWidth="1"/>
    <col min="69" max="69" width="8.42578125" style="2" bestFit="1" customWidth="1"/>
    <col min="70" max="70" width="5.42578125" style="3" bestFit="1" customWidth="1"/>
    <col min="71" max="73" width="6.42578125" style="3" bestFit="1" customWidth="1"/>
    <col min="74" max="16384" width="6.7109375" style="1"/>
  </cols>
  <sheetData>
    <row r="1" spans="1:73" x14ac:dyDescent="0.2">
      <c r="A1" s="1">
        <v>950</v>
      </c>
      <c r="B1" s="2">
        <v>0.08</v>
      </c>
      <c r="C1" s="2">
        <v>2.4695000000000002E-2</v>
      </c>
      <c r="D1" s="3">
        <v>27.75</v>
      </c>
      <c r="E1" s="3">
        <v>11.49</v>
      </c>
      <c r="F1" s="3">
        <v>134.49</v>
      </c>
      <c r="G1" s="3">
        <v>191.82</v>
      </c>
      <c r="H1" s="2">
        <v>0.3</v>
      </c>
      <c r="I1" s="2">
        <v>3.6310000000000001E-3</v>
      </c>
      <c r="J1" s="3">
        <v>15.64</v>
      </c>
      <c r="K1" s="3">
        <v>29.96</v>
      </c>
      <c r="L1" s="3">
        <v>177.24</v>
      </c>
      <c r="M1" s="3">
        <v>317.23</v>
      </c>
      <c r="N1" s="2">
        <v>0.88003200000000004</v>
      </c>
      <c r="O1" s="2">
        <v>5.4270000000000004E-3</v>
      </c>
      <c r="P1" s="3">
        <v>3.69</v>
      </c>
      <c r="Q1" s="3">
        <v>274.52999999999997</v>
      </c>
      <c r="R1" s="3">
        <v>258.29000000000002</v>
      </c>
      <c r="S1" s="3">
        <v>11.08</v>
      </c>
      <c r="T1" s="2">
        <v>0.99990699999999999</v>
      </c>
      <c r="U1" s="2">
        <v>9.2359999999999994E-3</v>
      </c>
      <c r="V1" s="3">
        <v>7.87</v>
      </c>
      <c r="W1" s="3">
        <v>253.58</v>
      </c>
      <c r="X1" s="3">
        <v>215.29</v>
      </c>
      <c r="Y1" s="3">
        <v>116.01</v>
      </c>
      <c r="Z1" s="2">
        <v>1.199694</v>
      </c>
      <c r="AA1" s="2">
        <v>1.1693E-2</v>
      </c>
      <c r="AB1" s="3">
        <v>4.7300000000000004</v>
      </c>
      <c r="AC1" s="3">
        <v>237.11</v>
      </c>
      <c r="AD1" s="3">
        <v>331.17</v>
      </c>
      <c r="AE1" s="3">
        <v>140.34</v>
      </c>
      <c r="AF1" s="2">
        <v>1.999994</v>
      </c>
      <c r="AG1" s="2">
        <v>1.2491E-2</v>
      </c>
      <c r="AH1" s="3">
        <v>3.43</v>
      </c>
      <c r="AI1" s="3">
        <v>223.56</v>
      </c>
      <c r="AJ1" s="3">
        <v>159.46</v>
      </c>
      <c r="AK1" s="3">
        <v>91.09</v>
      </c>
      <c r="AL1" s="2">
        <v>2.6987969999999999</v>
      </c>
      <c r="AM1" s="2">
        <v>8.9359999999999995E-3</v>
      </c>
      <c r="AN1" s="3">
        <v>3.52</v>
      </c>
      <c r="AO1" s="3">
        <v>227.89</v>
      </c>
      <c r="AP1" s="3">
        <v>149.24</v>
      </c>
      <c r="AQ1" s="3">
        <v>73.38</v>
      </c>
      <c r="AR1" s="2">
        <v>3.8013219999999999</v>
      </c>
      <c r="AS1" s="2">
        <v>3.643E-3</v>
      </c>
      <c r="AT1" s="3">
        <v>5.07</v>
      </c>
      <c r="AU1" s="3">
        <v>66.52</v>
      </c>
      <c r="AV1" s="3">
        <v>284.16000000000003</v>
      </c>
      <c r="AW1" s="3">
        <v>62.53</v>
      </c>
      <c r="AX1" s="2">
        <v>5.9953529999999997</v>
      </c>
      <c r="AY1" s="2">
        <v>2.4049000000000001E-2</v>
      </c>
      <c r="AZ1" s="3">
        <v>6.58</v>
      </c>
      <c r="BA1" s="3">
        <v>52.22</v>
      </c>
      <c r="BB1" s="3">
        <v>126.29</v>
      </c>
      <c r="BC1" s="3">
        <v>49.16</v>
      </c>
      <c r="BD1" s="2">
        <v>25.945857</v>
      </c>
      <c r="BE1" s="2">
        <v>2.2588E-2</v>
      </c>
      <c r="BF1" s="3">
        <v>8.32</v>
      </c>
      <c r="BG1" s="3">
        <v>316.8</v>
      </c>
      <c r="BH1" s="3">
        <v>165.44</v>
      </c>
      <c r="BI1" s="3">
        <v>113.79</v>
      </c>
      <c r="BJ1" s="2">
        <v>118.738202</v>
      </c>
      <c r="BK1" s="2">
        <v>0.54532800000000003</v>
      </c>
      <c r="BL1" s="3">
        <v>98.19</v>
      </c>
      <c r="BM1" s="3">
        <v>84.43</v>
      </c>
      <c r="BN1" s="3">
        <v>133.04</v>
      </c>
      <c r="BO1" s="3">
        <v>315.93</v>
      </c>
      <c r="BP1" s="2">
        <v>4898.149316</v>
      </c>
      <c r="BQ1" s="2">
        <v>0.34769899999999998</v>
      </c>
      <c r="BR1" s="3">
        <v>29.21</v>
      </c>
      <c r="BS1" s="3">
        <v>203.32</v>
      </c>
      <c r="BT1" s="3">
        <v>313.33999999999997</v>
      </c>
      <c r="BU1" s="3">
        <v>246.87</v>
      </c>
    </row>
    <row r="2" spans="1:73" x14ac:dyDescent="0.2">
      <c r="A2" s="1">
        <f>A1+1</f>
        <v>951</v>
      </c>
      <c r="B2" s="2">
        <f>B1</f>
        <v>0.08</v>
      </c>
      <c r="C2" s="2">
        <v>2.4697E-2</v>
      </c>
      <c r="D2" s="3">
        <v>27.75</v>
      </c>
      <c r="E2" s="3">
        <v>11.49</v>
      </c>
      <c r="F2" s="3">
        <v>134.49</v>
      </c>
      <c r="G2" s="3">
        <v>261.38</v>
      </c>
      <c r="H2" s="2">
        <f>H1</f>
        <v>0.3</v>
      </c>
      <c r="I2" s="2">
        <v>3.6310000000000001E-3</v>
      </c>
      <c r="J2" s="3">
        <f>J1</f>
        <v>15.64</v>
      </c>
      <c r="K2" s="3">
        <v>29.96</v>
      </c>
      <c r="L2" s="3">
        <v>177.25</v>
      </c>
      <c r="M2" s="3">
        <v>348.08</v>
      </c>
      <c r="N2" s="2">
        <v>0.88009899999999996</v>
      </c>
      <c r="O2" s="2">
        <v>5.2030000000000002E-3</v>
      </c>
      <c r="P2" s="3">
        <v>3.69</v>
      </c>
      <c r="Q2" s="3">
        <v>274.55</v>
      </c>
      <c r="R2" s="3">
        <v>261.58</v>
      </c>
      <c r="S2" s="3">
        <v>83.75</v>
      </c>
      <c r="T2" s="2">
        <v>1.0000309999999999</v>
      </c>
      <c r="U2" s="2">
        <v>9.4330000000000004E-3</v>
      </c>
      <c r="V2" s="3">
        <v>7.87</v>
      </c>
      <c r="W2" s="3">
        <v>253.56</v>
      </c>
      <c r="X2" s="3">
        <v>218.21</v>
      </c>
      <c r="Y2" s="3">
        <v>113.19</v>
      </c>
      <c r="Z2" s="2">
        <v>1.1998740000000001</v>
      </c>
      <c r="AA2" s="2">
        <v>1.2043999999999999E-2</v>
      </c>
      <c r="AB2" s="3">
        <v>4.7300000000000004</v>
      </c>
      <c r="AC2" s="3">
        <v>237.11</v>
      </c>
      <c r="AD2" s="3">
        <v>328.22</v>
      </c>
      <c r="AE2" s="3">
        <v>57.21</v>
      </c>
      <c r="AF2" s="2">
        <v>2.000076</v>
      </c>
      <c r="AG2" s="2">
        <v>1.2442999999999999E-2</v>
      </c>
      <c r="AH2" s="3">
        <v>3.43</v>
      </c>
      <c r="AI2" s="3">
        <v>223.56</v>
      </c>
      <c r="AJ2" s="3">
        <v>159.25</v>
      </c>
      <c r="AK2" s="3">
        <v>218.61</v>
      </c>
      <c r="AL2" s="2">
        <v>2.69923</v>
      </c>
      <c r="AM2" s="2">
        <v>8.3909999999999992E-3</v>
      </c>
      <c r="AN2" s="3">
        <v>3.52</v>
      </c>
      <c r="AO2" s="3">
        <v>227.9</v>
      </c>
      <c r="AP2" s="3">
        <v>149.29</v>
      </c>
      <c r="AQ2" s="3">
        <v>154.6</v>
      </c>
      <c r="AR2" s="2">
        <v>3.7978200000000002</v>
      </c>
      <c r="AS2" s="2">
        <v>3.7030000000000001E-3</v>
      </c>
      <c r="AT2" s="3">
        <v>5.07</v>
      </c>
      <c r="AU2" s="3">
        <v>66.52</v>
      </c>
      <c r="AV2" s="3">
        <v>270.95999999999998</v>
      </c>
      <c r="AW2" s="3">
        <v>124.33</v>
      </c>
      <c r="AX2" s="2">
        <v>6.0015799999999997</v>
      </c>
      <c r="AY2" s="2">
        <v>2.4275000000000001E-2</v>
      </c>
      <c r="AZ2" s="3">
        <v>6.58</v>
      </c>
      <c r="BA2" s="3">
        <v>52.22</v>
      </c>
      <c r="BB2" s="3">
        <v>128.66</v>
      </c>
      <c r="BC2" s="3">
        <v>71.33</v>
      </c>
      <c r="BD2" s="2">
        <v>25.999690999999999</v>
      </c>
      <c r="BE2" s="2">
        <v>2.1183E-2</v>
      </c>
      <c r="BF2" s="3">
        <v>8.31</v>
      </c>
      <c r="BG2" s="3">
        <v>316.83</v>
      </c>
      <c r="BH2" s="3">
        <v>169.78</v>
      </c>
      <c r="BI2" s="3">
        <v>112.22</v>
      </c>
      <c r="BJ2" s="2">
        <v>118.696291</v>
      </c>
      <c r="BK2" s="2">
        <v>0.54475600000000002</v>
      </c>
      <c r="BL2" s="3">
        <v>98.33</v>
      </c>
      <c r="BM2" s="3">
        <v>84.49</v>
      </c>
      <c r="BN2" s="3">
        <v>133.02000000000001</v>
      </c>
      <c r="BO2" s="3">
        <v>316.17</v>
      </c>
      <c r="BP2" s="2">
        <v>4846.6452090000002</v>
      </c>
      <c r="BQ2" s="2">
        <v>0.34128599999999998</v>
      </c>
      <c r="BR2" s="3">
        <v>29.33</v>
      </c>
      <c r="BS2" s="3">
        <v>203.27</v>
      </c>
      <c r="BT2" s="3">
        <v>316.01</v>
      </c>
      <c r="BU2" s="3">
        <v>242.01</v>
      </c>
    </row>
    <row r="3" spans="1:73" x14ac:dyDescent="0.2">
      <c r="A3" s="1">
        <f t="shared" ref="A3:A51" si="0">A2+1</f>
        <v>952</v>
      </c>
      <c r="B3" s="2">
        <f t="shared" ref="B3:B51" si="1">B2</f>
        <v>0.08</v>
      </c>
      <c r="C3" s="2">
        <v>2.4701000000000001E-2</v>
      </c>
      <c r="D3" s="3">
        <f>D2</f>
        <v>27.75</v>
      </c>
      <c r="E3" s="3">
        <v>11.49</v>
      </c>
      <c r="F3" s="3">
        <v>134.49</v>
      </c>
      <c r="G3" s="3">
        <v>330.93</v>
      </c>
      <c r="H3" s="2">
        <f t="shared" ref="H3:H51" si="2">H2</f>
        <v>0.3</v>
      </c>
      <c r="I3" s="2">
        <v>3.6340000000000001E-3</v>
      </c>
      <c r="J3" s="3">
        <f t="shared" ref="J3:J51" si="3">J2</f>
        <v>15.64</v>
      </c>
      <c r="K3" s="3">
        <v>29.96</v>
      </c>
      <c r="L3" s="3">
        <v>177.2</v>
      </c>
      <c r="M3" s="3">
        <v>19</v>
      </c>
      <c r="N3" s="2">
        <v>0.88006899999999999</v>
      </c>
      <c r="O3" s="2">
        <v>5.1029999999999999E-3</v>
      </c>
      <c r="P3" s="3">
        <v>3.69</v>
      </c>
      <c r="Q3" s="3">
        <v>274.54000000000002</v>
      </c>
      <c r="R3" s="3">
        <v>260.04000000000002</v>
      </c>
      <c r="S3" s="3">
        <v>161.37</v>
      </c>
      <c r="T3" s="2">
        <v>0.99993600000000005</v>
      </c>
      <c r="U3" s="2">
        <v>9.6780000000000008E-3</v>
      </c>
      <c r="V3" s="3">
        <v>7.87</v>
      </c>
      <c r="W3" s="3">
        <v>253.55</v>
      </c>
      <c r="X3" s="3">
        <v>218.4</v>
      </c>
      <c r="Y3" s="3">
        <v>113</v>
      </c>
      <c r="Z3" s="2">
        <v>1.199778</v>
      </c>
      <c r="AA3" s="2">
        <v>1.1913E-2</v>
      </c>
      <c r="AB3" s="3">
        <v>4.7300000000000004</v>
      </c>
      <c r="AC3" s="3">
        <v>237.12</v>
      </c>
      <c r="AD3" s="3">
        <v>325.44</v>
      </c>
      <c r="AE3" s="3">
        <v>333.98</v>
      </c>
      <c r="AF3" s="2">
        <v>2</v>
      </c>
      <c r="AG3" s="2">
        <v>1.2474000000000001E-2</v>
      </c>
      <c r="AH3" s="3">
        <v>3.43</v>
      </c>
      <c r="AI3" s="3">
        <v>223.55</v>
      </c>
      <c r="AJ3" s="3">
        <v>159.4</v>
      </c>
      <c r="AK3" s="3">
        <v>345.75</v>
      </c>
      <c r="AL3" s="2">
        <v>2.6974279999999999</v>
      </c>
      <c r="AM3" s="2">
        <v>8.9730000000000001E-3</v>
      </c>
      <c r="AN3" s="3">
        <v>3.52</v>
      </c>
      <c r="AO3" s="3">
        <v>227.89</v>
      </c>
      <c r="AP3" s="3">
        <v>149.52000000000001</v>
      </c>
      <c r="AQ3" s="3">
        <v>235.61</v>
      </c>
      <c r="AR3" s="2">
        <v>3.797615</v>
      </c>
      <c r="AS3" s="2">
        <v>3.9360000000000003E-3</v>
      </c>
      <c r="AT3" s="3">
        <v>5.07</v>
      </c>
      <c r="AU3" s="3">
        <v>66.48</v>
      </c>
      <c r="AV3" s="3">
        <v>274.7</v>
      </c>
      <c r="AW3" s="3">
        <v>169.23</v>
      </c>
      <c r="AX3" s="2">
        <v>5.9969020000000004</v>
      </c>
      <c r="AY3" s="2">
        <v>2.3720000000000001E-2</v>
      </c>
      <c r="AZ3" s="3">
        <v>6.59</v>
      </c>
      <c r="BA3" s="3">
        <v>52.25</v>
      </c>
      <c r="BB3" s="3">
        <v>126.98</v>
      </c>
      <c r="BC3" s="3">
        <v>97.54</v>
      </c>
      <c r="BD3" s="2">
        <v>25.944994000000001</v>
      </c>
      <c r="BE3" s="2">
        <v>2.1666000000000001E-2</v>
      </c>
      <c r="BF3" s="3">
        <v>8.31</v>
      </c>
      <c r="BG3" s="3">
        <v>316.87</v>
      </c>
      <c r="BH3" s="3">
        <v>164.05</v>
      </c>
      <c r="BI3" s="3">
        <v>120.69</v>
      </c>
      <c r="BJ3" s="2">
        <v>118.108547</v>
      </c>
      <c r="BK3" s="2">
        <v>0.54320100000000004</v>
      </c>
      <c r="BL3" s="3">
        <v>98.26</v>
      </c>
      <c r="BM3" s="3">
        <v>84.46</v>
      </c>
      <c r="BN3" s="3">
        <v>133.30000000000001</v>
      </c>
      <c r="BO3" s="3">
        <v>316.01</v>
      </c>
      <c r="BP3" s="2">
        <v>4967.851181</v>
      </c>
      <c r="BQ3" s="2">
        <v>0.32253900000000002</v>
      </c>
      <c r="BR3" s="3">
        <v>28.76</v>
      </c>
      <c r="BS3" s="3">
        <v>203.48</v>
      </c>
      <c r="BT3" s="3">
        <v>311.97000000000003</v>
      </c>
      <c r="BU3" s="3">
        <v>246.12</v>
      </c>
    </row>
    <row r="4" spans="1:73" x14ac:dyDescent="0.2">
      <c r="A4" s="1">
        <f t="shared" si="0"/>
        <v>953</v>
      </c>
      <c r="B4" s="2">
        <f t="shared" si="1"/>
        <v>0.08</v>
      </c>
      <c r="C4" s="2">
        <v>2.4705999999999999E-2</v>
      </c>
      <c r="D4" s="3">
        <f t="shared" ref="D4:D40" si="4">D3</f>
        <v>27.75</v>
      </c>
      <c r="E4" s="3">
        <v>11.49</v>
      </c>
      <c r="F4" s="3">
        <v>134.5</v>
      </c>
      <c r="G4" s="3">
        <v>40.479999999999997</v>
      </c>
      <c r="H4" s="2">
        <f t="shared" si="2"/>
        <v>0.3</v>
      </c>
      <c r="I4" s="2">
        <v>3.6310000000000001E-3</v>
      </c>
      <c r="J4" s="3">
        <f t="shared" si="3"/>
        <v>15.64</v>
      </c>
      <c r="K4" s="3">
        <v>29.95</v>
      </c>
      <c r="L4" s="3">
        <v>177.25</v>
      </c>
      <c r="M4" s="3">
        <v>49.81</v>
      </c>
      <c r="N4" s="2">
        <v>0.88003900000000002</v>
      </c>
      <c r="O4" s="2">
        <v>5.1659999999999996E-3</v>
      </c>
      <c r="P4" s="3">
        <v>3.69</v>
      </c>
      <c r="Q4" s="3">
        <v>274.52999999999997</v>
      </c>
      <c r="R4" s="3">
        <v>262.07</v>
      </c>
      <c r="S4" s="3">
        <v>235.38</v>
      </c>
      <c r="T4" s="2">
        <v>0.99987000000000004</v>
      </c>
      <c r="U4" s="2">
        <v>9.6109999999999998E-3</v>
      </c>
      <c r="V4" s="3">
        <v>7.87</v>
      </c>
      <c r="W4" s="3">
        <v>253.55</v>
      </c>
      <c r="X4" s="3">
        <v>216.13</v>
      </c>
      <c r="Y4" s="3">
        <v>115.31</v>
      </c>
      <c r="Z4" s="2">
        <v>1.1996290000000001</v>
      </c>
      <c r="AA4" s="2">
        <v>1.1964000000000001E-2</v>
      </c>
      <c r="AB4" s="3">
        <v>4.7300000000000004</v>
      </c>
      <c r="AC4" s="3">
        <v>237.12</v>
      </c>
      <c r="AD4" s="3">
        <v>324.14999999999998</v>
      </c>
      <c r="AE4" s="3">
        <v>249.25</v>
      </c>
      <c r="AF4" s="2">
        <v>2.0000179999999999</v>
      </c>
      <c r="AG4" s="2">
        <v>1.2454E-2</v>
      </c>
      <c r="AH4" s="3">
        <v>3.43</v>
      </c>
      <c r="AI4" s="3">
        <v>223.56</v>
      </c>
      <c r="AJ4" s="3">
        <v>159.5</v>
      </c>
      <c r="AK4" s="3">
        <v>112.93</v>
      </c>
      <c r="AL4" s="2">
        <v>2.695932</v>
      </c>
      <c r="AM4" s="2">
        <v>8.7580000000000002E-3</v>
      </c>
      <c r="AN4" s="3">
        <v>3.52</v>
      </c>
      <c r="AO4" s="3">
        <v>227.88</v>
      </c>
      <c r="AP4" s="3">
        <v>152.53</v>
      </c>
      <c r="AQ4" s="3">
        <v>313.87</v>
      </c>
      <c r="AR4" s="2">
        <v>3.8011059999999999</v>
      </c>
      <c r="AS4" s="2">
        <v>3.1329999999999999E-3</v>
      </c>
      <c r="AT4" s="3">
        <v>5.07</v>
      </c>
      <c r="AU4" s="3">
        <v>66.489999999999995</v>
      </c>
      <c r="AV4" s="3">
        <v>270.75</v>
      </c>
      <c r="AW4" s="3">
        <v>221.78</v>
      </c>
      <c r="AX4" s="2">
        <v>5.9920970000000002</v>
      </c>
      <c r="AY4" s="2">
        <v>2.435E-2</v>
      </c>
      <c r="AZ4" s="3">
        <v>6.58</v>
      </c>
      <c r="BA4" s="3">
        <v>52.23</v>
      </c>
      <c r="BB4" s="3">
        <v>125.58</v>
      </c>
      <c r="BC4" s="3">
        <v>123.44</v>
      </c>
      <c r="BD4" s="2">
        <v>25.953810000000001</v>
      </c>
      <c r="BE4" s="2">
        <v>2.2426000000000001E-2</v>
      </c>
      <c r="BF4" s="3">
        <v>8.32</v>
      </c>
      <c r="BG4" s="3">
        <v>316.8</v>
      </c>
      <c r="BH4" s="3">
        <v>166.34</v>
      </c>
      <c r="BI4" s="3">
        <v>121.08</v>
      </c>
      <c r="BJ4" s="2">
        <v>118.591432</v>
      </c>
      <c r="BK4" s="2">
        <v>0.54461700000000002</v>
      </c>
      <c r="BL4" s="3">
        <v>98.24</v>
      </c>
      <c r="BM4" s="3">
        <v>84.45</v>
      </c>
      <c r="BN4" s="3">
        <v>133.08000000000001</v>
      </c>
      <c r="BO4" s="3">
        <v>316.64999999999998</v>
      </c>
      <c r="BP4" s="2">
        <v>4902.1472649999996</v>
      </c>
      <c r="BQ4" s="2">
        <v>0.34010200000000002</v>
      </c>
      <c r="BR4" s="3">
        <v>29.05</v>
      </c>
      <c r="BS4" s="3">
        <v>203.38</v>
      </c>
      <c r="BT4" s="3">
        <v>313.62</v>
      </c>
      <c r="BU4" s="3">
        <v>245.54</v>
      </c>
    </row>
    <row r="5" spans="1:73" x14ac:dyDescent="0.2">
      <c r="A5" s="1">
        <f t="shared" si="0"/>
        <v>954</v>
      </c>
      <c r="B5" s="2">
        <f t="shared" si="1"/>
        <v>0.08</v>
      </c>
      <c r="C5" s="2">
        <v>2.4709999999999999E-2</v>
      </c>
      <c r="D5" s="3">
        <f t="shared" si="4"/>
        <v>27.75</v>
      </c>
      <c r="E5" s="3">
        <v>11.49</v>
      </c>
      <c r="F5" s="3">
        <v>134.52000000000001</v>
      </c>
      <c r="G5" s="3">
        <v>110.02</v>
      </c>
      <c r="H5" s="2">
        <f t="shared" si="2"/>
        <v>0.3</v>
      </c>
      <c r="I5" s="2">
        <v>3.6329999999999999E-3</v>
      </c>
      <c r="J5" s="3">
        <f t="shared" si="3"/>
        <v>15.64</v>
      </c>
      <c r="K5" s="3">
        <v>29.95</v>
      </c>
      <c r="L5" s="3">
        <v>177.23</v>
      </c>
      <c r="M5" s="3">
        <v>80.69</v>
      </c>
      <c r="N5" s="2">
        <v>0.88005100000000003</v>
      </c>
      <c r="O5" s="2">
        <v>5.0870000000000004E-3</v>
      </c>
      <c r="P5" s="3">
        <v>3.69</v>
      </c>
      <c r="Q5" s="3">
        <v>274.52999999999997</v>
      </c>
      <c r="R5" s="3">
        <v>259.86</v>
      </c>
      <c r="S5" s="3">
        <v>313.62</v>
      </c>
      <c r="T5" s="2">
        <v>0.99995400000000001</v>
      </c>
      <c r="U5" s="2">
        <v>9.4109999999999992E-3</v>
      </c>
      <c r="V5" s="3">
        <v>7.87</v>
      </c>
      <c r="W5" s="3">
        <v>253.55</v>
      </c>
      <c r="X5" s="3">
        <v>216.79</v>
      </c>
      <c r="Y5" s="3">
        <v>114.7</v>
      </c>
      <c r="Z5" s="2">
        <v>1.1996199999999999</v>
      </c>
      <c r="AA5" s="2">
        <v>1.1618E-2</v>
      </c>
      <c r="AB5" s="3">
        <v>4.7300000000000004</v>
      </c>
      <c r="AC5" s="3">
        <v>237.09</v>
      </c>
      <c r="AD5" s="3">
        <v>320.73</v>
      </c>
      <c r="AE5" s="3">
        <v>166.61</v>
      </c>
      <c r="AF5" s="2">
        <v>2.0000450000000001</v>
      </c>
      <c r="AG5" s="2">
        <v>1.242E-2</v>
      </c>
      <c r="AH5" s="3">
        <v>3.43</v>
      </c>
      <c r="AI5" s="3">
        <v>223.55</v>
      </c>
      <c r="AJ5" s="3">
        <v>159.41</v>
      </c>
      <c r="AK5" s="3">
        <v>240.32</v>
      </c>
      <c r="AL5" s="2">
        <v>2.6961400000000002</v>
      </c>
      <c r="AM5" s="2">
        <v>8.8039999999999993E-3</v>
      </c>
      <c r="AN5" s="3">
        <v>3.52</v>
      </c>
      <c r="AO5" s="3">
        <v>227.88</v>
      </c>
      <c r="AP5" s="3">
        <v>150.91999999999999</v>
      </c>
      <c r="AQ5" s="3">
        <v>36.770000000000003</v>
      </c>
      <c r="AR5" s="2">
        <v>3.8019780000000001</v>
      </c>
      <c r="AS5" s="2">
        <v>3.872E-3</v>
      </c>
      <c r="AT5" s="3">
        <v>5.07</v>
      </c>
      <c r="AU5" s="3">
        <v>66.5</v>
      </c>
      <c r="AV5" s="3">
        <v>263.5</v>
      </c>
      <c r="AW5" s="3">
        <v>277.69</v>
      </c>
      <c r="AX5" s="2">
        <v>5.9982879999999996</v>
      </c>
      <c r="AY5" s="2">
        <v>2.3725E-2</v>
      </c>
      <c r="AZ5" s="3">
        <v>6.58</v>
      </c>
      <c r="BA5" s="3">
        <v>52.21</v>
      </c>
      <c r="BB5" s="3">
        <v>127.51</v>
      </c>
      <c r="BC5" s="3">
        <v>146.05000000000001</v>
      </c>
      <c r="BD5" s="2">
        <v>25.997053000000001</v>
      </c>
      <c r="BE5" s="2">
        <v>2.0812000000000001E-2</v>
      </c>
      <c r="BF5" s="3">
        <v>8.31</v>
      </c>
      <c r="BG5" s="3">
        <v>316.83999999999997</v>
      </c>
      <c r="BH5" s="3">
        <v>168.91</v>
      </c>
      <c r="BI5" s="3">
        <v>121.29</v>
      </c>
      <c r="BJ5" s="2">
        <v>118.303568</v>
      </c>
      <c r="BK5" s="2">
        <v>0.54333699999999996</v>
      </c>
      <c r="BL5" s="3">
        <v>98.36</v>
      </c>
      <c r="BM5" s="3">
        <v>84.5</v>
      </c>
      <c r="BN5" s="3">
        <v>133.16999999999999</v>
      </c>
      <c r="BO5" s="3">
        <v>316.7</v>
      </c>
      <c r="BP5" s="2">
        <v>4895.2317860000003</v>
      </c>
      <c r="BQ5" s="2">
        <v>0.32546799999999998</v>
      </c>
      <c r="BR5" s="3">
        <v>28.94</v>
      </c>
      <c r="BS5" s="3">
        <v>203.41</v>
      </c>
      <c r="BT5" s="3">
        <v>315.02</v>
      </c>
      <c r="BU5" s="3">
        <v>241.79</v>
      </c>
    </row>
    <row r="6" spans="1:73" x14ac:dyDescent="0.2">
      <c r="A6" s="1">
        <f t="shared" si="0"/>
        <v>955</v>
      </c>
      <c r="B6" s="2">
        <f t="shared" si="1"/>
        <v>0.08</v>
      </c>
      <c r="C6" s="2">
        <v>2.4711E-2</v>
      </c>
      <c r="D6" s="3">
        <f t="shared" si="4"/>
        <v>27.75</v>
      </c>
      <c r="E6" s="3">
        <v>11.49</v>
      </c>
      <c r="F6" s="3">
        <v>134.54</v>
      </c>
      <c r="G6" s="3">
        <v>179.56</v>
      </c>
      <c r="H6" s="2">
        <f t="shared" si="2"/>
        <v>0.3</v>
      </c>
      <c r="I6" s="2">
        <v>3.6329999999999999E-3</v>
      </c>
      <c r="J6" s="3">
        <f t="shared" si="3"/>
        <v>15.64</v>
      </c>
      <c r="K6" s="3">
        <v>29.95</v>
      </c>
      <c r="L6" s="3">
        <v>177.2</v>
      </c>
      <c r="M6" s="3">
        <v>111.59</v>
      </c>
      <c r="N6" s="2">
        <v>0.88009199999999999</v>
      </c>
      <c r="O6" s="2">
        <v>5.2610000000000001E-3</v>
      </c>
      <c r="P6" s="3">
        <v>3.69</v>
      </c>
      <c r="Q6" s="3">
        <v>274.52999999999997</v>
      </c>
      <c r="R6" s="3">
        <v>261.58</v>
      </c>
      <c r="S6" s="3">
        <v>27.96</v>
      </c>
      <c r="T6" s="2">
        <v>0.99995000000000001</v>
      </c>
      <c r="U6" s="2">
        <v>9.5919999999999998E-3</v>
      </c>
      <c r="V6" s="3">
        <v>7.87</v>
      </c>
      <c r="W6" s="3">
        <v>253.54</v>
      </c>
      <c r="X6" s="3">
        <v>218.68</v>
      </c>
      <c r="Y6" s="3">
        <v>112.83</v>
      </c>
      <c r="Z6" s="2">
        <v>1.1996869999999999</v>
      </c>
      <c r="AA6" s="2">
        <v>1.1431E-2</v>
      </c>
      <c r="AB6" s="3">
        <v>4.7300000000000004</v>
      </c>
      <c r="AC6" s="3">
        <v>237.09</v>
      </c>
      <c r="AD6" s="3">
        <v>319.92</v>
      </c>
      <c r="AE6" s="3">
        <v>81.36</v>
      </c>
      <c r="AF6" s="2">
        <v>1.9999629999999999</v>
      </c>
      <c r="AG6" s="2">
        <v>1.2430999999999999E-2</v>
      </c>
      <c r="AH6" s="3">
        <v>3.43</v>
      </c>
      <c r="AI6" s="3">
        <v>223.55</v>
      </c>
      <c r="AJ6" s="3">
        <v>159.56</v>
      </c>
      <c r="AK6" s="3">
        <v>7.46</v>
      </c>
      <c r="AL6" s="2">
        <v>2.697845</v>
      </c>
      <c r="AM6" s="2">
        <v>9.0559999999999998E-3</v>
      </c>
      <c r="AN6" s="3">
        <v>3.52</v>
      </c>
      <c r="AO6" s="3">
        <v>227.87</v>
      </c>
      <c r="AP6" s="3">
        <v>154.07</v>
      </c>
      <c r="AQ6" s="3">
        <v>114.88</v>
      </c>
      <c r="AR6" s="2">
        <v>3.7996599999999998</v>
      </c>
      <c r="AS6" s="2">
        <v>4.0410000000000003E-3</v>
      </c>
      <c r="AT6" s="3">
        <v>5.07</v>
      </c>
      <c r="AU6" s="3">
        <v>66.510000000000005</v>
      </c>
      <c r="AV6" s="3">
        <v>273.16000000000003</v>
      </c>
      <c r="AW6" s="3">
        <v>316.66000000000003</v>
      </c>
      <c r="AX6" s="2">
        <v>5.9998399999999998</v>
      </c>
      <c r="AY6" s="2">
        <v>2.3244000000000001E-2</v>
      </c>
      <c r="AZ6" s="3">
        <v>6.58</v>
      </c>
      <c r="BA6" s="3">
        <v>52.25</v>
      </c>
      <c r="BB6" s="3">
        <v>126.14</v>
      </c>
      <c r="BC6" s="3">
        <v>171.95</v>
      </c>
      <c r="BD6" s="2">
        <v>25.935692</v>
      </c>
      <c r="BE6" s="2">
        <v>2.1978999999999999E-2</v>
      </c>
      <c r="BF6" s="3">
        <v>8.31</v>
      </c>
      <c r="BG6" s="3">
        <v>316.85000000000002</v>
      </c>
      <c r="BH6" s="3">
        <v>163.29</v>
      </c>
      <c r="BI6" s="3">
        <v>129.66</v>
      </c>
      <c r="BJ6" s="2">
        <v>117.862105</v>
      </c>
      <c r="BK6" s="2">
        <v>0.54227400000000003</v>
      </c>
      <c r="BL6" s="3">
        <v>98.25</v>
      </c>
      <c r="BM6" s="3">
        <v>84.45</v>
      </c>
      <c r="BN6" s="3">
        <v>133.38999999999999</v>
      </c>
      <c r="BO6" s="3">
        <v>316.66000000000003</v>
      </c>
      <c r="BP6" s="2">
        <v>5012.2317480000002</v>
      </c>
      <c r="BQ6" s="2">
        <v>0.31355100000000002</v>
      </c>
      <c r="BR6" s="3">
        <v>28.41</v>
      </c>
      <c r="BS6" s="3">
        <v>203.61</v>
      </c>
      <c r="BT6" s="3">
        <v>310.57</v>
      </c>
      <c r="BU6" s="3">
        <v>247.11</v>
      </c>
    </row>
    <row r="7" spans="1:73" x14ac:dyDescent="0.2">
      <c r="A7" s="1">
        <f t="shared" si="0"/>
        <v>956</v>
      </c>
      <c r="B7" s="2">
        <f t="shared" si="1"/>
        <v>0.08</v>
      </c>
      <c r="C7" s="2">
        <v>2.4709999999999999E-2</v>
      </c>
      <c r="D7" s="3">
        <f t="shared" si="4"/>
        <v>27.75</v>
      </c>
      <c r="E7" s="3">
        <v>11.48</v>
      </c>
      <c r="F7" s="3">
        <v>134.57</v>
      </c>
      <c r="G7" s="3">
        <v>249.09</v>
      </c>
      <c r="H7" s="2">
        <f t="shared" si="2"/>
        <v>0.3</v>
      </c>
      <c r="I7" s="2">
        <v>3.6310000000000001E-3</v>
      </c>
      <c r="J7" s="3">
        <f t="shared" si="3"/>
        <v>15.64</v>
      </c>
      <c r="K7" s="3">
        <v>29.95</v>
      </c>
      <c r="L7" s="3">
        <v>177.27</v>
      </c>
      <c r="M7" s="3">
        <v>142.38</v>
      </c>
      <c r="N7" s="2">
        <v>0.88001399999999996</v>
      </c>
      <c r="O7" s="2">
        <v>5.2189999999999997E-3</v>
      </c>
      <c r="P7" s="3">
        <v>3.7</v>
      </c>
      <c r="Q7" s="3">
        <v>274.58</v>
      </c>
      <c r="R7" s="3">
        <v>263.39999999999998</v>
      </c>
      <c r="S7" s="3">
        <v>102.1</v>
      </c>
      <c r="T7" s="2">
        <v>0.99991799999999997</v>
      </c>
      <c r="U7" s="2">
        <v>9.8759999999999994E-3</v>
      </c>
      <c r="V7" s="3">
        <v>7.87</v>
      </c>
      <c r="W7" s="3">
        <v>253.51</v>
      </c>
      <c r="X7" s="3">
        <v>215.09</v>
      </c>
      <c r="Y7" s="3">
        <v>116.48</v>
      </c>
      <c r="Z7" s="2">
        <v>1.1998230000000001</v>
      </c>
      <c r="AA7" s="2">
        <v>1.0926999999999999E-2</v>
      </c>
      <c r="AB7" s="3">
        <v>4.7300000000000004</v>
      </c>
      <c r="AC7" s="3">
        <v>237.08</v>
      </c>
      <c r="AD7" s="3">
        <v>316.76</v>
      </c>
      <c r="AE7" s="3">
        <v>358.46</v>
      </c>
      <c r="AF7" s="2">
        <v>2.0000290000000001</v>
      </c>
      <c r="AG7" s="2">
        <v>1.2411E-2</v>
      </c>
      <c r="AH7" s="3">
        <v>3.43</v>
      </c>
      <c r="AI7" s="3">
        <v>223.54</v>
      </c>
      <c r="AJ7" s="3">
        <v>159.63999999999999</v>
      </c>
      <c r="AK7" s="3">
        <v>134.68</v>
      </c>
      <c r="AL7" s="2">
        <v>2.6996509999999998</v>
      </c>
      <c r="AM7" s="2">
        <v>8.4759999999999992E-3</v>
      </c>
      <c r="AN7" s="3">
        <v>3.52</v>
      </c>
      <c r="AO7" s="3">
        <v>227.87</v>
      </c>
      <c r="AP7" s="3">
        <v>154.54</v>
      </c>
      <c r="AQ7" s="3">
        <v>195.64</v>
      </c>
      <c r="AR7" s="2">
        <v>3.7970510000000002</v>
      </c>
      <c r="AS7" s="2">
        <v>3.4009999999999999E-3</v>
      </c>
      <c r="AT7" s="3">
        <v>5.08</v>
      </c>
      <c r="AU7" s="3">
        <v>66.489999999999995</v>
      </c>
      <c r="AV7" s="3">
        <v>273.86</v>
      </c>
      <c r="AW7" s="3">
        <v>4.5999999999999996</v>
      </c>
      <c r="AX7" s="2">
        <v>5.9932109999999996</v>
      </c>
      <c r="AY7" s="2">
        <v>2.4323999999999998E-2</v>
      </c>
      <c r="AZ7" s="3">
        <v>6.59</v>
      </c>
      <c r="BA7" s="3">
        <v>52.22</v>
      </c>
      <c r="BB7" s="3">
        <v>126.14</v>
      </c>
      <c r="BC7" s="3">
        <v>196.51</v>
      </c>
      <c r="BD7" s="2">
        <v>25.955839999999998</v>
      </c>
      <c r="BE7" s="2">
        <v>2.2277999999999999E-2</v>
      </c>
      <c r="BF7" s="3">
        <v>8.32</v>
      </c>
      <c r="BG7" s="3">
        <v>316.77999999999997</v>
      </c>
      <c r="BH7" s="3">
        <v>166.62</v>
      </c>
      <c r="BI7" s="3">
        <v>129.02000000000001</v>
      </c>
      <c r="BJ7" s="2">
        <v>118.382807</v>
      </c>
      <c r="BK7" s="2">
        <v>0.54366000000000003</v>
      </c>
      <c r="BL7" s="3">
        <v>98.26</v>
      </c>
      <c r="BM7" s="3">
        <v>84.46</v>
      </c>
      <c r="BN7" s="3">
        <v>133.13999999999999</v>
      </c>
      <c r="BO7" s="3">
        <v>317.32</v>
      </c>
      <c r="BP7" s="2">
        <v>4922.6896379999998</v>
      </c>
      <c r="BQ7" s="2">
        <v>0.33074100000000001</v>
      </c>
      <c r="BR7" s="3">
        <v>28.74</v>
      </c>
      <c r="BS7" s="3">
        <v>203.48</v>
      </c>
      <c r="BT7" s="3">
        <v>313.32</v>
      </c>
      <c r="BU7" s="3">
        <v>244.89</v>
      </c>
    </row>
    <row r="8" spans="1:73" x14ac:dyDescent="0.2">
      <c r="A8" s="1">
        <f t="shared" si="0"/>
        <v>957</v>
      </c>
      <c r="B8" s="2">
        <f t="shared" si="1"/>
        <v>0.08</v>
      </c>
      <c r="C8" s="2">
        <v>2.4705999999999999E-2</v>
      </c>
      <c r="D8" s="3">
        <f t="shared" si="4"/>
        <v>27.75</v>
      </c>
      <c r="E8" s="3">
        <v>11.48</v>
      </c>
      <c r="F8" s="3">
        <v>134.58000000000001</v>
      </c>
      <c r="G8" s="3">
        <v>318.63</v>
      </c>
      <c r="H8" s="2">
        <f t="shared" si="2"/>
        <v>0.3</v>
      </c>
      <c r="I8" s="2">
        <v>3.6329999999999999E-3</v>
      </c>
      <c r="J8" s="3">
        <f t="shared" si="3"/>
        <v>15.64</v>
      </c>
      <c r="K8" s="3">
        <v>29.95</v>
      </c>
      <c r="L8" s="3">
        <v>177.22</v>
      </c>
      <c r="M8" s="3">
        <v>173.29</v>
      </c>
      <c r="N8" s="2">
        <v>0.88000599999999995</v>
      </c>
      <c r="O8" s="2">
        <v>5.4079999999999996E-3</v>
      </c>
      <c r="P8" s="3">
        <v>3.7</v>
      </c>
      <c r="Q8" s="3">
        <v>274.58</v>
      </c>
      <c r="R8" s="3">
        <v>263.70999999999998</v>
      </c>
      <c r="S8" s="3">
        <v>177.85</v>
      </c>
      <c r="T8" s="2">
        <v>0.99990500000000004</v>
      </c>
      <c r="U8" s="2">
        <v>9.6849999999999992E-3</v>
      </c>
      <c r="V8" s="3">
        <v>7.87</v>
      </c>
      <c r="W8" s="3">
        <v>253.51</v>
      </c>
      <c r="X8" s="3">
        <v>214.7</v>
      </c>
      <c r="Y8" s="3">
        <v>116.91</v>
      </c>
      <c r="Z8" s="2">
        <v>1.19983</v>
      </c>
      <c r="AA8" s="2">
        <v>1.0593E-2</v>
      </c>
      <c r="AB8" s="3">
        <v>4.7300000000000004</v>
      </c>
      <c r="AC8" s="3">
        <v>237.07</v>
      </c>
      <c r="AD8" s="3">
        <v>317.01</v>
      </c>
      <c r="AE8" s="3">
        <v>272.17</v>
      </c>
      <c r="AF8" s="2">
        <v>2.0000230000000001</v>
      </c>
      <c r="AG8" s="2">
        <v>1.2425E-2</v>
      </c>
      <c r="AH8" s="3">
        <v>3.43</v>
      </c>
      <c r="AI8" s="3">
        <v>223.55</v>
      </c>
      <c r="AJ8" s="3">
        <v>159.53</v>
      </c>
      <c r="AK8" s="3">
        <v>262.07</v>
      </c>
      <c r="AL8" s="2">
        <v>2.6977180000000001</v>
      </c>
      <c r="AM8" s="2">
        <v>9.4830000000000001E-3</v>
      </c>
      <c r="AN8" s="3">
        <v>3.52</v>
      </c>
      <c r="AO8" s="3">
        <v>227.88</v>
      </c>
      <c r="AP8" s="3">
        <v>156.51</v>
      </c>
      <c r="AQ8" s="3">
        <v>274.95</v>
      </c>
      <c r="AR8" s="2">
        <v>3.7994059999999998</v>
      </c>
      <c r="AS8" s="2">
        <v>4.0569999999999998E-3</v>
      </c>
      <c r="AT8" s="3">
        <v>5.08</v>
      </c>
      <c r="AU8" s="3">
        <v>66.48</v>
      </c>
      <c r="AV8" s="3">
        <v>274.2</v>
      </c>
      <c r="AW8" s="3">
        <v>52.86</v>
      </c>
      <c r="AX8" s="2">
        <v>5.9953349999999999</v>
      </c>
      <c r="AY8" s="2">
        <v>2.3820999999999998E-2</v>
      </c>
      <c r="AZ8" s="3">
        <v>6.59</v>
      </c>
      <c r="BA8" s="3">
        <v>52.22</v>
      </c>
      <c r="BB8" s="3">
        <v>126.6</v>
      </c>
      <c r="BC8" s="3">
        <v>220.54</v>
      </c>
      <c r="BD8" s="2">
        <v>25.984203000000001</v>
      </c>
      <c r="BE8" s="2">
        <v>2.0839E-2</v>
      </c>
      <c r="BF8" s="3">
        <v>8.31</v>
      </c>
      <c r="BG8" s="3">
        <v>316.83</v>
      </c>
      <c r="BH8" s="3">
        <v>167.17</v>
      </c>
      <c r="BI8" s="3">
        <v>131.24</v>
      </c>
      <c r="BJ8" s="2">
        <v>117.911654</v>
      </c>
      <c r="BK8" s="2">
        <v>0.54198199999999996</v>
      </c>
      <c r="BL8" s="3">
        <v>98.34</v>
      </c>
      <c r="BM8" s="3">
        <v>84.5</v>
      </c>
      <c r="BN8" s="3">
        <v>133.33000000000001</v>
      </c>
      <c r="BO8" s="3">
        <v>317.25</v>
      </c>
      <c r="BP8" s="2">
        <v>4961.5060739999999</v>
      </c>
      <c r="BQ8" s="2">
        <v>0.31102600000000002</v>
      </c>
      <c r="BR8" s="3">
        <v>28.46</v>
      </c>
      <c r="BS8" s="3">
        <v>203.59</v>
      </c>
      <c r="BT8" s="3">
        <v>313.06</v>
      </c>
      <c r="BU8" s="3">
        <v>243.13</v>
      </c>
    </row>
    <row r="9" spans="1:73" x14ac:dyDescent="0.2">
      <c r="A9" s="1">
        <f t="shared" si="0"/>
        <v>958</v>
      </c>
      <c r="B9" s="2">
        <f t="shared" si="1"/>
        <v>0.08</v>
      </c>
      <c r="C9" s="2">
        <v>2.4701000000000001E-2</v>
      </c>
      <c r="D9" s="3">
        <f t="shared" si="4"/>
        <v>27.75</v>
      </c>
      <c r="E9" s="3">
        <v>11.48</v>
      </c>
      <c r="F9" s="3">
        <v>134.6</v>
      </c>
      <c r="G9" s="3">
        <v>28.17</v>
      </c>
      <c r="H9" s="2">
        <f t="shared" si="2"/>
        <v>0.3</v>
      </c>
      <c r="I9" s="2">
        <v>3.6310000000000001E-3</v>
      </c>
      <c r="J9" s="3">
        <f t="shared" si="3"/>
        <v>15.64</v>
      </c>
      <c r="K9" s="3">
        <v>29.95</v>
      </c>
      <c r="L9" s="3">
        <v>177.25</v>
      </c>
      <c r="M9" s="3">
        <v>204.13</v>
      </c>
      <c r="N9" s="2">
        <v>0.88008299999999995</v>
      </c>
      <c r="O9" s="2">
        <v>5.2319999999999997E-3</v>
      </c>
      <c r="P9" s="3">
        <v>3.7</v>
      </c>
      <c r="Q9" s="3">
        <v>274.57</v>
      </c>
      <c r="R9" s="3">
        <v>263.27</v>
      </c>
      <c r="S9" s="3">
        <v>254.35</v>
      </c>
      <c r="T9" s="2">
        <v>0.99997400000000003</v>
      </c>
      <c r="U9" s="2">
        <v>9.5980000000000006E-3</v>
      </c>
      <c r="V9" s="3">
        <v>7.87</v>
      </c>
      <c r="W9" s="3">
        <v>253.49</v>
      </c>
      <c r="X9" s="3">
        <v>217.12</v>
      </c>
      <c r="Y9" s="3">
        <v>114.51</v>
      </c>
      <c r="Z9" s="2">
        <v>1.199813</v>
      </c>
      <c r="AA9" s="2">
        <v>1.0186000000000001E-2</v>
      </c>
      <c r="AB9" s="3">
        <v>4.7300000000000004</v>
      </c>
      <c r="AC9" s="3">
        <v>237.07</v>
      </c>
      <c r="AD9" s="3">
        <v>316.68</v>
      </c>
      <c r="AE9" s="3">
        <v>186.47</v>
      </c>
      <c r="AF9" s="2">
        <v>2.0000369999999998</v>
      </c>
      <c r="AG9" s="2">
        <v>1.2467000000000001E-2</v>
      </c>
      <c r="AH9" s="3">
        <v>3.43</v>
      </c>
      <c r="AI9" s="3">
        <v>223.55</v>
      </c>
      <c r="AJ9" s="3">
        <v>159.72999999999999</v>
      </c>
      <c r="AK9" s="3">
        <v>29.17</v>
      </c>
      <c r="AL9" s="2">
        <v>2.699322</v>
      </c>
      <c r="AM9" s="2">
        <v>1.2444999999999999E-2</v>
      </c>
      <c r="AN9" s="3">
        <v>3.52</v>
      </c>
      <c r="AO9" s="3">
        <v>227.87</v>
      </c>
      <c r="AP9" s="3">
        <v>163.79</v>
      </c>
      <c r="AQ9" s="3">
        <v>349.27</v>
      </c>
      <c r="AR9" s="2">
        <v>3.8022420000000001</v>
      </c>
      <c r="AS9" s="2">
        <v>4.0530000000000002E-3</v>
      </c>
      <c r="AT9" s="3">
        <v>5.07</v>
      </c>
      <c r="AU9" s="3">
        <v>66.489999999999995</v>
      </c>
      <c r="AV9" s="3">
        <v>283.89999999999998</v>
      </c>
      <c r="AW9" s="3">
        <v>91.7</v>
      </c>
      <c r="AX9" s="2">
        <v>6.0018000000000002</v>
      </c>
      <c r="AY9" s="2">
        <v>2.3517E-2</v>
      </c>
      <c r="AZ9" s="3">
        <v>6.58</v>
      </c>
      <c r="BA9" s="3">
        <v>52.22</v>
      </c>
      <c r="BB9" s="3">
        <v>124.01</v>
      </c>
      <c r="BC9" s="3">
        <v>247.67</v>
      </c>
      <c r="BD9" s="2">
        <v>25.920808999999998</v>
      </c>
      <c r="BE9" s="2">
        <v>2.2668000000000001E-2</v>
      </c>
      <c r="BF9" s="3">
        <v>8.32</v>
      </c>
      <c r="BG9" s="3">
        <v>316.81</v>
      </c>
      <c r="BH9" s="3">
        <v>162.80000000000001</v>
      </c>
      <c r="BI9" s="3">
        <v>138.35</v>
      </c>
      <c r="BJ9" s="2">
        <v>117.726249</v>
      </c>
      <c r="BK9" s="2">
        <v>0.54177900000000001</v>
      </c>
      <c r="BL9" s="3">
        <v>98.21</v>
      </c>
      <c r="BM9" s="3">
        <v>84.43</v>
      </c>
      <c r="BN9" s="3">
        <v>133.44</v>
      </c>
      <c r="BO9" s="3">
        <v>317.41000000000003</v>
      </c>
      <c r="BP9" s="2">
        <v>5049.9573369999998</v>
      </c>
      <c r="BQ9" s="2">
        <v>0.30962499999999998</v>
      </c>
      <c r="BR9" s="3">
        <v>28.13</v>
      </c>
      <c r="BS9" s="3">
        <v>203.71</v>
      </c>
      <c r="BT9" s="3">
        <v>309.12</v>
      </c>
      <c r="BU9" s="3">
        <v>248.7</v>
      </c>
    </row>
    <row r="10" spans="1:73" x14ac:dyDescent="0.2">
      <c r="A10" s="1">
        <f t="shared" si="0"/>
        <v>959</v>
      </c>
      <c r="B10" s="2">
        <f t="shared" si="1"/>
        <v>0.08</v>
      </c>
      <c r="C10" s="2">
        <v>2.4697E-2</v>
      </c>
      <c r="D10" s="3">
        <f t="shared" si="4"/>
        <v>27.75</v>
      </c>
      <c r="E10" s="3">
        <v>11.48</v>
      </c>
      <c r="F10" s="3">
        <v>134.61000000000001</v>
      </c>
      <c r="G10" s="3">
        <v>97.72</v>
      </c>
      <c r="H10" s="2">
        <f t="shared" si="2"/>
        <v>0.3</v>
      </c>
      <c r="I10" s="2">
        <v>3.6319999999999998E-3</v>
      </c>
      <c r="J10" s="3">
        <f t="shared" si="3"/>
        <v>15.64</v>
      </c>
      <c r="K10" s="3">
        <v>29.94</v>
      </c>
      <c r="L10" s="3">
        <v>177.3</v>
      </c>
      <c r="M10" s="3">
        <v>234.94</v>
      </c>
      <c r="N10" s="2">
        <v>0.88003699999999996</v>
      </c>
      <c r="O10" s="2">
        <v>5.3670000000000002E-3</v>
      </c>
      <c r="P10" s="3">
        <v>3.7</v>
      </c>
      <c r="Q10" s="3">
        <v>274.56</v>
      </c>
      <c r="R10" s="3">
        <v>264.58999999999997</v>
      </c>
      <c r="S10" s="3">
        <v>329.11</v>
      </c>
      <c r="T10" s="2">
        <v>0.999942</v>
      </c>
      <c r="U10" s="2">
        <v>9.9220000000000003E-3</v>
      </c>
      <c r="V10" s="3">
        <v>7.87</v>
      </c>
      <c r="W10" s="3">
        <v>253.48</v>
      </c>
      <c r="X10" s="3">
        <v>216.33</v>
      </c>
      <c r="Y10" s="3">
        <v>115.32</v>
      </c>
      <c r="Z10" s="2">
        <v>1.199767</v>
      </c>
      <c r="AA10" s="2">
        <v>9.3819999999999997E-3</v>
      </c>
      <c r="AB10" s="3">
        <v>4.7300000000000004</v>
      </c>
      <c r="AC10" s="3">
        <v>237.07</v>
      </c>
      <c r="AD10" s="3">
        <v>319.29000000000002</v>
      </c>
      <c r="AE10" s="3">
        <v>97.72</v>
      </c>
      <c r="AF10" s="2">
        <v>2.0000239999999998</v>
      </c>
      <c r="AG10" s="2">
        <v>1.2453000000000001E-2</v>
      </c>
      <c r="AH10" s="3">
        <v>3.43</v>
      </c>
      <c r="AI10" s="3">
        <v>223.54</v>
      </c>
      <c r="AJ10" s="3">
        <v>159.62</v>
      </c>
      <c r="AK10" s="3">
        <v>156.58000000000001</v>
      </c>
      <c r="AL10" s="2">
        <v>2.699103</v>
      </c>
      <c r="AM10" s="2">
        <v>1.227E-2</v>
      </c>
      <c r="AN10" s="3">
        <v>3.51</v>
      </c>
      <c r="AO10" s="3">
        <v>227.86</v>
      </c>
      <c r="AP10" s="3">
        <v>165.27</v>
      </c>
      <c r="AQ10" s="3">
        <v>69.03</v>
      </c>
      <c r="AR10" s="2">
        <v>3.8015189999999999</v>
      </c>
      <c r="AS10" s="2">
        <v>3.3319999999999999E-3</v>
      </c>
      <c r="AT10" s="3">
        <v>5.07</v>
      </c>
      <c r="AU10" s="3">
        <v>66.5</v>
      </c>
      <c r="AV10" s="3">
        <v>274.39</v>
      </c>
      <c r="AW10" s="3">
        <v>149.93</v>
      </c>
      <c r="AX10" s="2">
        <v>5.9973219999999996</v>
      </c>
      <c r="AY10" s="2">
        <v>2.4183E-2</v>
      </c>
      <c r="AZ10" s="3">
        <v>6.59</v>
      </c>
      <c r="BA10" s="3">
        <v>52.24</v>
      </c>
      <c r="BB10" s="3">
        <v>125.42</v>
      </c>
      <c r="BC10" s="3">
        <v>270.8</v>
      </c>
      <c r="BD10" s="2">
        <v>25.958632999999999</v>
      </c>
      <c r="BE10" s="2">
        <v>2.2246999999999999E-2</v>
      </c>
      <c r="BF10" s="3">
        <v>8.32</v>
      </c>
      <c r="BG10" s="3">
        <v>316.77</v>
      </c>
      <c r="BH10" s="3">
        <v>167.24</v>
      </c>
      <c r="BI10" s="3">
        <v>136.56</v>
      </c>
      <c r="BJ10" s="2">
        <v>118.2415</v>
      </c>
      <c r="BK10" s="2">
        <v>0.54307099999999997</v>
      </c>
      <c r="BL10" s="3">
        <v>98.28</v>
      </c>
      <c r="BM10" s="3">
        <v>84.47</v>
      </c>
      <c r="BN10" s="3">
        <v>133.18</v>
      </c>
      <c r="BO10" s="3">
        <v>318.05</v>
      </c>
      <c r="BP10" s="2">
        <v>4937.6384289999996</v>
      </c>
      <c r="BQ10" s="2">
        <v>0.32435799999999998</v>
      </c>
      <c r="BR10" s="3">
        <v>28.57</v>
      </c>
      <c r="BS10" s="3">
        <v>203.55</v>
      </c>
      <c r="BT10" s="3">
        <v>313.08999999999997</v>
      </c>
      <c r="BU10" s="3">
        <v>244.5</v>
      </c>
    </row>
    <row r="11" spans="1:73" x14ac:dyDescent="0.2">
      <c r="A11" s="1">
        <f t="shared" si="0"/>
        <v>960</v>
      </c>
      <c r="B11" s="2">
        <f t="shared" si="1"/>
        <v>0.08</v>
      </c>
      <c r="C11" s="2">
        <v>2.4694000000000001E-2</v>
      </c>
      <c r="D11" s="3">
        <f t="shared" si="4"/>
        <v>27.75</v>
      </c>
      <c r="E11" s="3">
        <v>11.48</v>
      </c>
      <c r="F11" s="3">
        <v>134.61000000000001</v>
      </c>
      <c r="G11" s="3">
        <v>167.28</v>
      </c>
      <c r="H11" s="2">
        <f t="shared" si="2"/>
        <v>0.3</v>
      </c>
      <c r="I11" s="2">
        <v>3.6319999999999998E-3</v>
      </c>
      <c r="J11" s="3">
        <f t="shared" si="3"/>
        <v>15.64</v>
      </c>
      <c r="K11" s="3">
        <v>29.94</v>
      </c>
      <c r="L11" s="3">
        <v>177.23</v>
      </c>
      <c r="M11" s="3">
        <v>265.87</v>
      </c>
      <c r="N11" s="2">
        <v>0.880162</v>
      </c>
      <c r="O11" s="2">
        <v>5.3920000000000001E-3</v>
      </c>
      <c r="P11" s="3">
        <v>3.7</v>
      </c>
      <c r="Q11" s="3">
        <v>274.57</v>
      </c>
      <c r="R11" s="3">
        <v>262.05</v>
      </c>
      <c r="S11" s="3">
        <v>47.68</v>
      </c>
      <c r="T11" s="2">
        <v>0.99979399999999996</v>
      </c>
      <c r="U11" s="2">
        <v>9.7699999999999992E-3</v>
      </c>
      <c r="V11" s="3">
        <v>7.87</v>
      </c>
      <c r="W11" s="3">
        <v>253.46</v>
      </c>
      <c r="X11" s="3">
        <v>214.42</v>
      </c>
      <c r="Y11" s="3">
        <v>117.28</v>
      </c>
      <c r="Z11" s="2">
        <v>1.1997169999999999</v>
      </c>
      <c r="AA11" s="2">
        <v>9.358E-3</v>
      </c>
      <c r="AB11" s="3">
        <v>4.7300000000000004</v>
      </c>
      <c r="AC11" s="3">
        <v>237.08</v>
      </c>
      <c r="AD11" s="3">
        <v>321.23</v>
      </c>
      <c r="AE11" s="3">
        <v>9.7100000000000009</v>
      </c>
      <c r="AF11" s="2">
        <v>2.0000270000000002</v>
      </c>
      <c r="AG11" s="2">
        <v>1.2468999999999999E-2</v>
      </c>
      <c r="AH11" s="3">
        <v>3.43</v>
      </c>
      <c r="AI11" s="3">
        <v>223.54</v>
      </c>
      <c r="AJ11" s="3">
        <v>159.41</v>
      </c>
      <c r="AK11" s="3">
        <v>284.07</v>
      </c>
      <c r="AL11" s="2">
        <v>2.6973150000000001</v>
      </c>
      <c r="AM11" s="2">
        <v>1.2474000000000001E-2</v>
      </c>
      <c r="AN11" s="3">
        <v>3.52</v>
      </c>
      <c r="AO11" s="3">
        <v>227.82</v>
      </c>
      <c r="AP11" s="3">
        <v>162.83000000000001</v>
      </c>
      <c r="AQ11" s="3">
        <v>152.72</v>
      </c>
      <c r="AR11" s="2">
        <v>3.7980800000000001</v>
      </c>
      <c r="AS11" s="2">
        <v>4.1539999999999997E-3</v>
      </c>
      <c r="AT11" s="3">
        <v>5.07</v>
      </c>
      <c r="AU11" s="3">
        <v>66.489999999999995</v>
      </c>
      <c r="AV11" s="3">
        <v>270.94</v>
      </c>
      <c r="AW11" s="3">
        <v>202.01</v>
      </c>
      <c r="AX11" s="2">
        <v>5.9928429999999997</v>
      </c>
      <c r="AY11" s="2">
        <v>2.3682999999999999E-2</v>
      </c>
      <c r="AZ11" s="3">
        <v>6.59</v>
      </c>
      <c r="BA11" s="3">
        <v>52.23</v>
      </c>
      <c r="BB11" s="3">
        <v>126.93</v>
      </c>
      <c r="BC11" s="3">
        <v>293.77999999999997</v>
      </c>
      <c r="BD11" s="2">
        <v>25.981721</v>
      </c>
      <c r="BE11" s="2">
        <v>2.0882000000000001E-2</v>
      </c>
      <c r="BF11" s="3">
        <v>8.31</v>
      </c>
      <c r="BG11" s="3">
        <v>316.83999999999997</v>
      </c>
      <c r="BH11" s="3">
        <v>166.71</v>
      </c>
      <c r="BI11" s="3">
        <v>139.88</v>
      </c>
      <c r="BJ11" s="2">
        <v>117.63448699999999</v>
      </c>
      <c r="BK11" s="2">
        <v>0.54113900000000004</v>
      </c>
      <c r="BL11" s="3">
        <v>98.33</v>
      </c>
      <c r="BM11" s="3">
        <v>84.5</v>
      </c>
      <c r="BN11" s="3">
        <v>133.44999999999999</v>
      </c>
      <c r="BO11" s="3">
        <v>317.89</v>
      </c>
      <c r="BP11" s="2">
        <v>5009.2431299999998</v>
      </c>
      <c r="BQ11" s="2">
        <v>0.30110999999999999</v>
      </c>
      <c r="BR11" s="3">
        <v>28.21</v>
      </c>
      <c r="BS11" s="3">
        <v>203.68</v>
      </c>
      <c r="BT11" s="3">
        <v>311.61</v>
      </c>
      <c r="BU11" s="3">
        <v>244.18</v>
      </c>
    </row>
    <row r="12" spans="1:73" x14ac:dyDescent="0.2">
      <c r="A12" s="1">
        <f t="shared" si="0"/>
        <v>961</v>
      </c>
      <c r="B12" s="2">
        <f t="shared" si="1"/>
        <v>0.08</v>
      </c>
      <c r="C12" s="2">
        <v>2.4693E-2</v>
      </c>
      <c r="D12" s="3">
        <f t="shared" si="4"/>
        <v>27.75</v>
      </c>
      <c r="E12" s="3">
        <v>11.48</v>
      </c>
      <c r="F12" s="3">
        <v>134.61000000000001</v>
      </c>
      <c r="G12" s="3">
        <v>236.83</v>
      </c>
      <c r="H12" s="2">
        <f t="shared" si="2"/>
        <v>0.3</v>
      </c>
      <c r="I12" s="2">
        <v>3.63E-3</v>
      </c>
      <c r="J12" s="3">
        <f t="shared" si="3"/>
        <v>15.64</v>
      </c>
      <c r="K12" s="3">
        <v>29.94</v>
      </c>
      <c r="L12" s="3">
        <v>177.3</v>
      </c>
      <c r="M12" s="3">
        <v>296.66000000000003</v>
      </c>
      <c r="N12" s="2">
        <v>0.88003600000000004</v>
      </c>
      <c r="O12" s="2">
        <v>5.6680000000000003E-3</v>
      </c>
      <c r="P12" s="3">
        <v>3.7</v>
      </c>
      <c r="Q12" s="3">
        <v>274.57</v>
      </c>
      <c r="R12" s="3">
        <v>262.57</v>
      </c>
      <c r="S12" s="3">
        <v>123.18</v>
      </c>
      <c r="T12" s="2">
        <v>0.99996600000000002</v>
      </c>
      <c r="U12" s="2">
        <v>9.3179999999999999E-3</v>
      </c>
      <c r="V12" s="3">
        <v>7.87</v>
      </c>
      <c r="W12" s="3">
        <v>253.44</v>
      </c>
      <c r="X12" s="3">
        <v>215.49</v>
      </c>
      <c r="Y12" s="3">
        <v>116.28</v>
      </c>
      <c r="Z12" s="2">
        <v>1.1997720000000001</v>
      </c>
      <c r="AA12" s="2">
        <v>9.0880000000000006E-3</v>
      </c>
      <c r="AB12" s="3">
        <v>4.74</v>
      </c>
      <c r="AC12" s="3">
        <v>237.07</v>
      </c>
      <c r="AD12" s="3">
        <v>327.77</v>
      </c>
      <c r="AE12" s="3">
        <v>277.02999999999997</v>
      </c>
      <c r="AF12" s="2">
        <v>1.999995</v>
      </c>
      <c r="AG12" s="2">
        <v>1.2475E-2</v>
      </c>
      <c r="AH12" s="3">
        <v>3.43</v>
      </c>
      <c r="AI12" s="3">
        <v>223.54</v>
      </c>
      <c r="AJ12" s="3">
        <v>159.59</v>
      </c>
      <c r="AK12" s="3">
        <v>51.19</v>
      </c>
      <c r="AL12" s="2">
        <v>2.6958500000000001</v>
      </c>
      <c r="AM12" s="2">
        <v>1.291E-2</v>
      </c>
      <c r="AN12" s="3">
        <v>3.52</v>
      </c>
      <c r="AO12" s="3">
        <v>227.82</v>
      </c>
      <c r="AP12" s="3">
        <v>164.19</v>
      </c>
      <c r="AQ12" s="3">
        <v>232.64</v>
      </c>
      <c r="AR12" s="2">
        <v>3.797336</v>
      </c>
      <c r="AS12" s="2">
        <v>4.0860000000000002E-3</v>
      </c>
      <c r="AT12" s="3">
        <v>5.08</v>
      </c>
      <c r="AU12" s="3">
        <v>66.459999999999994</v>
      </c>
      <c r="AV12" s="3">
        <v>275.52999999999997</v>
      </c>
      <c r="AW12" s="3">
        <v>246.05</v>
      </c>
      <c r="AX12" s="2">
        <v>5.9991370000000002</v>
      </c>
      <c r="AY12" s="2">
        <v>2.4133999999999999E-2</v>
      </c>
      <c r="AZ12" s="3">
        <v>6.58</v>
      </c>
      <c r="BA12" s="3">
        <v>52.2</v>
      </c>
      <c r="BB12" s="3">
        <v>124.83</v>
      </c>
      <c r="BC12" s="3">
        <v>320.41000000000003</v>
      </c>
      <c r="BD12" s="2">
        <v>25.925295999999999</v>
      </c>
      <c r="BE12" s="2">
        <v>2.2825999999999999E-2</v>
      </c>
      <c r="BF12" s="3">
        <v>8.32</v>
      </c>
      <c r="BG12" s="3">
        <v>316.82</v>
      </c>
      <c r="BH12" s="3">
        <v>163.9</v>
      </c>
      <c r="BI12" s="3">
        <v>145.4</v>
      </c>
      <c r="BJ12" s="2">
        <v>117.648055</v>
      </c>
      <c r="BK12" s="2">
        <v>0.54151499999999997</v>
      </c>
      <c r="BL12" s="3">
        <v>98.22</v>
      </c>
      <c r="BM12" s="3">
        <v>84.43</v>
      </c>
      <c r="BN12" s="3">
        <v>133.47</v>
      </c>
      <c r="BO12" s="3">
        <v>318.19</v>
      </c>
      <c r="BP12" s="2">
        <v>5061.2525139999998</v>
      </c>
      <c r="BQ12" s="2">
        <v>0.30636799999999997</v>
      </c>
      <c r="BR12" s="3">
        <v>28.06</v>
      </c>
      <c r="BS12" s="3">
        <v>203.74</v>
      </c>
      <c r="BT12" s="3">
        <v>308.82</v>
      </c>
      <c r="BU12" s="3">
        <v>248.76</v>
      </c>
    </row>
    <row r="13" spans="1:73" x14ac:dyDescent="0.2">
      <c r="A13" s="1">
        <f t="shared" si="0"/>
        <v>962</v>
      </c>
      <c r="B13" s="2">
        <f t="shared" si="1"/>
        <v>0.08</v>
      </c>
      <c r="C13" s="2">
        <v>2.4693E-2</v>
      </c>
      <c r="D13" s="3">
        <f t="shared" si="4"/>
        <v>27.75</v>
      </c>
      <c r="E13" s="3">
        <v>11.47</v>
      </c>
      <c r="F13" s="3">
        <v>134.61000000000001</v>
      </c>
      <c r="G13" s="3">
        <v>306.39</v>
      </c>
      <c r="H13" s="2">
        <f t="shared" si="2"/>
        <v>0.3</v>
      </c>
      <c r="I13" s="2">
        <v>3.6319999999999998E-3</v>
      </c>
      <c r="J13" s="3">
        <f t="shared" si="3"/>
        <v>15.64</v>
      </c>
      <c r="K13" s="3">
        <v>29.94</v>
      </c>
      <c r="L13" s="3">
        <v>177.29</v>
      </c>
      <c r="M13" s="3">
        <v>327.54000000000002</v>
      </c>
      <c r="N13" s="2">
        <v>0.88007299999999999</v>
      </c>
      <c r="O13" s="2">
        <v>5.5100000000000001E-3</v>
      </c>
      <c r="P13" s="3">
        <v>3.7</v>
      </c>
      <c r="Q13" s="3">
        <v>274.57</v>
      </c>
      <c r="R13" s="3">
        <v>261.17</v>
      </c>
      <c r="S13" s="3">
        <v>200.64</v>
      </c>
      <c r="T13" s="2">
        <v>0.99997599999999998</v>
      </c>
      <c r="U13" s="2">
        <v>9.6089999999999995E-3</v>
      </c>
      <c r="V13" s="3">
        <v>7.87</v>
      </c>
      <c r="W13" s="3">
        <v>253.43</v>
      </c>
      <c r="X13" s="3">
        <v>216.22</v>
      </c>
      <c r="Y13" s="3">
        <v>115.57</v>
      </c>
      <c r="Z13" s="2">
        <v>1.1998800000000001</v>
      </c>
      <c r="AA13" s="2">
        <v>9.2010000000000008E-3</v>
      </c>
      <c r="AB13" s="3">
        <v>4.74</v>
      </c>
      <c r="AC13" s="3">
        <v>237.06</v>
      </c>
      <c r="AD13" s="3">
        <v>329.29</v>
      </c>
      <c r="AE13" s="3">
        <v>189.44</v>
      </c>
      <c r="AF13" s="2">
        <v>1.999987</v>
      </c>
      <c r="AG13" s="2">
        <v>1.2473E-2</v>
      </c>
      <c r="AH13" s="3">
        <v>3.43</v>
      </c>
      <c r="AI13" s="3">
        <v>223.54</v>
      </c>
      <c r="AJ13" s="3">
        <v>159.52000000000001</v>
      </c>
      <c r="AK13" s="3">
        <v>178.55</v>
      </c>
      <c r="AL13" s="2">
        <v>2.6963119999999998</v>
      </c>
      <c r="AM13" s="2">
        <v>1.2702E-2</v>
      </c>
      <c r="AN13" s="3">
        <v>3.52</v>
      </c>
      <c r="AO13" s="3">
        <v>227.81</v>
      </c>
      <c r="AP13" s="3">
        <v>163.49</v>
      </c>
      <c r="AQ13" s="3">
        <v>314.64</v>
      </c>
      <c r="AR13" s="2">
        <v>3.8007089999999999</v>
      </c>
      <c r="AS13" s="2">
        <v>4.091E-3</v>
      </c>
      <c r="AT13" s="3">
        <v>5.07</v>
      </c>
      <c r="AU13" s="3">
        <v>66.459999999999994</v>
      </c>
      <c r="AV13" s="3">
        <v>264.05</v>
      </c>
      <c r="AW13" s="3">
        <v>306.14</v>
      </c>
      <c r="AX13" s="2">
        <v>5.999911</v>
      </c>
      <c r="AY13" s="2">
        <v>2.4545999999999998E-2</v>
      </c>
      <c r="AZ13" s="3">
        <v>6.58</v>
      </c>
      <c r="BA13" s="3">
        <v>52.24</v>
      </c>
      <c r="BB13" s="3">
        <v>126.04</v>
      </c>
      <c r="BC13" s="3">
        <v>343.74</v>
      </c>
      <c r="BD13" s="2">
        <v>25.973652000000001</v>
      </c>
      <c r="BE13" s="2">
        <v>2.1673000000000001E-2</v>
      </c>
      <c r="BF13" s="3">
        <v>8.32</v>
      </c>
      <c r="BG13" s="3">
        <v>316.81</v>
      </c>
      <c r="BH13" s="3">
        <v>168.13</v>
      </c>
      <c r="BI13" s="3">
        <v>143.83000000000001</v>
      </c>
      <c r="BJ13" s="2">
        <v>117.954579</v>
      </c>
      <c r="BK13" s="2">
        <v>0.54211200000000004</v>
      </c>
      <c r="BL13" s="3">
        <v>98.32</v>
      </c>
      <c r="BM13" s="3">
        <v>84.49</v>
      </c>
      <c r="BN13" s="3">
        <v>133.31</v>
      </c>
      <c r="BO13" s="3">
        <v>318.69</v>
      </c>
      <c r="BP13" s="2">
        <v>4966.419441</v>
      </c>
      <c r="BQ13" s="2">
        <v>0.31248399999999998</v>
      </c>
      <c r="BR13" s="3">
        <v>28.39</v>
      </c>
      <c r="BS13" s="3">
        <v>203.61</v>
      </c>
      <c r="BT13" s="3">
        <v>312.69</v>
      </c>
      <c r="BU13" s="3">
        <v>243.81</v>
      </c>
    </row>
    <row r="14" spans="1:73" x14ac:dyDescent="0.2">
      <c r="A14" s="1">
        <f t="shared" si="0"/>
        <v>963</v>
      </c>
      <c r="B14" s="2">
        <f t="shared" si="1"/>
        <v>0.08</v>
      </c>
      <c r="C14" s="2">
        <v>2.4697E-2</v>
      </c>
      <c r="D14" s="3">
        <f t="shared" si="4"/>
        <v>27.75</v>
      </c>
      <c r="E14" s="3">
        <v>11.47</v>
      </c>
      <c r="F14" s="3">
        <v>134.61000000000001</v>
      </c>
      <c r="G14" s="3">
        <v>15.95</v>
      </c>
      <c r="H14" s="2">
        <f t="shared" si="2"/>
        <v>0.3</v>
      </c>
      <c r="I14" s="2">
        <v>3.6310000000000001E-3</v>
      </c>
      <c r="J14" s="3">
        <f t="shared" si="3"/>
        <v>15.64</v>
      </c>
      <c r="K14" s="3">
        <v>29.94</v>
      </c>
      <c r="L14" s="3">
        <v>177.24</v>
      </c>
      <c r="M14" s="3">
        <v>358.45</v>
      </c>
      <c r="N14" s="2">
        <v>0.88004300000000002</v>
      </c>
      <c r="O14" s="2">
        <v>5.6909999999999999E-3</v>
      </c>
      <c r="P14" s="3">
        <v>3.7</v>
      </c>
      <c r="Q14" s="3">
        <v>274.57</v>
      </c>
      <c r="R14" s="3">
        <v>261.77999999999997</v>
      </c>
      <c r="S14" s="3">
        <v>276.08</v>
      </c>
      <c r="T14" s="2">
        <v>0.99988200000000005</v>
      </c>
      <c r="U14" s="2">
        <v>9.6849999999999992E-3</v>
      </c>
      <c r="V14" s="3">
        <v>7.87</v>
      </c>
      <c r="W14" s="3">
        <v>253.43</v>
      </c>
      <c r="X14" s="3">
        <v>214.78</v>
      </c>
      <c r="Y14" s="3">
        <v>117.05</v>
      </c>
      <c r="Z14" s="2">
        <v>1.200102</v>
      </c>
      <c r="AA14" s="2">
        <v>9.3460000000000001E-3</v>
      </c>
      <c r="AB14" s="3">
        <v>4.7300000000000004</v>
      </c>
      <c r="AC14" s="3">
        <v>237.05</v>
      </c>
      <c r="AD14" s="3">
        <v>332.18</v>
      </c>
      <c r="AE14" s="3">
        <v>100.49</v>
      </c>
      <c r="AF14" s="2">
        <v>2.0000390000000001</v>
      </c>
      <c r="AG14" s="2">
        <v>1.2478E-2</v>
      </c>
      <c r="AH14" s="3">
        <v>3.43</v>
      </c>
      <c r="AI14" s="3">
        <v>223.52</v>
      </c>
      <c r="AJ14" s="3">
        <v>159.37</v>
      </c>
      <c r="AK14" s="3">
        <v>306.01</v>
      </c>
      <c r="AL14" s="2">
        <v>2.6981579999999998</v>
      </c>
      <c r="AM14" s="2">
        <v>1.3284000000000001E-2</v>
      </c>
      <c r="AN14" s="3">
        <v>3.52</v>
      </c>
      <c r="AO14" s="3">
        <v>227.82</v>
      </c>
      <c r="AP14" s="3">
        <v>163.01</v>
      </c>
      <c r="AQ14" s="3">
        <v>36.369999999999997</v>
      </c>
      <c r="AR14" s="2">
        <v>3.801993</v>
      </c>
      <c r="AS14" s="2">
        <v>4.6600000000000001E-3</v>
      </c>
      <c r="AT14" s="3">
        <v>5.07</v>
      </c>
      <c r="AU14" s="3">
        <v>66.47</v>
      </c>
      <c r="AV14" s="3">
        <v>269.61</v>
      </c>
      <c r="AW14" s="3">
        <v>349.23</v>
      </c>
      <c r="AX14" s="2">
        <v>5.9925360000000003</v>
      </c>
      <c r="AY14" s="2">
        <v>2.3404999999999999E-2</v>
      </c>
      <c r="AZ14" s="3">
        <v>6.59</v>
      </c>
      <c r="BA14" s="3">
        <v>52.22</v>
      </c>
      <c r="BB14" s="3">
        <v>126.49</v>
      </c>
      <c r="BC14" s="3">
        <v>7.84</v>
      </c>
      <c r="BD14" s="2">
        <v>25.980716999999999</v>
      </c>
      <c r="BE14" s="2">
        <v>2.0794E-2</v>
      </c>
      <c r="BF14" s="3">
        <v>8.31</v>
      </c>
      <c r="BG14" s="3">
        <v>316.86</v>
      </c>
      <c r="BH14" s="3">
        <v>165.85</v>
      </c>
      <c r="BI14" s="3">
        <v>148.91</v>
      </c>
      <c r="BJ14" s="2">
        <v>117.2308</v>
      </c>
      <c r="BK14" s="2">
        <v>0.53996699999999997</v>
      </c>
      <c r="BL14" s="3">
        <v>98.32</v>
      </c>
      <c r="BM14" s="3">
        <v>84.49</v>
      </c>
      <c r="BN14" s="3">
        <v>133.63999999999999</v>
      </c>
      <c r="BO14" s="3">
        <v>318.45</v>
      </c>
      <c r="BP14" s="2">
        <v>5082.4298749999998</v>
      </c>
      <c r="BQ14" s="2">
        <v>0.28742200000000001</v>
      </c>
      <c r="BR14" s="3">
        <v>27.88</v>
      </c>
      <c r="BS14" s="3">
        <v>203.8</v>
      </c>
      <c r="BT14" s="3">
        <v>309.20999999999998</v>
      </c>
      <c r="BU14" s="3">
        <v>246.11</v>
      </c>
    </row>
    <row r="15" spans="1:73" x14ac:dyDescent="0.2">
      <c r="A15" s="1">
        <f t="shared" si="0"/>
        <v>964</v>
      </c>
      <c r="B15" s="2">
        <f t="shared" si="1"/>
        <v>0.08</v>
      </c>
      <c r="C15" s="2">
        <v>2.4702000000000002E-2</v>
      </c>
      <c r="D15" s="3">
        <f t="shared" si="4"/>
        <v>27.75</v>
      </c>
      <c r="E15" s="3">
        <v>11.47</v>
      </c>
      <c r="F15" s="3">
        <v>134.62</v>
      </c>
      <c r="G15" s="3">
        <v>85.5</v>
      </c>
      <c r="H15" s="2">
        <f t="shared" si="2"/>
        <v>0.3</v>
      </c>
      <c r="I15" s="2">
        <v>3.6310000000000001E-3</v>
      </c>
      <c r="J15" s="3">
        <f t="shared" si="3"/>
        <v>15.64</v>
      </c>
      <c r="K15" s="3">
        <v>29.94</v>
      </c>
      <c r="L15" s="3">
        <v>177.31</v>
      </c>
      <c r="M15" s="3">
        <v>29.24</v>
      </c>
      <c r="N15" s="2">
        <v>0.88000400000000001</v>
      </c>
      <c r="O15" s="2">
        <v>5.483E-3</v>
      </c>
      <c r="P15" s="3">
        <v>3.7</v>
      </c>
      <c r="Q15" s="3">
        <v>274.57</v>
      </c>
      <c r="R15" s="3">
        <v>261.54000000000002</v>
      </c>
      <c r="S15" s="3">
        <v>352.36</v>
      </c>
      <c r="T15" s="2">
        <v>0.99998399999999998</v>
      </c>
      <c r="U15" s="2">
        <v>9.332E-3</v>
      </c>
      <c r="V15" s="3">
        <v>7.87</v>
      </c>
      <c r="W15" s="3">
        <v>253.41</v>
      </c>
      <c r="X15" s="3">
        <v>214.73</v>
      </c>
      <c r="Y15" s="3">
        <v>117.14</v>
      </c>
      <c r="Z15" s="2">
        <v>1.1997230000000001</v>
      </c>
      <c r="AA15" s="2">
        <v>1.0114E-2</v>
      </c>
      <c r="AB15" s="3">
        <v>4.7300000000000004</v>
      </c>
      <c r="AC15" s="3">
        <v>237.05</v>
      </c>
      <c r="AD15" s="3">
        <v>335.06</v>
      </c>
      <c r="AE15" s="3">
        <v>11.5</v>
      </c>
      <c r="AF15" s="2">
        <v>1.9999929999999999</v>
      </c>
      <c r="AG15" s="2">
        <v>1.2449999999999999E-2</v>
      </c>
      <c r="AH15" s="3">
        <v>3.43</v>
      </c>
      <c r="AI15" s="3">
        <v>223.53</v>
      </c>
      <c r="AJ15" s="3">
        <v>159.49</v>
      </c>
      <c r="AK15" s="3">
        <v>73.17</v>
      </c>
      <c r="AL15" s="2">
        <v>2.6998120000000001</v>
      </c>
      <c r="AM15" s="2">
        <v>1.3179E-2</v>
      </c>
      <c r="AN15" s="3">
        <v>3.52</v>
      </c>
      <c r="AO15" s="3">
        <v>227.82</v>
      </c>
      <c r="AP15" s="3">
        <v>165.33</v>
      </c>
      <c r="AQ15" s="3">
        <v>115.26</v>
      </c>
      <c r="AR15" s="2">
        <v>3.800128</v>
      </c>
      <c r="AS15" s="2">
        <v>4.1660000000000004E-3</v>
      </c>
      <c r="AT15" s="3">
        <v>5.07</v>
      </c>
      <c r="AU15" s="3">
        <v>66.47</v>
      </c>
      <c r="AV15" s="3">
        <v>276.36</v>
      </c>
      <c r="AW15" s="3">
        <v>31.13</v>
      </c>
      <c r="AX15" s="2">
        <v>5.9944329999999999</v>
      </c>
      <c r="AY15" s="2">
        <v>2.3838000000000002E-2</v>
      </c>
      <c r="AZ15" s="3">
        <v>6.59</v>
      </c>
      <c r="BA15" s="3">
        <v>52.21</v>
      </c>
      <c r="BB15" s="3">
        <v>125.74</v>
      </c>
      <c r="BC15" s="3">
        <v>33.08</v>
      </c>
      <c r="BD15" s="2">
        <v>25.928284000000001</v>
      </c>
      <c r="BE15" s="2">
        <v>2.2863000000000001E-2</v>
      </c>
      <c r="BF15" s="3">
        <v>8.32</v>
      </c>
      <c r="BG15" s="3">
        <v>316.82</v>
      </c>
      <c r="BH15" s="3">
        <v>164.6</v>
      </c>
      <c r="BI15" s="3">
        <v>152.87</v>
      </c>
      <c r="BJ15" s="2">
        <v>117.481211</v>
      </c>
      <c r="BK15" s="2">
        <v>0.54094399999999998</v>
      </c>
      <c r="BL15" s="3">
        <v>98.22</v>
      </c>
      <c r="BM15" s="3">
        <v>84.43</v>
      </c>
      <c r="BN15" s="3">
        <v>133.54</v>
      </c>
      <c r="BO15" s="3">
        <v>318.92</v>
      </c>
      <c r="BP15" s="2">
        <v>5089.693628</v>
      </c>
      <c r="BQ15" s="2">
        <v>0.30024000000000001</v>
      </c>
      <c r="BR15" s="3">
        <v>27.88</v>
      </c>
      <c r="BS15" s="3">
        <v>203.81</v>
      </c>
      <c r="BT15" s="3">
        <v>307.93</v>
      </c>
      <c r="BU15" s="3">
        <v>249.3</v>
      </c>
    </row>
    <row r="16" spans="1:73" x14ac:dyDescent="0.2">
      <c r="A16" s="1">
        <f t="shared" si="0"/>
        <v>965</v>
      </c>
      <c r="B16" s="2">
        <f t="shared" si="1"/>
        <v>0.08</v>
      </c>
      <c r="C16" s="2">
        <v>2.4707E-2</v>
      </c>
      <c r="D16" s="3">
        <f t="shared" si="4"/>
        <v>27.75</v>
      </c>
      <c r="E16" s="3">
        <v>11.47</v>
      </c>
      <c r="F16" s="3">
        <v>134.63</v>
      </c>
      <c r="G16" s="3">
        <v>155.04</v>
      </c>
      <c r="H16" s="2">
        <f t="shared" si="2"/>
        <v>0.3</v>
      </c>
      <c r="I16" s="2">
        <v>3.6319999999999998E-3</v>
      </c>
      <c r="J16" s="3">
        <f t="shared" si="3"/>
        <v>15.64</v>
      </c>
      <c r="K16" s="3">
        <v>29.93</v>
      </c>
      <c r="L16" s="3">
        <v>177.25</v>
      </c>
      <c r="M16" s="3">
        <v>60.16</v>
      </c>
      <c r="N16" s="2">
        <v>0.88013399999999997</v>
      </c>
      <c r="O16" s="2">
        <v>5.4479999999999997E-3</v>
      </c>
      <c r="P16" s="3">
        <v>3.7</v>
      </c>
      <c r="Q16" s="3">
        <v>274.61</v>
      </c>
      <c r="R16" s="3">
        <v>259.39999999999998</v>
      </c>
      <c r="S16" s="3">
        <v>70.45</v>
      </c>
      <c r="T16" s="2">
        <v>0.99999499999999997</v>
      </c>
      <c r="U16" s="2">
        <v>9.3460000000000001E-3</v>
      </c>
      <c r="V16" s="3">
        <v>7.87</v>
      </c>
      <c r="W16" s="3">
        <v>253.38</v>
      </c>
      <c r="X16" s="3">
        <v>218.12</v>
      </c>
      <c r="Y16" s="3">
        <v>113.84</v>
      </c>
      <c r="Z16" s="2">
        <v>1.199721</v>
      </c>
      <c r="AA16" s="2">
        <v>1.0289E-2</v>
      </c>
      <c r="AB16" s="3">
        <v>4.7300000000000004</v>
      </c>
      <c r="AC16" s="3">
        <v>237.04</v>
      </c>
      <c r="AD16" s="3">
        <v>336.32</v>
      </c>
      <c r="AE16" s="3">
        <v>284.17</v>
      </c>
      <c r="AF16" s="2">
        <v>2.0000710000000002</v>
      </c>
      <c r="AG16" s="2">
        <v>1.24E-2</v>
      </c>
      <c r="AH16" s="3">
        <v>3.43</v>
      </c>
      <c r="AI16" s="3">
        <v>223.53</v>
      </c>
      <c r="AJ16" s="3">
        <v>159.38</v>
      </c>
      <c r="AK16" s="3">
        <v>200.58</v>
      </c>
      <c r="AL16" s="2">
        <v>2.6970809999999998</v>
      </c>
      <c r="AM16" s="2">
        <v>1.3975E-2</v>
      </c>
      <c r="AN16" s="3">
        <v>3.52</v>
      </c>
      <c r="AO16" s="3">
        <v>227.81</v>
      </c>
      <c r="AP16" s="3">
        <v>159.41999999999999</v>
      </c>
      <c r="AQ16" s="3">
        <v>202.54</v>
      </c>
      <c r="AR16" s="2">
        <v>3.7972039999999998</v>
      </c>
      <c r="AS16" s="2">
        <v>3.9420000000000002E-3</v>
      </c>
      <c r="AT16" s="3">
        <v>5.07</v>
      </c>
      <c r="AU16" s="3">
        <v>66.44</v>
      </c>
      <c r="AV16" s="3">
        <v>266.75</v>
      </c>
      <c r="AW16" s="3">
        <v>89.37</v>
      </c>
      <c r="AX16" s="2">
        <v>6.0009730000000001</v>
      </c>
      <c r="AY16" s="2">
        <v>2.4327000000000001E-2</v>
      </c>
      <c r="AZ16" s="3">
        <v>6.58</v>
      </c>
      <c r="BA16" s="3">
        <v>52.22</v>
      </c>
      <c r="BB16" s="3">
        <v>128.04</v>
      </c>
      <c r="BC16" s="3">
        <v>55.32</v>
      </c>
      <c r="BD16" s="2">
        <v>25.982724999999999</v>
      </c>
      <c r="BE16" s="2">
        <v>2.1184999999999999E-2</v>
      </c>
      <c r="BF16" s="3">
        <v>8.32</v>
      </c>
      <c r="BG16" s="3">
        <v>316.81</v>
      </c>
      <c r="BH16" s="3">
        <v>168.22</v>
      </c>
      <c r="BI16" s="3">
        <v>151.93</v>
      </c>
      <c r="BJ16" s="2">
        <v>117.602232</v>
      </c>
      <c r="BK16" s="2">
        <v>0.54091800000000001</v>
      </c>
      <c r="BL16" s="3">
        <v>98.33</v>
      </c>
      <c r="BM16" s="3">
        <v>84.5</v>
      </c>
      <c r="BN16" s="3">
        <v>133.44999999999999</v>
      </c>
      <c r="BO16" s="3">
        <v>319.27999999999997</v>
      </c>
      <c r="BP16" s="2">
        <v>5016.357156</v>
      </c>
      <c r="BQ16" s="2">
        <v>0.29913899999999999</v>
      </c>
      <c r="BR16" s="3">
        <v>28.07</v>
      </c>
      <c r="BS16" s="3">
        <v>203.73</v>
      </c>
      <c r="BT16" s="3">
        <v>311.39</v>
      </c>
      <c r="BU16" s="3">
        <v>244.23</v>
      </c>
    </row>
    <row r="17" spans="1:73" x14ac:dyDescent="0.2">
      <c r="A17" s="1">
        <f t="shared" si="0"/>
        <v>966</v>
      </c>
      <c r="B17" s="2">
        <f t="shared" si="1"/>
        <v>0.08</v>
      </c>
      <c r="C17" s="2">
        <v>2.4709999999999999E-2</v>
      </c>
      <c r="D17" s="3">
        <f t="shared" si="4"/>
        <v>27.75</v>
      </c>
      <c r="E17" s="3">
        <v>11.47</v>
      </c>
      <c r="F17" s="3">
        <v>134.65</v>
      </c>
      <c r="G17" s="3">
        <v>224.58</v>
      </c>
      <c r="H17" s="2">
        <f t="shared" si="2"/>
        <v>0.3</v>
      </c>
      <c r="I17" s="2">
        <v>3.6310000000000001E-3</v>
      </c>
      <c r="J17" s="3">
        <f t="shared" si="3"/>
        <v>15.64</v>
      </c>
      <c r="K17" s="3">
        <v>29.93</v>
      </c>
      <c r="L17" s="3">
        <v>177.25</v>
      </c>
      <c r="M17" s="3">
        <v>91.03</v>
      </c>
      <c r="N17" s="2">
        <v>0.88008799999999998</v>
      </c>
      <c r="O17" s="2">
        <v>5.3099999999999996E-3</v>
      </c>
      <c r="P17" s="3">
        <v>3.7</v>
      </c>
      <c r="Q17" s="3">
        <v>274.61</v>
      </c>
      <c r="R17" s="3">
        <v>258.31</v>
      </c>
      <c r="S17" s="3">
        <v>147.6</v>
      </c>
      <c r="T17" s="2">
        <v>0.999892</v>
      </c>
      <c r="U17" s="2">
        <v>9.58E-3</v>
      </c>
      <c r="V17" s="3">
        <v>7.87</v>
      </c>
      <c r="W17" s="3">
        <v>253.37</v>
      </c>
      <c r="X17" s="3">
        <v>217.08</v>
      </c>
      <c r="Y17" s="3">
        <v>114.93</v>
      </c>
      <c r="Z17" s="2">
        <v>1.1996450000000001</v>
      </c>
      <c r="AA17" s="2">
        <v>1.1235E-2</v>
      </c>
      <c r="AB17" s="3">
        <v>4.7300000000000004</v>
      </c>
      <c r="AC17" s="3">
        <v>237.03</v>
      </c>
      <c r="AD17" s="3">
        <v>335.62</v>
      </c>
      <c r="AE17" s="3">
        <v>198.76</v>
      </c>
      <c r="AF17" s="2">
        <v>2.0000140000000002</v>
      </c>
      <c r="AG17" s="2">
        <v>1.2434000000000001E-2</v>
      </c>
      <c r="AH17" s="3">
        <v>3.43</v>
      </c>
      <c r="AI17" s="3">
        <v>223.52</v>
      </c>
      <c r="AJ17" s="3">
        <v>159.47999999999999</v>
      </c>
      <c r="AK17" s="3">
        <v>327.77</v>
      </c>
      <c r="AL17" s="2">
        <v>2.6999119999999999</v>
      </c>
      <c r="AM17" s="2">
        <v>1.5448E-2</v>
      </c>
      <c r="AN17" s="3">
        <v>3.52</v>
      </c>
      <c r="AO17" s="3">
        <v>227.81</v>
      </c>
      <c r="AP17" s="3">
        <v>150.72</v>
      </c>
      <c r="AQ17" s="3">
        <v>292.72000000000003</v>
      </c>
      <c r="AR17" s="2">
        <v>3.7984529999999999</v>
      </c>
      <c r="AS17" s="2">
        <v>4.1529999999999996E-3</v>
      </c>
      <c r="AT17" s="3">
        <v>5.07</v>
      </c>
      <c r="AU17" s="3">
        <v>66.430000000000007</v>
      </c>
      <c r="AV17" s="3">
        <v>272.45999999999998</v>
      </c>
      <c r="AW17" s="3">
        <v>132.27000000000001</v>
      </c>
      <c r="AX17" s="2">
        <v>5.9972450000000004</v>
      </c>
      <c r="AY17" s="2">
        <v>2.3632E-2</v>
      </c>
      <c r="AZ17" s="3">
        <v>6.59</v>
      </c>
      <c r="BA17" s="3">
        <v>52.23</v>
      </c>
      <c r="BB17" s="3">
        <v>127.2</v>
      </c>
      <c r="BC17" s="3">
        <v>80.709999999999994</v>
      </c>
      <c r="BD17" s="2">
        <v>25.974841000000001</v>
      </c>
      <c r="BE17" s="2">
        <v>2.0962999999999999E-2</v>
      </c>
      <c r="BF17" s="3">
        <v>8.31</v>
      </c>
      <c r="BG17" s="3">
        <v>316.85000000000002</v>
      </c>
      <c r="BH17" s="3">
        <v>164.91</v>
      </c>
      <c r="BI17" s="3">
        <v>158.06</v>
      </c>
      <c r="BJ17" s="2">
        <v>116.89183</v>
      </c>
      <c r="BK17" s="2">
        <v>0.53891800000000001</v>
      </c>
      <c r="BL17" s="3">
        <v>98.28</v>
      </c>
      <c r="BM17" s="3">
        <v>84.47</v>
      </c>
      <c r="BN17" s="3">
        <v>133.78</v>
      </c>
      <c r="BO17" s="3">
        <v>319.07</v>
      </c>
      <c r="BP17" s="2">
        <v>5157.2106979999999</v>
      </c>
      <c r="BQ17" s="2">
        <v>0.27720899999999998</v>
      </c>
      <c r="BR17" s="3">
        <v>27.49</v>
      </c>
      <c r="BS17" s="3">
        <v>203.95</v>
      </c>
      <c r="BT17" s="3">
        <v>306.37</v>
      </c>
      <c r="BU17" s="3">
        <v>248.85</v>
      </c>
    </row>
    <row r="18" spans="1:73" x14ac:dyDescent="0.2">
      <c r="A18" s="1">
        <f t="shared" si="0"/>
        <v>967</v>
      </c>
      <c r="B18" s="2">
        <f t="shared" si="1"/>
        <v>0.08</v>
      </c>
      <c r="C18" s="2">
        <v>2.4709999999999999E-2</v>
      </c>
      <c r="D18" s="3">
        <f t="shared" si="4"/>
        <v>27.75</v>
      </c>
      <c r="E18" s="3">
        <v>11.47</v>
      </c>
      <c r="F18" s="3">
        <v>134.66999999999999</v>
      </c>
      <c r="G18" s="3">
        <v>294.11</v>
      </c>
      <c r="H18" s="2">
        <f t="shared" si="2"/>
        <v>0.3</v>
      </c>
      <c r="I18" s="2">
        <v>3.6319999999999998E-3</v>
      </c>
      <c r="J18" s="3">
        <f t="shared" si="3"/>
        <v>15.64</v>
      </c>
      <c r="K18" s="3">
        <v>29.93</v>
      </c>
      <c r="L18" s="3">
        <v>177.31</v>
      </c>
      <c r="M18" s="3">
        <v>121.83</v>
      </c>
      <c r="N18" s="2">
        <v>0.880054</v>
      </c>
      <c r="O18" s="2">
        <v>5.4539999999999996E-3</v>
      </c>
      <c r="P18" s="3">
        <v>3.7</v>
      </c>
      <c r="Q18" s="3">
        <v>274.60000000000002</v>
      </c>
      <c r="R18" s="3">
        <v>259.7</v>
      </c>
      <c r="S18" s="3">
        <v>222.23</v>
      </c>
      <c r="T18" s="2">
        <v>0.99984799999999996</v>
      </c>
      <c r="U18" s="2">
        <v>9.3130000000000001E-3</v>
      </c>
      <c r="V18" s="3">
        <v>7.87</v>
      </c>
      <c r="W18" s="3">
        <v>253.37</v>
      </c>
      <c r="X18" s="3">
        <v>215.39</v>
      </c>
      <c r="Y18" s="3">
        <v>116.67</v>
      </c>
      <c r="Z18" s="2">
        <v>1.199846</v>
      </c>
      <c r="AA18" s="2">
        <v>1.1429E-2</v>
      </c>
      <c r="AB18" s="3">
        <v>4.7300000000000004</v>
      </c>
      <c r="AC18" s="3">
        <v>237.03</v>
      </c>
      <c r="AD18" s="3">
        <v>335.06</v>
      </c>
      <c r="AE18" s="3">
        <v>113.26</v>
      </c>
      <c r="AF18" s="2">
        <v>2.0000119999999999</v>
      </c>
      <c r="AG18" s="2">
        <v>1.242E-2</v>
      </c>
      <c r="AH18" s="3">
        <v>3.43</v>
      </c>
      <c r="AI18" s="3">
        <v>223.52</v>
      </c>
      <c r="AJ18" s="3">
        <v>159.68</v>
      </c>
      <c r="AK18" s="3">
        <v>94.87</v>
      </c>
      <c r="AL18" s="2">
        <v>2.698817</v>
      </c>
      <c r="AM18" s="2">
        <v>1.5332999999999999E-2</v>
      </c>
      <c r="AN18" s="3">
        <v>3.52</v>
      </c>
      <c r="AO18" s="3">
        <v>227.81</v>
      </c>
      <c r="AP18" s="3">
        <v>152.34</v>
      </c>
      <c r="AQ18" s="3">
        <v>12.32</v>
      </c>
      <c r="AR18" s="2">
        <v>3.8016610000000002</v>
      </c>
      <c r="AS18" s="2">
        <v>3.3909999999999999E-3</v>
      </c>
      <c r="AT18" s="3">
        <v>5.07</v>
      </c>
      <c r="AU18" s="3">
        <v>66.430000000000007</v>
      </c>
      <c r="AV18" s="3">
        <v>274.86</v>
      </c>
      <c r="AW18" s="3">
        <v>178.49</v>
      </c>
      <c r="AX18" s="2">
        <v>5.9929370000000004</v>
      </c>
      <c r="AY18" s="2">
        <v>2.4114E-2</v>
      </c>
      <c r="AZ18" s="3">
        <v>6.59</v>
      </c>
      <c r="BA18" s="3">
        <v>52.22</v>
      </c>
      <c r="BB18" s="3">
        <v>125.63</v>
      </c>
      <c r="BC18" s="3">
        <v>106.77</v>
      </c>
      <c r="BD18" s="2">
        <v>25.93197</v>
      </c>
      <c r="BE18" s="2">
        <v>2.2808999999999999E-2</v>
      </c>
      <c r="BF18" s="3">
        <v>8.32</v>
      </c>
      <c r="BG18" s="3">
        <v>316.8</v>
      </c>
      <c r="BH18" s="3">
        <v>165.31</v>
      </c>
      <c r="BI18" s="3">
        <v>160.35</v>
      </c>
      <c r="BJ18" s="2">
        <v>117.32044</v>
      </c>
      <c r="BK18" s="2">
        <v>0.54030699999999998</v>
      </c>
      <c r="BL18" s="3">
        <v>98.22</v>
      </c>
      <c r="BM18" s="3">
        <v>84.43</v>
      </c>
      <c r="BN18" s="3">
        <v>133.6</v>
      </c>
      <c r="BO18" s="3">
        <v>319.64999999999998</v>
      </c>
      <c r="BP18" s="2">
        <v>5118.6379909999996</v>
      </c>
      <c r="BQ18" s="2">
        <v>0.29433500000000001</v>
      </c>
      <c r="BR18" s="3">
        <v>27.63</v>
      </c>
      <c r="BS18" s="3">
        <v>203.9</v>
      </c>
      <c r="BT18" s="3">
        <v>306.97000000000003</v>
      </c>
      <c r="BU18" s="3">
        <v>249.92</v>
      </c>
    </row>
    <row r="19" spans="1:73" x14ac:dyDescent="0.2">
      <c r="A19" s="1">
        <f t="shared" si="0"/>
        <v>968</v>
      </c>
      <c r="B19" s="2">
        <f t="shared" si="1"/>
        <v>0.08</v>
      </c>
      <c r="C19" s="2">
        <v>2.4707E-2</v>
      </c>
      <c r="D19" s="3">
        <f t="shared" si="4"/>
        <v>27.75</v>
      </c>
      <c r="E19" s="3">
        <v>11.47</v>
      </c>
      <c r="F19" s="3">
        <v>134.69</v>
      </c>
      <c r="G19" s="3">
        <v>3.65</v>
      </c>
      <c r="H19" s="2">
        <f t="shared" si="2"/>
        <v>0.3</v>
      </c>
      <c r="I19" s="2">
        <v>3.6319999999999998E-3</v>
      </c>
      <c r="J19" s="3">
        <f t="shared" si="3"/>
        <v>15.64</v>
      </c>
      <c r="K19" s="3">
        <v>29.93</v>
      </c>
      <c r="L19" s="3">
        <v>177.25</v>
      </c>
      <c r="M19" s="3">
        <v>152.75</v>
      </c>
      <c r="N19" s="2">
        <v>0.88007400000000002</v>
      </c>
      <c r="O19" s="2">
        <v>5.3369999999999997E-3</v>
      </c>
      <c r="P19" s="3">
        <v>3.7</v>
      </c>
      <c r="Q19" s="3">
        <v>274.58999999999997</v>
      </c>
      <c r="R19" s="3">
        <v>258.14999999999998</v>
      </c>
      <c r="S19" s="3">
        <v>299.82</v>
      </c>
      <c r="T19" s="2">
        <v>0.99999700000000002</v>
      </c>
      <c r="U19" s="2">
        <v>9.2090000000000002E-3</v>
      </c>
      <c r="V19" s="3">
        <v>7.87</v>
      </c>
      <c r="W19" s="3">
        <v>253.36</v>
      </c>
      <c r="X19" s="3">
        <v>217.02</v>
      </c>
      <c r="Y19" s="3">
        <v>115.11</v>
      </c>
      <c r="Z19" s="2">
        <v>1.2000900000000001</v>
      </c>
      <c r="AA19" s="2">
        <v>1.196E-2</v>
      </c>
      <c r="AB19" s="3">
        <v>4.7300000000000004</v>
      </c>
      <c r="AC19" s="3">
        <v>237.02</v>
      </c>
      <c r="AD19" s="3">
        <v>334.17</v>
      </c>
      <c r="AE19" s="3">
        <v>28.08</v>
      </c>
      <c r="AF19" s="2">
        <v>2.0000309999999999</v>
      </c>
      <c r="AG19" s="2">
        <v>1.2416E-2</v>
      </c>
      <c r="AH19" s="3">
        <v>3.43</v>
      </c>
      <c r="AI19" s="3">
        <v>223.52</v>
      </c>
      <c r="AJ19" s="3">
        <v>159.65</v>
      </c>
      <c r="AK19" s="3">
        <v>222.18</v>
      </c>
      <c r="AL19" s="2">
        <v>2.696869</v>
      </c>
      <c r="AM19" s="2">
        <v>1.4970000000000001E-2</v>
      </c>
      <c r="AN19" s="3">
        <v>3.52</v>
      </c>
      <c r="AO19" s="3">
        <v>227.8</v>
      </c>
      <c r="AP19" s="3">
        <v>150.47</v>
      </c>
      <c r="AQ19" s="3">
        <v>95.45</v>
      </c>
      <c r="AR19" s="2">
        <v>3.8017449999999999</v>
      </c>
      <c r="AS19" s="2">
        <v>3.869E-3</v>
      </c>
      <c r="AT19" s="3">
        <v>5.07</v>
      </c>
      <c r="AU19" s="3">
        <v>66.430000000000007</v>
      </c>
      <c r="AV19" s="3">
        <v>261.31</v>
      </c>
      <c r="AW19" s="3">
        <v>240.72</v>
      </c>
      <c r="AX19" s="2">
        <v>5.9989619999999997</v>
      </c>
      <c r="AY19" s="2">
        <v>2.3845000000000002E-2</v>
      </c>
      <c r="AZ19" s="3">
        <v>6.58</v>
      </c>
      <c r="BA19" s="3">
        <v>52.19</v>
      </c>
      <c r="BB19" s="3">
        <v>127.95</v>
      </c>
      <c r="BC19" s="3">
        <v>128.97</v>
      </c>
      <c r="BD19" s="2">
        <v>25.991292999999999</v>
      </c>
      <c r="BE19" s="2">
        <v>2.069E-2</v>
      </c>
      <c r="BF19" s="3">
        <v>8.32</v>
      </c>
      <c r="BG19" s="3">
        <v>316.82</v>
      </c>
      <c r="BH19" s="3">
        <v>167.85</v>
      </c>
      <c r="BI19" s="3">
        <v>160.49</v>
      </c>
      <c r="BJ19" s="2">
        <v>117.205118</v>
      </c>
      <c r="BK19" s="2">
        <v>0.53959999999999997</v>
      </c>
      <c r="BL19" s="3">
        <v>98.33</v>
      </c>
      <c r="BM19" s="3">
        <v>84.5</v>
      </c>
      <c r="BN19" s="3">
        <v>133.61000000000001</v>
      </c>
      <c r="BO19" s="3">
        <v>319.85000000000002</v>
      </c>
      <c r="BP19" s="2">
        <v>5081.7566960000004</v>
      </c>
      <c r="BQ19" s="2">
        <v>0.28504299999999999</v>
      </c>
      <c r="BR19" s="3">
        <v>27.68</v>
      </c>
      <c r="BS19" s="3">
        <v>203.88</v>
      </c>
      <c r="BT19" s="3">
        <v>309.37</v>
      </c>
      <c r="BU19" s="3">
        <v>245.53</v>
      </c>
    </row>
    <row r="20" spans="1:73" x14ac:dyDescent="0.2">
      <c r="A20" s="1">
        <f t="shared" si="0"/>
        <v>969</v>
      </c>
      <c r="B20" s="2">
        <f t="shared" si="1"/>
        <v>0.08</v>
      </c>
      <c r="C20" s="2">
        <v>2.4704E-2</v>
      </c>
      <c r="D20" s="3">
        <f t="shared" si="4"/>
        <v>27.75</v>
      </c>
      <c r="E20" s="3">
        <v>11.46</v>
      </c>
      <c r="F20" s="3">
        <v>134.71</v>
      </c>
      <c r="G20" s="3">
        <v>73.19</v>
      </c>
      <c r="H20" s="2">
        <f t="shared" si="2"/>
        <v>0.3</v>
      </c>
      <c r="I20" s="2">
        <v>3.6310000000000001E-3</v>
      </c>
      <c r="J20" s="3">
        <f t="shared" si="3"/>
        <v>15.64</v>
      </c>
      <c r="K20" s="3">
        <v>29.93</v>
      </c>
      <c r="L20" s="3">
        <v>177.3</v>
      </c>
      <c r="M20" s="3">
        <v>183.57</v>
      </c>
      <c r="N20" s="2">
        <v>0.88008900000000001</v>
      </c>
      <c r="O20" s="2">
        <v>5.5100000000000001E-3</v>
      </c>
      <c r="P20" s="3">
        <v>3.7</v>
      </c>
      <c r="Q20" s="3">
        <v>274.58999999999997</v>
      </c>
      <c r="R20" s="3">
        <v>259.14999999999998</v>
      </c>
      <c r="S20" s="3">
        <v>14.85</v>
      </c>
      <c r="T20" s="2">
        <v>0.99992599999999998</v>
      </c>
      <c r="U20" s="2">
        <v>9.5200000000000007E-3</v>
      </c>
      <c r="V20" s="3">
        <v>7.87</v>
      </c>
      <c r="W20" s="3">
        <v>253.36</v>
      </c>
      <c r="X20" s="3">
        <v>218.15</v>
      </c>
      <c r="Y20" s="3">
        <v>114</v>
      </c>
      <c r="Z20" s="2">
        <v>1.199784</v>
      </c>
      <c r="AA20" s="2">
        <v>1.1925E-2</v>
      </c>
      <c r="AB20" s="3">
        <v>4.7300000000000004</v>
      </c>
      <c r="AC20" s="3">
        <v>237.02</v>
      </c>
      <c r="AD20" s="3">
        <v>330.91</v>
      </c>
      <c r="AE20" s="3">
        <v>305.3</v>
      </c>
      <c r="AF20" s="2">
        <v>1.9999610000000001</v>
      </c>
      <c r="AG20" s="2">
        <v>1.243E-2</v>
      </c>
      <c r="AH20" s="3">
        <v>3.43</v>
      </c>
      <c r="AI20" s="3">
        <v>223.52</v>
      </c>
      <c r="AJ20" s="3">
        <v>159.71</v>
      </c>
      <c r="AK20" s="3">
        <v>349.42</v>
      </c>
      <c r="AL20" s="2">
        <v>2.695859</v>
      </c>
      <c r="AM20" s="2">
        <v>1.5350000000000001E-2</v>
      </c>
      <c r="AN20" s="3">
        <v>3.52</v>
      </c>
      <c r="AO20" s="3">
        <v>227.8</v>
      </c>
      <c r="AP20" s="3">
        <v>150.11000000000001</v>
      </c>
      <c r="AQ20" s="3">
        <v>177.08</v>
      </c>
      <c r="AR20" s="2">
        <v>3.798673</v>
      </c>
      <c r="AS20" s="2">
        <v>4.2469999999999999E-3</v>
      </c>
      <c r="AT20" s="3">
        <v>5.07</v>
      </c>
      <c r="AU20" s="3">
        <v>66.42</v>
      </c>
      <c r="AV20" s="3">
        <v>270.7</v>
      </c>
      <c r="AW20" s="3">
        <v>279.97000000000003</v>
      </c>
      <c r="AX20" s="2">
        <v>6.000203</v>
      </c>
      <c r="AY20" s="2">
        <v>2.3300999999999999E-2</v>
      </c>
      <c r="AZ20" s="3">
        <v>6.58</v>
      </c>
      <c r="BA20" s="3">
        <v>52.23</v>
      </c>
      <c r="BB20" s="3">
        <v>127.01</v>
      </c>
      <c r="BC20" s="3">
        <v>154.44</v>
      </c>
      <c r="BD20" s="2">
        <v>25.969103</v>
      </c>
      <c r="BE20" s="2">
        <v>2.1204000000000001E-2</v>
      </c>
      <c r="BF20" s="3">
        <v>8.31</v>
      </c>
      <c r="BG20" s="3">
        <v>316.83999999999997</v>
      </c>
      <c r="BH20" s="3">
        <v>164.19</v>
      </c>
      <c r="BI20" s="3">
        <v>167</v>
      </c>
      <c r="BJ20" s="2">
        <v>116.589372</v>
      </c>
      <c r="BK20" s="2">
        <v>0.53800700000000001</v>
      </c>
      <c r="BL20" s="3">
        <v>98.24</v>
      </c>
      <c r="BM20" s="3">
        <v>84.44</v>
      </c>
      <c r="BN20" s="3">
        <v>133.91999999999999</v>
      </c>
      <c r="BO20" s="3">
        <v>319.70999999999998</v>
      </c>
      <c r="BP20" s="2">
        <v>5232.957977</v>
      </c>
      <c r="BQ20" s="2">
        <v>0.26934200000000003</v>
      </c>
      <c r="BR20" s="3">
        <v>27.13</v>
      </c>
      <c r="BS20" s="3">
        <v>204.1</v>
      </c>
      <c r="BT20" s="3">
        <v>303.3</v>
      </c>
      <c r="BU20" s="3">
        <v>252.05</v>
      </c>
    </row>
    <row r="21" spans="1:73" x14ac:dyDescent="0.2">
      <c r="A21" s="1">
        <f t="shared" si="0"/>
        <v>970</v>
      </c>
      <c r="B21" s="2">
        <f t="shared" si="1"/>
        <v>0.08</v>
      </c>
      <c r="C21" s="2">
        <v>2.47E-2</v>
      </c>
      <c r="D21" s="3">
        <f t="shared" si="4"/>
        <v>27.75</v>
      </c>
      <c r="E21" s="3">
        <v>11.46</v>
      </c>
      <c r="F21" s="3">
        <v>134.72</v>
      </c>
      <c r="G21" s="3">
        <v>142.74</v>
      </c>
      <c r="H21" s="2">
        <f t="shared" si="2"/>
        <v>0.3</v>
      </c>
      <c r="I21" s="2">
        <v>3.6329999999999999E-3</v>
      </c>
      <c r="J21" s="3">
        <f t="shared" si="3"/>
        <v>15.64</v>
      </c>
      <c r="K21" s="3">
        <v>29.93</v>
      </c>
      <c r="L21" s="3">
        <v>177.31</v>
      </c>
      <c r="M21" s="3">
        <v>214.41</v>
      </c>
      <c r="N21" s="2">
        <v>0.88002800000000003</v>
      </c>
      <c r="O21" s="2">
        <v>5.0080000000000003E-3</v>
      </c>
      <c r="P21" s="3">
        <v>3.71</v>
      </c>
      <c r="Q21" s="3">
        <v>274.64</v>
      </c>
      <c r="R21" s="3">
        <v>262.04000000000002</v>
      </c>
      <c r="S21" s="3">
        <v>87.91</v>
      </c>
      <c r="T21" s="2">
        <v>0.99990999999999997</v>
      </c>
      <c r="U21" s="2">
        <v>9.8230000000000001E-3</v>
      </c>
      <c r="V21" s="3">
        <v>7.87</v>
      </c>
      <c r="W21" s="3">
        <v>253.34</v>
      </c>
      <c r="X21" s="3">
        <v>216.38</v>
      </c>
      <c r="Y21" s="3">
        <v>115.87</v>
      </c>
      <c r="Z21" s="2">
        <v>1.1995750000000001</v>
      </c>
      <c r="AA21" s="2">
        <v>1.2069E-2</v>
      </c>
      <c r="AB21" s="3">
        <v>4.7300000000000004</v>
      </c>
      <c r="AC21" s="3">
        <v>237.02</v>
      </c>
      <c r="AD21" s="3">
        <v>329.94</v>
      </c>
      <c r="AE21" s="3">
        <v>220.22</v>
      </c>
      <c r="AF21" s="2">
        <v>2.0000249999999999</v>
      </c>
      <c r="AG21" s="2">
        <v>1.243E-2</v>
      </c>
      <c r="AH21" s="3">
        <v>3.43</v>
      </c>
      <c r="AI21" s="3">
        <v>223.51</v>
      </c>
      <c r="AJ21" s="3">
        <v>159.83000000000001</v>
      </c>
      <c r="AK21" s="3">
        <v>116.6</v>
      </c>
      <c r="AL21" s="2">
        <v>2.696774</v>
      </c>
      <c r="AM21" s="2">
        <v>1.4997999999999999E-2</v>
      </c>
      <c r="AN21" s="3">
        <v>3.52</v>
      </c>
      <c r="AO21" s="3">
        <v>227.81</v>
      </c>
      <c r="AP21" s="3">
        <v>149.94</v>
      </c>
      <c r="AQ21" s="3">
        <v>258.52999999999997</v>
      </c>
      <c r="AR21" s="2">
        <v>3.797174</v>
      </c>
      <c r="AS21" s="2">
        <v>3.8119999999999999E-3</v>
      </c>
      <c r="AT21" s="3">
        <v>5.07</v>
      </c>
      <c r="AU21" s="3">
        <v>66.400000000000006</v>
      </c>
      <c r="AV21" s="3">
        <v>272.7</v>
      </c>
      <c r="AW21" s="3">
        <v>326.58999999999997</v>
      </c>
      <c r="AX21" s="2">
        <v>5.9931210000000004</v>
      </c>
      <c r="AY21" s="2">
        <v>2.4407000000000002E-2</v>
      </c>
      <c r="AZ21" s="3">
        <v>6.59</v>
      </c>
      <c r="BA21" s="3">
        <v>52.21</v>
      </c>
      <c r="BB21" s="3">
        <v>126.2</v>
      </c>
      <c r="BC21" s="3">
        <v>179.79</v>
      </c>
      <c r="BD21" s="2">
        <v>25.936184999999998</v>
      </c>
      <c r="BE21" s="2">
        <v>2.2655000000000002E-2</v>
      </c>
      <c r="BF21" s="3">
        <v>8.32</v>
      </c>
      <c r="BG21" s="3">
        <v>316.8</v>
      </c>
      <c r="BH21" s="3">
        <v>165.78</v>
      </c>
      <c r="BI21" s="3">
        <v>168.07</v>
      </c>
      <c r="BJ21" s="2">
        <v>117.097567</v>
      </c>
      <c r="BK21" s="2">
        <v>0.53954500000000005</v>
      </c>
      <c r="BL21" s="3">
        <v>98.21</v>
      </c>
      <c r="BM21" s="3">
        <v>84.42</v>
      </c>
      <c r="BN21" s="3">
        <v>133.69</v>
      </c>
      <c r="BO21" s="3">
        <v>320.35000000000002</v>
      </c>
      <c r="BP21" s="2">
        <v>5161.7915899999998</v>
      </c>
      <c r="BQ21" s="2">
        <v>0.28690199999999999</v>
      </c>
      <c r="BR21" s="3">
        <v>27.37</v>
      </c>
      <c r="BS21" s="3">
        <v>204</v>
      </c>
      <c r="BT21" s="3">
        <v>305.45999999999998</v>
      </c>
      <c r="BU21" s="3">
        <v>251.11</v>
      </c>
    </row>
    <row r="22" spans="1:73" x14ac:dyDescent="0.2">
      <c r="A22" s="1">
        <f t="shared" si="0"/>
        <v>971</v>
      </c>
      <c r="B22" s="2">
        <f t="shared" si="1"/>
        <v>0.08</v>
      </c>
      <c r="D22" s="3">
        <f t="shared" si="4"/>
        <v>27.75</v>
      </c>
      <c r="H22" s="2">
        <f t="shared" si="2"/>
        <v>0.3</v>
      </c>
      <c r="J22" s="3">
        <f t="shared" si="3"/>
        <v>15.64</v>
      </c>
    </row>
    <row r="23" spans="1:73" x14ac:dyDescent="0.2">
      <c r="A23" s="1">
        <f t="shared" si="0"/>
        <v>972</v>
      </c>
      <c r="B23" s="2">
        <f t="shared" si="1"/>
        <v>0.08</v>
      </c>
      <c r="D23" s="3">
        <f t="shared" si="4"/>
        <v>27.75</v>
      </c>
      <c r="H23" s="2">
        <f t="shared" si="2"/>
        <v>0.3</v>
      </c>
      <c r="J23" s="3">
        <f t="shared" si="3"/>
        <v>15.64</v>
      </c>
    </row>
    <row r="24" spans="1:73" x14ac:dyDescent="0.2">
      <c r="A24" s="1">
        <f t="shared" si="0"/>
        <v>973</v>
      </c>
      <c r="B24" s="2">
        <f t="shared" si="1"/>
        <v>0.08</v>
      </c>
      <c r="D24" s="3">
        <f t="shared" si="4"/>
        <v>27.75</v>
      </c>
      <c r="H24" s="2">
        <f t="shared" si="2"/>
        <v>0.3</v>
      </c>
      <c r="J24" s="3">
        <f t="shared" si="3"/>
        <v>15.64</v>
      </c>
    </row>
    <row r="25" spans="1:73" x14ac:dyDescent="0.2">
      <c r="A25" s="1">
        <f t="shared" si="0"/>
        <v>974</v>
      </c>
      <c r="B25" s="2">
        <f t="shared" si="1"/>
        <v>0.08</v>
      </c>
      <c r="D25" s="3">
        <f t="shared" si="4"/>
        <v>27.75</v>
      </c>
      <c r="H25" s="2">
        <f t="shared" si="2"/>
        <v>0.3</v>
      </c>
      <c r="J25" s="3">
        <f t="shared" si="3"/>
        <v>15.64</v>
      </c>
    </row>
    <row r="26" spans="1:73" x14ac:dyDescent="0.2">
      <c r="A26" s="1">
        <f t="shared" si="0"/>
        <v>975</v>
      </c>
      <c r="B26" s="2">
        <f t="shared" si="1"/>
        <v>0.08</v>
      </c>
      <c r="D26" s="3">
        <f t="shared" si="4"/>
        <v>27.75</v>
      </c>
      <c r="H26" s="2">
        <f t="shared" si="2"/>
        <v>0.3</v>
      </c>
      <c r="J26" s="3">
        <f t="shared" si="3"/>
        <v>15.64</v>
      </c>
    </row>
    <row r="27" spans="1:73" x14ac:dyDescent="0.2">
      <c r="A27" s="1">
        <f t="shared" si="0"/>
        <v>976</v>
      </c>
      <c r="B27" s="2">
        <f t="shared" si="1"/>
        <v>0.08</v>
      </c>
      <c r="D27" s="3">
        <f t="shared" si="4"/>
        <v>27.75</v>
      </c>
      <c r="H27" s="2">
        <f t="shared" si="2"/>
        <v>0.3</v>
      </c>
      <c r="J27" s="3">
        <f t="shared" si="3"/>
        <v>15.64</v>
      </c>
    </row>
    <row r="28" spans="1:73" x14ac:dyDescent="0.2">
      <c r="A28" s="1">
        <f t="shared" si="0"/>
        <v>977</v>
      </c>
      <c r="B28" s="2">
        <f t="shared" si="1"/>
        <v>0.08</v>
      </c>
      <c r="D28" s="3">
        <f t="shared" si="4"/>
        <v>27.75</v>
      </c>
      <c r="H28" s="2">
        <f t="shared" si="2"/>
        <v>0.3</v>
      </c>
      <c r="J28" s="3">
        <f t="shared" si="3"/>
        <v>15.64</v>
      </c>
    </row>
    <row r="29" spans="1:73" x14ac:dyDescent="0.2">
      <c r="A29" s="1">
        <f t="shared" si="0"/>
        <v>978</v>
      </c>
      <c r="B29" s="2">
        <f t="shared" si="1"/>
        <v>0.08</v>
      </c>
      <c r="D29" s="3">
        <f t="shared" si="4"/>
        <v>27.75</v>
      </c>
      <c r="H29" s="2">
        <f t="shared" si="2"/>
        <v>0.3</v>
      </c>
      <c r="J29" s="3">
        <f t="shared" si="3"/>
        <v>15.64</v>
      </c>
    </row>
    <row r="30" spans="1:73" x14ac:dyDescent="0.2">
      <c r="A30" s="1">
        <f t="shared" si="0"/>
        <v>979</v>
      </c>
      <c r="B30" s="2">
        <f t="shared" si="1"/>
        <v>0.08</v>
      </c>
      <c r="D30" s="3">
        <f t="shared" si="4"/>
        <v>27.75</v>
      </c>
      <c r="H30" s="2">
        <f t="shared" si="2"/>
        <v>0.3</v>
      </c>
      <c r="J30" s="3">
        <f t="shared" si="3"/>
        <v>15.64</v>
      </c>
    </row>
    <row r="31" spans="1:73" x14ac:dyDescent="0.2">
      <c r="A31" s="1">
        <f t="shared" si="0"/>
        <v>980</v>
      </c>
      <c r="B31" s="2">
        <f t="shared" si="1"/>
        <v>0.08</v>
      </c>
      <c r="D31" s="3">
        <f t="shared" si="4"/>
        <v>27.75</v>
      </c>
      <c r="H31" s="2">
        <f t="shared" si="2"/>
        <v>0.3</v>
      </c>
      <c r="J31" s="3">
        <f t="shared" si="3"/>
        <v>15.64</v>
      </c>
    </row>
    <row r="32" spans="1:73" x14ac:dyDescent="0.2">
      <c r="A32" s="1">
        <f t="shared" si="0"/>
        <v>981</v>
      </c>
      <c r="B32" s="2">
        <f t="shared" si="1"/>
        <v>0.08</v>
      </c>
      <c r="D32" s="3">
        <f t="shared" si="4"/>
        <v>27.75</v>
      </c>
      <c r="H32" s="2">
        <f t="shared" si="2"/>
        <v>0.3</v>
      </c>
      <c r="J32" s="3">
        <f t="shared" si="3"/>
        <v>15.64</v>
      </c>
    </row>
    <row r="33" spans="1:10" x14ac:dyDescent="0.2">
      <c r="A33" s="1">
        <f t="shared" si="0"/>
        <v>982</v>
      </c>
      <c r="B33" s="2">
        <f t="shared" si="1"/>
        <v>0.08</v>
      </c>
      <c r="D33" s="3">
        <f t="shared" si="4"/>
        <v>27.75</v>
      </c>
      <c r="H33" s="2">
        <f t="shared" si="2"/>
        <v>0.3</v>
      </c>
      <c r="J33" s="3">
        <f t="shared" si="3"/>
        <v>15.64</v>
      </c>
    </row>
    <row r="34" spans="1:10" x14ac:dyDescent="0.2">
      <c r="A34" s="1">
        <f t="shared" si="0"/>
        <v>983</v>
      </c>
      <c r="B34" s="2">
        <f t="shared" si="1"/>
        <v>0.08</v>
      </c>
      <c r="D34" s="3">
        <f t="shared" si="4"/>
        <v>27.75</v>
      </c>
      <c r="H34" s="2">
        <f t="shared" si="2"/>
        <v>0.3</v>
      </c>
      <c r="J34" s="3">
        <f t="shared" si="3"/>
        <v>15.64</v>
      </c>
    </row>
    <row r="35" spans="1:10" x14ac:dyDescent="0.2">
      <c r="A35" s="1">
        <f t="shared" si="0"/>
        <v>984</v>
      </c>
      <c r="B35" s="2">
        <f t="shared" si="1"/>
        <v>0.08</v>
      </c>
      <c r="D35" s="3">
        <f t="shared" si="4"/>
        <v>27.75</v>
      </c>
      <c r="H35" s="2">
        <f t="shared" si="2"/>
        <v>0.3</v>
      </c>
      <c r="J35" s="3">
        <f t="shared" si="3"/>
        <v>15.64</v>
      </c>
    </row>
    <row r="36" spans="1:10" x14ac:dyDescent="0.2">
      <c r="A36" s="1">
        <f t="shared" si="0"/>
        <v>985</v>
      </c>
      <c r="B36" s="2">
        <f t="shared" si="1"/>
        <v>0.08</v>
      </c>
      <c r="D36" s="3">
        <f t="shared" si="4"/>
        <v>27.75</v>
      </c>
      <c r="H36" s="2">
        <f t="shared" si="2"/>
        <v>0.3</v>
      </c>
      <c r="J36" s="3">
        <f t="shared" si="3"/>
        <v>15.64</v>
      </c>
    </row>
    <row r="37" spans="1:10" x14ac:dyDescent="0.2">
      <c r="A37" s="1">
        <f t="shared" si="0"/>
        <v>986</v>
      </c>
      <c r="B37" s="2">
        <f t="shared" si="1"/>
        <v>0.08</v>
      </c>
      <c r="D37" s="3">
        <f t="shared" si="4"/>
        <v>27.75</v>
      </c>
      <c r="H37" s="2">
        <f t="shared" si="2"/>
        <v>0.3</v>
      </c>
      <c r="J37" s="3">
        <f t="shared" si="3"/>
        <v>15.64</v>
      </c>
    </row>
    <row r="38" spans="1:10" x14ac:dyDescent="0.2">
      <c r="A38" s="1">
        <f t="shared" si="0"/>
        <v>987</v>
      </c>
      <c r="B38" s="2">
        <f t="shared" si="1"/>
        <v>0.08</v>
      </c>
      <c r="D38" s="3">
        <f t="shared" si="4"/>
        <v>27.75</v>
      </c>
      <c r="H38" s="2">
        <f t="shared" si="2"/>
        <v>0.3</v>
      </c>
      <c r="J38" s="3">
        <f t="shared" si="3"/>
        <v>15.64</v>
      </c>
    </row>
    <row r="39" spans="1:10" x14ac:dyDescent="0.2">
      <c r="A39" s="1">
        <f t="shared" si="0"/>
        <v>988</v>
      </c>
      <c r="B39" s="2">
        <f t="shared" si="1"/>
        <v>0.08</v>
      </c>
      <c r="D39" s="3">
        <f t="shared" si="4"/>
        <v>27.75</v>
      </c>
      <c r="H39" s="2">
        <f t="shared" si="2"/>
        <v>0.3</v>
      </c>
      <c r="J39" s="3">
        <f t="shared" si="3"/>
        <v>15.64</v>
      </c>
    </row>
    <row r="40" spans="1:10" x14ac:dyDescent="0.2">
      <c r="A40" s="1">
        <f t="shared" si="0"/>
        <v>989</v>
      </c>
      <c r="B40" s="2">
        <f t="shared" si="1"/>
        <v>0.08</v>
      </c>
      <c r="D40" s="3">
        <f t="shared" si="4"/>
        <v>27.75</v>
      </c>
      <c r="H40" s="2">
        <f t="shared" si="2"/>
        <v>0.3</v>
      </c>
      <c r="J40" s="3">
        <f t="shared" si="3"/>
        <v>15.64</v>
      </c>
    </row>
    <row r="41" spans="1:10" x14ac:dyDescent="0.2">
      <c r="A41" s="1">
        <f t="shared" si="0"/>
        <v>990</v>
      </c>
      <c r="B41" s="2">
        <f t="shared" si="1"/>
        <v>0.08</v>
      </c>
      <c r="D41" s="3">
        <v>27.74</v>
      </c>
      <c r="H41" s="2">
        <f t="shared" si="2"/>
        <v>0.3</v>
      </c>
      <c r="J41" s="3">
        <f t="shared" si="3"/>
        <v>15.64</v>
      </c>
    </row>
    <row r="42" spans="1:10" x14ac:dyDescent="0.2">
      <c r="A42" s="1">
        <f t="shared" si="0"/>
        <v>991</v>
      </c>
      <c r="B42" s="2">
        <f t="shared" si="1"/>
        <v>0.08</v>
      </c>
      <c r="D42" s="3">
        <f>D41</f>
        <v>27.74</v>
      </c>
      <c r="H42" s="2">
        <f t="shared" si="2"/>
        <v>0.3</v>
      </c>
      <c r="J42" s="3">
        <f t="shared" si="3"/>
        <v>15.64</v>
      </c>
    </row>
    <row r="43" spans="1:10" x14ac:dyDescent="0.2">
      <c r="A43" s="1">
        <f t="shared" si="0"/>
        <v>992</v>
      </c>
      <c r="B43" s="2">
        <f t="shared" si="1"/>
        <v>0.08</v>
      </c>
      <c r="D43" s="3">
        <f t="shared" ref="D43:D51" si="5">D42</f>
        <v>27.74</v>
      </c>
      <c r="H43" s="2">
        <f t="shared" si="2"/>
        <v>0.3</v>
      </c>
      <c r="J43" s="3">
        <f t="shared" si="3"/>
        <v>15.64</v>
      </c>
    </row>
    <row r="44" spans="1:10" x14ac:dyDescent="0.2">
      <c r="A44" s="1">
        <f t="shared" si="0"/>
        <v>993</v>
      </c>
      <c r="B44" s="2">
        <f t="shared" si="1"/>
        <v>0.08</v>
      </c>
      <c r="D44" s="3">
        <f t="shared" si="5"/>
        <v>27.74</v>
      </c>
      <c r="H44" s="2">
        <f t="shared" si="2"/>
        <v>0.3</v>
      </c>
      <c r="J44" s="3">
        <f t="shared" si="3"/>
        <v>15.64</v>
      </c>
    </row>
    <row r="45" spans="1:10" x14ac:dyDescent="0.2">
      <c r="A45" s="1">
        <f t="shared" si="0"/>
        <v>994</v>
      </c>
      <c r="B45" s="2">
        <f t="shared" si="1"/>
        <v>0.08</v>
      </c>
      <c r="D45" s="3">
        <f t="shared" si="5"/>
        <v>27.74</v>
      </c>
      <c r="H45" s="2">
        <f t="shared" si="2"/>
        <v>0.3</v>
      </c>
      <c r="J45" s="3">
        <f t="shared" si="3"/>
        <v>15.64</v>
      </c>
    </row>
    <row r="46" spans="1:10" x14ac:dyDescent="0.2">
      <c r="A46" s="1">
        <f t="shared" si="0"/>
        <v>995</v>
      </c>
      <c r="B46" s="2">
        <f t="shared" si="1"/>
        <v>0.08</v>
      </c>
      <c r="D46" s="3">
        <f t="shared" si="5"/>
        <v>27.74</v>
      </c>
      <c r="H46" s="2">
        <f t="shared" si="2"/>
        <v>0.3</v>
      </c>
      <c r="J46" s="3">
        <f t="shared" si="3"/>
        <v>15.64</v>
      </c>
    </row>
    <row r="47" spans="1:10" x14ac:dyDescent="0.2">
      <c r="A47" s="1">
        <f t="shared" si="0"/>
        <v>996</v>
      </c>
      <c r="B47" s="2">
        <f t="shared" si="1"/>
        <v>0.08</v>
      </c>
      <c r="D47" s="3">
        <f t="shared" si="5"/>
        <v>27.74</v>
      </c>
      <c r="H47" s="2">
        <f t="shared" si="2"/>
        <v>0.3</v>
      </c>
      <c r="J47" s="3">
        <f t="shared" si="3"/>
        <v>15.64</v>
      </c>
    </row>
    <row r="48" spans="1:10" x14ac:dyDescent="0.2">
      <c r="A48" s="1">
        <f t="shared" si="0"/>
        <v>997</v>
      </c>
      <c r="B48" s="2">
        <f t="shared" si="1"/>
        <v>0.08</v>
      </c>
      <c r="D48" s="3">
        <f t="shared" si="5"/>
        <v>27.74</v>
      </c>
      <c r="H48" s="2">
        <f t="shared" si="2"/>
        <v>0.3</v>
      </c>
      <c r="J48" s="3">
        <f t="shared" si="3"/>
        <v>15.64</v>
      </c>
    </row>
    <row r="49" spans="1:10" x14ac:dyDescent="0.2">
      <c r="A49" s="1">
        <f t="shared" si="0"/>
        <v>998</v>
      </c>
      <c r="B49" s="2">
        <f t="shared" si="1"/>
        <v>0.08</v>
      </c>
      <c r="D49" s="3">
        <f t="shared" si="5"/>
        <v>27.74</v>
      </c>
      <c r="H49" s="2">
        <f t="shared" si="2"/>
        <v>0.3</v>
      </c>
      <c r="J49" s="3">
        <f t="shared" si="3"/>
        <v>15.64</v>
      </c>
    </row>
    <row r="50" spans="1:10" x14ac:dyDescent="0.2">
      <c r="A50" s="1">
        <f t="shared" si="0"/>
        <v>999</v>
      </c>
      <c r="B50" s="2">
        <f t="shared" si="1"/>
        <v>0.08</v>
      </c>
      <c r="D50" s="3">
        <f t="shared" si="5"/>
        <v>27.74</v>
      </c>
      <c r="H50" s="2">
        <f t="shared" si="2"/>
        <v>0.3</v>
      </c>
      <c r="J50" s="3">
        <f t="shared" si="3"/>
        <v>15.64</v>
      </c>
    </row>
    <row r="51" spans="1:10" x14ac:dyDescent="0.2">
      <c r="A51" s="1">
        <f t="shared" si="0"/>
        <v>1000</v>
      </c>
      <c r="B51" s="2">
        <f t="shared" si="1"/>
        <v>0.08</v>
      </c>
      <c r="D51" s="3">
        <f t="shared" si="5"/>
        <v>27.74</v>
      </c>
      <c r="H51" s="2">
        <f t="shared" si="2"/>
        <v>0.3</v>
      </c>
      <c r="J51" s="3">
        <f t="shared" si="3"/>
        <v>15.64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Hanvit Lee</dc:creator>
  <cp:lastModifiedBy>Hanvit Lee</cp:lastModifiedBy>
  <dcterms:created xsi:type="dcterms:W3CDTF">2015-06-05T18:17:20Z</dcterms:created>
  <dcterms:modified xsi:type="dcterms:W3CDTF">2024-03-20T05:39:21Z</dcterms:modified>
</cp:coreProperties>
</file>