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O13" i="4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3" i="4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3" i="4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3" i="4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3" i="4"/>
  <c r="Q12" i="4"/>
  <c r="P12" i="6"/>
  <c r="Q12" i="6" s="1"/>
  <c r="O19" i="4"/>
  <c r="O17" i="4"/>
  <c r="N13" i="6"/>
  <c r="O13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<sst xmlns="http://schemas.openxmlformats.org/spreadsheetml/2006/main" count="128" uniqueCount="54">
  <si>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</si>
  <si>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</si>
  <si>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</si>
  <si>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</si>
  <si>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</si>
  <si>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</si>
  <si>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</si>
  <si>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</si>
  <si>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</si>
  <si>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</si>
  <si>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</si>
  <si>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</si>
  <si>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</si>
  <si>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</si>
  <si>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</si>
  <si>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</si>
  <si>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</si>
  <si>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</si>
  <si>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</si>
  <si>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</si>
  <si>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</si>
  <si>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</si>
  <si>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</si>
  <si>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</si>
  <si>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</si>
  <si>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</si>
  <si>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</si>
  <si>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</si>
  <si>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</si>
  <si>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</si>
  <si>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</si>
  <si>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</si>
  <si>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</si>
  <si>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</si>
  <si>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</si>
  <si>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</si>
  <si>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</si>
  <si>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</si>
  <si>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</si>
  <si>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</si>
  <si>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</si>
  <si>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</si>
  <si>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</si>
  <si>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</si>
  <si>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</si>
  <si>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</si>
  <si>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</si>
  <si>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</si>
  <si>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</si>
  <si>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</si>
  <si>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M:\_IR Scans\Sinotec STL-19HD66 [S19]\STL-19HD66.cfg</t>
  </si>
  <si>
    <t>M:\_IR Scans\Sinotec STL-19HD66 [S19]\IMG_1892.JPG</t>
  </si>
  <si>
    <t xml:space="preserve">Telefunken </t>
  </si>
  <si>
    <t>TLCD-19J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</si>
</sst>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0" sqref="E3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 xml:space="preserve">Telefunken 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TLCD-19J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1101</v>
      </c>
      <c r="O13" s="19" t="str">
        <f t="shared" ref="O13:O19" si="2">BIN2HEX(N13)</f>
        <v>D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1101</v>
      </c>
      <c r="Q13" s="16" t="str">
        <f t="shared" ref="Q13:Q19" si="3">BIN2HEX(P13)</f>
        <v>D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1101</v>
      </c>
      <c r="S13" s="15" t="str">
        <f t="shared" ref="S13:S19" si="4">BIN2HEX(R13)</f>
        <v>D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1101</v>
      </c>
      <c r="U13" s="18" t="str">
        <f t="shared" ref="U13:U19" si="5">BIN2HEX(T13)</f>
        <v>D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1101</v>
      </c>
      <c r="W13" s="17" t="str">
        <f t="shared" ref="W13:W19" si="6">BIN2HEX(V13)</f>
        <v>D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6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0010</v>
      </c>
      <c r="O15" s="19" t="str">
        <f t="shared" si="2"/>
        <v>2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0010</v>
      </c>
      <c r="Q15" s="16" t="str">
        <f t="shared" si="3"/>
        <v>2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0010</v>
      </c>
      <c r="S15" s="15" t="str">
        <f t="shared" si="4"/>
        <v>2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0010</v>
      </c>
      <c r="U15" s="18" t="str">
        <f t="shared" si="5"/>
        <v>2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0010</v>
      </c>
      <c r="W15" s="17" t="str">
        <f t="shared" si="6"/>
        <v>2</v>
      </c>
    </row>
    <row r="16" spans="2:23" ht="15.75" x14ac:dyDescent="0.25">
      <c r="B16" s="6"/>
      <c r="C16" s="3"/>
      <c r="D16" s="6">
        <f>'TRUE'!D15</f>
        <v>1</v>
      </c>
      <c r="E16" s="8">
        <f>'TRUE'!E15</f>
        <v>1</v>
      </c>
      <c r="F16" s="8">
        <f>'TRUE'!F15</f>
        <v>1</v>
      </c>
      <c r="G16" s="8">
        <f>'TRUE'!G15</f>
        <v>1</v>
      </c>
      <c r="H16" s="8">
        <f>'TRUE'!H15</f>
        <v>1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1100</v>
      </c>
      <c r="Q16" s="14" t="str">
        <f t="shared" si="3"/>
        <v>C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1011</v>
      </c>
      <c r="S16" s="14" t="str">
        <f t="shared" si="4"/>
        <v>B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1010</v>
      </c>
      <c r="U16" s="14" t="str">
        <f t="shared" si="5"/>
        <v>A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1101</v>
      </c>
      <c r="W16" s="14" t="str">
        <f t="shared" si="6"/>
        <v>D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1010</v>
      </c>
      <c r="O17" s="14" t="str">
        <f t="shared" si="2"/>
        <v>A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1111</v>
      </c>
      <c r="S17" s="14" t="str">
        <f t="shared" si="4"/>
        <v>F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0011</v>
      </c>
      <c r="Q18" s="14" t="str">
        <f t="shared" si="3"/>
        <v>3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0100</v>
      </c>
      <c r="S18" s="14" t="str">
        <f t="shared" si="4"/>
        <v>4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0101</v>
      </c>
      <c r="U18" s="14" t="str">
        <f t="shared" si="5"/>
        <v>5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0010</v>
      </c>
      <c r="W18" s="14" t="str">
        <f t="shared" si="6"/>
        <v>2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0101</v>
      </c>
      <c r="O19" s="14" t="str">
        <f t="shared" si="2"/>
        <v>5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0000</v>
      </c>
      <c r="S19" s="14" t="str">
        <f t="shared" si="4"/>
        <v>0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 t="str">
        <f>'TRUE'!P22</f>
        <v>M:\_IR Scans\Sinotec STL-19HD66 [S19]\STL-19HD66.cfg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 t="str">
        <f>'TRUE'!P25</f>
        <v>M:\_IR Scans\Sinotec STL-19HD66 [S19]\IMG_1892.JPG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I1" sqref="I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52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53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0100</v>
      </c>
      <c r="O13" s="126" t="str">
        <f t="shared" si="2"/>
        <v>4</v>
      </c>
      <c r="P13" s="147" t="str">
        <f>E14 &amp; E15 &amp; E16 &amp; E17</f>
        <v>0100</v>
      </c>
      <c r="Q13" s="127" t="str">
        <f t="shared" si="3"/>
        <v>4</v>
      </c>
      <c r="R13" s="149" t="str">
        <f>F14 &amp; F15 &amp; F16 &amp; F17</f>
        <v>0100</v>
      </c>
      <c r="S13" s="128" t="str">
        <f t="shared" si="4"/>
        <v>4</v>
      </c>
      <c r="T13" s="151" t="str">
        <f>G14 &amp; G15 &amp; G16 &amp; G17</f>
        <v>0100</v>
      </c>
      <c r="U13" s="129" t="str">
        <f t="shared" ref="U13:U19" si="5">BIN2HEX(T13)</f>
        <v>4</v>
      </c>
      <c r="V13" s="153" t="str">
        <f>H14 &amp; H15 &amp; H16 &amp; H17</f>
        <v>0100</v>
      </c>
      <c r="W13" s="130" t="str">
        <f t="shared" ref="W13:W19" si="6">BIN2HEX(V13)</f>
        <v>4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>1111</v>
      </c>
      <c r="W14" s="130" t="str">
        <f t="shared" si="6"/>
        <v>F</v>
      </c>
      <c r="AE14" s="93" t="s">
        <v>33</v>
      </c>
    </row>
    <row r="15" spans="2:31" x14ac:dyDescent="0.25">
      <c r="B15" s="118"/>
      <c r="C15" s="96"/>
      <c r="D15" s="80">
        <v>1</v>
      </c>
      <c r="E15" s="81">
        <v>1</v>
      </c>
      <c r="F15" s="81">
        <v>1</v>
      </c>
      <c r="G15" s="81">
        <v>1</v>
      </c>
      <c r="H15" s="81">
        <v>1</v>
      </c>
      <c r="I15" s="96"/>
      <c r="J15" s="96"/>
      <c r="K15" s="120"/>
      <c r="M15" s="93">
        <v>5</v>
      </c>
      <c r="N15" s="144" t="str">
        <f>D22 &amp; D23 &amp; D24 &amp; D25</f>
        <v>1011</v>
      </c>
      <c r="O15" s="126" t="str">
        <f t="shared" si="2"/>
        <v>B</v>
      </c>
      <c r="P15" s="147" t="str">
        <f>E22 &amp; E23 &amp; E24 &amp; E25</f>
        <v>1011</v>
      </c>
      <c r="Q15" s="127" t="str">
        <f t="shared" si="3"/>
        <v>B</v>
      </c>
      <c r="R15" s="149" t="str">
        <f>F22 &amp; F23 &amp; F24 &amp; F25</f>
        <v>1011</v>
      </c>
      <c r="S15" s="128" t="str">
        <f t="shared" si="4"/>
        <v>B</v>
      </c>
      <c r="T15" s="151" t="str">
        <f>G22 &amp; G23 &amp; G24 &amp; G25</f>
        <v>1011</v>
      </c>
      <c r="U15" s="129" t="str">
        <f t="shared" si="5"/>
        <v>B</v>
      </c>
      <c r="V15" s="153" t="str">
        <f>H22 &amp; H23 &amp; H24 &amp; H25</f>
        <v>1011</v>
      </c>
      <c r="W15" s="130" t="str">
        <f t="shared" si="6"/>
        <v>B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1100</v>
      </c>
      <c r="Q16" s="131" t="str">
        <f t="shared" si="3"/>
        <v>C</v>
      </c>
      <c r="R16" s="145" t="str">
        <f>F26 &amp; F27 &amp; F28 &amp; F29</f>
        <v>0010</v>
      </c>
      <c r="S16" s="131" t="str">
        <f t="shared" si="4"/>
        <v>2</v>
      </c>
      <c r="T16" s="145" t="str">
        <f>G26 &amp; G27 &amp; G28 &amp; G29</f>
        <v>1010</v>
      </c>
      <c r="U16" s="131" t="str">
        <f t="shared" si="5"/>
        <v>A</v>
      </c>
      <c r="V16" s="145" t="str">
        <f>H26 &amp; H27 &amp; H28 &amp; H29</f>
        <v>0100</v>
      </c>
      <c r="W16" s="131" t="str">
        <f t="shared" si="6"/>
        <v>4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1010</v>
      </c>
      <c r="O17" s="131" t="str">
        <f t="shared" si="2"/>
        <v>A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0000</v>
      </c>
      <c r="S17" s="131" t="str">
        <f t="shared" si="4"/>
        <v>0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0011</v>
      </c>
      <c r="Q18" s="131" t="str">
        <f t="shared" si="3"/>
        <v>3</v>
      </c>
      <c r="R18" s="145" t="str">
        <f>F34 &amp; F35 &amp; F36 &amp; F37</f>
        <v>1101</v>
      </c>
      <c r="S18" s="131" t="str">
        <f t="shared" si="4"/>
        <v>D</v>
      </c>
      <c r="T18" s="145" t="str">
        <f>G34 &amp; G35 &amp; G36 &amp; G37</f>
        <v>0101</v>
      </c>
      <c r="U18" s="131" t="str">
        <f t="shared" si="5"/>
        <v>5</v>
      </c>
      <c r="V18" s="145" t="str">
        <f>H34 &amp; H35 &amp; H36 &amp; H37</f>
        <v>1011</v>
      </c>
      <c r="W18" s="131" t="str">
        <f t="shared" si="6"/>
        <v>B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0101</v>
      </c>
      <c r="O19" s="131" t="str">
        <f t="shared" si="2"/>
        <v>5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1111</v>
      </c>
      <c r="S19" s="131" t="str">
        <f t="shared" si="4"/>
        <v>F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 t="s">
        <v>50</v>
      </c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 t="s">
        <v>51</v>
      </c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0</v>
      </c>
      <c r="G26" s="81">
        <v>1</v>
      </c>
      <c r="H26" s="81">
        <v>0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0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1</v>
      </c>
      <c r="G28" s="72">
        <v>1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0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1</v>
      </c>
      <c r="G34" s="72">
        <v>0</v>
      </c>
      <c r="H34" s="72">
        <v>1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1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0</v>
      </c>
      <c r="G36" s="72">
        <v>0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1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2013-10-02T11:04:14Z</dcterms:modified>
</cp:coreProperties>
</file>