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V14" i="6"/>
  <c r="V15" i="6"/>
  <c r="V16" i="6"/>
  <c r="V17" i="6"/>
  <c r="V18" i="6"/>
  <c r="V19" i="6"/>
  <c r="V12" i="6"/>
  <c r="T13" i="6"/>
  <c r="T14" i="6"/>
  <c r="T15" i="6"/>
  <c r="T16" i="6"/>
  <c r="T17" i="6"/>
  <c r="T18" i="6"/>
  <c r="T19" i="6"/>
  <c r="T12" i="6"/>
  <c r="R13" i="6"/>
  <c r="R14" i="6"/>
  <c r="R15" i="6"/>
  <c r="R16" i="6"/>
  <c r="R17" i="6"/>
  <c r="R18" i="6"/>
  <c r="R19" i="6"/>
  <c r="R12" i="6"/>
  <c r="P13" i="6"/>
  <c r="P14" i="6"/>
  <c r="P15" i="6"/>
  <c r="P16" i="6"/>
  <c r="P17" i="6"/>
  <c r="P18" i="6"/>
  <c r="P19" i="6"/>
  <c r="P12" i="6"/>
  <c r="K3" i="6" l="1"/>
  <c r="S13" i="4"/>
  <c r="Q13" i="4"/>
  <c r="N12" i="4"/>
  <c r="N12" i="6" s="1"/>
  <c r="O12" i="6" s="1"/>
  <c r="W13" i="4"/>
  <c r="U13" i="4"/>
  <c r="P12" i="4"/>
  <c r="Q12" i="4" s="1"/>
  <c r="R12" i="4"/>
  <c r="S12" i="4" s="1"/>
  <c r="T12" i="4"/>
  <c r="U12" i="4" s="1"/>
  <c r="V12" i="4"/>
  <c r="W12" i="4" s="1"/>
  <c r="P13" i="4"/>
  <c r="R13" i="4"/>
  <c r="T13" i="4"/>
  <c r="V13" i="4"/>
  <c r="P14" i="4"/>
  <c r="Q14" i="4" s="1"/>
  <c r="R14" i="4"/>
  <c r="S14" i="4" s="1"/>
  <c r="T14" i="4"/>
  <c r="U14" i="4" s="1"/>
  <c r="V14" i="4"/>
  <c r="S14" i="6" s="1"/>
  <c r="P15" i="4"/>
  <c r="Q15" i="4" s="1"/>
  <c r="R15" i="4"/>
  <c r="S15" i="4" s="1"/>
  <c r="T15" i="4"/>
  <c r="U15" i="4" s="1"/>
  <c r="V15" i="4"/>
  <c r="S15" i="6" s="1"/>
  <c r="P16" i="4"/>
  <c r="Q16" i="4" s="1"/>
  <c r="R16" i="4"/>
  <c r="S16" i="4" s="1"/>
  <c r="T16" i="4"/>
  <c r="U16" i="4" s="1"/>
  <c r="V16" i="4"/>
  <c r="W16" i="4" s="1"/>
  <c r="P17" i="4"/>
  <c r="Q17" i="4" s="1"/>
  <c r="R17" i="4"/>
  <c r="S17" i="4" s="1"/>
  <c r="T17" i="4"/>
  <c r="U17" i="4" s="1"/>
  <c r="V17" i="4"/>
  <c r="S17" i="6" s="1"/>
  <c r="P18" i="4"/>
  <c r="Q18" i="4" s="1"/>
  <c r="R18" i="4"/>
  <c r="S18" i="4" s="1"/>
  <c r="T18" i="4"/>
  <c r="U18" i="4" s="1"/>
  <c r="V18" i="4"/>
  <c r="W18" i="4" s="1"/>
  <c r="P19" i="4"/>
  <c r="Q19" i="4" s="1"/>
  <c r="R19" i="4"/>
  <c r="S19" i="4" s="1"/>
  <c r="T19" i="4"/>
  <c r="U19" i="4" s="1"/>
  <c r="V19" i="4"/>
  <c r="W19" i="4" s="1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W14" i="6"/>
  <c r="W15" i="6"/>
  <c r="W16" i="6"/>
  <c r="W17" i="6"/>
  <c r="W18" i="6"/>
  <c r="W19" i="6"/>
  <c r="W12" i="6"/>
  <c r="U12" i="6"/>
  <c r="U19" i="6"/>
  <c r="U13" i="6"/>
  <c r="U14" i="6"/>
  <c r="U15" i="6"/>
  <c r="U16" i="6"/>
  <c r="U17" i="6"/>
  <c r="U18" i="6"/>
  <c r="S13" i="6"/>
  <c r="Q13" i="6"/>
  <c r="Q14" i="6"/>
  <c r="Q17" i="6"/>
  <c r="Q18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S18" i="6" l="1"/>
  <c r="S16" i="6"/>
  <c r="Q16" i="6"/>
  <c r="S19" i="6"/>
  <c r="Q19" i="6"/>
  <c r="W17" i="4"/>
  <c r="N18" i="6"/>
  <c r="O18" i="6" s="1"/>
  <c r="O16" i="4"/>
  <c r="S12" i="6"/>
  <c r="Q12" i="6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<sst xmlns="http://schemas.openxmlformats.org/spreadsheetml/2006/main" count="126" uniqueCount="52">
  <si>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</si>
  <si>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</si>
  <si>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</si>
  <si>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</si>
  <si>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</si>
  <si>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</si>
  <si>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</si>
  <si>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</si>
  <si>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</si>
  <si>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</si>
  <si>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</si>
  <si>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</si>
  <si>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</si>
  <si>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</si>
  <si>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</si>
  <si>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</si>
  <si>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</si>
  <si>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</si>
  <si>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</si>
  <si>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</si>
  <si>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</si>
  <si>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</si>
  <si>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</si>
  <si>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</si>
  <si>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</si>
  <si>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</si>
  <si>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</si>
  <si>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</si>
  <si>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</si>
  <si>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</si>
  <si>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</si>
  <si>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</si>
  <si>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</si>
  <si>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</si>
  <si>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</si>
  <si>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</si>
  <si>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</si>
  <si>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</si>
  <si>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</si>
  <si>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</si>
  <si>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</si>
  <si>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</si>
  <si>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</si>
  <si>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</si>
  <si>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</si>
  <si>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</si>
  <si>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</si>
  <si>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</si>
  <si>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</si>
  <si>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</si>
  <si>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Sinotech STL-24HD51</t>
  </si>
  <si>
    <t>HS-20JA-00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</si>
</sst>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0" sqref="E3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Sinotech STL-24HD51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HS-20JA-00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1</v>
      </c>
      <c r="E10" s="61">
        <f>'TRUE'!E13</f>
        <v>1</v>
      </c>
      <c r="F10" s="61">
        <f>'TRUE'!F13</f>
        <v>1</v>
      </c>
      <c r="G10" s="61">
        <f>'TRUE'!G13</f>
        <v>1</v>
      </c>
      <c r="H10" s="61">
        <f>'TRUE'!H13</f>
        <v>1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0001</v>
      </c>
      <c r="O12" s="19" t="str">
        <f>BIN2HEX(N12)</f>
        <v>1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0001</v>
      </c>
      <c r="Q12" s="16" t="str">
        <f>BIN2HEX(P12)</f>
        <v>1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0001</v>
      </c>
      <c r="S12" s="15" t="str">
        <f>BIN2HEX(R12)</f>
        <v>1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0001</v>
      </c>
      <c r="U12" s="18" t="str">
        <f>BIN2HEX(T12)</f>
        <v>1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0001</v>
      </c>
      <c r="W12" s="17" t="str">
        <f>BIN2HEX(V12)</f>
        <v>1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0001</v>
      </c>
      <c r="O14" s="19" t="str">
        <f t="shared" si="2"/>
        <v>1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0001</v>
      </c>
      <c r="Q14" s="16" t="str">
        <f t="shared" si="3"/>
        <v>1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0001</v>
      </c>
      <c r="S14" s="15" t="str">
        <f t="shared" si="4"/>
        <v>1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0001</v>
      </c>
      <c r="U14" s="18" t="str">
        <f t="shared" si="5"/>
        <v>1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0001</v>
      </c>
      <c r="W14" s="17" t="str">
        <f t="shared" si="6"/>
        <v>1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2"/>
        <v>3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1100</v>
      </c>
      <c r="S16" s="14" t="str">
        <f t="shared" si="4"/>
        <v>C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1011</v>
      </c>
      <c r="U16" s="14" t="str">
        <f t="shared" si="5"/>
        <v>B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1010</v>
      </c>
      <c r="W16" s="14" t="str">
        <f t="shared" si="6"/>
        <v>A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1110</v>
      </c>
      <c r="W17" s="14" t="str">
        <f t="shared" si="6"/>
        <v>E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2"/>
        <v>C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0011</v>
      </c>
      <c r="S18" s="14" t="str">
        <f t="shared" si="4"/>
        <v>3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0100</v>
      </c>
      <c r="U18" s="14" t="str">
        <f t="shared" si="5"/>
        <v>4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0101</v>
      </c>
      <c r="W18" s="14" t="str">
        <f t="shared" si="6"/>
        <v>5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0001</v>
      </c>
      <c r="W19" s="14" t="str">
        <f t="shared" si="6"/>
        <v>1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0</v>
      </c>
      <c r="E21" s="51">
        <f>'TRUE'!E18</f>
        <v>0</v>
      </c>
      <c r="F21" s="51">
        <f>'TRUE'!F18</f>
        <v>0</v>
      </c>
      <c r="G21" s="51">
        <f>'TRUE'!G18</f>
        <v>0</v>
      </c>
      <c r="H21" s="51">
        <f>'TRUE'!H18</f>
        <v>0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D38" sqref="D38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 t="shared" ref="Q6:Q8" si="0">(N6-O6)/N6</f>
        <v>1</v>
      </c>
      <c r="R6" s="104">
        <f t="shared" ref="R6:R8" si="1"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 t="shared" si="0"/>
        <v>1</v>
      </c>
      <c r="R7" s="104">
        <f t="shared" si="1"/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 t="shared" si="0"/>
        <v>1</v>
      </c>
      <c r="R8" s="104">
        <f t="shared" si="1"/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0111</v>
      </c>
      <c r="O12" s="126" t="str">
        <f t="shared" ref="O12:O19" si="2">BIN2HEX(N12)</f>
        <v>7</v>
      </c>
      <c r="P12" s="146" t="str">
        <f>E10 &amp; E11 &amp; E12 &amp; E13</f>
        <v>0111</v>
      </c>
      <c r="Q12" s="127" t="str">
        <f t="shared" ref="Q12:Q19" si="3">BIN2HEX(P12)</f>
        <v>7</v>
      </c>
      <c r="R12" s="148" t="str">
        <f>F10 &amp; F11 &amp; F12 &amp; F13</f>
        <v>0111</v>
      </c>
      <c r="S12" s="128" t="str">
        <f t="shared" ref="S12:S19" si="4">BIN2HEX(R12)</f>
        <v>7</v>
      </c>
      <c r="T12" s="150" t="str">
        <f>G10 &amp; G11 &amp; G12 &amp; G13</f>
        <v>0111</v>
      </c>
      <c r="U12" s="129" t="str">
        <f>BIN2HEX(T12)</f>
        <v>7</v>
      </c>
      <c r="V12" s="152" t="str">
        <f>H10 &amp; H11 &amp; H12 &amp; H13</f>
        <v>0111</v>
      </c>
      <c r="W12" s="130" t="str">
        <f>BIN2HEX(V12)</f>
        <v>7</v>
      </c>
      <c r="AE12" s="93" t="s">
        <v>31</v>
      </c>
    </row>
    <row r="13" spans="2:31" x14ac:dyDescent="0.25">
      <c r="B13" s="118"/>
      <c r="C13" s="96"/>
      <c r="D13" s="82">
        <v>1</v>
      </c>
      <c r="E13" s="83">
        <v>1</v>
      </c>
      <c r="F13" s="83">
        <v>1</v>
      </c>
      <c r="G13" s="83">
        <v>1</v>
      </c>
      <c r="H13" s="83">
        <v>1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0111</v>
      </c>
      <c r="O14" s="126" t="str">
        <f t="shared" si="2"/>
        <v>7</v>
      </c>
      <c r="P14" s="147" t="str">
        <f>E18 &amp; E19 &amp; E20 &amp; E21</f>
        <v>0111</v>
      </c>
      <c r="Q14" s="127" t="str">
        <f t="shared" si="3"/>
        <v>7</v>
      </c>
      <c r="R14" s="149" t="str">
        <f>F18 &amp; F19 &amp; F20 &amp; F21</f>
        <v>0111</v>
      </c>
      <c r="S14" s="128" t="str">
        <f t="shared" si="4"/>
        <v>7</v>
      </c>
      <c r="T14" s="151" t="str">
        <f>G18 &amp; G19 &amp; G20 &amp; G21</f>
        <v>0111</v>
      </c>
      <c r="U14" s="129" t="str">
        <f t="shared" si="5"/>
        <v>7</v>
      </c>
      <c r="V14" s="153" t="str">
        <f>H18 &amp; H19 &amp; H20 &amp; H21</f>
        <v>0111</v>
      </c>
      <c r="W14" s="130" t="str">
        <f t="shared" si="6"/>
        <v>7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0011</v>
      </c>
      <c r="O16" s="131" t="str">
        <f t="shared" si="2"/>
        <v>3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1100</v>
      </c>
      <c r="S16" s="131" t="str">
        <f t="shared" si="4"/>
        <v>C</v>
      </c>
      <c r="T16" s="145" t="str">
        <f>G26 &amp; G27 &amp; G28 &amp; G29</f>
        <v>0010</v>
      </c>
      <c r="U16" s="131" t="str">
        <f t="shared" si="5"/>
        <v>2</v>
      </c>
      <c r="V16" s="145" t="str">
        <f>H26 &amp; H27 &amp; H28 &amp; H29</f>
        <v>1010</v>
      </c>
      <c r="W16" s="131" t="str">
        <f t="shared" si="6"/>
        <v>A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1000</v>
      </c>
      <c r="W17" s="131" t="str">
        <f t="shared" si="6"/>
        <v>8</v>
      </c>
      <c r="AE17" s="93" t="s">
        <v>37</v>
      </c>
    </row>
    <row r="18" spans="2:31" ht="15.75" x14ac:dyDescent="0.25">
      <c r="B18" s="118"/>
      <c r="C18" s="96"/>
      <c r="D18" s="80">
        <v>0</v>
      </c>
      <c r="E18" s="81">
        <v>0</v>
      </c>
      <c r="F18" s="81">
        <v>0</v>
      </c>
      <c r="G18" s="81">
        <v>0</v>
      </c>
      <c r="H18" s="81">
        <v>0</v>
      </c>
      <c r="I18" s="96"/>
      <c r="J18" s="96"/>
      <c r="K18" s="120"/>
      <c r="M18" s="93">
        <v>8</v>
      </c>
      <c r="N18" s="145" t="str">
        <f>D34 &amp; D35 &amp; D36 &amp; D37</f>
        <v>1100</v>
      </c>
      <c r="O18" s="131" t="str">
        <f t="shared" si="2"/>
        <v>C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0011</v>
      </c>
      <c r="S18" s="131" t="str">
        <f t="shared" si="4"/>
        <v>3</v>
      </c>
      <c r="T18" s="145" t="str">
        <f>G34 &amp; G35 &amp; G36 &amp; G37</f>
        <v>1101</v>
      </c>
      <c r="U18" s="131" t="str">
        <f t="shared" si="5"/>
        <v>D</v>
      </c>
      <c r="V18" s="145" t="str">
        <f>H34 &amp; H35 &amp; H36 &amp; H37</f>
        <v>0101</v>
      </c>
      <c r="W18" s="131" t="str">
        <f t="shared" si="6"/>
        <v>5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0111</v>
      </c>
      <c r="W19" s="131" t="str">
        <f t="shared" si="6"/>
        <v>7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1</v>
      </c>
      <c r="F27" s="72">
        <v>1</v>
      </c>
      <c r="G27" s="72">
        <v>0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0</v>
      </c>
      <c r="G28" s="72">
        <v>1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0</v>
      </c>
      <c r="F29" s="86">
        <v>0</v>
      </c>
      <c r="G29" s="86">
        <v>0</v>
      </c>
      <c r="H29" s="86">
        <v>0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1</v>
      </c>
      <c r="H30" s="77">
        <v>1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1</v>
      </c>
      <c r="E35" s="72">
        <v>0</v>
      </c>
      <c r="F35" s="72">
        <v>0</v>
      </c>
      <c r="G35" s="72">
        <v>1</v>
      </c>
      <c r="H35" s="72">
        <v>1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1</v>
      </c>
      <c r="G36" s="72">
        <v>0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1</v>
      </c>
      <c r="F37" s="86">
        <v>1</v>
      </c>
      <c r="G37" s="86">
        <v>1</v>
      </c>
      <c r="H37" s="86">
        <v>1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0</v>
      </c>
      <c r="H38" s="77">
        <v>0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2014-09-17T13:10:05Z</dcterms:modified>
</cp:coreProperties>
</file>