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<sst xmlns="http://schemas.openxmlformats.org/spreadsheetml/2006/main" count="19" uniqueCount="11">
  <si>
    <t>Расчет пени</t>
  </si>
  <si>
    <t>Адрес</t>
  </si>
  <si>
    <t>д.15, кв.63</t>
  </si>
  <si>
    <t>д.15, кв.148</t>
  </si>
  <si>
    <t>д.21, кв. 17</t>
  </si>
  <si>
    <t>д.27, кв.28</t>
  </si>
  <si>
    <t>д.27, кв.61</t>
  </si>
  <si>
    <t>Срок оплаты</t>
  </si>
  <si>
    <t>Дата оплаты</t>
  </si>
  <si>
    <t>Сумма</t>
  </si>
  <si>
    <t>Пеня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</si>
</sst>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3447222222222217"/>
          <c:y val="0.29166666666666669"/>
        </c:manualLayout>
      </c:layout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Лист1!$J$2</c:f>
              <c:strCache>
                <c:ptCount val="1"/>
                <c:pt idx="0">
                  <c:v>Пеня</c:v>
                </c:pt>
              </c:strCache>
            </c:strRef>
          </c:tx>
          <c:dPt>
            <c:idx val="0"/>
            <c:bubble3D val="0"/>
            <c:explosion val="40"/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Лист1!$I$3:$I$7</c:f>
              <c:strCache>
                <c:ptCount val="5"/>
                <c:pt idx="0">
                  <c:v>д.15, кв.63</c:v>
                </c:pt>
                <c:pt idx="1">
                  <c:v>д.15, кв.148</c:v>
                </c:pt>
                <c:pt idx="2">
                  <c:v>д.21, кв. 17</c:v>
                </c:pt>
                <c:pt idx="3">
                  <c:v>д.27, кв.28</c:v>
                </c:pt>
                <c:pt idx="4">
                  <c:v>д.27, кв.61</c:v>
                </c:pt>
              </c:strCache>
            </c:strRef>
          </c:cat>
          <c:val>
            <c:numRef>
              <c:f>Лист1!$J$3:$J$7</c:f>
              <c:numCache>
                <c:formatCode>0.00%</c:formatCode>
                <c:ptCount val="5"/>
                <c:pt idx="0">
                  <c:v>2.1000000000000001E-2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2.4E-2</c:v>
                </c:pt>
                <c:pt idx="4">
                  <c:v>7.8E-2</c:v>
                </c:pt>
              </c:numCache>
            </c:numRef>
          </c:val>
        </c:ser>
        <c:ser>
          <c:idx val="1"/>
          <c:order val="1"/>
          <c:tx>
            <c:strRef>
              <c:f>Лист1!$K$2</c:f>
              <c:strCache>
                <c:ptCount val="1"/>
                <c:pt idx="0">
                  <c:v>Сумма</c:v>
                </c:pt>
              </c:strCache>
            </c:strRef>
          </c:tx>
          <c:explosion val="25"/>
          <c:cat>
            <c:strRef>
              <c:f>Лист1!$I$3:$I$7</c:f>
              <c:strCache>
                <c:ptCount val="5"/>
                <c:pt idx="0">
                  <c:v>д.15, кв.63</c:v>
                </c:pt>
                <c:pt idx="1">
                  <c:v>д.15, кв.148</c:v>
                </c:pt>
                <c:pt idx="2">
                  <c:v>д.21, кв. 17</c:v>
                </c:pt>
                <c:pt idx="3">
                  <c:v>д.27, кв.28</c:v>
                </c:pt>
                <c:pt idx="4">
                  <c:v>д.27, кв.61</c:v>
                </c:pt>
              </c:strCache>
            </c:strRef>
          </c:cat>
          <c:val>
            <c:numRef>
              <c:f>Лист1!$K$3:$K$7</c:f>
              <c:numCache>
                <c:formatCode>General</c:formatCode>
                <c:ptCount val="5"/>
                <c:pt idx="0">
                  <c:v>180</c:v>
                </c:pt>
                <c:pt idx="1">
                  <c:v>120</c:v>
                </c:pt>
                <c:pt idx="2">
                  <c:v>115</c:v>
                </c:pt>
                <c:pt idx="3">
                  <c:v>124</c:v>
                </c:pt>
                <c:pt idx="4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9680686789151356"/>
          <c:y val="0.44574183435403908"/>
          <c:w val="0.18652646544181978"/>
          <c:h val="0.41858595800524934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8</xdr:row>
      <xdr:rowOff>148590</xdr:rowOff>
    </xdr:from>
    <xdr:to>
      <xdr:col>13</xdr:col>
      <xdr:colOff>106680</xdr:colOff>
      <xdr:row>23</xdr:row>
      <xdr:rowOff>148590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I7" sqref="I2:K7"/>
    </sheetView>
  </sheetViews>
  <sheetFormatPr defaultRowHeight="14.4" x14ac:dyDescent="0.3"/>
  <cols>
    <col min="2" max="2" width="10.5546875" customWidth="1"/>
    <col min="3" max="3" width="11.109375" customWidth="1"/>
    <col min="5" max="5" width="9.77734375" customWidth="1"/>
  </cols>
  <sheetData>
    <row r="1" spans="1:11" x14ac:dyDescent="0.3">
      <c r="A1" t="s">
        <v>0</v>
      </c>
    </row>
    <row r="2" spans="1:11" x14ac:dyDescent="0.3">
      <c r="A2" t="s">
        <v>1</v>
      </c>
      <c r="B2" t="s">
        <v>7</v>
      </c>
      <c r="C2" t="s">
        <v>8</v>
      </c>
      <c r="D2" t="s">
        <v>9</v>
      </c>
      <c r="E2" t="s">
        <v>10</v>
      </c>
      <c r="I2" t="s">
        <v>1</v>
      </c>
      <c r="J2" t="s">
        <v>10</v>
      </c>
      <c r="K2" t="s">
        <v>9</v>
      </c>
    </row>
    <row r="3" spans="1:11" x14ac:dyDescent="0.3">
      <c r="A3" t="s">
        <v>2</v>
      </c>
      <c r="B3" s="1">
        <v>44464</v>
      </c>
      <c r="C3" s="1">
        <v>44471</v>
      </c>
      <c r="D3">
        <v>180</v>
      </c>
      <c r="E3" s="2" t="e">
        <f>J</f>
        <v>#NAME?</v>
      </c>
      <c r="I3" t="s">
        <v>2</v>
      </c>
      <c r="J3" s="2">
        <f>(C3-B3)*0.3/100</f>
        <v>2.1000000000000001E-2</v>
      </c>
      <c r="K3">
        <v>180</v>
      </c>
    </row>
    <row r="4" spans="1:11" x14ac:dyDescent="0.3">
      <c r="A4" t="s">
        <v>3</v>
      </c>
      <c r="B4" s="1">
        <v>44465</v>
      </c>
      <c r="C4" s="1">
        <v>44467</v>
      </c>
      <c r="D4">
        <v>120</v>
      </c>
      <c r="E4" s="2">
        <f t="shared" ref="E4:E7" si="0">(C4-B4)*0.3/100</f>
        <v>6.0000000000000001E-3</v>
      </c>
      <c r="I4" t="s">
        <v>3</v>
      </c>
      <c r="J4" s="2">
        <f t="shared" ref="J4:J7" si="1">(C4-B4)*0.3/100</f>
        <v>6.0000000000000001E-3</v>
      </c>
      <c r="K4">
        <v>120</v>
      </c>
    </row>
    <row r="5" spans="1:11" x14ac:dyDescent="0.3">
      <c r="A5" t="s">
        <v>4</v>
      </c>
      <c r="B5" s="1">
        <v>44466</v>
      </c>
      <c r="C5" s="1">
        <v>44468</v>
      </c>
      <c r="D5">
        <v>115</v>
      </c>
      <c r="E5" s="2">
        <f t="shared" si="0"/>
        <v>6.0000000000000001E-3</v>
      </c>
      <c r="I5" t="s">
        <v>4</v>
      </c>
      <c r="J5" s="2">
        <f t="shared" si="1"/>
        <v>6.0000000000000001E-3</v>
      </c>
      <c r="K5">
        <v>115</v>
      </c>
    </row>
    <row r="6" spans="1:11" x14ac:dyDescent="0.3">
      <c r="A6" t="s">
        <v>5</v>
      </c>
      <c r="B6" s="1">
        <v>44467</v>
      </c>
      <c r="C6" s="1">
        <v>44475</v>
      </c>
      <c r="D6">
        <v>124</v>
      </c>
      <c r="E6" s="2">
        <f t="shared" si="0"/>
        <v>2.4E-2</v>
      </c>
      <c r="I6" t="s">
        <v>5</v>
      </c>
      <c r="J6" s="2">
        <f t="shared" si="1"/>
        <v>2.4E-2</v>
      </c>
      <c r="K6">
        <v>124</v>
      </c>
    </row>
    <row r="7" spans="1:11" x14ac:dyDescent="0.3">
      <c r="A7" t="s">
        <v>6</v>
      </c>
      <c r="B7" s="1">
        <v>44468</v>
      </c>
      <c r="C7" s="1">
        <v>44494</v>
      </c>
      <c r="D7">
        <v>89</v>
      </c>
      <c r="E7" s="2">
        <f t="shared" si="0"/>
        <v>7.8E-2</v>
      </c>
      <c r="I7" t="s">
        <v>6</v>
      </c>
      <c r="J7" s="2">
        <f t="shared" si="1"/>
        <v>7.8E-2</v>
      </c>
      <c r="K7">
        <v>89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Solarte</dc:creator>
  <cp:lastModifiedBy>Solarte</cp:lastModifiedBy>
  <dcterms:created xsi:type="dcterms:W3CDTF">2021-12-14T20:01:07Z</dcterms:created>
  <dcterms:modified xsi:type="dcterms:W3CDTF">2021-12-16T01:36:51Z</dcterms:modified>
</cp:coreProperties>
</file>