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2228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1" l="1"/>
  <c r="I173" i="1" s="1"/>
  <c r="G173" i="1"/>
  <c r="F173" i="1"/>
  <c r="E173" i="1"/>
  <c r="D173" i="1"/>
  <c r="C173" i="1"/>
  <c r="B172" i="1"/>
  <c r="I172" i="1" s="1"/>
  <c r="G172" i="1"/>
  <c r="F172" i="1"/>
  <c r="E172" i="1"/>
  <c r="D172" i="1"/>
  <c r="C172" i="1"/>
  <c r="B171" i="1"/>
  <c r="I171" i="1" s="1"/>
  <c r="G171" i="1"/>
  <c r="F171" i="1"/>
  <c r="E171" i="1"/>
  <c r="D171" i="1"/>
  <c r="C171" i="1"/>
  <c r="B170" i="1"/>
  <c r="I170" i="1" s="1"/>
  <c r="G170" i="1"/>
  <c r="F170" i="1"/>
  <c r="E170" i="1"/>
  <c r="D170" i="1"/>
  <c r="C170" i="1"/>
  <c r="G165" i="1"/>
  <c r="B165" i="1"/>
  <c r="I165" i="1" s="1"/>
  <c r="F165" i="1"/>
  <c r="E165" i="1"/>
  <c r="D165" i="1"/>
  <c r="C165" i="1"/>
  <c r="G164" i="1"/>
  <c r="B164" i="1"/>
  <c r="I164" i="1" s="1"/>
  <c r="F164" i="1"/>
  <c r="E164" i="1"/>
  <c r="D164" i="1"/>
  <c r="C164" i="1"/>
  <c r="G163" i="1"/>
  <c r="B163" i="1"/>
  <c r="I163" i="1" s="1"/>
  <c r="F163" i="1"/>
  <c r="E163" i="1"/>
  <c r="D163" i="1"/>
  <c r="C163" i="1"/>
  <c r="G162" i="1"/>
  <c r="B162" i="1"/>
  <c r="I162" i="1" s="1"/>
  <c r="F162" i="1"/>
  <c r="E162" i="1"/>
  <c r="D162" i="1"/>
  <c r="C162" i="1"/>
  <c r="G158" i="1"/>
  <c r="F158" i="1"/>
  <c r="B158" i="1"/>
  <c r="I158" i="1" s="1"/>
  <c r="E158" i="1"/>
  <c r="D158" i="1"/>
  <c r="C158" i="1"/>
  <c r="G157" i="1"/>
  <c r="F157" i="1"/>
  <c r="B157" i="1"/>
  <c r="I157" i="1" s="1"/>
  <c r="E157" i="1"/>
  <c r="D157" i="1"/>
  <c r="C157" i="1"/>
  <c r="G156" i="1"/>
  <c r="F156" i="1"/>
  <c r="B156" i="1"/>
  <c r="I156" i="1" s="1"/>
  <c r="E156" i="1"/>
  <c r="D156" i="1"/>
  <c r="C156" i="1"/>
  <c r="G155" i="1"/>
  <c r="F155" i="1"/>
  <c r="B155" i="1"/>
  <c r="I155" i="1" s="1"/>
  <c r="E155" i="1"/>
  <c r="D155" i="1"/>
  <c r="C155" i="1"/>
  <c r="G150" i="1"/>
  <c r="F150" i="1"/>
  <c r="E150" i="1"/>
  <c r="B150" i="1"/>
  <c r="I150" i="1" s="1"/>
  <c r="D150" i="1"/>
  <c r="C150" i="1"/>
  <c r="G149" i="1"/>
  <c r="F149" i="1"/>
  <c r="E149" i="1"/>
  <c r="B149" i="1"/>
  <c r="I149" i="1" s="1"/>
  <c r="D149" i="1"/>
  <c r="C149" i="1"/>
  <c r="G148" i="1"/>
  <c r="F148" i="1"/>
  <c r="E148" i="1"/>
  <c r="B148" i="1"/>
  <c r="I148" i="1" s="1"/>
  <c r="D148" i="1"/>
  <c r="C148" i="1"/>
  <c r="G147" i="1"/>
  <c r="F147" i="1"/>
  <c r="E147" i="1"/>
  <c r="B147" i="1"/>
  <c r="I147" i="1" s="1"/>
  <c r="D147" i="1"/>
  <c r="C147" i="1"/>
  <c r="G140" i="1"/>
  <c r="F140" i="1"/>
  <c r="E140" i="1"/>
  <c r="D140" i="1"/>
  <c r="B140" i="1"/>
  <c r="I140" i="1" s="1"/>
  <c r="C140" i="1"/>
  <c r="G139" i="1"/>
  <c r="F139" i="1"/>
  <c r="E139" i="1"/>
  <c r="D139" i="1"/>
  <c r="B139" i="1"/>
  <c r="I139" i="1" s="1"/>
  <c r="C139" i="1"/>
  <c r="G138" i="1"/>
  <c r="F138" i="1"/>
  <c r="E138" i="1"/>
  <c r="D138" i="1"/>
  <c r="B138" i="1"/>
  <c r="I138" i="1" s="1"/>
  <c r="C138" i="1"/>
  <c r="G137" i="1"/>
  <c r="F137" i="1"/>
  <c r="E137" i="1"/>
  <c r="D137" i="1"/>
  <c r="B137" i="1"/>
  <c r="I137" i="1" s="1"/>
  <c r="C137" i="1"/>
  <c r="G129" i="1"/>
  <c r="G130" i="1"/>
  <c r="G131" i="1"/>
  <c r="G128" i="1"/>
  <c r="E129" i="1"/>
  <c r="E130" i="1"/>
  <c r="E131" i="1"/>
  <c r="E128" i="1"/>
  <c r="D129" i="1"/>
  <c r="D130" i="1"/>
  <c r="D131" i="1"/>
  <c r="D128" i="1"/>
  <c r="F129" i="1"/>
  <c r="F130" i="1"/>
  <c r="F131" i="1"/>
  <c r="F128" i="1"/>
  <c r="C129" i="1"/>
  <c r="C130" i="1"/>
  <c r="C131" i="1"/>
  <c r="C128" i="1"/>
  <c r="B129" i="1"/>
  <c r="I129" i="1" s="1"/>
  <c r="B130" i="1"/>
  <c r="I130" i="1" s="1"/>
  <c r="B131" i="1"/>
  <c r="I131" i="1" s="1"/>
  <c r="B128" i="1"/>
  <c r="I128" i="1" s="1"/>
  <c r="A14" i="1" l="1"/>
  <c r="D13" i="1"/>
  <c r="D12" i="1"/>
  <c r="G13" i="1"/>
  <c r="G12" i="1"/>
  <c r="F13" i="1"/>
  <c r="F12" i="1"/>
  <c r="E13" i="1"/>
  <c r="E12" i="1"/>
  <c r="C13" i="1"/>
  <c r="C12" i="1"/>
  <c r="B13" i="1"/>
  <c r="B12" i="1"/>
  <c r="A17" i="1"/>
  <c r="D17" i="1" s="1"/>
  <c r="A16" i="1"/>
  <c r="D16" i="1" s="1"/>
  <c r="A15" i="1"/>
  <c r="D15" i="1" s="1"/>
  <c r="B17" i="1" l="1"/>
  <c r="E17" i="1"/>
  <c r="G17" i="1"/>
  <c r="B16" i="1"/>
  <c r="E16" i="1"/>
  <c r="G16" i="1"/>
  <c r="G15" i="1"/>
  <c r="B15" i="1"/>
  <c r="E15" i="1"/>
  <c r="B14" i="1"/>
  <c r="E14" i="1"/>
  <c r="G14" i="1"/>
  <c r="F17" i="1"/>
  <c r="C17" i="1"/>
  <c r="C16" i="1"/>
  <c r="F16" i="1"/>
  <c r="C15" i="1"/>
  <c r="F15" i="1"/>
  <c r="C14" i="1"/>
  <c r="D14" i="1" s="1"/>
  <c r="F14" i="1"/>
  <c r="G3" i="1"/>
  <c r="G2" i="1"/>
  <c r="B3" i="1"/>
  <c r="F2" i="1"/>
  <c r="F3" i="1"/>
  <c r="E2" i="1"/>
  <c r="E3" i="1"/>
  <c r="D2" i="1"/>
  <c r="D3" i="1"/>
  <c r="C3" i="1"/>
  <c r="C2" i="1"/>
  <c r="B2" i="1"/>
  <c r="A7" i="1"/>
  <c r="G7" i="1" s="1"/>
  <c r="A6" i="1"/>
  <c r="G6" i="1" s="1"/>
  <c r="A5" i="1"/>
  <c r="G5" i="1" s="1"/>
  <c r="A4" i="1"/>
  <c r="G4" i="1" s="1"/>
  <c r="D6" i="1" l="1"/>
  <c r="D7" i="1"/>
  <c r="D5" i="1"/>
  <c r="F7" i="1"/>
  <c r="C5" i="1"/>
  <c r="C4" i="1"/>
  <c r="E5" i="1"/>
  <c r="B7" i="1"/>
  <c r="C7" i="1"/>
  <c r="E6" i="1"/>
  <c r="B6" i="1"/>
  <c r="C6" i="1"/>
  <c r="E4" i="1"/>
  <c r="B5" i="1"/>
  <c r="B4" i="1"/>
  <c r="E7" i="1"/>
  <c r="D4" i="1"/>
  <c r="F6" i="1"/>
  <c r="F5" i="1"/>
  <c r="F4" i="1"/>
</calcChain>
</file>

<file path=xl/sharedStrings.xml><?xml version="1.0" encoding="utf-8"?>
<sst xmlns="http://schemas.openxmlformats.org/spreadsheetml/2006/main" count="179" uniqueCount="98">
  <si>
    <t>t</t>
  </si>
  <si>
    <t>t^(1/2)</t>
  </si>
  <si>
    <t>t*lg(t)</t>
  </si>
  <si>
    <t>lg(t)</t>
  </si>
  <si>
    <t>t^2*lg(t)</t>
  </si>
  <si>
    <t>2^t</t>
  </si>
  <si>
    <t>(lg(t))^(lg(t))</t>
  </si>
  <si>
    <t>n^n</t>
  </si>
  <si>
    <t>n!</t>
  </si>
  <si>
    <t>n^(lg(n))</t>
  </si>
  <si>
    <t>n*2^n</t>
  </si>
  <si>
    <t>n^(1/lg(n))</t>
  </si>
  <si>
    <t>n</t>
  </si>
  <si>
    <t>функция  №5 2^t растет быстрее</t>
  </si>
  <si>
    <t>c</t>
  </si>
  <si>
    <t>n^n=O(n!)</t>
  </si>
  <si>
    <t>(lg(t))^(lg(t))=O(n^n)</t>
  </si>
  <si>
    <t>n*2^n=O(n^n)</t>
  </si>
  <si>
    <t>n^(lg(n))*c</t>
  </si>
  <si>
    <t>n^(1/lg(n))*c</t>
  </si>
  <si>
    <t>n^(1/lg(n))=O(n^n)</t>
  </si>
  <si>
    <t>n^(lg(n))=O(n^n)</t>
  </si>
  <si>
    <t>n^(1/lg(n))=O(n!)</t>
  </si>
  <si>
    <t>n^(1/lg(n))=O((lg(t))^(lg(t)))</t>
  </si>
  <si>
    <t>n^(1/lg(n))=O(n*2^n)</t>
  </si>
  <si>
    <t>n^(1/lg(n))=O(n^(lg(n)))</t>
  </si>
  <si>
    <t>n^n*c</t>
  </si>
  <si>
    <t>n!*c</t>
  </si>
  <si>
    <t>(lg(t))^(lg(t))=O(n!)</t>
  </si>
  <si>
    <t>n*2^n=O(n!)</t>
  </si>
  <si>
    <t>n^(lg(n))=O(n!)</t>
  </si>
  <si>
    <t>(lg(t))^(lg(t))*c</t>
  </si>
  <si>
    <t>(lg(t))^(lg(t))=O(n^(lg(n)))</t>
  </si>
  <si>
    <t>((lg(t))^(lg(t)))=O(n*2^n)</t>
  </si>
  <si>
    <t>n^(lg(n))=O(n*2^n)</t>
  </si>
  <si>
    <t>2*n^2*c</t>
  </si>
  <si>
    <t>n^(1/lg(n))=O((lg(t))^(lg(t)))=O(n^(lg(n)))=O(n*2^n)=O(n^n)=O(n!)</t>
  </si>
  <si>
    <t>lim (n^n)/(n*2^n)=inf</t>
  </si>
  <si>
    <t>lim (n^n)/(n^(1/lg(n)))=inf</t>
  </si>
  <si>
    <t>lim (n^n)/n=n^(n-1)</t>
  </si>
  <si>
    <t>n=O(n^n)</t>
  </si>
  <si>
    <t>lim n/(n^n)=0</t>
  </si>
  <si>
    <t>lim n/n!=0</t>
  </si>
  <si>
    <t>n=O(n!)</t>
  </si>
  <si>
    <t>lim n/ (lg(n)^lg(n))=0</t>
  </si>
  <si>
    <t>lim n/(n^lg(n))=0</t>
  </si>
  <si>
    <t>n=O((n^lg(n))</t>
  </si>
  <si>
    <t>lim (n^n)/(lg(n)^lg(n))= inf</t>
  </si>
  <si>
    <t>lg(n)^lg(n))=O(n^n)</t>
  </si>
  <si>
    <t>lim n/(n*2^n)=0</t>
  </si>
  <si>
    <t>n=O(n*2^n)</t>
  </si>
  <si>
    <t>lim n/n^(1/lg(n))=inf</t>
  </si>
  <si>
    <t>n^(1/lg(n))=O(n)</t>
  </si>
  <si>
    <t>lim n!/n= inf</t>
  </si>
  <si>
    <t>lim (n^n)/n!= inf</t>
  </si>
  <si>
    <t>n!=O(n^n)</t>
  </si>
  <si>
    <t>lim n!/(n^n)= 0</t>
  </si>
  <si>
    <t>lim n!/(n^lg(n))= inf</t>
  </si>
  <si>
    <t>n^lg(n)=O(n!)</t>
  </si>
  <si>
    <t>lim n!/(lg(n)^lg(n))= inf</t>
  </si>
  <si>
    <t>lg(n)^lg(n)=O(n!)</t>
  </si>
  <si>
    <t>lim n!/ (n*2^n)=inf</t>
  </si>
  <si>
    <t>lim= n!/ n^(1/lg(n)) = inf</t>
  </si>
  <si>
    <t>lim n^(lg(n))/n= inf</t>
  </si>
  <si>
    <t>n=O(n^(lg(n)))</t>
  </si>
  <si>
    <t>lim n^(lg(n))/ (n^n)=0</t>
  </si>
  <si>
    <t>lim n^(lg(n)) / n!=0</t>
  </si>
  <si>
    <t>lim (n^n)/n^lg(n)=inf</t>
  </si>
  <si>
    <t>n^lg(n)=O(n^n)</t>
  </si>
  <si>
    <t>(lg(n)^lg(n))= O(n^(lg(n))</t>
  </si>
  <si>
    <t>lim n^lg(n) /(n*2^n)=0</t>
  </si>
  <si>
    <t>n^lg(n) =O(n*2^n)</t>
  </si>
  <si>
    <t>lim n^(lg(n))/ (lg(n)^lg(n))= inf</t>
  </si>
  <si>
    <t>lim n^lg(n) /(n^(1/lg(n))) = inf</t>
  </si>
  <si>
    <t>n^(1/lg(n))=O(n^ l(n))</t>
  </si>
  <si>
    <t>lim (lg(n)^lg(n))/n= inf</t>
  </si>
  <si>
    <t>n=O(n(lg(n)^lg(n)))</t>
  </si>
  <si>
    <t>lim (lg(n)^lg(n))/(n^n)=0</t>
  </si>
  <si>
    <t>lim (lg(n)^lg(n))/(n!)=0</t>
  </si>
  <si>
    <t>lim (lg(n)^lg(n)) /(n^(lg(n))) = 0</t>
  </si>
  <si>
    <t>lim (lg(n)^lg(n)) /(n*2^n)=0</t>
  </si>
  <si>
    <t>(lg(n)^lg(n)) =O(n*2^n)</t>
  </si>
  <si>
    <t>lim (lg(n)^lg(n)) /(n^(1/lg(n)))=inf</t>
  </si>
  <si>
    <t>(n^(1/lg(n))=O(lg(n)^lg(n))</t>
  </si>
  <si>
    <t>lim n*2^n /(n) = inf</t>
  </si>
  <si>
    <t>lim n*2^n /(n!) = 0</t>
  </si>
  <si>
    <t>lim n*2^n /(n^n) =0</t>
  </si>
  <si>
    <t>lim n*2^n /(n^lg(n)) = inf</t>
  </si>
  <si>
    <t>lim n*2^n / (lg(n)^lg(n)) = inf</t>
  </si>
  <si>
    <t>lim n*2^n /(n^(1/lg(n))) = inf</t>
  </si>
  <si>
    <t>(n^(1/lg(n))=O(n*2^n)</t>
  </si>
  <si>
    <t>lim (n^(1/lg(n))) / n =0</t>
  </si>
  <si>
    <t>lim (n^(1/lg(n))) / (n^n) =0</t>
  </si>
  <si>
    <t>lim (n^(1/lg(n))) / (n!) =0</t>
  </si>
  <si>
    <t>lim (n^(1/lg(n)))/(n^lg(n) ) = 0</t>
  </si>
  <si>
    <t>lim (n^(1/lg(n)))/(lg(n)^lg(n) ) = 0</t>
  </si>
  <si>
    <t>lim (n^(1/lg(n)))/(n*2^n) = 0</t>
  </si>
  <si>
    <t>n^(1/lg(n))=O(n)=O(lg(n)^lg(n))=O(n^(lg(n)))=O(n*2^n)=O(n!)=O(n^n)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</si>
</sst>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10627291807104"/>
          <c:y val="5.4858805299939917E-2"/>
          <c:w val="0.66377515310586177"/>
          <c:h val="0.6577635934500725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lg(t)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3.3219280948873626</c:v>
                </c:pt>
                <c:pt idx="2">
                  <c:v>6.6438561897747253</c:v>
                </c:pt>
                <c:pt idx="3">
                  <c:v>9.965784284662087</c:v>
                </c:pt>
                <c:pt idx="4">
                  <c:v>19.931568569324174</c:v>
                </c:pt>
                <c:pt idx="5">
                  <c:v>29.897352853986263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t^(1/2)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1</c:v>
                </c:pt>
                <c:pt idx="1">
                  <c:v>3.1622776601683795</c:v>
                </c:pt>
                <c:pt idx="2">
                  <c:v>10</c:v>
                </c:pt>
                <c:pt idx="3">
                  <c:v>31.622776601683793</c:v>
                </c:pt>
                <c:pt idx="4">
                  <c:v>1000</c:v>
                </c:pt>
                <c:pt idx="5">
                  <c:v>31622.776601683792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t*lg(t)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0</c:v>
                </c:pt>
                <c:pt idx="1">
                  <c:v>33.219280948873624</c:v>
                </c:pt>
                <c:pt idx="2">
                  <c:v>664.38561897747252</c:v>
                </c:pt>
                <c:pt idx="3">
                  <c:v>9965.7842846620879</c:v>
                </c:pt>
                <c:pt idx="4">
                  <c:v>19931568.569324173</c:v>
                </c:pt>
                <c:pt idx="5">
                  <c:v>29897352853.986263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Лист1!$E$1</c:f>
              <c:strCache>
                <c:ptCount val="1"/>
                <c:pt idx="0">
                  <c:v>t^2*lg(t)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0</c:v>
                </c:pt>
                <c:pt idx="1">
                  <c:v>332.19280948873626</c:v>
                </c:pt>
                <c:pt idx="2">
                  <c:v>66438.561897747248</c:v>
                </c:pt>
                <c:pt idx="3">
                  <c:v>9965784.2846620865</c:v>
                </c:pt>
                <c:pt idx="4">
                  <c:v>19931568569324.176</c:v>
                </c:pt>
                <c:pt idx="5">
                  <c:v>2.9897352853986263E+19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Лист1!$F$1</c:f>
              <c:strCache>
                <c:ptCount val="1"/>
                <c:pt idx="0">
                  <c:v>2^t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Лист1!$F$2:$F$7</c:f>
              <c:numCache>
                <c:formatCode>General</c:formatCode>
                <c:ptCount val="6"/>
                <c:pt idx="0">
                  <c:v>2</c:v>
                </c:pt>
                <c:pt idx="1">
                  <c:v>1024</c:v>
                </c:pt>
                <c:pt idx="2">
                  <c:v>1.2676506002282294E+30</c:v>
                </c:pt>
                <c:pt idx="3">
                  <c:v>1.0715086071862673E+301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Лист1!$G$1</c:f>
              <c:strCache>
                <c:ptCount val="1"/>
                <c:pt idx="0">
                  <c:v>(lg(t))^(lg(t))</c:v>
                </c:pt>
              </c:strCache>
            </c:strRef>
          </c:tx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1000000</c:v>
                </c:pt>
                <c:pt idx="5">
                  <c:v>1000000000</c:v>
                </c:pt>
              </c:numCache>
            </c:numRef>
          </c:cat>
          <c:val>
            <c:numRef>
              <c:f>Лист1!$G$2:$G$7</c:f>
              <c:numCache>
                <c:formatCode>General</c:formatCode>
                <c:ptCount val="6"/>
                <c:pt idx="0">
                  <c:v>0</c:v>
                </c:pt>
                <c:pt idx="1">
                  <c:v>53.953651903715752</c:v>
                </c:pt>
                <c:pt idx="2">
                  <c:v>291099.65537473315</c:v>
                </c:pt>
                <c:pt idx="3">
                  <c:v>8932027244.6932125</c:v>
                </c:pt>
                <c:pt idx="4">
                  <c:v>7.9781110699941772E+25</c:v>
                </c:pt>
                <c:pt idx="5">
                  <c:v>1.3107281411838978E+44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90208"/>
        <c:axId val="116192000"/>
      </c:lineChart>
      <c:catAx>
        <c:axId val="1161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2000"/>
        <c:crosses val="autoZero"/>
        <c:auto val="1"/>
        <c:lblAlgn val="ctr"/>
        <c:lblOffset val="100"/>
        <c:noMultiLvlLbl val="0"/>
      </c:catAx>
      <c:valAx>
        <c:axId val="1161920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1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585395</xdr:colOff>
      <xdr:row>0</xdr:row>
      <xdr:rowOff>0</xdr:rowOff>
    </xdr:from>
    <xdr:to>
      <xdr:col>20</xdr:col>
      <xdr:colOff>501575</xdr:colOff>
      <xdr:row>13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"/>
  <sheetViews>
    <sheetView tabSelected="1" topLeftCell="A7" zoomScaleNormal="100" workbookViewId="0">
      <selection activeCell="N26" sqref="N26"/>
    </sheetView>
  </sheetViews>
  <sheetFormatPr defaultRowHeight="14.4" x14ac:dyDescent="0.3"/>
  <cols>
    <col min="1" max="1" width="11" bestFit="1" customWidth="1"/>
    <col min="3" max="3" width="13.33203125" customWidth="1"/>
  </cols>
  <sheetData>
    <row r="1" spans="1:9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9" x14ac:dyDescent="0.3">
      <c r="A2" s="2">
        <v>1</v>
      </c>
      <c r="B2" s="2">
        <f t="shared" ref="B2:B7" si="0">LOG(A2,2)</f>
        <v>0</v>
      </c>
      <c r="C2" s="2">
        <f t="shared" ref="C2:C7" si="1">POWER(A2,1/2)</f>
        <v>1</v>
      </c>
      <c r="D2" s="2">
        <f t="shared" ref="D2:D7" si="2">A2*LOG(A2,2)</f>
        <v>0</v>
      </c>
      <c r="E2" s="2">
        <f t="shared" ref="E2:E7" si="3">POWER(A2,2)*LOG(A2,2)</f>
        <v>0</v>
      </c>
      <c r="F2" s="2">
        <f t="shared" ref="F2:F7" si="4">POWER(2,A2)</f>
        <v>2</v>
      </c>
      <c r="G2" s="2" t="e">
        <f t="shared" ref="G2:G7" si="5">POWER(LOG(A2,2),LOG(A2,2))</f>
        <v>#NUM!</v>
      </c>
    </row>
    <row r="3" spans="1:9" x14ac:dyDescent="0.3">
      <c r="A3" s="2">
        <v>10</v>
      </c>
      <c r="B3" s="2">
        <f t="shared" si="0"/>
        <v>3.3219280948873626</v>
      </c>
      <c r="C3" s="2">
        <f t="shared" si="1"/>
        <v>3.1622776601683795</v>
      </c>
      <c r="D3" s="2">
        <f t="shared" si="2"/>
        <v>33.219280948873624</v>
      </c>
      <c r="E3" s="2">
        <f t="shared" si="3"/>
        <v>332.19280948873626</v>
      </c>
      <c r="F3" s="2">
        <f t="shared" si="4"/>
        <v>1024</v>
      </c>
      <c r="G3" s="2">
        <f t="shared" si="5"/>
        <v>53.953651903715752</v>
      </c>
      <c r="I3" t="s">
        <v>13</v>
      </c>
    </row>
    <row r="4" spans="1:9" x14ac:dyDescent="0.3">
      <c r="A4" s="2">
        <f>POWER(10,2)</f>
        <v>100</v>
      </c>
      <c r="B4" s="2">
        <f t="shared" si="0"/>
        <v>6.6438561897747253</v>
      </c>
      <c r="C4" s="2">
        <f t="shared" si="1"/>
        <v>10</v>
      </c>
      <c r="D4" s="2">
        <f t="shared" si="2"/>
        <v>664.38561897747252</v>
      </c>
      <c r="E4" s="2">
        <f t="shared" si="3"/>
        <v>66438.561897747248</v>
      </c>
      <c r="F4" s="2">
        <f t="shared" si="4"/>
        <v>1.2676506002282294E+30</v>
      </c>
      <c r="G4" s="2">
        <f t="shared" si="5"/>
        <v>291099.65537473315</v>
      </c>
    </row>
    <row r="5" spans="1:9" x14ac:dyDescent="0.3">
      <c r="A5" s="2">
        <f>POWER(10,3)</f>
        <v>1000</v>
      </c>
      <c r="B5" s="2">
        <f t="shared" si="0"/>
        <v>9.965784284662087</v>
      </c>
      <c r="C5" s="2">
        <f t="shared" si="1"/>
        <v>31.622776601683793</v>
      </c>
      <c r="D5" s="2">
        <f t="shared" si="2"/>
        <v>9965.7842846620879</v>
      </c>
      <c r="E5" s="2">
        <f t="shared" si="3"/>
        <v>9965784.2846620865</v>
      </c>
      <c r="F5" s="2">
        <f t="shared" si="4"/>
        <v>1.0715086071862673E+301</v>
      </c>
      <c r="G5" s="2">
        <f t="shared" si="5"/>
        <v>8932027244.6932125</v>
      </c>
    </row>
    <row r="6" spans="1:9" x14ac:dyDescent="0.3">
      <c r="A6" s="2">
        <f>POWER(10,6)</f>
        <v>1000000</v>
      </c>
      <c r="B6" s="2">
        <f t="shared" si="0"/>
        <v>19.931568569324174</v>
      </c>
      <c r="C6" s="2">
        <f t="shared" si="1"/>
        <v>1000</v>
      </c>
      <c r="D6" s="2">
        <f t="shared" si="2"/>
        <v>19931568.569324173</v>
      </c>
      <c r="E6" s="2">
        <f t="shared" si="3"/>
        <v>19931568569324.176</v>
      </c>
      <c r="F6" s="2" t="e">
        <f t="shared" si="4"/>
        <v>#NUM!</v>
      </c>
      <c r="G6" s="2">
        <f t="shared" si="5"/>
        <v>7.9781110699941772E+25</v>
      </c>
    </row>
    <row r="7" spans="1:9" x14ac:dyDescent="0.3">
      <c r="A7" s="2">
        <f>POWER(10,9)</f>
        <v>1000000000</v>
      </c>
      <c r="B7" s="2">
        <f t="shared" si="0"/>
        <v>29.897352853986263</v>
      </c>
      <c r="C7" s="2">
        <f t="shared" si="1"/>
        <v>31622.776601683792</v>
      </c>
      <c r="D7" s="2">
        <f t="shared" si="2"/>
        <v>29897352853.986263</v>
      </c>
      <c r="E7" s="2">
        <f t="shared" si="3"/>
        <v>2.9897352853986263E+19</v>
      </c>
      <c r="F7" s="2" t="e">
        <f t="shared" si="4"/>
        <v>#NUM!</v>
      </c>
      <c r="G7" s="2">
        <f t="shared" si="5"/>
        <v>1.3107281411838978E+44</v>
      </c>
    </row>
    <row r="11" spans="1:9" x14ac:dyDescent="0.3">
      <c r="A11" s="1" t="s">
        <v>12</v>
      </c>
      <c r="B11" s="1" t="s">
        <v>7</v>
      </c>
      <c r="C11" s="1" t="s">
        <v>8</v>
      </c>
      <c r="D11" s="1" t="s">
        <v>6</v>
      </c>
      <c r="E11" s="1" t="s">
        <v>9</v>
      </c>
      <c r="F11" s="1" t="s">
        <v>10</v>
      </c>
      <c r="G11" s="1" t="s">
        <v>11</v>
      </c>
    </row>
    <row r="12" spans="1:9" x14ac:dyDescent="0.3">
      <c r="A12" s="2">
        <v>1</v>
      </c>
      <c r="B12" s="2">
        <f t="shared" ref="B12:B17" si="6">A12^A12</f>
        <v>1</v>
      </c>
      <c r="C12" s="2">
        <f t="shared" ref="C12:C17" si="7">FACT(A12)</f>
        <v>1</v>
      </c>
      <c r="D12" s="2" t="e">
        <f>POWER(LOG(A12,2),LOG(A12,2))</f>
        <v>#NUM!</v>
      </c>
      <c r="E12" s="2">
        <f t="shared" ref="E12:E17" si="8">A12^LOG(A12,2)</f>
        <v>1</v>
      </c>
      <c r="F12" s="2">
        <f t="shared" ref="F12:F17" si="9">A12*2^A12</f>
        <v>2</v>
      </c>
      <c r="G12" s="2" t="e">
        <f t="shared" ref="G12:G17" si="10">A12^(1/LOG(A12,2))</f>
        <v>#DIV/0!</v>
      </c>
    </row>
    <row r="13" spans="1:9" x14ac:dyDescent="0.3">
      <c r="A13" s="2">
        <v>10</v>
      </c>
      <c r="B13" s="2">
        <f t="shared" si="6"/>
        <v>10000000000</v>
      </c>
      <c r="C13" s="2">
        <f t="shared" si="7"/>
        <v>3628800</v>
      </c>
      <c r="D13" s="2">
        <f>POWER(LOG(A13,2),LOG(A13,2))</f>
        <v>53.953651903715752</v>
      </c>
      <c r="E13" s="2">
        <f t="shared" si="8"/>
        <v>2098.5923958666663</v>
      </c>
      <c r="F13" s="2">
        <f t="shared" si="9"/>
        <v>10240</v>
      </c>
      <c r="G13" s="2">
        <f t="shared" si="10"/>
        <v>2</v>
      </c>
    </row>
    <row r="14" spans="1:9" x14ac:dyDescent="0.3">
      <c r="A14" s="2">
        <f>POWER(10,2)</f>
        <v>100</v>
      </c>
      <c r="B14" s="2">
        <f t="shared" si="6"/>
        <v>1.0000000000000005E+200</v>
      </c>
      <c r="C14" s="2">
        <f t="shared" si="7"/>
        <v>9.3326215443944175E+157</v>
      </c>
      <c r="D14" s="2">
        <f>C3:C33</f>
        <v>9.3326215443944175E+157</v>
      </c>
      <c r="E14" s="2">
        <f t="shared" si="8"/>
        <v>19396009115566.5</v>
      </c>
      <c r="F14" s="2">
        <f t="shared" si="9"/>
        <v>1.2676506002282294E+32</v>
      </c>
      <c r="G14" s="2">
        <f t="shared" si="10"/>
        <v>2</v>
      </c>
    </row>
    <row r="15" spans="1:9" x14ac:dyDescent="0.3">
      <c r="A15" s="2">
        <f>POWER(10,3)</f>
        <v>1000</v>
      </c>
      <c r="B15" s="2" t="e">
        <f t="shared" si="6"/>
        <v>#NUM!</v>
      </c>
      <c r="C15" s="2" t="e">
        <f t="shared" si="7"/>
        <v>#NUM!</v>
      </c>
      <c r="D15" s="2">
        <f>POWER(LOG(A15,2),LOG(A15,2))</f>
        <v>8932027244.6932125</v>
      </c>
      <c r="E15" s="2">
        <f t="shared" si="8"/>
        <v>7.8950130823165479E+29</v>
      </c>
      <c r="F15" s="2">
        <f t="shared" si="9"/>
        <v>1.0715086071862673E+304</v>
      </c>
      <c r="G15" s="2">
        <f t="shared" si="10"/>
        <v>2</v>
      </c>
    </row>
    <row r="16" spans="1:9" x14ac:dyDescent="0.3">
      <c r="A16" s="2">
        <f>POWER(10,6)</f>
        <v>1000000</v>
      </c>
      <c r="B16" s="2" t="e">
        <f t="shared" si="6"/>
        <v>#NUM!</v>
      </c>
      <c r="C16" s="2" t="e">
        <f t="shared" si="7"/>
        <v>#NUM!</v>
      </c>
      <c r="D16" s="2">
        <f>POWER(LOG(A16,2),LOG(A16,2))</f>
        <v>7.9781110699941772E+25</v>
      </c>
      <c r="E16" s="2">
        <f t="shared" si="8"/>
        <v>3.8851824290266609E+119</v>
      </c>
      <c r="F16" s="2" t="e">
        <f t="shared" si="9"/>
        <v>#NUM!</v>
      </c>
      <c r="G16" s="2">
        <f t="shared" si="10"/>
        <v>2</v>
      </c>
    </row>
    <row r="17" spans="1:15" x14ac:dyDescent="0.3">
      <c r="A17" s="2">
        <f>POWER(10,9)</f>
        <v>1000000000</v>
      </c>
      <c r="B17" s="2" t="e">
        <f t="shared" si="6"/>
        <v>#NUM!</v>
      </c>
      <c r="C17" s="2" t="e">
        <f t="shared" si="7"/>
        <v>#NUM!</v>
      </c>
      <c r="D17" s="2">
        <f>POWER(LOG(A17,2),LOG(A17,2))</f>
        <v>1.3107281411838978E+44</v>
      </c>
      <c r="E17" s="2">
        <f t="shared" si="8"/>
        <v>1.191724000642207E+269</v>
      </c>
      <c r="F17" s="2" t="e">
        <f t="shared" si="9"/>
        <v>#NUM!</v>
      </c>
      <c r="G17" s="2">
        <f t="shared" si="10"/>
        <v>2</v>
      </c>
    </row>
    <row r="21" spans="1:15" x14ac:dyDescent="0.3">
      <c r="B21" t="s">
        <v>54</v>
      </c>
      <c r="E21" t="s">
        <v>55</v>
      </c>
    </row>
    <row r="22" spans="1:15" x14ac:dyDescent="0.3">
      <c r="B22" t="s">
        <v>67</v>
      </c>
      <c r="E22" t="s">
        <v>68</v>
      </c>
      <c r="J22" s="5" t="s">
        <v>97</v>
      </c>
      <c r="K22" s="5"/>
      <c r="L22" s="5"/>
      <c r="M22" s="5"/>
      <c r="N22" s="5"/>
      <c r="O22" s="5"/>
    </row>
    <row r="23" spans="1:15" x14ac:dyDescent="0.3">
      <c r="B23" t="s">
        <v>47</v>
      </c>
      <c r="E23" t="s">
        <v>48</v>
      </c>
    </row>
    <row r="24" spans="1:15" x14ac:dyDescent="0.3">
      <c r="B24" t="s">
        <v>37</v>
      </c>
      <c r="E24" t="s">
        <v>17</v>
      </c>
    </row>
    <row r="25" spans="1:15" x14ac:dyDescent="0.3">
      <c r="B25" t="s">
        <v>38</v>
      </c>
      <c r="E25" t="s">
        <v>20</v>
      </c>
    </row>
    <row r="26" spans="1:15" x14ac:dyDescent="0.3">
      <c r="B26" t="s">
        <v>39</v>
      </c>
      <c r="E26" t="s">
        <v>40</v>
      </c>
    </row>
    <row r="31" spans="1:15" x14ac:dyDescent="0.3">
      <c r="B31" t="s">
        <v>41</v>
      </c>
      <c r="E31" t="s">
        <v>40</v>
      </c>
    </row>
    <row r="32" spans="1:15" x14ac:dyDescent="0.3">
      <c r="B32" t="s">
        <v>42</v>
      </c>
      <c r="E32" t="s">
        <v>43</v>
      </c>
    </row>
    <row r="33" spans="2:5" x14ac:dyDescent="0.3">
      <c r="B33" t="s">
        <v>45</v>
      </c>
      <c r="E33" t="s">
        <v>46</v>
      </c>
    </row>
    <row r="34" spans="2:5" x14ac:dyDescent="0.3">
      <c r="B34" t="s">
        <v>44</v>
      </c>
      <c r="E34" t="s">
        <v>76</v>
      </c>
    </row>
    <row r="35" spans="2:5" x14ac:dyDescent="0.3">
      <c r="B35" t="s">
        <v>49</v>
      </c>
      <c r="E35" t="s">
        <v>50</v>
      </c>
    </row>
    <row r="36" spans="2:5" x14ac:dyDescent="0.3">
      <c r="B36" t="s">
        <v>51</v>
      </c>
      <c r="E36" t="s">
        <v>52</v>
      </c>
    </row>
    <row r="40" spans="2:5" x14ac:dyDescent="0.3">
      <c r="B40" t="s">
        <v>53</v>
      </c>
      <c r="E40" t="s">
        <v>43</v>
      </c>
    </row>
    <row r="41" spans="2:5" x14ac:dyDescent="0.3">
      <c r="B41" t="s">
        <v>56</v>
      </c>
      <c r="E41" t="s">
        <v>55</v>
      </c>
    </row>
    <row r="42" spans="2:5" x14ac:dyDescent="0.3">
      <c r="B42" t="s">
        <v>57</v>
      </c>
      <c r="E42" t="s">
        <v>58</v>
      </c>
    </row>
    <row r="43" spans="2:5" x14ac:dyDescent="0.3">
      <c r="B43" t="s">
        <v>59</v>
      </c>
      <c r="E43" t="s">
        <v>60</v>
      </c>
    </row>
    <row r="44" spans="2:5" x14ac:dyDescent="0.3">
      <c r="B44" t="s">
        <v>61</v>
      </c>
      <c r="E44" t="s">
        <v>29</v>
      </c>
    </row>
    <row r="45" spans="2:5" x14ac:dyDescent="0.3">
      <c r="B45" t="s">
        <v>62</v>
      </c>
      <c r="E45" t="s">
        <v>22</v>
      </c>
    </row>
    <row r="49" spans="2:5" x14ac:dyDescent="0.3">
      <c r="B49" t="s">
        <v>63</v>
      </c>
      <c r="E49" t="s">
        <v>64</v>
      </c>
    </row>
    <row r="50" spans="2:5" x14ac:dyDescent="0.3">
      <c r="B50" t="s">
        <v>65</v>
      </c>
      <c r="E50" t="s">
        <v>21</v>
      </c>
    </row>
    <row r="51" spans="2:5" x14ac:dyDescent="0.3">
      <c r="B51" t="s">
        <v>66</v>
      </c>
      <c r="E51" t="s">
        <v>30</v>
      </c>
    </row>
    <row r="52" spans="2:5" x14ac:dyDescent="0.3">
      <c r="B52" t="s">
        <v>72</v>
      </c>
      <c r="E52" t="s">
        <v>69</v>
      </c>
    </row>
    <row r="53" spans="2:5" x14ac:dyDescent="0.3">
      <c r="B53" t="s">
        <v>70</v>
      </c>
      <c r="E53" t="s">
        <v>71</v>
      </c>
    </row>
    <row r="54" spans="2:5" x14ac:dyDescent="0.3">
      <c r="B54" t="s">
        <v>73</v>
      </c>
      <c r="E54" t="s">
        <v>74</v>
      </c>
    </row>
    <row r="58" spans="2:5" x14ac:dyDescent="0.3">
      <c r="B58" t="s">
        <v>75</v>
      </c>
      <c r="E58" t="s">
        <v>76</v>
      </c>
    </row>
    <row r="59" spans="2:5" x14ac:dyDescent="0.3">
      <c r="B59" t="s">
        <v>77</v>
      </c>
      <c r="E59" t="s">
        <v>48</v>
      </c>
    </row>
    <row r="60" spans="2:5" x14ac:dyDescent="0.3">
      <c r="B60" t="s">
        <v>78</v>
      </c>
      <c r="E60" t="s">
        <v>60</v>
      </c>
    </row>
    <row r="61" spans="2:5" x14ac:dyDescent="0.3">
      <c r="B61" t="s">
        <v>79</v>
      </c>
      <c r="E61" t="s">
        <v>69</v>
      </c>
    </row>
    <row r="62" spans="2:5" x14ac:dyDescent="0.3">
      <c r="B62" t="s">
        <v>80</v>
      </c>
      <c r="E62" t="s">
        <v>81</v>
      </c>
    </row>
    <row r="63" spans="2:5" x14ac:dyDescent="0.3">
      <c r="B63" t="s">
        <v>82</v>
      </c>
      <c r="E63" t="s">
        <v>83</v>
      </c>
    </row>
    <row r="67" spans="2:5" x14ac:dyDescent="0.3">
      <c r="B67" t="s">
        <v>84</v>
      </c>
      <c r="E67" t="s">
        <v>50</v>
      </c>
    </row>
    <row r="68" spans="2:5" x14ac:dyDescent="0.3">
      <c r="B68" t="s">
        <v>86</v>
      </c>
      <c r="E68" t="s">
        <v>17</v>
      </c>
    </row>
    <row r="69" spans="2:5" x14ac:dyDescent="0.3">
      <c r="B69" t="s">
        <v>85</v>
      </c>
      <c r="E69" t="s">
        <v>29</v>
      </c>
    </row>
    <row r="70" spans="2:5" x14ac:dyDescent="0.3">
      <c r="B70" t="s">
        <v>87</v>
      </c>
      <c r="E70" t="s">
        <v>71</v>
      </c>
    </row>
    <row r="71" spans="2:5" x14ac:dyDescent="0.3">
      <c r="B71" t="s">
        <v>88</v>
      </c>
      <c r="E71" t="s">
        <v>81</v>
      </c>
    </row>
    <row r="72" spans="2:5" x14ac:dyDescent="0.3">
      <c r="B72" t="s">
        <v>89</v>
      </c>
      <c r="E72" t="s">
        <v>90</v>
      </c>
    </row>
    <row r="76" spans="2:5" x14ac:dyDescent="0.3">
      <c r="B76" t="s">
        <v>91</v>
      </c>
      <c r="E76" t="s">
        <v>52</v>
      </c>
    </row>
    <row r="77" spans="2:5" x14ac:dyDescent="0.3">
      <c r="B77" t="s">
        <v>92</v>
      </c>
      <c r="E77" t="s">
        <v>20</v>
      </c>
    </row>
    <row r="78" spans="2:5" x14ac:dyDescent="0.3">
      <c r="B78" t="s">
        <v>93</v>
      </c>
      <c r="E78" t="s">
        <v>22</v>
      </c>
    </row>
    <row r="79" spans="2:5" x14ac:dyDescent="0.3">
      <c r="B79" t="s">
        <v>94</v>
      </c>
      <c r="E79" t="s">
        <v>74</v>
      </c>
    </row>
    <row r="80" spans="2:5" x14ac:dyDescent="0.3">
      <c r="B80" t="s">
        <v>95</v>
      </c>
      <c r="E80" t="s">
        <v>83</v>
      </c>
    </row>
    <row r="81" spans="2:5" x14ac:dyDescent="0.3">
      <c r="B81" t="s">
        <v>96</v>
      </c>
      <c r="E81" t="s">
        <v>90</v>
      </c>
    </row>
    <row r="125" spans="1:15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3">
      <c r="O126" s="4"/>
    </row>
    <row r="127" spans="1:15" x14ac:dyDescent="0.3">
      <c r="B127" t="s">
        <v>11</v>
      </c>
      <c r="C127" t="s">
        <v>7</v>
      </c>
      <c r="D127" t="s">
        <v>8</v>
      </c>
      <c r="E127" t="s">
        <v>6</v>
      </c>
      <c r="F127" t="s">
        <v>10</v>
      </c>
      <c r="G127" t="s">
        <v>9</v>
      </c>
      <c r="H127" t="s">
        <v>14</v>
      </c>
      <c r="I127" t="s">
        <v>19</v>
      </c>
      <c r="L127" t="s">
        <v>20</v>
      </c>
      <c r="O127" s="4"/>
    </row>
    <row r="128" spans="1:15" x14ac:dyDescent="0.3">
      <c r="A128">
        <v>4</v>
      </c>
      <c r="B128">
        <f>A128^(1/LOG(A128,2))</f>
        <v>2</v>
      </c>
      <c r="C128">
        <f>A128^A128</f>
        <v>256</v>
      </c>
      <c r="D128">
        <f>FACT(A128)</f>
        <v>24</v>
      </c>
      <c r="E128">
        <f>POWER(LOG(A128,2),LOG(A128,2))</f>
        <v>4</v>
      </c>
      <c r="F128">
        <f>A128*2^A128</f>
        <v>64</v>
      </c>
      <c r="G128">
        <f>A128^(LOG(A128,2))</f>
        <v>16</v>
      </c>
      <c r="H128">
        <v>8</v>
      </c>
      <c r="I128">
        <f>H$128*B128</f>
        <v>16</v>
      </c>
      <c r="L128" t="s">
        <v>22</v>
      </c>
      <c r="O128" s="4"/>
    </row>
    <row r="129" spans="1:15" x14ac:dyDescent="0.3">
      <c r="A129">
        <v>7</v>
      </c>
      <c r="B129">
        <f t="shared" ref="B129:B131" si="11">A129^(1/LOG(A129,2))</f>
        <v>2</v>
      </c>
      <c r="C129">
        <f t="shared" ref="C129:C131" si="12">A129^A129</f>
        <v>823543</v>
      </c>
      <c r="D129">
        <f>FACT(A129)</f>
        <v>5040</v>
      </c>
      <c r="E129">
        <f t="shared" ref="E129:E131" si="13">POWER(LOG(A129,2),LOG(A129,2))</f>
        <v>18.135506687103025</v>
      </c>
      <c r="F129">
        <f>A129*2^A129</f>
        <v>896</v>
      </c>
      <c r="G129">
        <f t="shared" ref="G129:G131" si="14">A129^(LOG(A129,2))</f>
        <v>235.77086793841812</v>
      </c>
      <c r="I129">
        <f>H$128*B129</f>
        <v>16</v>
      </c>
      <c r="L129" t="s">
        <v>23</v>
      </c>
      <c r="O129" s="4"/>
    </row>
    <row r="130" spans="1:15" x14ac:dyDescent="0.3">
      <c r="A130">
        <v>145</v>
      </c>
      <c r="B130">
        <f t="shared" si="11"/>
        <v>2</v>
      </c>
      <c r="C130" t="e">
        <f t="shared" si="12"/>
        <v>#NUM!</v>
      </c>
      <c r="D130">
        <f>FACT(A130)</f>
        <v>8.0479260574719887E+251</v>
      </c>
      <c r="E130">
        <f t="shared" si="13"/>
        <v>1402349.2867329642</v>
      </c>
      <c r="F130">
        <f>A130*2^A130</f>
        <v>6.4672161075738807E+45</v>
      </c>
      <c r="G130">
        <f t="shared" si="14"/>
        <v>3299330076949858.5</v>
      </c>
      <c r="I130">
        <f>H$128*B130</f>
        <v>16</v>
      </c>
      <c r="L130" t="s">
        <v>24</v>
      </c>
      <c r="O130" s="4"/>
    </row>
    <row r="131" spans="1:15" x14ac:dyDescent="0.3">
      <c r="A131">
        <v>11</v>
      </c>
      <c r="B131">
        <f t="shared" si="11"/>
        <v>2</v>
      </c>
      <c r="C131">
        <f t="shared" si="12"/>
        <v>285311670611</v>
      </c>
      <c r="D131">
        <f>FACT(A131)</f>
        <v>39916800</v>
      </c>
      <c r="E131">
        <f t="shared" si="13"/>
        <v>73.223431307335929</v>
      </c>
      <c r="F131">
        <f>A131*2^A131</f>
        <v>22528</v>
      </c>
      <c r="G131">
        <f t="shared" si="14"/>
        <v>4005.2237471653211</v>
      </c>
      <c r="I131">
        <f>H$128*B131</f>
        <v>16</v>
      </c>
      <c r="L131" t="s">
        <v>25</v>
      </c>
      <c r="O131" s="4"/>
    </row>
    <row r="132" spans="1:15" x14ac:dyDescent="0.3">
      <c r="O132" s="4"/>
    </row>
    <row r="133" spans="1:15" x14ac:dyDescent="0.3">
      <c r="O133" s="4"/>
    </row>
    <row r="134" spans="1:15" x14ac:dyDescent="0.3">
      <c r="O134" s="4"/>
    </row>
    <row r="135" spans="1:15" x14ac:dyDescent="0.3">
      <c r="O135" s="4"/>
    </row>
    <row r="136" spans="1:15" x14ac:dyDescent="0.3">
      <c r="B136" t="s">
        <v>7</v>
      </c>
      <c r="C136" t="s">
        <v>11</v>
      </c>
      <c r="D136" t="s">
        <v>8</v>
      </c>
      <c r="E136" t="s">
        <v>6</v>
      </c>
      <c r="F136" t="s">
        <v>10</v>
      </c>
      <c r="G136" t="s">
        <v>9</v>
      </c>
      <c r="H136" t="s">
        <v>14</v>
      </c>
      <c r="I136" t="s">
        <v>26</v>
      </c>
      <c r="L136" t="s">
        <v>15</v>
      </c>
      <c r="O136" s="4"/>
    </row>
    <row r="137" spans="1:15" x14ac:dyDescent="0.3">
      <c r="A137">
        <v>4</v>
      </c>
      <c r="B137">
        <f>A137^A137</f>
        <v>256</v>
      </c>
      <c r="C137">
        <f>A137^(1/LOG(A137,2))</f>
        <v>2</v>
      </c>
      <c r="D137">
        <f>FACT(A137)</f>
        <v>24</v>
      </c>
      <c r="E137">
        <f>POWER(LOG(A137,2),LOG(A137,2))</f>
        <v>4</v>
      </c>
      <c r="F137">
        <f>A137*2^A137</f>
        <v>64</v>
      </c>
      <c r="G137">
        <f>A137^(LOG(A137,2))</f>
        <v>16</v>
      </c>
      <c r="H137">
        <v>8</v>
      </c>
      <c r="I137">
        <f>H$137*$B137</f>
        <v>2048</v>
      </c>
      <c r="L137" t="s">
        <v>16</v>
      </c>
      <c r="O137" s="4"/>
    </row>
    <row r="138" spans="1:15" x14ac:dyDescent="0.3">
      <c r="A138">
        <v>7</v>
      </c>
      <c r="B138">
        <f>A138^A138</f>
        <v>823543</v>
      </c>
      <c r="C138">
        <f>A138^(1/LOG(A138,2))</f>
        <v>2</v>
      </c>
      <c r="D138">
        <f>FACT(A138)</f>
        <v>5040</v>
      </c>
      <c r="E138">
        <f t="shared" ref="E138:E140" si="15">POWER(LOG(A138,2),LOG(A138,2))</f>
        <v>18.135506687103025</v>
      </c>
      <c r="F138">
        <f>A138*2^A138</f>
        <v>896</v>
      </c>
      <c r="G138">
        <f t="shared" ref="G138:G140" si="16">A138^(LOG(A138,2))</f>
        <v>235.77086793841812</v>
      </c>
      <c r="I138">
        <f>H$137*B138</f>
        <v>6588344</v>
      </c>
      <c r="L138" t="s">
        <v>17</v>
      </c>
      <c r="O138" s="4"/>
    </row>
    <row r="139" spans="1:15" x14ac:dyDescent="0.3">
      <c r="A139">
        <v>145</v>
      </c>
      <c r="B139" t="e">
        <f>A139^A139</f>
        <v>#NUM!</v>
      </c>
      <c r="C139">
        <f>A139^(1/LOG(A139,2))</f>
        <v>2</v>
      </c>
      <c r="D139">
        <f>FACT(A139)</f>
        <v>8.0479260574719887E+251</v>
      </c>
      <c r="E139">
        <f t="shared" si="15"/>
        <v>1402349.2867329642</v>
      </c>
      <c r="F139">
        <f>A139*2^A139</f>
        <v>6.4672161075738807E+45</v>
      </c>
      <c r="G139">
        <f t="shared" si="16"/>
        <v>3299330076949858.5</v>
      </c>
      <c r="I139" t="e">
        <f>H$137*B139</f>
        <v>#NUM!</v>
      </c>
      <c r="L139" t="s">
        <v>20</v>
      </c>
      <c r="O139" s="4"/>
    </row>
    <row r="140" spans="1:15" x14ac:dyDescent="0.3">
      <c r="A140">
        <v>11</v>
      </c>
      <c r="B140">
        <f>A140^A140</f>
        <v>285311670611</v>
      </c>
      <c r="C140">
        <f>A140^(1/LOG(A140,2))</f>
        <v>2</v>
      </c>
      <c r="D140">
        <f>FACT(A140)</f>
        <v>39916800</v>
      </c>
      <c r="E140">
        <f t="shared" si="15"/>
        <v>73.223431307335929</v>
      </c>
      <c r="F140">
        <f>A140*2^A140</f>
        <v>22528</v>
      </c>
      <c r="G140">
        <f t="shared" si="16"/>
        <v>4005.2237471653211</v>
      </c>
      <c r="I140">
        <f>H$137*B140</f>
        <v>2282493364888</v>
      </c>
      <c r="L140" t="s">
        <v>21</v>
      </c>
      <c r="O140" s="4"/>
    </row>
    <row r="141" spans="1:15" x14ac:dyDescent="0.3">
      <c r="O141" s="4"/>
    </row>
    <row r="142" spans="1:15" x14ac:dyDescent="0.3">
      <c r="O142" s="4"/>
    </row>
    <row r="143" spans="1:15" x14ac:dyDescent="0.3">
      <c r="O143" s="4"/>
    </row>
    <row r="144" spans="1:15" x14ac:dyDescent="0.3">
      <c r="O144" s="4"/>
    </row>
    <row r="145" spans="1:15" x14ac:dyDescent="0.3">
      <c r="O145" s="4"/>
    </row>
    <row r="146" spans="1:15" x14ac:dyDescent="0.3">
      <c r="B146" t="s">
        <v>8</v>
      </c>
      <c r="C146" t="s">
        <v>7</v>
      </c>
      <c r="D146" t="s">
        <v>11</v>
      </c>
      <c r="E146" t="s">
        <v>6</v>
      </c>
      <c r="F146" t="s">
        <v>10</v>
      </c>
      <c r="G146" t="s">
        <v>9</v>
      </c>
      <c r="H146" t="s">
        <v>14</v>
      </c>
      <c r="I146" t="s">
        <v>27</v>
      </c>
      <c r="L146" t="s">
        <v>15</v>
      </c>
      <c r="O146" s="4"/>
    </row>
    <row r="147" spans="1:15" x14ac:dyDescent="0.3">
      <c r="A147">
        <v>4</v>
      </c>
      <c r="B147">
        <f>FACT(A147)</f>
        <v>24</v>
      </c>
      <c r="C147">
        <f>A147^A147</f>
        <v>256</v>
      </c>
      <c r="D147">
        <f>A147^(1/LOG(A147,2))</f>
        <v>2</v>
      </c>
      <c r="E147">
        <f>POWER(LOG(A147,2),LOG(A147,2))</f>
        <v>4</v>
      </c>
      <c r="F147">
        <f>A147*2^A147</f>
        <v>64</v>
      </c>
      <c r="G147">
        <f>A147^(LOG(A147,2))</f>
        <v>16</v>
      </c>
      <c r="H147">
        <v>8</v>
      </c>
      <c r="I147">
        <f>H$147*B147</f>
        <v>192</v>
      </c>
      <c r="L147" t="s">
        <v>22</v>
      </c>
      <c r="O147" s="4"/>
    </row>
    <row r="148" spans="1:15" x14ac:dyDescent="0.3">
      <c r="A148">
        <v>7</v>
      </c>
      <c r="B148">
        <f>FACT(A148)</f>
        <v>5040</v>
      </c>
      <c r="C148">
        <f>A148^A148</f>
        <v>823543</v>
      </c>
      <c r="D148">
        <f>A148^(1/LOG(A148,2))</f>
        <v>2</v>
      </c>
      <c r="E148">
        <f>POWER(LOG(A148,2),LOG(A148,2))</f>
        <v>18.135506687103025</v>
      </c>
      <c r="F148">
        <f>A148*2^A148</f>
        <v>896</v>
      </c>
      <c r="G148">
        <f>A148^(LOG(A148,2))</f>
        <v>235.77086793841812</v>
      </c>
      <c r="I148">
        <f>H$147*B148</f>
        <v>40320</v>
      </c>
      <c r="L148" t="s">
        <v>28</v>
      </c>
      <c r="O148" s="4"/>
    </row>
    <row r="149" spans="1:15" x14ac:dyDescent="0.3">
      <c r="A149">
        <v>145</v>
      </c>
      <c r="B149">
        <f>FACT(A149)</f>
        <v>8.0479260574719887E+251</v>
      </c>
      <c r="C149" t="e">
        <f>A149^A149</f>
        <v>#NUM!</v>
      </c>
      <c r="D149">
        <f>A149^(1/LOG(A149,2))</f>
        <v>2</v>
      </c>
      <c r="E149">
        <f>POWER(LOG(A149,2),LOG(A149,2))</f>
        <v>1402349.2867329642</v>
      </c>
      <c r="F149">
        <f>A149*2^A149</f>
        <v>6.4672161075738807E+45</v>
      </c>
      <c r="G149">
        <f>A149^(LOG(A149,2))</f>
        <v>3299330076949858.5</v>
      </c>
      <c r="I149">
        <f>H$147*B149</f>
        <v>6.4383408459775909E+252</v>
      </c>
      <c r="L149" t="s">
        <v>29</v>
      </c>
      <c r="O149" s="4"/>
    </row>
    <row r="150" spans="1:15" x14ac:dyDescent="0.3">
      <c r="A150">
        <v>11</v>
      </c>
      <c r="B150">
        <f>FACT(A150)</f>
        <v>39916800</v>
      </c>
      <c r="C150">
        <f>A150^A150</f>
        <v>285311670611</v>
      </c>
      <c r="D150">
        <f>A150^(1/LOG(A150,2))</f>
        <v>2</v>
      </c>
      <c r="E150">
        <f>POWER(LOG(A150,2),LOG(A150,2))</f>
        <v>73.223431307335929</v>
      </c>
      <c r="F150">
        <f>A150*2^A150</f>
        <v>22528</v>
      </c>
      <c r="G150">
        <f>A150^(LOG(A150,2))</f>
        <v>4005.2237471653211</v>
      </c>
      <c r="I150">
        <f>H$147*B150</f>
        <v>319334400</v>
      </c>
      <c r="L150" t="s">
        <v>30</v>
      </c>
      <c r="O150" s="4"/>
    </row>
    <row r="151" spans="1:15" x14ac:dyDescent="0.3">
      <c r="O151" s="4"/>
    </row>
    <row r="152" spans="1:15" x14ac:dyDescent="0.3">
      <c r="O152" s="4"/>
    </row>
    <row r="153" spans="1:15" x14ac:dyDescent="0.3">
      <c r="O153" s="4"/>
    </row>
    <row r="154" spans="1:15" x14ac:dyDescent="0.3">
      <c r="B154" t="s">
        <v>6</v>
      </c>
      <c r="C154" t="s">
        <v>8</v>
      </c>
      <c r="D154" t="s">
        <v>7</v>
      </c>
      <c r="E154" t="s">
        <v>11</v>
      </c>
      <c r="F154" t="s">
        <v>10</v>
      </c>
      <c r="G154" t="s">
        <v>9</v>
      </c>
      <c r="H154" t="s">
        <v>14</v>
      </c>
      <c r="I154" t="s">
        <v>31</v>
      </c>
      <c r="L154" t="s">
        <v>16</v>
      </c>
      <c r="O154" s="4"/>
    </row>
    <row r="155" spans="1:15" x14ac:dyDescent="0.3">
      <c r="A155">
        <v>4</v>
      </c>
      <c r="B155">
        <f>POWER(LOG(A155,2),LOG(A155,2))</f>
        <v>4</v>
      </c>
      <c r="C155">
        <f>FACT(A155)</f>
        <v>24</v>
      </c>
      <c r="D155">
        <f>A155^A155</f>
        <v>256</v>
      </c>
      <c r="E155">
        <f>A155^(1/LOG(A155,2))</f>
        <v>2</v>
      </c>
      <c r="F155">
        <f>A155*2^A155</f>
        <v>64</v>
      </c>
      <c r="G155">
        <f>A155^(LOG(A155,2))</f>
        <v>16</v>
      </c>
      <c r="H155">
        <v>8</v>
      </c>
      <c r="I155">
        <f>H$155*B155</f>
        <v>32</v>
      </c>
      <c r="L155" t="s">
        <v>28</v>
      </c>
      <c r="O155" s="4"/>
    </row>
    <row r="156" spans="1:15" x14ac:dyDescent="0.3">
      <c r="A156">
        <v>7</v>
      </c>
      <c r="B156">
        <f>POWER(LOG(A156,2),LOG(A156,2))</f>
        <v>18.135506687103025</v>
      </c>
      <c r="C156">
        <f>FACT(A156)</f>
        <v>5040</v>
      </c>
      <c r="D156">
        <f>A156^A156</f>
        <v>823543</v>
      </c>
      <c r="E156">
        <f>A156^(1/LOG(A156,2))</f>
        <v>2</v>
      </c>
      <c r="F156">
        <f>A156*2^A156</f>
        <v>896</v>
      </c>
      <c r="G156">
        <f>A156^(LOG(A156,2))</f>
        <v>235.77086793841812</v>
      </c>
      <c r="I156">
        <f>H$155*B156</f>
        <v>145.0840534968242</v>
      </c>
      <c r="L156" t="s">
        <v>23</v>
      </c>
      <c r="O156" s="4"/>
    </row>
    <row r="157" spans="1:15" x14ac:dyDescent="0.3">
      <c r="A157">
        <v>145</v>
      </c>
      <c r="B157">
        <f>POWER(LOG(A157,2),LOG(A157,2))</f>
        <v>1402349.2867329642</v>
      </c>
      <c r="C157">
        <f>FACT(A157)</f>
        <v>8.0479260574719887E+251</v>
      </c>
      <c r="D157" t="e">
        <f>A157^A157</f>
        <v>#NUM!</v>
      </c>
      <c r="E157">
        <f>A157^(1/LOG(A157,2))</f>
        <v>2</v>
      </c>
      <c r="F157">
        <f>A157*2^A157</f>
        <v>6.4672161075738807E+45</v>
      </c>
      <c r="G157">
        <f>A157^(LOG(A157,2))</f>
        <v>3299330076949858.5</v>
      </c>
      <c r="I157">
        <f>H$155*B157</f>
        <v>11218794.293863714</v>
      </c>
      <c r="L157" t="s">
        <v>33</v>
      </c>
      <c r="O157" s="4"/>
    </row>
    <row r="158" spans="1:15" x14ac:dyDescent="0.3">
      <c r="A158">
        <v>11</v>
      </c>
      <c r="B158">
        <f>POWER(LOG(A158,2),LOG(A158,2))</f>
        <v>73.223431307335929</v>
      </c>
      <c r="C158">
        <f>FACT(A158)</f>
        <v>39916800</v>
      </c>
      <c r="D158">
        <f>A158^A158</f>
        <v>285311670611</v>
      </c>
      <c r="E158">
        <f>A158^(1/LOG(A158,2))</f>
        <v>2</v>
      </c>
      <c r="F158">
        <f>A158*2^A158</f>
        <v>22528</v>
      </c>
      <c r="G158">
        <f>A158^(LOG(A158,2))</f>
        <v>4005.2237471653211</v>
      </c>
      <c r="I158">
        <f>H$155*B158</f>
        <v>585.78745045868743</v>
      </c>
      <c r="L158" t="s">
        <v>32</v>
      </c>
      <c r="O158" s="4"/>
    </row>
    <row r="159" spans="1:15" x14ac:dyDescent="0.3">
      <c r="O159" s="4"/>
    </row>
    <row r="160" spans="1:15" x14ac:dyDescent="0.3">
      <c r="O160" s="4"/>
    </row>
    <row r="161" spans="1:15" x14ac:dyDescent="0.3">
      <c r="B161" t="s">
        <v>10</v>
      </c>
      <c r="C161" t="s">
        <v>6</v>
      </c>
      <c r="D161" t="s">
        <v>8</v>
      </c>
      <c r="E161" t="s">
        <v>7</v>
      </c>
      <c r="F161" t="s">
        <v>11</v>
      </c>
      <c r="G161" t="s">
        <v>9</v>
      </c>
      <c r="H161" t="s">
        <v>14</v>
      </c>
      <c r="I161" t="s">
        <v>35</v>
      </c>
      <c r="L161" t="s">
        <v>33</v>
      </c>
      <c r="O161" s="4"/>
    </row>
    <row r="162" spans="1:15" x14ac:dyDescent="0.3">
      <c r="A162">
        <v>4</v>
      </c>
      <c r="B162">
        <f>A162*2^A162</f>
        <v>64</v>
      </c>
      <c r="C162">
        <f>POWER(LOG(A162,2),LOG(A162,2))</f>
        <v>4</v>
      </c>
      <c r="D162">
        <f>FACT(A162)</f>
        <v>24</v>
      </c>
      <c r="E162">
        <f>A162^A162</f>
        <v>256</v>
      </c>
      <c r="F162">
        <f>A162^(1/LOG(A162,2))</f>
        <v>2</v>
      </c>
      <c r="G162">
        <f>A162^(LOG(A162,2))</f>
        <v>16</v>
      </c>
      <c r="H162">
        <v>8</v>
      </c>
      <c r="I162">
        <f>H$162*B162</f>
        <v>512</v>
      </c>
      <c r="L162" t="s">
        <v>29</v>
      </c>
      <c r="O162" s="4"/>
    </row>
    <row r="163" spans="1:15" x14ac:dyDescent="0.3">
      <c r="A163">
        <v>7</v>
      </c>
      <c r="B163">
        <f>A163*2^A163</f>
        <v>896</v>
      </c>
      <c r="C163">
        <f>POWER(LOG(A163,2),LOG(A163,2))</f>
        <v>18.135506687103025</v>
      </c>
      <c r="D163">
        <f>FACT(A163)</f>
        <v>5040</v>
      </c>
      <c r="E163">
        <f>A163^A163</f>
        <v>823543</v>
      </c>
      <c r="F163">
        <f>A163^(1/LOG(A163,2))</f>
        <v>2</v>
      </c>
      <c r="G163">
        <f>A163^(LOG(A163,2))</f>
        <v>235.77086793841812</v>
      </c>
      <c r="I163">
        <f>H$162*B163</f>
        <v>7168</v>
      </c>
      <c r="L163" t="s">
        <v>17</v>
      </c>
      <c r="O163" s="4"/>
    </row>
    <row r="164" spans="1:15" x14ac:dyDescent="0.3">
      <c r="A164">
        <v>145</v>
      </c>
      <c r="B164">
        <f>A164*2^A164</f>
        <v>6.4672161075738807E+45</v>
      </c>
      <c r="C164">
        <f>POWER(LOG(A164,2),LOG(A164,2))</f>
        <v>1402349.2867329642</v>
      </c>
      <c r="D164">
        <f>FACT(A164)</f>
        <v>8.0479260574719887E+251</v>
      </c>
      <c r="E164" t="e">
        <f>A164^A164</f>
        <v>#NUM!</v>
      </c>
      <c r="F164">
        <f>A164^(1/LOG(A164,2))</f>
        <v>2</v>
      </c>
      <c r="G164">
        <f>A164^(LOG(A164,2))</f>
        <v>3299330076949858.5</v>
      </c>
      <c r="I164">
        <f>H$162*B164</f>
        <v>5.1737728860591046E+46</v>
      </c>
      <c r="L164" t="s">
        <v>24</v>
      </c>
      <c r="O164" s="4"/>
    </row>
    <row r="165" spans="1:15" x14ac:dyDescent="0.3">
      <c r="A165">
        <v>11</v>
      </c>
      <c r="B165">
        <f>A165*2^A165</f>
        <v>22528</v>
      </c>
      <c r="C165">
        <f>POWER(LOG(A165,2),LOG(A165,2))</f>
        <v>73.223431307335929</v>
      </c>
      <c r="D165">
        <f>FACT(A165)</f>
        <v>39916800</v>
      </c>
      <c r="E165">
        <f>A165^A165</f>
        <v>285311670611</v>
      </c>
      <c r="F165">
        <f>A165^(1/LOG(A165,2))</f>
        <v>2</v>
      </c>
      <c r="G165">
        <f>A165^(LOG(A165,2))</f>
        <v>4005.2237471653211</v>
      </c>
      <c r="I165">
        <f>H$162*B165</f>
        <v>180224</v>
      </c>
      <c r="L165" t="s">
        <v>34</v>
      </c>
      <c r="O165" s="4"/>
    </row>
    <row r="166" spans="1:15" x14ac:dyDescent="0.3">
      <c r="O166" s="4"/>
    </row>
    <row r="167" spans="1:15" x14ac:dyDescent="0.3">
      <c r="O167" s="4"/>
    </row>
    <row r="168" spans="1:15" x14ac:dyDescent="0.3">
      <c r="O168" s="4"/>
    </row>
    <row r="169" spans="1:15" x14ac:dyDescent="0.3">
      <c r="B169" t="s">
        <v>9</v>
      </c>
      <c r="C169" t="s">
        <v>10</v>
      </c>
      <c r="D169" t="s">
        <v>6</v>
      </c>
      <c r="E169" t="s">
        <v>8</v>
      </c>
      <c r="F169" t="s">
        <v>7</v>
      </c>
      <c r="G169" t="s">
        <v>11</v>
      </c>
      <c r="H169" t="s">
        <v>14</v>
      </c>
      <c r="I169" t="s">
        <v>18</v>
      </c>
      <c r="L169" t="s">
        <v>34</v>
      </c>
      <c r="O169" s="4"/>
    </row>
    <row r="170" spans="1:15" x14ac:dyDescent="0.3">
      <c r="A170">
        <v>4</v>
      </c>
      <c r="B170">
        <f>A170^(LOG(A170,2))</f>
        <v>16</v>
      </c>
      <c r="C170">
        <f>A170*2^A170</f>
        <v>64</v>
      </c>
      <c r="D170">
        <f>POWER(LOG(A170,2),LOG(A170,2))</f>
        <v>4</v>
      </c>
      <c r="E170">
        <f>FACT(A170)</f>
        <v>24</v>
      </c>
      <c r="F170">
        <f>A170^A170</f>
        <v>256</v>
      </c>
      <c r="G170">
        <f>A170^(1/LOG(A170,2))</f>
        <v>2</v>
      </c>
      <c r="H170">
        <v>8</v>
      </c>
      <c r="I170">
        <f>H$170*B170</f>
        <v>128</v>
      </c>
      <c r="L170" t="s">
        <v>32</v>
      </c>
      <c r="O170" s="4"/>
    </row>
    <row r="171" spans="1:15" x14ac:dyDescent="0.3">
      <c r="A171">
        <v>7</v>
      </c>
      <c r="B171">
        <f>A171^(LOG(A171,2))</f>
        <v>235.77086793841812</v>
      </c>
      <c r="C171">
        <f>A171*2^A171</f>
        <v>896</v>
      </c>
      <c r="D171">
        <f>POWER(LOG(A171,2),LOG(A171,2))</f>
        <v>18.135506687103025</v>
      </c>
      <c r="E171">
        <f>FACT(A171)</f>
        <v>5040</v>
      </c>
      <c r="F171">
        <f>A171^A171</f>
        <v>823543</v>
      </c>
      <c r="G171">
        <f>A171^(1/LOG(A171,2))</f>
        <v>2</v>
      </c>
      <c r="I171">
        <f>H$170*B171</f>
        <v>1886.166943507345</v>
      </c>
      <c r="L171" t="s">
        <v>30</v>
      </c>
      <c r="O171" s="4"/>
    </row>
    <row r="172" spans="1:15" x14ac:dyDescent="0.3">
      <c r="A172">
        <v>145</v>
      </c>
      <c r="B172">
        <f>A172^(LOG(A172,2))</f>
        <v>3299330076949858.5</v>
      </c>
      <c r="C172">
        <f>A172*2^A172</f>
        <v>6.4672161075738807E+45</v>
      </c>
      <c r="D172">
        <f>POWER(LOG(A172,2),LOG(A172,2))</f>
        <v>1402349.2867329642</v>
      </c>
      <c r="E172">
        <f>FACT(A172)</f>
        <v>8.0479260574719887E+251</v>
      </c>
      <c r="F172" t="e">
        <f>A172^A172</f>
        <v>#NUM!</v>
      </c>
      <c r="G172">
        <f>A172^(1/LOG(A172,2))</f>
        <v>2</v>
      </c>
      <c r="I172">
        <f>H$170*B172</f>
        <v>2.6394640615598868E+16</v>
      </c>
      <c r="L172" t="s">
        <v>21</v>
      </c>
      <c r="O172" s="4"/>
    </row>
    <row r="173" spans="1:15" x14ac:dyDescent="0.3">
      <c r="A173">
        <v>11</v>
      </c>
      <c r="B173">
        <f>A173^(LOG(A173,2))</f>
        <v>4005.2237471653211</v>
      </c>
      <c r="C173">
        <f>A173*2^A173</f>
        <v>22528</v>
      </c>
      <c r="D173">
        <f>POWER(LOG(A173,2),LOG(A173,2))</f>
        <v>73.223431307335929</v>
      </c>
      <c r="E173">
        <f>FACT(A173)</f>
        <v>39916800</v>
      </c>
      <c r="F173">
        <f>A173^A173</f>
        <v>285311670611</v>
      </c>
      <c r="G173">
        <f>A173^(1/LOG(A173,2))</f>
        <v>2</v>
      </c>
      <c r="I173">
        <f>H$170*B173</f>
        <v>32041.789977322569</v>
      </c>
      <c r="L173" t="s">
        <v>25</v>
      </c>
      <c r="O173" s="4"/>
    </row>
    <row r="174" spans="1:15" x14ac:dyDescent="0.3">
      <c r="O174" s="4"/>
    </row>
    <row r="175" spans="1:15" x14ac:dyDescent="0.3">
      <c r="O175" s="4"/>
    </row>
    <row r="176" spans="1:15" x14ac:dyDescent="0.3">
      <c r="O176" s="4"/>
    </row>
    <row r="177" spans="1:15" x14ac:dyDescent="0.3">
      <c r="O177" s="4"/>
    </row>
    <row r="178" spans="1:15" x14ac:dyDescent="0.3">
      <c r="B178" s="3" t="s">
        <v>36</v>
      </c>
      <c r="C178" s="3"/>
      <c r="D178" s="3"/>
      <c r="E178" s="3"/>
      <c r="F178" s="3"/>
      <c r="G178" s="3"/>
      <c r="O178" s="4"/>
    </row>
    <row r="179" spans="1:15" x14ac:dyDescent="0.3">
      <c r="O179" s="4"/>
    </row>
    <row r="180" spans="1:15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Ищенко Артём Викторович</dc:creator>
  <cp:lastModifiedBy>Solarte</cp:lastModifiedBy>
  <dcterms:created xsi:type="dcterms:W3CDTF">2022-02-17T05:50:16Z</dcterms:created>
  <dcterms:modified xsi:type="dcterms:W3CDTF">2022-03-24T22:35:29Z</dcterms:modified>
</cp:coreProperties>
</file>