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ocuments\_Pages_WEB\Exos_La_MANU\Loca-Auto\infos_diverses\"/>
    </mc:Choice>
  </mc:AlternateContent>
  <bookViews>
    <workbookView xWindow="0" yWindow="0" windowWidth="20400" windowHeight="7470" activeTab="2"/>
  </bookViews>
  <sheets>
    <sheet name="Feuil1" sheetId="1" r:id="rId1"/>
    <sheet name="Feuil2" sheetId="2" r:id="rId2"/>
    <sheet name="Feuil3"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3" l="1"/>
  <c r="K6" i="3"/>
  <c r="K7" i="3"/>
  <c r="K8" i="3"/>
  <c r="K9" i="3"/>
  <c r="K10" i="3"/>
  <c r="K11" i="3"/>
  <c r="K12" i="3"/>
  <c r="K13" i="3"/>
  <c r="K14" i="3"/>
  <c r="K15" i="3"/>
  <c r="K16" i="3"/>
  <c r="K17" i="3"/>
  <c r="K18" i="3"/>
  <c r="K19" i="3"/>
  <c r="K4" i="3"/>
  <c r="R18" i="1" l="1"/>
  <c r="R19" i="1"/>
  <c r="R20" i="1"/>
  <c r="R21" i="1"/>
  <c r="R22" i="1"/>
  <c r="R23" i="1"/>
  <c r="R24" i="1"/>
  <c r="R25" i="1"/>
  <c r="R26" i="1"/>
  <c r="R27" i="1"/>
  <c r="R28" i="1"/>
  <c r="R29" i="1"/>
  <c r="R30" i="1"/>
  <c r="R31" i="1"/>
  <c r="R32" i="1"/>
  <c r="R33" i="1"/>
  <c r="R34" i="1"/>
  <c r="R35" i="1"/>
  <c r="R36" i="1"/>
  <c r="R17" i="1"/>
  <c r="Q18" i="1"/>
  <c r="Q19" i="1"/>
  <c r="Q20" i="1"/>
  <c r="Q21" i="1"/>
  <c r="Q22" i="1"/>
  <c r="Q23" i="1"/>
  <c r="Q24" i="1"/>
  <c r="Q25" i="1"/>
  <c r="Q26" i="1"/>
  <c r="Q27" i="1"/>
  <c r="Q28" i="1"/>
  <c r="Q29" i="1"/>
  <c r="Q30" i="1"/>
  <c r="Q31" i="1"/>
  <c r="Q32" i="1"/>
  <c r="Q33" i="1"/>
  <c r="Q34" i="1"/>
  <c r="Q35" i="1"/>
  <c r="Q36" i="1"/>
  <c r="Q17" i="1"/>
  <c r="L18" i="1"/>
  <c r="L19" i="1"/>
  <c r="L20" i="1"/>
  <c r="L21" i="1"/>
  <c r="L22" i="1"/>
  <c r="L23" i="1"/>
  <c r="L24" i="1"/>
  <c r="L25" i="1"/>
  <c r="L26" i="1"/>
  <c r="L27" i="1"/>
  <c r="L28" i="1"/>
  <c r="L29" i="1"/>
  <c r="L30" i="1"/>
  <c r="L31" i="1"/>
  <c r="L32" i="1"/>
  <c r="L33" i="1"/>
  <c r="L34" i="1"/>
  <c r="L35" i="1"/>
  <c r="L36" i="1"/>
  <c r="L17" i="1"/>
  <c r="E18" i="1"/>
  <c r="H18" i="1" s="1"/>
  <c r="E19" i="1"/>
  <c r="H19" i="1" s="1"/>
  <c r="E20" i="1"/>
  <c r="H20" i="1" s="1"/>
  <c r="E21" i="1"/>
  <c r="H21" i="1" s="1"/>
  <c r="E22" i="1"/>
  <c r="H22" i="1" s="1"/>
  <c r="E23" i="1"/>
  <c r="H23" i="1" s="1"/>
  <c r="E24" i="1"/>
  <c r="H24" i="1" s="1"/>
  <c r="E25" i="1"/>
  <c r="H25" i="1" s="1"/>
  <c r="E26" i="1"/>
  <c r="H26" i="1" s="1"/>
  <c r="E27" i="1"/>
  <c r="H27" i="1" s="1"/>
  <c r="E28" i="1"/>
  <c r="H28" i="1" s="1"/>
  <c r="E29" i="1"/>
  <c r="H29" i="1" s="1"/>
  <c r="E30" i="1"/>
  <c r="H30" i="1" s="1"/>
  <c r="E31" i="1"/>
  <c r="H31" i="1" s="1"/>
  <c r="E32" i="1"/>
  <c r="H32" i="1" s="1"/>
  <c r="E33" i="1"/>
  <c r="H33" i="1" s="1"/>
  <c r="E34" i="1"/>
  <c r="H34" i="1" s="1"/>
  <c r="E35" i="1"/>
  <c r="H35" i="1" s="1"/>
  <c r="E36" i="1"/>
  <c r="H36" i="1" s="1"/>
  <c r="E17" i="1"/>
  <c r="H17" i="1" s="1"/>
  <c r="O14" i="1" l="1"/>
  <c r="O13" i="1"/>
  <c r="N14" i="1"/>
  <c r="N13" i="1"/>
</calcChain>
</file>

<file path=xl/sharedStrings.xml><?xml version="1.0" encoding="utf-8"?>
<sst xmlns="http://schemas.openxmlformats.org/spreadsheetml/2006/main" count="387" uniqueCount="78">
  <si>
    <r>
      <t>Il faudra pouvoir afficher les lignes du registre (</t>
    </r>
    <r>
      <rPr>
        <i/>
        <sz val="11"/>
        <color rgb="FF373A3C"/>
        <rFont val="Segoe UI"/>
        <family val="2"/>
      </rPr>
      <t>titre, nom et prénom du client, date d'emprunt et de retour du livre</t>
    </r>
    <r>
      <rPr>
        <sz val="11"/>
        <color rgb="FF373A3C"/>
        <rFont val="Segoe UI"/>
        <family val="2"/>
      </rPr>
      <t>).</t>
    </r>
  </si>
  <si>
    <t xml:space="preserve">14 livres en cours </t>
  </si>
  <si>
    <t xml:space="preserve">nom user </t>
  </si>
  <si>
    <t xml:space="preserve">prenom user </t>
  </si>
  <si>
    <t>id user</t>
  </si>
  <si>
    <t xml:space="preserve">titre livre </t>
  </si>
  <si>
    <t xml:space="preserve">id book </t>
  </si>
  <si>
    <t xml:space="preserve">modifier dispo du livre </t>
  </si>
  <si>
    <t>b-dispo</t>
  </si>
  <si>
    <t>b_id</t>
  </si>
  <si>
    <t>b_titre</t>
  </si>
  <si>
    <t>1 ou 0</t>
  </si>
  <si>
    <t>'1'</t>
  </si>
  <si>
    <t xml:space="preserve"> '1984'</t>
  </si>
  <si>
    <t xml:space="preserve"> '1'</t>
  </si>
  <si>
    <t xml:space="preserve"> '2'</t>
  </si>
  <si>
    <t>'2'</t>
  </si>
  <si>
    <t xml:space="preserve"> 'Fahrenheit 451'</t>
  </si>
  <si>
    <t>g_id</t>
  </si>
  <si>
    <t>a_id</t>
  </si>
  <si>
    <t xml:space="preserve"> 'Demetrius'</t>
  </si>
  <si>
    <t xml:space="preserve"> 'Orr'</t>
  </si>
  <si>
    <t xml:space="preserve"> 'Caleb'</t>
  </si>
  <si>
    <t xml:space="preserve"> 'Moody'</t>
  </si>
  <si>
    <t xml:space="preserve">date emrunt </t>
  </si>
  <si>
    <t xml:space="preserve">date retour  </t>
  </si>
  <si>
    <t>,</t>
  </si>
  <si>
    <t>(</t>
  </si>
  <si>
    <t>),</t>
  </si>
  <si>
    <t>1</t>
  </si>
  <si>
    <t>2</t>
  </si>
  <si>
    <t>3</t>
  </si>
  <si>
    <t>4</t>
  </si>
  <si>
    <t>6</t>
  </si>
  <si>
    <t>7</t>
  </si>
  <si>
    <t>8</t>
  </si>
  <si>
    <t>9</t>
  </si>
  <si>
    <t>Comment Diviser Le Texte Par Espace / Virgule / Délimiteur Dans Excel?</t>
  </si>
  <si>
    <t>https://fr.extendoffice.com/documents/excel/1786-excel-split-text-by-space.html</t>
  </si>
  <si>
    <t>La fonction Texte en colonnes est très utile pour diviser une liste en plusieurs colonnes dans Excel. Cette méthode explique comment diviser les données par un délimiteur spécifié avec la fonctionnalité Texte en colonne dans Excel. Veuillez procéder comme suit:</t>
  </si>
  <si>
    <r>
      <t>1. Sélectionnez la liste de colonnes que vous souhaitez fractionner par délimiteur, puis cliquez sur</t>
    </r>
    <r>
      <rPr>
        <b/>
        <sz val="12"/>
        <color rgb="FF0A0101"/>
        <rFont val="Arial"/>
        <family val="2"/>
      </rPr>
      <t> Données</t>
    </r>
    <r>
      <rPr>
        <sz val="12"/>
        <color rgb="FF0A0101"/>
        <rFont val="Arial"/>
        <family val="2"/>
      </rPr>
      <t> &gt;</t>
    </r>
    <r>
      <rPr>
        <b/>
        <sz val="12"/>
        <color rgb="FF0A0101"/>
        <rFont val="Arial"/>
        <family val="2"/>
      </rPr>
      <t> Convertir</t>
    </r>
    <r>
      <rPr>
        <sz val="12"/>
        <color rgb="FF0A0101"/>
        <rFont val="Arial"/>
        <family val="2"/>
      </rPr>
      <t>. Voir la capture d'écran:</t>
    </r>
  </si>
  <si>
    <t xml:space="preserve"> (</t>
  </si>
  <si>
    <t>1)</t>
  </si>
  <si>
    <t>8)</t>
  </si>
  <si>
    <t>4)</t>
  </si>
  <si>
    <t>3)</t>
  </si>
  <si>
    <t>9)</t>
  </si>
  <si>
    <t>6)</t>
  </si>
  <si>
    <t>7)</t>
  </si>
  <si>
    <t>2)</t>
  </si>
  <si>
    <t>4);</t>
  </si>
  <si>
    <t>`l_endDate`</t>
  </si>
  <si>
    <t>`l_realReturnDate`</t>
  </si>
  <si>
    <t>`l_plannedKm`</t>
  </si>
  <si>
    <t>`l_realKm`</t>
  </si>
  <si>
    <t>`l_chosenOptions`</t>
  </si>
  <si>
    <t>`ctr_id`</t>
  </si>
  <si>
    <t xml:space="preserve">`b_id`) </t>
  </si>
  <si>
    <t>INSERT INTO `location` (</t>
  </si>
  <si>
    <t>`l_startDate`</t>
  </si>
  <si>
    <t>("</t>
  </si>
  <si>
    <t>","</t>
  </si>
  <si>
    <t>",</t>
  </si>
  <si>
    <t>modif  puis notepad</t>
  </si>
  <si>
    <t>5)</t>
  </si>
  <si>
    <t>11)</t>
  </si>
  <si>
    <t>13)</t>
  </si>
  <si>
    <t>15)</t>
  </si>
  <si>
    <t>20)</t>
  </si>
  <si>
    <t>22)</t>
  </si>
  <si>
    <t>(`l_startDate`</t>
  </si>
  <si>
    <t xml:space="preserve"> `l_Billing`</t>
  </si>
  <si>
    <t>`pp_id`</t>
  </si>
  <si>
    <t>`pk_id`</t>
  </si>
  <si>
    <t>`u_id`</t>
  </si>
  <si>
    <t>nbre  de jours reels</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</si>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</sst>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7" x14ac:knownFonts="1">
    <font>
      <sz val="11"/>
      <color theme="1"/>
      <name val="Calibri"/>
      <family val="2"/>
      <scheme val="minor"/>
    </font>
    <font>
      <sz val="11"/>
      <color rgb="FF373A3C"/>
      <name val="Segoe UI"/>
      <family val="2"/>
    </font>
    <font>
      <i/>
      <sz val="11"/>
      <color rgb="FF373A3C"/>
      <name val="Segoe UI"/>
      <family val="2"/>
    </font>
    <font>
      <sz val="19"/>
      <color rgb="FF090101"/>
      <name val="Arial"/>
      <family val="2"/>
    </font>
    <font>
      <sz val="12"/>
      <color rgb="FF0A0101"/>
      <name val="Arial"/>
      <family val="2"/>
    </font>
    <font>
      <b/>
      <sz val="12"/>
      <color rgb="FF0A0101"/>
      <name val="Arial"/>
      <family val="2"/>
    </font>
    <font>
      <sz val="11"/>
      <color rgb="FFFF0000"/>
      <name val="Segoe UI"/>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2" borderId="0" xfId="0" applyFill="1"/>
    <xf numFmtId="0" fontId="0" fillId="0" borderId="0" xfId="0" applyFill="1"/>
    <xf numFmtId="49" fontId="0" fillId="0" borderId="0" xfId="0" applyNumberFormat="1"/>
    <xf numFmtId="0" fontId="0" fillId="0" borderId="0" xfId="0" quotePrefix="1"/>
    <xf numFmtId="0" fontId="0" fillId="3" borderId="0" xfId="0" applyFill="1"/>
    <xf numFmtId="164" fontId="0" fillId="0" borderId="0" xfId="0" applyNumberFormat="1"/>
    <xf numFmtId="164" fontId="0" fillId="3" borderId="0" xfId="0" applyNumberFormat="1" applyFill="1"/>
    <xf numFmtId="164" fontId="0" fillId="0" borderId="0" xfId="0" applyNumberFormat="1" applyFill="1"/>
    <xf numFmtId="0" fontId="0" fillId="0" borderId="0" xfId="0" applyNumberFormat="1"/>
    <xf numFmtId="0" fontId="0" fillId="3" borderId="0" xfId="0" applyNumberFormat="1" applyFill="1"/>
    <xf numFmtId="0" fontId="0" fillId="0" borderId="0" xfId="0" applyNumberFormat="1" applyFill="1"/>
    <xf numFmtId="0" fontId="0" fillId="0" borderId="0" xfId="0" quotePrefix="1" applyFill="1"/>
    <xf numFmtId="0" fontId="0" fillId="4" borderId="0" xfId="0" applyFill="1"/>
    <xf numFmtId="0" fontId="0" fillId="2" borderId="0" xfId="0" applyNumberFormat="1" applyFill="1"/>
    <xf numFmtId="0" fontId="4" fillId="0" borderId="0" xfId="0" applyFont="1" applyAlignment="1">
      <alignment horizontal="center" vertical="center" wrapText="1"/>
    </xf>
    <xf numFmtId="165" fontId="0" fillId="0" borderId="0" xfId="0" applyNumberFormat="1"/>
    <xf numFmtId="165" fontId="3" fillId="0" borderId="0" xfId="0" applyNumberFormat="1" applyFont="1" applyAlignment="1">
      <alignment vertical="center" wrapText="1"/>
    </xf>
    <xf numFmtId="165" fontId="0" fillId="3" borderId="0" xfId="0" applyNumberFormat="1" applyFill="1"/>
    <xf numFmtId="164" fontId="0" fillId="2" borderId="0" xfId="0" applyNumberFormat="1" applyFill="1"/>
    <xf numFmtId="0" fontId="0" fillId="2" borderId="0" xfId="0" applyFill="1" applyAlignment="1">
      <alignment horizontal="right"/>
    </xf>
    <xf numFmtId="0" fontId="0" fillId="5" borderId="0" xfId="0" applyFill="1"/>
    <xf numFmtId="49" fontId="0" fillId="5" borderId="0" xfId="0" applyNumberFormat="1" applyFill="1"/>
    <xf numFmtId="0" fontId="0" fillId="5" borderId="0" xfId="0" applyNumberFormat="1" applyFill="1"/>
    <xf numFmtId="49" fontId="0" fillId="2" borderId="0" xfId="0" applyNumberFormat="1" applyFill="1" applyAlignment="1">
      <alignment horizontal="right"/>
    </xf>
    <xf numFmtId="0" fontId="4" fillId="0" borderId="0" xfId="0" applyFont="1" applyAlignment="1">
      <alignment horizontal="left" vertical="center" wrapText="1"/>
    </xf>
    <xf numFmtId="0" fontId="6"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left" indent="1"/>
    </xf>
    <xf numFmtId="14" fontId="0" fillId="0" borderId="0" xfId="0" applyNumberFormat="1" applyAlignment="1">
      <alignment horizontal="left" indent="1"/>
    </xf>
    <xf numFmtId="0" fontId="0" fillId="4" borderId="0" xfId="0" applyFill="1" applyAlignment="1">
      <alignment horizontal="left" indent="1"/>
    </xf>
    <xf numFmtId="0" fontId="0" fillId="0" borderId="0" xfId="0" applyNumberForma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7"/>
  <sheetViews>
    <sheetView topLeftCell="D10" workbookViewId="0">
      <selection activeCell="E17" sqref="E17"/>
    </sheetView>
  </sheetViews>
  <sheetFormatPr baseColWidth="10" defaultRowHeight="15" x14ac:dyDescent="0.25"/>
  <cols>
    <col min="2" max="2" width="21.140625" style="17" customWidth="1"/>
    <col min="3" max="3" width="9.28515625" customWidth="1"/>
    <col min="12" max="12" width="14.28515625" style="10" customWidth="1"/>
    <col min="13" max="13" width="18.7109375" style="7" customWidth="1"/>
    <col min="14" max="14" width="19.5703125" style="10" customWidth="1"/>
  </cols>
  <sheetData>
    <row r="2" spans="1:17" ht="23.25" x14ac:dyDescent="0.25">
      <c r="C2" s="28" t="s">
        <v>37</v>
      </c>
      <c r="D2" s="28"/>
      <c r="E2" s="28"/>
      <c r="F2" s="28"/>
      <c r="G2" s="28"/>
      <c r="H2" s="28"/>
      <c r="I2" s="28"/>
    </row>
    <row r="3" spans="1:17" ht="16.5" x14ac:dyDescent="0.25">
      <c r="C3" s="27" t="s">
        <v>38</v>
      </c>
      <c r="D3" s="27"/>
      <c r="E3" s="27"/>
      <c r="F3" s="27"/>
      <c r="G3" s="27"/>
      <c r="H3" s="27"/>
      <c r="I3" s="27"/>
    </row>
    <row r="4" spans="1:17" ht="57.75" customHeight="1" x14ac:dyDescent="0.25">
      <c r="B4" s="18"/>
      <c r="C4" s="26" t="s">
        <v>39</v>
      </c>
      <c r="D4" s="26"/>
      <c r="E4" s="26"/>
      <c r="F4" s="26"/>
      <c r="G4" s="26"/>
      <c r="H4" s="26"/>
      <c r="I4" s="26"/>
    </row>
    <row r="5" spans="1:17" ht="51" customHeight="1" x14ac:dyDescent="0.25">
      <c r="C5" s="26" t="s">
        <v>40</v>
      </c>
      <c r="D5" s="26"/>
      <c r="E5" s="26"/>
      <c r="F5" s="26"/>
      <c r="G5" s="26"/>
      <c r="H5" s="26"/>
      <c r="I5" s="26"/>
    </row>
    <row r="6" spans="1:17" ht="39" customHeight="1" x14ac:dyDescent="0.25">
      <c r="C6" s="16"/>
      <c r="D6" s="16" t="s">
        <v>63</v>
      </c>
      <c r="E6" s="16"/>
      <c r="F6" s="16"/>
      <c r="G6" s="16"/>
      <c r="H6" s="16"/>
      <c r="I6" s="16"/>
    </row>
    <row r="7" spans="1:17" ht="39" customHeight="1" x14ac:dyDescent="0.25">
      <c r="C7" s="16"/>
      <c r="D7" s="16"/>
      <c r="E7" s="16"/>
      <c r="F7" s="16"/>
      <c r="G7" s="16"/>
      <c r="H7" s="16"/>
      <c r="I7" s="16"/>
    </row>
    <row r="8" spans="1:17" ht="39" customHeight="1" x14ac:dyDescent="0.25">
      <c r="C8" s="16"/>
      <c r="D8" s="16"/>
      <c r="E8" s="16"/>
      <c r="F8" s="16"/>
      <c r="G8" s="16"/>
      <c r="H8" s="16"/>
      <c r="I8" s="16"/>
    </row>
    <row r="9" spans="1:17" ht="16.5" x14ac:dyDescent="0.3">
      <c r="C9" s="1" t="s">
        <v>0</v>
      </c>
      <c r="D9" s="1"/>
    </row>
    <row r="10" spans="1:17" x14ac:dyDescent="0.25">
      <c r="D10" t="s">
        <v>9</v>
      </c>
      <c r="E10" t="s">
        <v>10</v>
      </c>
      <c r="F10" t="s">
        <v>7</v>
      </c>
    </row>
    <row r="11" spans="1:17" x14ac:dyDescent="0.25">
      <c r="A11" t="s">
        <v>1</v>
      </c>
      <c r="D11" s="2" t="s">
        <v>6</v>
      </c>
      <c r="E11" t="s">
        <v>5</v>
      </c>
      <c r="F11" s="2" t="s">
        <v>8</v>
      </c>
      <c r="G11" t="s">
        <v>18</v>
      </c>
      <c r="H11" s="2" t="s">
        <v>19</v>
      </c>
      <c r="I11" s="2" t="s">
        <v>4</v>
      </c>
      <c r="J11" t="s">
        <v>2</v>
      </c>
      <c r="K11" t="s">
        <v>3</v>
      </c>
      <c r="L11" s="10" t="s">
        <v>24</v>
      </c>
      <c r="M11" s="7" t="s">
        <v>25</v>
      </c>
      <c r="N11" s="10" t="s">
        <v>24</v>
      </c>
      <c r="O11" s="7" t="s">
        <v>25</v>
      </c>
    </row>
    <row r="12" spans="1:17" s="6" customFormat="1" x14ac:dyDescent="0.25">
      <c r="B12" s="19"/>
      <c r="F12" s="6" t="s">
        <v>11</v>
      </c>
      <c r="L12" s="11"/>
      <c r="M12" s="8"/>
      <c r="N12" s="11"/>
    </row>
    <row r="13" spans="1:17" x14ac:dyDescent="0.25">
      <c r="D13" s="4" t="s">
        <v>12</v>
      </c>
      <c r="E13" t="s">
        <v>13</v>
      </c>
      <c r="F13" t="s">
        <v>14</v>
      </c>
      <c r="G13" t="s">
        <v>15</v>
      </c>
      <c r="H13" t="s">
        <v>14</v>
      </c>
      <c r="I13" s="13">
        <v>6</v>
      </c>
      <c r="J13" s="3" t="s">
        <v>20</v>
      </c>
      <c r="K13" s="3" t="s">
        <v>21</v>
      </c>
      <c r="L13" s="12">
        <v>44175</v>
      </c>
      <c r="M13" s="9">
        <v>2958465</v>
      </c>
      <c r="N13" s="12" t="str">
        <f xml:space="preserve"> "'"&amp;TEXT(L13,"aaaa-mm-jj")&amp;"'"</f>
        <v>'2020-12-10'</v>
      </c>
      <c r="O13" s="12" t="str">
        <f xml:space="preserve"> "'"&amp;TEXT(M13,"aaaa-mm-jj")&amp;"'"</f>
        <v>'9999-12-31'</v>
      </c>
    </row>
    <row r="14" spans="1:17" x14ac:dyDescent="0.25">
      <c r="D14" s="4" t="s">
        <v>16</v>
      </c>
      <c r="E14" t="s">
        <v>17</v>
      </c>
      <c r="F14" t="s">
        <v>14</v>
      </c>
      <c r="G14" t="s">
        <v>15</v>
      </c>
      <c r="H14" t="s">
        <v>15</v>
      </c>
      <c r="I14" s="5">
        <v>7</v>
      </c>
      <c r="J14" t="s">
        <v>22</v>
      </c>
      <c r="K14" t="s">
        <v>23</v>
      </c>
      <c r="L14" s="12">
        <v>44176</v>
      </c>
      <c r="M14" s="9">
        <v>2958465</v>
      </c>
      <c r="N14" s="12" t="str">
        <f t="shared" ref="N14" si="0" xml:space="preserve"> "'"&amp;TEXT(L14,"aaaa-mm-jj")&amp;"'"</f>
        <v>'2020-12-11'</v>
      </c>
      <c r="O14" s="12" t="str">
        <f t="shared" ref="O14" si="1" xml:space="preserve"> "'"&amp;TEXT(M14,"aaaa-mm-jj")&amp;"'"</f>
        <v>'9999-12-31'</v>
      </c>
    </row>
    <row r="15" spans="1:17" x14ac:dyDescent="0.25">
      <c r="B15" s="17" t="s">
        <v>58</v>
      </c>
    </row>
    <row r="16" spans="1:17" s="2" customFormat="1" x14ac:dyDescent="0.25">
      <c r="B16" s="21" t="s">
        <v>59</v>
      </c>
      <c r="E16" s="2" t="s">
        <v>51</v>
      </c>
      <c r="H16" s="2" t="s">
        <v>52</v>
      </c>
      <c r="J16" s="2" t="s">
        <v>53</v>
      </c>
      <c r="L16" s="15" t="s">
        <v>54</v>
      </c>
      <c r="M16" s="20"/>
      <c r="N16" s="2" t="s">
        <v>55</v>
      </c>
      <c r="O16" s="2" t="s">
        <v>56</v>
      </c>
      <c r="Q16" s="2" t="s">
        <v>57</v>
      </c>
    </row>
    <row r="17" spans="1:18" x14ac:dyDescent="0.25">
      <c r="A17" t="s">
        <v>41</v>
      </c>
      <c r="B17" s="17">
        <v>43914</v>
      </c>
      <c r="D17">
        <v>6</v>
      </c>
      <c r="E17" s="17">
        <f>B17+D17</f>
        <v>43920</v>
      </c>
      <c r="G17">
        <v>0</v>
      </c>
      <c r="H17" s="17">
        <f>E17+G17</f>
        <v>43920</v>
      </c>
      <c r="J17">
        <v>2852</v>
      </c>
      <c r="K17">
        <v>0</v>
      </c>
      <c r="L17" s="10">
        <f>J17+K17</f>
        <v>2852</v>
      </c>
      <c r="N17" s="10">
        <v>4</v>
      </c>
      <c r="O17">
        <v>3</v>
      </c>
      <c r="P17" t="s">
        <v>42</v>
      </c>
      <c r="Q17" t="str">
        <f>LEFT(P17,1)</f>
        <v>1</v>
      </c>
      <c r="R17" t="str">
        <f>RIGHT(P17,1)</f>
        <v>)</v>
      </c>
    </row>
    <row r="18" spans="1:18" x14ac:dyDescent="0.25">
      <c r="A18" t="s">
        <v>41</v>
      </c>
      <c r="B18" s="17">
        <v>43922</v>
      </c>
      <c r="D18">
        <v>21</v>
      </c>
      <c r="E18" s="17">
        <f t="shared" ref="E18:E36" si="2">B18+D18</f>
        <v>43943</v>
      </c>
      <c r="G18">
        <v>0</v>
      </c>
      <c r="H18" s="17">
        <f t="shared" ref="H18:H36" si="3">E18+G18</f>
        <v>43943</v>
      </c>
      <c r="J18">
        <v>1513</v>
      </c>
      <c r="K18">
        <v>100</v>
      </c>
      <c r="L18" s="10">
        <f t="shared" ref="L18:L36" si="4">J18+K18</f>
        <v>1613</v>
      </c>
      <c r="N18" s="10">
        <v>1</v>
      </c>
      <c r="O18">
        <v>31</v>
      </c>
      <c r="P18" t="s">
        <v>43</v>
      </c>
      <c r="Q18" t="str">
        <f t="shared" ref="Q18:Q36" si="5">LEFT(P18,1)</f>
        <v>8</v>
      </c>
      <c r="R18" t="str">
        <f t="shared" ref="R18:R36" si="6">RIGHT(P18,1)</f>
        <v>)</v>
      </c>
    </row>
    <row r="19" spans="1:18" x14ac:dyDescent="0.25">
      <c r="A19" t="s">
        <v>41</v>
      </c>
      <c r="B19" s="17">
        <v>43930</v>
      </c>
      <c r="D19">
        <v>10</v>
      </c>
      <c r="E19" s="17">
        <f t="shared" si="2"/>
        <v>43940</v>
      </c>
      <c r="G19">
        <v>1</v>
      </c>
      <c r="H19" s="17">
        <f t="shared" si="3"/>
        <v>43941</v>
      </c>
      <c r="J19">
        <v>684</v>
      </c>
      <c r="K19">
        <v>200</v>
      </c>
      <c r="L19" s="10">
        <f t="shared" si="4"/>
        <v>884</v>
      </c>
      <c r="N19" s="10">
        <v>1</v>
      </c>
      <c r="O19">
        <v>30</v>
      </c>
      <c r="P19" t="s">
        <v>44</v>
      </c>
      <c r="Q19" t="str">
        <f t="shared" si="5"/>
        <v>4</v>
      </c>
      <c r="R19" t="str">
        <f t="shared" si="6"/>
        <v>)</v>
      </c>
    </row>
    <row r="20" spans="1:18" x14ac:dyDescent="0.25">
      <c r="A20" t="s">
        <v>41</v>
      </c>
      <c r="B20" s="17">
        <v>43947</v>
      </c>
      <c r="D20">
        <v>21</v>
      </c>
      <c r="E20" s="17">
        <f t="shared" si="2"/>
        <v>43968</v>
      </c>
      <c r="G20">
        <v>2</v>
      </c>
      <c r="H20" s="17">
        <f t="shared" si="3"/>
        <v>43970</v>
      </c>
      <c r="J20">
        <v>828</v>
      </c>
      <c r="K20">
        <v>51</v>
      </c>
      <c r="L20" s="10">
        <f t="shared" si="4"/>
        <v>879</v>
      </c>
      <c r="N20" s="10">
        <v>8</v>
      </c>
      <c r="O20">
        <v>27</v>
      </c>
      <c r="P20" t="s">
        <v>45</v>
      </c>
      <c r="Q20" t="str">
        <f t="shared" si="5"/>
        <v>3</v>
      </c>
      <c r="R20" t="str">
        <f t="shared" si="6"/>
        <v>)</v>
      </c>
    </row>
    <row r="21" spans="1:18" x14ac:dyDescent="0.25">
      <c r="A21" t="s">
        <v>41</v>
      </c>
      <c r="B21" s="17">
        <v>43949</v>
      </c>
      <c r="D21">
        <v>21</v>
      </c>
      <c r="E21" s="17">
        <f t="shared" si="2"/>
        <v>43970</v>
      </c>
      <c r="G21">
        <v>7</v>
      </c>
      <c r="H21" s="17">
        <f t="shared" si="3"/>
        <v>43977</v>
      </c>
      <c r="J21">
        <v>412</v>
      </c>
      <c r="K21">
        <v>14</v>
      </c>
      <c r="L21" s="10">
        <f t="shared" si="4"/>
        <v>426</v>
      </c>
      <c r="N21" s="10">
        <v>2</v>
      </c>
      <c r="O21">
        <v>44</v>
      </c>
      <c r="P21" t="s">
        <v>46</v>
      </c>
      <c r="Q21" t="str">
        <f t="shared" si="5"/>
        <v>9</v>
      </c>
      <c r="R21" t="str">
        <f t="shared" si="6"/>
        <v>)</v>
      </c>
    </row>
    <row r="22" spans="1:18" x14ac:dyDescent="0.25">
      <c r="A22" t="s">
        <v>41</v>
      </c>
      <c r="B22" s="17">
        <v>43948</v>
      </c>
      <c r="D22">
        <v>21</v>
      </c>
      <c r="E22" s="17">
        <f t="shared" si="2"/>
        <v>43969</v>
      </c>
      <c r="G22">
        <v>5</v>
      </c>
      <c r="H22" s="17">
        <f t="shared" si="3"/>
        <v>43974</v>
      </c>
      <c r="J22">
        <v>2619</v>
      </c>
      <c r="K22">
        <v>75</v>
      </c>
      <c r="L22" s="10">
        <f t="shared" si="4"/>
        <v>2694</v>
      </c>
      <c r="N22" s="10">
        <v>3</v>
      </c>
      <c r="O22">
        <v>13</v>
      </c>
      <c r="P22" t="s">
        <v>47</v>
      </c>
      <c r="Q22" t="str">
        <f t="shared" si="5"/>
        <v>6</v>
      </c>
      <c r="R22" t="str">
        <f t="shared" si="6"/>
        <v>)</v>
      </c>
    </row>
    <row r="23" spans="1:18" x14ac:dyDescent="0.25">
      <c r="A23" t="s">
        <v>41</v>
      </c>
      <c r="B23" s="17">
        <v>43926</v>
      </c>
      <c r="D23">
        <v>21</v>
      </c>
      <c r="E23" s="17">
        <f t="shared" si="2"/>
        <v>43947</v>
      </c>
      <c r="G23">
        <v>1</v>
      </c>
      <c r="H23" s="17">
        <f t="shared" si="3"/>
        <v>43948</v>
      </c>
      <c r="J23">
        <v>888</v>
      </c>
      <c r="K23">
        <v>0</v>
      </c>
      <c r="L23" s="10">
        <f t="shared" si="4"/>
        <v>888</v>
      </c>
      <c r="N23" s="10">
        <v>1</v>
      </c>
      <c r="O23">
        <v>32</v>
      </c>
      <c r="P23" t="s">
        <v>48</v>
      </c>
      <c r="Q23" t="str">
        <f t="shared" si="5"/>
        <v>7</v>
      </c>
      <c r="R23" t="str">
        <f t="shared" si="6"/>
        <v>)</v>
      </c>
    </row>
    <row r="24" spans="1:18" x14ac:dyDescent="0.25">
      <c r="A24" t="s">
        <v>41</v>
      </c>
      <c r="B24" s="17">
        <v>43936</v>
      </c>
      <c r="D24">
        <v>7</v>
      </c>
      <c r="E24" s="17">
        <f t="shared" si="2"/>
        <v>43943</v>
      </c>
      <c r="G24">
        <v>0</v>
      </c>
      <c r="H24" s="17">
        <f t="shared" si="3"/>
        <v>43943</v>
      </c>
      <c r="J24">
        <v>338</v>
      </c>
      <c r="K24">
        <v>100</v>
      </c>
      <c r="L24" s="10">
        <f t="shared" si="4"/>
        <v>438</v>
      </c>
      <c r="N24" s="10">
        <v>2</v>
      </c>
      <c r="O24">
        <v>21</v>
      </c>
      <c r="P24" t="s">
        <v>48</v>
      </c>
      <c r="Q24" t="str">
        <f t="shared" si="5"/>
        <v>7</v>
      </c>
      <c r="R24" t="str">
        <f t="shared" si="6"/>
        <v>)</v>
      </c>
    </row>
    <row r="25" spans="1:18" x14ac:dyDescent="0.25">
      <c r="A25" t="s">
        <v>41</v>
      </c>
      <c r="B25" s="17">
        <v>43918</v>
      </c>
      <c r="D25">
        <v>7</v>
      </c>
      <c r="E25" s="17">
        <f t="shared" si="2"/>
        <v>43925</v>
      </c>
      <c r="G25">
        <v>0</v>
      </c>
      <c r="H25" s="17">
        <f t="shared" si="3"/>
        <v>43925</v>
      </c>
      <c r="J25">
        <v>991</v>
      </c>
      <c r="K25">
        <v>200</v>
      </c>
      <c r="L25" s="10">
        <f t="shared" si="4"/>
        <v>1191</v>
      </c>
      <c r="N25" s="10">
        <v>8</v>
      </c>
      <c r="O25">
        <v>5</v>
      </c>
      <c r="P25" t="s">
        <v>42</v>
      </c>
      <c r="Q25" t="str">
        <f t="shared" si="5"/>
        <v>1</v>
      </c>
      <c r="R25" t="str">
        <f t="shared" si="6"/>
        <v>)</v>
      </c>
    </row>
    <row r="26" spans="1:18" x14ac:dyDescent="0.25">
      <c r="A26" t="s">
        <v>41</v>
      </c>
      <c r="B26" s="17">
        <v>43946</v>
      </c>
      <c r="D26">
        <v>35</v>
      </c>
      <c r="E26" s="17">
        <f t="shared" si="2"/>
        <v>43981</v>
      </c>
      <c r="G26">
        <v>1</v>
      </c>
      <c r="H26" s="17">
        <f t="shared" si="3"/>
        <v>43982</v>
      </c>
      <c r="J26">
        <v>2811</v>
      </c>
      <c r="K26">
        <v>51</v>
      </c>
      <c r="L26" s="10">
        <f t="shared" si="4"/>
        <v>2862</v>
      </c>
      <c r="N26" s="10">
        <v>1</v>
      </c>
      <c r="O26">
        <v>40</v>
      </c>
      <c r="P26" t="s">
        <v>45</v>
      </c>
      <c r="Q26" t="str">
        <f t="shared" si="5"/>
        <v>3</v>
      </c>
      <c r="R26" t="str">
        <f t="shared" si="6"/>
        <v>)</v>
      </c>
    </row>
    <row r="27" spans="1:18" x14ac:dyDescent="0.25">
      <c r="A27" t="s">
        <v>41</v>
      </c>
      <c r="B27" s="17">
        <v>43944</v>
      </c>
      <c r="D27">
        <v>45</v>
      </c>
      <c r="E27" s="17">
        <f t="shared" si="2"/>
        <v>43989</v>
      </c>
      <c r="G27">
        <v>2</v>
      </c>
      <c r="H27" s="17">
        <f t="shared" si="3"/>
        <v>43991</v>
      </c>
      <c r="J27">
        <v>2167</v>
      </c>
      <c r="K27">
        <v>14</v>
      </c>
      <c r="L27" s="10">
        <f t="shared" si="4"/>
        <v>2181</v>
      </c>
      <c r="N27" s="10">
        <v>6</v>
      </c>
      <c r="O27">
        <v>21</v>
      </c>
      <c r="P27" t="s">
        <v>49</v>
      </c>
      <c r="Q27" t="str">
        <f t="shared" si="5"/>
        <v>2</v>
      </c>
      <c r="R27" t="str">
        <f t="shared" si="6"/>
        <v>)</v>
      </c>
    </row>
    <row r="28" spans="1:18" x14ac:dyDescent="0.25">
      <c r="A28" t="s">
        <v>41</v>
      </c>
      <c r="B28" s="17">
        <v>43921</v>
      </c>
      <c r="D28">
        <v>60</v>
      </c>
      <c r="E28" s="17">
        <f t="shared" si="2"/>
        <v>43981</v>
      </c>
      <c r="G28">
        <v>7</v>
      </c>
      <c r="H28" s="17">
        <f t="shared" si="3"/>
        <v>43988</v>
      </c>
      <c r="J28">
        <v>2202</v>
      </c>
      <c r="K28">
        <v>75</v>
      </c>
      <c r="L28" s="10">
        <f t="shared" si="4"/>
        <v>2277</v>
      </c>
      <c r="N28" s="10">
        <v>3</v>
      </c>
      <c r="O28">
        <v>23</v>
      </c>
      <c r="P28" t="s">
        <v>46</v>
      </c>
      <c r="Q28" t="str">
        <f t="shared" si="5"/>
        <v>9</v>
      </c>
      <c r="R28" t="str">
        <f t="shared" si="6"/>
        <v>)</v>
      </c>
    </row>
    <row r="29" spans="1:18" x14ac:dyDescent="0.25">
      <c r="A29" t="s">
        <v>41</v>
      </c>
      <c r="B29" s="17">
        <v>43945</v>
      </c>
      <c r="D29">
        <v>60</v>
      </c>
      <c r="E29" s="17">
        <f t="shared" si="2"/>
        <v>44005</v>
      </c>
      <c r="G29">
        <v>5</v>
      </c>
      <c r="H29" s="17">
        <f t="shared" si="3"/>
        <v>44010</v>
      </c>
      <c r="J29">
        <v>1362</v>
      </c>
      <c r="K29">
        <v>0</v>
      </c>
      <c r="L29" s="10">
        <f t="shared" si="4"/>
        <v>1362</v>
      </c>
      <c r="N29" s="10">
        <v>1</v>
      </c>
      <c r="O29">
        <v>18</v>
      </c>
      <c r="P29" t="s">
        <v>46</v>
      </c>
      <c r="Q29" t="str">
        <f t="shared" si="5"/>
        <v>9</v>
      </c>
      <c r="R29" t="str">
        <f t="shared" si="6"/>
        <v>)</v>
      </c>
    </row>
    <row r="30" spans="1:18" x14ac:dyDescent="0.25">
      <c r="A30" t="s">
        <v>41</v>
      </c>
      <c r="B30" s="17">
        <v>43949</v>
      </c>
      <c r="D30">
        <v>62</v>
      </c>
      <c r="E30" s="17">
        <f t="shared" si="2"/>
        <v>44011</v>
      </c>
      <c r="G30">
        <v>1</v>
      </c>
      <c r="H30" s="17">
        <f t="shared" si="3"/>
        <v>44012</v>
      </c>
      <c r="J30">
        <v>2659</v>
      </c>
      <c r="K30">
        <v>100</v>
      </c>
      <c r="L30" s="10">
        <f t="shared" si="4"/>
        <v>2759</v>
      </c>
      <c r="N30" s="10">
        <v>7</v>
      </c>
      <c r="O30">
        <v>14</v>
      </c>
      <c r="P30" t="s">
        <v>43</v>
      </c>
      <c r="Q30" t="str">
        <f t="shared" si="5"/>
        <v>8</v>
      </c>
      <c r="R30" t="str">
        <f t="shared" si="6"/>
        <v>)</v>
      </c>
    </row>
    <row r="31" spans="1:18" x14ac:dyDescent="0.25">
      <c r="A31" t="s">
        <v>41</v>
      </c>
      <c r="B31" s="17">
        <v>43946</v>
      </c>
      <c r="D31">
        <v>63</v>
      </c>
      <c r="E31" s="17">
        <f t="shared" si="2"/>
        <v>44009</v>
      </c>
      <c r="G31">
        <v>0</v>
      </c>
      <c r="H31" s="17">
        <f t="shared" si="3"/>
        <v>44009</v>
      </c>
      <c r="J31">
        <v>473</v>
      </c>
      <c r="K31">
        <v>200</v>
      </c>
      <c r="L31" s="10">
        <f t="shared" si="4"/>
        <v>673</v>
      </c>
      <c r="N31" s="10">
        <v>7</v>
      </c>
      <c r="O31">
        <v>6</v>
      </c>
      <c r="P31" t="s">
        <v>44</v>
      </c>
      <c r="Q31" t="str">
        <f t="shared" si="5"/>
        <v>4</v>
      </c>
      <c r="R31" t="str">
        <f t="shared" si="6"/>
        <v>)</v>
      </c>
    </row>
    <row r="32" spans="1:18" x14ac:dyDescent="0.25">
      <c r="A32" t="s">
        <v>41</v>
      </c>
      <c r="B32" s="17">
        <v>43949</v>
      </c>
      <c r="D32">
        <v>69</v>
      </c>
      <c r="E32" s="17">
        <f t="shared" si="2"/>
        <v>44018</v>
      </c>
      <c r="G32">
        <v>0</v>
      </c>
      <c r="H32" s="17">
        <f t="shared" si="3"/>
        <v>44018</v>
      </c>
      <c r="J32">
        <v>1751</v>
      </c>
      <c r="K32">
        <v>51</v>
      </c>
      <c r="L32" s="10">
        <f t="shared" si="4"/>
        <v>1802</v>
      </c>
      <c r="N32" s="10">
        <v>7</v>
      </c>
      <c r="O32">
        <v>41</v>
      </c>
      <c r="P32" t="s">
        <v>45</v>
      </c>
      <c r="Q32" t="str">
        <f t="shared" si="5"/>
        <v>3</v>
      </c>
      <c r="R32" t="str">
        <f t="shared" si="6"/>
        <v>)</v>
      </c>
    </row>
    <row r="33" spans="1:18" x14ac:dyDescent="0.25">
      <c r="A33" t="s">
        <v>41</v>
      </c>
      <c r="B33" s="17">
        <v>43936</v>
      </c>
      <c r="D33">
        <v>186</v>
      </c>
      <c r="E33" s="17">
        <f t="shared" si="2"/>
        <v>44122</v>
      </c>
      <c r="G33">
        <v>1</v>
      </c>
      <c r="H33" s="17">
        <f t="shared" si="3"/>
        <v>44123</v>
      </c>
      <c r="J33">
        <v>2531</v>
      </c>
      <c r="K33">
        <v>14</v>
      </c>
      <c r="L33" s="10">
        <f t="shared" si="4"/>
        <v>2545</v>
      </c>
      <c r="N33" s="10">
        <v>5</v>
      </c>
      <c r="O33">
        <v>44</v>
      </c>
      <c r="P33" t="s">
        <v>46</v>
      </c>
      <c r="Q33" t="str">
        <f t="shared" si="5"/>
        <v>9</v>
      </c>
      <c r="R33" t="str">
        <f t="shared" si="6"/>
        <v>)</v>
      </c>
    </row>
    <row r="34" spans="1:18" x14ac:dyDescent="0.25">
      <c r="A34" t="s">
        <v>27</v>
      </c>
      <c r="B34" s="17">
        <v>43943</v>
      </c>
      <c r="D34">
        <v>190</v>
      </c>
      <c r="E34" s="17">
        <f t="shared" si="2"/>
        <v>44133</v>
      </c>
      <c r="G34">
        <v>2</v>
      </c>
      <c r="H34" s="17">
        <f t="shared" si="3"/>
        <v>44135</v>
      </c>
      <c r="J34">
        <v>1324</v>
      </c>
      <c r="K34">
        <v>75</v>
      </c>
      <c r="L34" s="10">
        <f t="shared" si="4"/>
        <v>1399</v>
      </c>
      <c r="N34" s="10">
        <v>8</v>
      </c>
      <c r="O34">
        <v>11</v>
      </c>
      <c r="P34" t="s">
        <v>45</v>
      </c>
      <c r="Q34" t="str">
        <f t="shared" si="5"/>
        <v>3</v>
      </c>
      <c r="R34" t="str">
        <f t="shared" si="6"/>
        <v>)</v>
      </c>
    </row>
    <row r="35" spans="1:18" x14ac:dyDescent="0.25">
      <c r="A35" t="s">
        <v>27</v>
      </c>
      <c r="B35" s="17">
        <v>43934</v>
      </c>
      <c r="D35">
        <v>250</v>
      </c>
      <c r="E35" s="17">
        <f t="shared" si="2"/>
        <v>44184</v>
      </c>
      <c r="G35">
        <v>7</v>
      </c>
      <c r="H35" s="17">
        <f t="shared" si="3"/>
        <v>44191</v>
      </c>
      <c r="J35">
        <v>837</v>
      </c>
      <c r="K35">
        <v>0</v>
      </c>
      <c r="L35" s="10">
        <f t="shared" si="4"/>
        <v>837</v>
      </c>
      <c r="N35" s="10">
        <v>1</v>
      </c>
      <c r="O35">
        <v>45</v>
      </c>
      <c r="P35" t="s">
        <v>46</v>
      </c>
      <c r="Q35" t="str">
        <f t="shared" si="5"/>
        <v>9</v>
      </c>
      <c r="R35" t="str">
        <f t="shared" si="6"/>
        <v>)</v>
      </c>
    </row>
    <row r="36" spans="1:18" x14ac:dyDescent="0.25">
      <c r="A36" t="s">
        <v>27</v>
      </c>
      <c r="B36" s="17">
        <v>43934</v>
      </c>
      <c r="D36">
        <v>360</v>
      </c>
      <c r="E36" s="17">
        <f t="shared" si="2"/>
        <v>44294</v>
      </c>
      <c r="G36">
        <v>5</v>
      </c>
      <c r="H36" s="17">
        <f t="shared" si="3"/>
        <v>44299</v>
      </c>
      <c r="J36">
        <v>2670</v>
      </c>
      <c r="K36">
        <v>100</v>
      </c>
      <c r="L36" s="10">
        <f t="shared" si="4"/>
        <v>2770</v>
      </c>
      <c r="N36" s="10">
        <v>8</v>
      </c>
      <c r="O36">
        <v>29</v>
      </c>
      <c r="P36" t="s">
        <v>50</v>
      </c>
      <c r="Q36" t="str">
        <f t="shared" si="5"/>
        <v>4</v>
      </c>
      <c r="R36" t="str">
        <f t="shared" si="6"/>
        <v>;</v>
      </c>
    </row>
    <row r="37" spans="1:18" x14ac:dyDescent="0.25">
      <c r="H37" s="17"/>
    </row>
  </sheetData>
  <mergeCells count="4">
    <mergeCell ref="C4:I4"/>
    <mergeCell ref="C5:I5"/>
    <mergeCell ref="C3:I3"/>
    <mergeCell ref="C2:I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topLeftCell="A22" workbookViewId="0">
      <selection activeCell="C28" sqref="C28"/>
    </sheetView>
  </sheetViews>
  <sheetFormatPr baseColWidth="10" defaultRowHeight="15" x14ac:dyDescent="0.25"/>
  <cols>
    <col min="2" max="2" width="3" customWidth="1"/>
    <col min="3" max="3" width="11" customWidth="1"/>
    <col min="4" max="4" width="3.28515625" style="4" bestFit="1" customWidth="1"/>
    <col min="5" max="5" width="12.7109375" customWidth="1"/>
    <col min="6" max="6" width="3.28515625" bestFit="1" customWidth="1"/>
    <col min="7" max="7" width="12.5703125" customWidth="1"/>
    <col min="8" max="8" width="3.140625" customWidth="1"/>
    <col min="9" max="9" width="9.7109375" customWidth="1"/>
    <col min="10" max="10" width="3.5703125" customWidth="1"/>
    <col min="11" max="11" width="9.42578125" customWidth="1"/>
    <col min="12" max="12" width="3.28515625" bestFit="1" customWidth="1"/>
    <col min="13" max="13" width="5.42578125" customWidth="1"/>
    <col min="14" max="14" width="3.28515625" bestFit="1" customWidth="1"/>
    <col min="15" max="15" width="3.28515625" customWidth="1"/>
    <col min="16" max="16" width="4.42578125" customWidth="1"/>
    <col min="17" max="17" width="3.5703125" style="4" customWidth="1"/>
    <col min="18" max="18" width="2.7109375" bestFit="1" customWidth="1"/>
    <col min="19" max="19" width="14.5703125" style="4" customWidth="1"/>
    <col min="20" max="20" width="1.42578125" bestFit="1" customWidth="1"/>
    <col min="21" max="21" width="4.42578125" style="4" bestFit="1" customWidth="1"/>
    <col min="22" max="22" width="1.7109375" style="4" bestFit="1" customWidth="1"/>
    <col min="23" max="23" width="112.7109375" bestFit="1" customWidth="1"/>
    <col min="24" max="24" width="1.5703125" style="4" bestFit="1" customWidth="1"/>
    <col min="25" max="25" width="7" style="14" bestFit="1" customWidth="1"/>
    <col min="26" max="26" width="1.5703125" bestFit="1" customWidth="1"/>
    <col min="27" max="27" width="11.28515625" style="10" bestFit="1" customWidth="1"/>
    <col min="28" max="28" width="11.42578125" style="10"/>
  </cols>
  <sheetData>
    <row r="1" spans="1:31" x14ac:dyDescent="0.25">
      <c r="B1" s="22"/>
      <c r="C1" s="22"/>
      <c r="D1" s="23"/>
      <c r="E1" s="22"/>
      <c r="F1" s="22"/>
      <c r="G1" s="22"/>
      <c r="H1" s="22"/>
      <c r="I1" s="22"/>
      <c r="J1" s="22"/>
      <c r="K1" s="22"/>
      <c r="L1" s="22"/>
      <c r="M1" s="22"/>
      <c r="N1" s="22"/>
      <c r="O1" s="22"/>
      <c r="P1" s="22"/>
      <c r="Q1" s="23"/>
      <c r="R1" s="22"/>
      <c r="S1" s="23"/>
      <c r="T1" s="22"/>
      <c r="U1" s="23"/>
      <c r="V1" s="23"/>
      <c r="W1" s="22"/>
      <c r="X1" s="23"/>
      <c r="Y1" s="22"/>
      <c r="Z1" s="22"/>
      <c r="AA1" s="24"/>
      <c r="AB1" s="24"/>
      <c r="AC1" s="22"/>
      <c r="AD1" s="22"/>
      <c r="AE1" s="22"/>
    </row>
    <row r="2" spans="1:31" x14ac:dyDescent="0.25">
      <c r="A2" t="s">
        <v>58</v>
      </c>
    </row>
    <row r="4" spans="1:31" x14ac:dyDescent="0.25">
      <c r="C4" s="21" t="s">
        <v>59</v>
      </c>
      <c r="D4" s="25"/>
      <c r="E4" s="2" t="s">
        <v>51</v>
      </c>
      <c r="F4" s="2"/>
      <c r="G4" s="2" t="s">
        <v>52</v>
      </c>
      <c r="I4" s="2" t="s">
        <v>53</v>
      </c>
      <c r="K4" s="15" t="s">
        <v>54</v>
      </c>
      <c r="M4" s="2" t="s">
        <v>55</v>
      </c>
      <c r="O4" s="2" t="s">
        <v>56</v>
      </c>
      <c r="Q4" s="2" t="s">
        <v>57</v>
      </c>
    </row>
    <row r="5" spans="1:31" x14ac:dyDescent="0.25">
      <c r="B5" t="s">
        <v>60</v>
      </c>
      <c r="C5" s="17">
        <v>43914</v>
      </c>
      <c r="D5" s="4" t="s">
        <v>61</v>
      </c>
      <c r="E5" s="17">
        <v>43920</v>
      </c>
      <c r="F5" s="4" t="s">
        <v>61</v>
      </c>
      <c r="G5" s="17">
        <v>43920</v>
      </c>
      <c r="H5" s="4" t="s">
        <v>62</v>
      </c>
      <c r="I5">
        <v>2852</v>
      </c>
      <c r="J5" s="4" t="s">
        <v>26</v>
      </c>
      <c r="K5" s="10">
        <v>2852</v>
      </c>
      <c r="L5" s="4" t="s">
        <v>26</v>
      </c>
      <c r="M5" s="10">
        <v>4</v>
      </c>
      <c r="N5" s="4" t="s">
        <v>26</v>
      </c>
      <c r="O5">
        <v>3</v>
      </c>
      <c r="P5" s="4" t="s">
        <v>26</v>
      </c>
      <c r="Q5" t="s">
        <v>29</v>
      </c>
      <c r="R5" t="s">
        <v>28</v>
      </c>
    </row>
    <row r="6" spans="1:31" x14ac:dyDescent="0.25">
      <c r="B6" t="s">
        <v>60</v>
      </c>
      <c r="C6" s="17">
        <v>43922</v>
      </c>
      <c r="D6" s="4" t="s">
        <v>61</v>
      </c>
      <c r="E6" s="17">
        <v>43943</v>
      </c>
      <c r="F6" s="4" t="s">
        <v>61</v>
      </c>
      <c r="G6" s="17">
        <v>43943</v>
      </c>
      <c r="H6" s="4" t="s">
        <v>62</v>
      </c>
      <c r="I6">
        <v>1513</v>
      </c>
      <c r="J6" s="4" t="s">
        <v>26</v>
      </c>
      <c r="K6" s="10">
        <v>1613</v>
      </c>
      <c r="L6" s="4" t="s">
        <v>26</v>
      </c>
      <c r="M6" s="10">
        <v>1</v>
      </c>
      <c r="N6" s="4" t="s">
        <v>26</v>
      </c>
      <c r="O6">
        <v>31</v>
      </c>
      <c r="P6" s="4" t="s">
        <v>26</v>
      </c>
      <c r="Q6" t="s">
        <v>35</v>
      </c>
      <c r="R6" t="s">
        <v>28</v>
      </c>
    </row>
    <row r="7" spans="1:31" x14ac:dyDescent="0.25">
      <c r="B7" t="s">
        <v>60</v>
      </c>
      <c r="C7" s="17">
        <v>43930</v>
      </c>
      <c r="D7" s="4" t="s">
        <v>61</v>
      </c>
      <c r="E7" s="17">
        <v>43940</v>
      </c>
      <c r="F7" s="4" t="s">
        <v>61</v>
      </c>
      <c r="G7" s="17">
        <v>43941</v>
      </c>
      <c r="H7" s="4" t="s">
        <v>62</v>
      </c>
      <c r="I7">
        <v>684</v>
      </c>
      <c r="J7" s="4" t="s">
        <v>26</v>
      </c>
      <c r="K7" s="10">
        <v>884</v>
      </c>
      <c r="L7" s="4" t="s">
        <v>26</v>
      </c>
      <c r="M7" s="10">
        <v>1</v>
      </c>
      <c r="N7" s="4" t="s">
        <v>26</v>
      </c>
      <c r="O7">
        <v>30</v>
      </c>
      <c r="P7" s="4" t="s">
        <v>26</v>
      </c>
      <c r="Q7" t="s">
        <v>32</v>
      </c>
      <c r="R7" t="s">
        <v>28</v>
      </c>
    </row>
    <row r="8" spans="1:31" x14ac:dyDescent="0.25">
      <c r="B8" t="s">
        <v>60</v>
      </c>
      <c r="C8" s="17">
        <v>43947</v>
      </c>
      <c r="D8" s="4" t="s">
        <v>61</v>
      </c>
      <c r="E8" s="17">
        <v>43968</v>
      </c>
      <c r="F8" s="4" t="s">
        <v>61</v>
      </c>
      <c r="G8" s="17">
        <v>43970</v>
      </c>
      <c r="H8" s="4" t="s">
        <v>62</v>
      </c>
      <c r="I8">
        <v>828</v>
      </c>
      <c r="J8" s="4" t="s">
        <v>26</v>
      </c>
      <c r="K8" s="10">
        <v>879</v>
      </c>
      <c r="L8" s="4" t="s">
        <v>26</v>
      </c>
      <c r="M8" s="10">
        <v>8</v>
      </c>
      <c r="N8" s="4" t="s">
        <v>26</v>
      </c>
      <c r="O8">
        <v>27</v>
      </c>
      <c r="P8" s="4" t="s">
        <v>26</v>
      </c>
      <c r="Q8" t="s">
        <v>31</v>
      </c>
      <c r="R8" t="s">
        <v>28</v>
      </c>
    </row>
    <row r="9" spans="1:31" x14ac:dyDescent="0.25">
      <c r="B9" t="s">
        <v>60</v>
      </c>
      <c r="C9" s="17">
        <v>43949</v>
      </c>
      <c r="D9" s="4" t="s">
        <v>61</v>
      </c>
      <c r="E9" s="17">
        <v>43970</v>
      </c>
      <c r="F9" s="4" t="s">
        <v>61</v>
      </c>
      <c r="G9" s="17">
        <v>43977</v>
      </c>
      <c r="H9" s="4" t="s">
        <v>62</v>
      </c>
      <c r="I9">
        <v>412</v>
      </c>
      <c r="J9" s="4" t="s">
        <v>26</v>
      </c>
      <c r="K9" s="10">
        <v>426</v>
      </c>
      <c r="L9" s="4" t="s">
        <v>26</v>
      </c>
      <c r="M9" s="10">
        <v>2</v>
      </c>
      <c r="N9" s="4" t="s">
        <v>26</v>
      </c>
      <c r="O9">
        <v>44</v>
      </c>
      <c r="P9" s="4" t="s">
        <v>26</v>
      </c>
      <c r="Q9" t="s">
        <v>36</v>
      </c>
      <c r="R9" t="s">
        <v>28</v>
      </c>
    </row>
    <row r="10" spans="1:31" x14ac:dyDescent="0.25">
      <c r="B10" t="s">
        <v>60</v>
      </c>
      <c r="C10" s="17">
        <v>43948</v>
      </c>
      <c r="D10" s="4" t="s">
        <v>61</v>
      </c>
      <c r="E10" s="17">
        <v>43969</v>
      </c>
      <c r="F10" s="4" t="s">
        <v>61</v>
      </c>
      <c r="G10" s="17">
        <v>43974</v>
      </c>
      <c r="H10" s="4" t="s">
        <v>62</v>
      </c>
      <c r="I10">
        <v>2619</v>
      </c>
      <c r="J10" s="4" t="s">
        <v>26</v>
      </c>
      <c r="K10" s="10">
        <v>2694</v>
      </c>
      <c r="L10" s="4" t="s">
        <v>26</v>
      </c>
      <c r="M10" s="10">
        <v>3</v>
      </c>
      <c r="N10" s="4" t="s">
        <v>26</v>
      </c>
      <c r="O10">
        <v>13</v>
      </c>
      <c r="P10" s="4" t="s">
        <v>26</v>
      </c>
      <c r="Q10" t="s">
        <v>33</v>
      </c>
      <c r="R10" t="s">
        <v>28</v>
      </c>
    </row>
    <row r="11" spans="1:31" x14ac:dyDescent="0.25">
      <c r="B11" t="s">
        <v>60</v>
      </c>
      <c r="C11" s="17">
        <v>43926</v>
      </c>
      <c r="D11" s="4" t="s">
        <v>61</v>
      </c>
      <c r="E11" s="17">
        <v>43947</v>
      </c>
      <c r="F11" s="4" t="s">
        <v>61</v>
      </c>
      <c r="G11" s="17">
        <v>43948</v>
      </c>
      <c r="H11" s="4" t="s">
        <v>62</v>
      </c>
      <c r="I11">
        <v>888</v>
      </c>
      <c r="J11" s="4" t="s">
        <v>26</v>
      </c>
      <c r="K11" s="10">
        <v>888</v>
      </c>
      <c r="L11" s="4" t="s">
        <v>26</v>
      </c>
      <c r="M11" s="10">
        <v>1</v>
      </c>
      <c r="N11" s="4" t="s">
        <v>26</v>
      </c>
      <c r="O11">
        <v>32</v>
      </c>
      <c r="P11" s="4" t="s">
        <v>26</v>
      </c>
      <c r="Q11" t="s">
        <v>34</v>
      </c>
      <c r="R11" t="s">
        <v>28</v>
      </c>
    </row>
    <row r="12" spans="1:31" x14ac:dyDescent="0.25">
      <c r="B12" t="s">
        <v>60</v>
      </c>
      <c r="C12" s="17">
        <v>43936</v>
      </c>
      <c r="D12" s="4" t="s">
        <v>61</v>
      </c>
      <c r="E12" s="17">
        <v>43943</v>
      </c>
      <c r="F12" s="4" t="s">
        <v>61</v>
      </c>
      <c r="G12" s="17">
        <v>43943</v>
      </c>
      <c r="H12" s="4" t="s">
        <v>62</v>
      </c>
      <c r="I12">
        <v>338</v>
      </c>
      <c r="J12" s="4" t="s">
        <v>26</v>
      </c>
      <c r="K12" s="10">
        <v>438</v>
      </c>
      <c r="L12" s="4" t="s">
        <v>26</v>
      </c>
      <c r="M12" s="10">
        <v>2</v>
      </c>
      <c r="N12" s="4" t="s">
        <v>26</v>
      </c>
      <c r="O12">
        <v>21</v>
      </c>
      <c r="P12" s="4" t="s">
        <v>26</v>
      </c>
      <c r="Q12" t="s">
        <v>34</v>
      </c>
      <c r="R12" t="s">
        <v>28</v>
      </c>
    </row>
    <row r="13" spans="1:31" x14ac:dyDescent="0.25">
      <c r="B13" t="s">
        <v>60</v>
      </c>
      <c r="C13" s="17">
        <v>43918</v>
      </c>
      <c r="D13" s="4" t="s">
        <v>61</v>
      </c>
      <c r="E13" s="17">
        <v>43925</v>
      </c>
      <c r="F13" s="4" t="s">
        <v>61</v>
      </c>
      <c r="G13" s="17">
        <v>43925</v>
      </c>
      <c r="H13" s="4" t="s">
        <v>62</v>
      </c>
      <c r="I13">
        <v>991</v>
      </c>
      <c r="J13" s="4" t="s">
        <v>26</v>
      </c>
      <c r="K13" s="10">
        <v>1191</v>
      </c>
      <c r="L13" s="4" t="s">
        <v>26</v>
      </c>
      <c r="M13" s="10">
        <v>8</v>
      </c>
      <c r="N13" s="4" t="s">
        <v>26</v>
      </c>
      <c r="O13">
        <v>5</v>
      </c>
      <c r="P13" s="4" t="s">
        <v>26</v>
      </c>
      <c r="Q13" t="s">
        <v>29</v>
      </c>
      <c r="R13" t="s">
        <v>28</v>
      </c>
    </row>
    <row r="14" spans="1:31" x14ac:dyDescent="0.25">
      <c r="B14" t="s">
        <v>60</v>
      </c>
      <c r="C14" s="17">
        <v>43946</v>
      </c>
      <c r="D14" s="4" t="s">
        <v>61</v>
      </c>
      <c r="E14" s="17">
        <v>43981</v>
      </c>
      <c r="F14" s="4" t="s">
        <v>61</v>
      </c>
      <c r="G14" s="17">
        <v>43982</v>
      </c>
      <c r="H14" s="4" t="s">
        <v>62</v>
      </c>
      <c r="I14">
        <v>2811</v>
      </c>
      <c r="J14" s="4" t="s">
        <v>26</v>
      </c>
      <c r="K14" s="10">
        <v>2862</v>
      </c>
      <c r="L14" s="4" t="s">
        <v>26</v>
      </c>
      <c r="M14" s="10">
        <v>1</v>
      </c>
      <c r="N14" s="4" t="s">
        <v>26</v>
      </c>
      <c r="O14">
        <v>40</v>
      </c>
      <c r="P14" s="4" t="s">
        <v>26</v>
      </c>
      <c r="Q14" t="s">
        <v>31</v>
      </c>
      <c r="R14" t="s">
        <v>28</v>
      </c>
    </row>
    <row r="15" spans="1:31" x14ac:dyDescent="0.25">
      <c r="B15" t="s">
        <v>60</v>
      </c>
      <c r="C15" s="17">
        <v>43944</v>
      </c>
      <c r="D15" s="4" t="s">
        <v>61</v>
      </c>
      <c r="E15" s="17">
        <v>43989</v>
      </c>
      <c r="F15" s="4" t="s">
        <v>61</v>
      </c>
      <c r="G15" s="17">
        <v>43991</v>
      </c>
      <c r="H15" s="4" t="s">
        <v>62</v>
      </c>
      <c r="I15">
        <v>2167</v>
      </c>
      <c r="J15" s="4" t="s">
        <v>26</v>
      </c>
      <c r="K15" s="10">
        <v>2181</v>
      </c>
      <c r="L15" s="4" t="s">
        <v>26</v>
      </c>
      <c r="M15" s="10">
        <v>6</v>
      </c>
      <c r="N15" s="4" t="s">
        <v>26</v>
      </c>
      <c r="O15">
        <v>21</v>
      </c>
      <c r="P15" s="4" t="s">
        <v>26</v>
      </c>
      <c r="Q15" t="s">
        <v>30</v>
      </c>
      <c r="R15" t="s">
        <v>28</v>
      </c>
    </row>
    <row r="16" spans="1:31" x14ac:dyDescent="0.25">
      <c r="B16" t="s">
        <v>60</v>
      </c>
      <c r="C16" s="17">
        <v>43921</v>
      </c>
      <c r="D16" s="4" t="s">
        <v>61</v>
      </c>
      <c r="E16" s="17">
        <v>43981</v>
      </c>
      <c r="F16" s="4" t="s">
        <v>61</v>
      </c>
      <c r="G16" s="17">
        <v>43988</v>
      </c>
      <c r="H16" s="4" t="s">
        <v>62</v>
      </c>
      <c r="I16">
        <v>2202</v>
      </c>
      <c r="J16" s="4" t="s">
        <v>26</v>
      </c>
      <c r="K16" s="10">
        <v>2277</v>
      </c>
      <c r="L16" s="4" t="s">
        <v>26</v>
      </c>
      <c r="M16" s="10">
        <v>3</v>
      </c>
      <c r="N16" s="4" t="s">
        <v>26</v>
      </c>
      <c r="O16">
        <v>23</v>
      </c>
      <c r="P16" s="4" t="s">
        <v>26</v>
      </c>
      <c r="Q16" t="s">
        <v>36</v>
      </c>
      <c r="R16" t="s">
        <v>28</v>
      </c>
    </row>
    <row r="17" spans="2:18" x14ac:dyDescent="0.25">
      <c r="B17" t="s">
        <v>60</v>
      </c>
      <c r="C17" s="17">
        <v>43945</v>
      </c>
      <c r="D17" s="4" t="s">
        <v>61</v>
      </c>
      <c r="E17" s="17">
        <v>44005</v>
      </c>
      <c r="F17" s="4" t="s">
        <v>61</v>
      </c>
      <c r="G17" s="17">
        <v>44010</v>
      </c>
      <c r="H17" s="4" t="s">
        <v>62</v>
      </c>
      <c r="I17">
        <v>1362</v>
      </c>
      <c r="J17" s="4" t="s">
        <v>26</v>
      </c>
      <c r="K17" s="10">
        <v>1362</v>
      </c>
      <c r="L17" s="4" t="s">
        <v>26</v>
      </c>
      <c r="M17" s="10">
        <v>1</v>
      </c>
      <c r="N17" s="4" t="s">
        <v>26</v>
      </c>
      <c r="O17">
        <v>18</v>
      </c>
      <c r="P17" s="4" t="s">
        <v>26</v>
      </c>
      <c r="Q17" t="s">
        <v>36</v>
      </c>
      <c r="R17" t="s">
        <v>28</v>
      </c>
    </row>
    <row r="18" spans="2:18" x14ac:dyDescent="0.25">
      <c r="B18" t="s">
        <v>60</v>
      </c>
      <c r="C18" s="17">
        <v>43949</v>
      </c>
      <c r="D18" s="4" t="s">
        <v>61</v>
      </c>
      <c r="E18" s="17">
        <v>44011</v>
      </c>
      <c r="F18" s="4" t="s">
        <v>61</v>
      </c>
      <c r="G18" s="17">
        <v>44012</v>
      </c>
      <c r="H18" s="4" t="s">
        <v>62</v>
      </c>
      <c r="I18">
        <v>2659</v>
      </c>
      <c r="J18" s="4" t="s">
        <v>26</v>
      </c>
      <c r="K18" s="10">
        <v>2759</v>
      </c>
      <c r="L18" s="4" t="s">
        <v>26</v>
      </c>
      <c r="M18" s="10">
        <v>7</v>
      </c>
      <c r="N18" s="4" t="s">
        <v>26</v>
      </c>
      <c r="O18">
        <v>14</v>
      </c>
      <c r="P18" s="4" t="s">
        <v>26</v>
      </c>
      <c r="Q18" t="s">
        <v>35</v>
      </c>
      <c r="R18" t="s">
        <v>28</v>
      </c>
    </row>
    <row r="19" spans="2:18" x14ac:dyDescent="0.25">
      <c r="B19" t="s">
        <v>60</v>
      </c>
      <c r="C19" s="17">
        <v>43946</v>
      </c>
      <c r="D19" s="4" t="s">
        <v>61</v>
      </c>
      <c r="E19" s="17">
        <v>44009</v>
      </c>
      <c r="F19" s="4" t="s">
        <v>61</v>
      </c>
      <c r="G19" s="17">
        <v>44009</v>
      </c>
      <c r="H19" s="4" t="s">
        <v>62</v>
      </c>
      <c r="I19">
        <v>473</v>
      </c>
      <c r="J19" s="4" t="s">
        <v>26</v>
      </c>
      <c r="K19" s="10">
        <v>673</v>
      </c>
      <c r="L19" s="4" t="s">
        <v>26</v>
      </c>
      <c r="M19" s="10">
        <v>7</v>
      </c>
      <c r="N19" s="4" t="s">
        <v>26</v>
      </c>
      <c r="O19">
        <v>6</v>
      </c>
      <c r="P19" s="4" t="s">
        <v>26</v>
      </c>
      <c r="Q19" t="s">
        <v>32</v>
      </c>
      <c r="R19" t="s">
        <v>28</v>
      </c>
    </row>
    <row r="20" spans="2:18" x14ac:dyDescent="0.25">
      <c r="B20" t="s">
        <v>60</v>
      </c>
      <c r="C20" s="17">
        <v>43949</v>
      </c>
      <c r="D20" s="4" t="s">
        <v>61</v>
      </c>
      <c r="E20" s="17">
        <v>44018</v>
      </c>
      <c r="F20" s="4" t="s">
        <v>61</v>
      </c>
      <c r="G20" s="17">
        <v>44018</v>
      </c>
      <c r="H20" s="4" t="s">
        <v>62</v>
      </c>
      <c r="I20">
        <v>1751</v>
      </c>
      <c r="J20" s="4" t="s">
        <v>26</v>
      </c>
      <c r="K20" s="10">
        <v>1802</v>
      </c>
      <c r="L20" s="4" t="s">
        <v>26</v>
      </c>
      <c r="M20" s="10">
        <v>7</v>
      </c>
      <c r="N20" s="4" t="s">
        <v>26</v>
      </c>
      <c r="O20">
        <v>41</v>
      </c>
      <c r="P20" s="4" t="s">
        <v>26</v>
      </c>
      <c r="Q20" t="s">
        <v>31</v>
      </c>
      <c r="R20" t="s">
        <v>28</v>
      </c>
    </row>
    <row r="21" spans="2:18" x14ac:dyDescent="0.25">
      <c r="B21" t="s">
        <v>60</v>
      </c>
      <c r="C21" s="17">
        <v>43936</v>
      </c>
      <c r="D21" s="4" t="s">
        <v>61</v>
      </c>
      <c r="E21" s="17">
        <v>44122</v>
      </c>
      <c r="F21" s="4" t="s">
        <v>61</v>
      </c>
      <c r="G21" s="17">
        <v>44123</v>
      </c>
      <c r="H21" s="4" t="s">
        <v>62</v>
      </c>
      <c r="I21">
        <v>2531</v>
      </c>
      <c r="J21" s="4" t="s">
        <v>26</v>
      </c>
      <c r="K21" s="10">
        <v>2545</v>
      </c>
      <c r="L21" s="4" t="s">
        <v>26</v>
      </c>
      <c r="M21" s="10">
        <v>5</v>
      </c>
      <c r="N21" s="4" t="s">
        <v>26</v>
      </c>
      <c r="O21">
        <v>44</v>
      </c>
      <c r="P21" s="4" t="s">
        <v>26</v>
      </c>
      <c r="Q21" t="s">
        <v>36</v>
      </c>
      <c r="R21" t="s">
        <v>28</v>
      </c>
    </row>
    <row r="22" spans="2:18" x14ac:dyDescent="0.25">
      <c r="B22" t="s">
        <v>60</v>
      </c>
      <c r="C22" s="17">
        <v>43943</v>
      </c>
      <c r="D22" s="4" t="s">
        <v>61</v>
      </c>
      <c r="E22" s="17">
        <v>44133</v>
      </c>
      <c r="F22" s="4" t="s">
        <v>61</v>
      </c>
      <c r="G22" s="17">
        <v>44135</v>
      </c>
      <c r="H22" s="4" t="s">
        <v>62</v>
      </c>
      <c r="I22">
        <v>1324</v>
      </c>
      <c r="J22" s="4" t="s">
        <v>26</v>
      </c>
      <c r="K22" s="10">
        <v>1399</v>
      </c>
      <c r="L22" s="4" t="s">
        <v>26</v>
      </c>
      <c r="M22" s="10">
        <v>8</v>
      </c>
      <c r="N22" s="4" t="s">
        <v>26</v>
      </c>
      <c r="O22">
        <v>11</v>
      </c>
      <c r="P22" s="4" t="s">
        <v>26</v>
      </c>
      <c r="Q22" t="s">
        <v>31</v>
      </c>
      <c r="R22" t="s">
        <v>28</v>
      </c>
    </row>
    <row r="23" spans="2:18" x14ac:dyDescent="0.25">
      <c r="B23" t="s">
        <v>60</v>
      </c>
      <c r="C23" s="17">
        <v>43934</v>
      </c>
      <c r="D23" s="4" t="s">
        <v>61</v>
      </c>
      <c r="E23" s="17">
        <v>44184</v>
      </c>
      <c r="F23" s="4" t="s">
        <v>61</v>
      </c>
      <c r="G23" s="17">
        <v>44191</v>
      </c>
      <c r="H23" s="4" t="s">
        <v>62</v>
      </c>
      <c r="I23">
        <v>837</v>
      </c>
      <c r="J23" s="4" t="s">
        <v>26</v>
      </c>
      <c r="K23" s="10">
        <v>837</v>
      </c>
      <c r="L23" s="4" t="s">
        <v>26</v>
      </c>
      <c r="M23" s="10">
        <v>1</v>
      </c>
      <c r="N23" s="4" t="s">
        <v>26</v>
      </c>
      <c r="O23">
        <v>45</v>
      </c>
      <c r="P23" s="4" t="s">
        <v>26</v>
      </c>
      <c r="Q23" t="s">
        <v>36</v>
      </c>
      <c r="R23" t="s">
        <v>28</v>
      </c>
    </row>
    <row r="24" spans="2:18" x14ac:dyDescent="0.25">
      <c r="B24" t="s">
        <v>60</v>
      </c>
      <c r="C24" s="17">
        <v>43934</v>
      </c>
      <c r="D24" s="4" t="s">
        <v>61</v>
      </c>
      <c r="E24" s="17">
        <v>44294</v>
      </c>
      <c r="F24" s="4" t="s">
        <v>61</v>
      </c>
      <c r="G24" s="17">
        <v>44299</v>
      </c>
      <c r="H24" s="4" t="s">
        <v>62</v>
      </c>
      <c r="I24">
        <v>2670</v>
      </c>
      <c r="J24" s="4" t="s">
        <v>26</v>
      </c>
      <c r="K24" s="10">
        <v>2770</v>
      </c>
      <c r="L24" s="4" t="s">
        <v>26</v>
      </c>
      <c r="M24" s="10">
        <v>8</v>
      </c>
      <c r="N24" s="4" t="s">
        <v>26</v>
      </c>
      <c r="O24">
        <v>29</v>
      </c>
      <c r="P24" s="4" t="s">
        <v>26</v>
      </c>
      <c r="Q24" t="s">
        <v>32</v>
      </c>
      <c r="R24"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tabSelected="1" workbookViewId="0">
      <selection activeCell="J4" sqref="J4:N19"/>
    </sheetView>
  </sheetViews>
  <sheetFormatPr baseColWidth="10" defaultRowHeight="15" x14ac:dyDescent="0.25"/>
  <cols>
    <col min="1" max="2" width="11.42578125" style="29"/>
    <col min="3" max="3" width="12" style="29" bestFit="1" customWidth="1"/>
    <col min="4" max="4" width="2.85546875" style="29" customWidth="1"/>
    <col min="5" max="5" width="3.5703125" style="29" customWidth="1"/>
    <col min="6" max="6" width="12" style="29" bestFit="1" customWidth="1"/>
    <col min="7" max="7" width="4.5703125" style="29" customWidth="1"/>
    <col min="8" max="8" width="3.7109375" style="29" customWidth="1"/>
    <col min="9" max="9" width="15.140625" style="29" customWidth="1"/>
    <col min="11" max="11" width="14.7109375" style="31" customWidth="1"/>
    <col min="13" max="14" width="15.140625" style="32" customWidth="1"/>
    <col min="15" max="15" width="12.140625" style="29" customWidth="1"/>
    <col min="16" max="16" width="12.85546875" style="29" customWidth="1"/>
    <col min="17" max="17" width="7.85546875" style="29" customWidth="1"/>
    <col min="18" max="18" width="11.85546875" style="29" customWidth="1"/>
    <col min="19" max="19" width="8.85546875" style="29" customWidth="1"/>
    <col min="20" max="20" width="6.7109375" style="29" customWidth="1"/>
    <col min="21" max="21" width="4.28515625" style="29" bestFit="1" customWidth="1"/>
    <col min="22" max="22" width="11.42578125" style="29"/>
  </cols>
  <sheetData>
    <row r="2" spans="2:23" x14ac:dyDescent="0.25">
      <c r="K2" s="31" t="s">
        <v>75</v>
      </c>
    </row>
    <row r="3" spans="2:23" x14ac:dyDescent="0.25">
      <c r="C3" s="29" t="s">
        <v>70</v>
      </c>
      <c r="F3" s="29" t="s">
        <v>51</v>
      </c>
      <c r="I3" s="29" t="s">
        <v>52</v>
      </c>
      <c r="O3" s="29" t="s">
        <v>53</v>
      </c>
      <c r="P3" s="29" t="s">
        <v>54</v>
      </c>
      <c r="Q3" s="29" t="s">
        <v>55</v>
      </c>
      <c r="R3" s="29" t="s">
        <v>71</v>
      </c>
      <c r="S3" s="29" t="s">
        <v>72</v>
      </c>
      <c r="T3" s="31" t="s">
        <v>73</v>
      </c>
      <c r="U3" s="29" t="s">
        <v>56</v>
      </c>
      <c r="V3" s="29" t="s">
        <v>74</v>
      </c>
      <c r="W3" s="29"/>
    </row>
    <row r="4" spans="2:23" x14ac:dyDescent="0.25">
      <c r="B4" s="29" t="s">
        <v>27</v>
      </c>
      <c r="C4" s="30">
        <v>43914</v>
      </c>
      <c r="F4" s="30">
        <v>43920</v>
      </c>
      <c r="I4" s="30">
        <v>43920</v>
      </c>
      <c r="J4" t="s">
        <v>60</v>
      </c>
      <c r="K4" s="31">
        <f>I4-C4</f>
        <v>6</v>
      </c>
      <c r="L4" s="5" t="s">
        <v>61</v>
      </c>
      <c r="M4" s="32">
        <v>1</v>
      </c>
      <c r="N4" s="32" t="s">
        <v>76</v>
      </c>
      <c r="O4" s="29">
        <v>2852</v>
      </c>
      <c r="P4" s="29">
        <v>2852</v>
      </c>
      <c r="Q4" s="29">
        <v>4</v>
      </c>
      <c r="R4" s="29">
        <v>1</v>
      </c>
      <c r="S4" s="29">
        <v>2</v>
      </c>
      <c r="T4" s="29">
        <v>3</v>
      </c>
      <c r="U4" s="29">
        <v>3</v>
      </c>
      <c r="V4" s="29" t="s">
        <v>42</v>
      </c>
    </row>
    <row r="5" spans="2:23" x14ac:dyDescent="0.25">
      <c r="B5" s="29" t="s">
        <v>27</v>
      </c>
      <c r="C5" s="30">
        <v>43922</v>
      </c>
      <c r="F5" s="30">
        <v>43943</v>
      </c>
      <c r="I5" s="30">
        <v>43943</v>
      </c>
      <c r="J5" t="s">
        <v>60</v>
      </c>
      <c r="K5" s="31">
        <f>I5-C5</f>
        <v>21</v>
      </c>
      <c r="L5" s="5" t="s">
        <v>61</v>
      </c>
      <c r="M5" s="32">
        <v>2</v>
      </c>
      <c r="N5" s="32" t="s">
        <v>76</v>
      </c>
      <c r="O5" s="29">
        <v>1513</v>
      </c>
      <c r="P5" s="29">
        <v>1613</v>
      </c>
      <c r="Q5" s="29">
        <v>1</v>
      </c>
      <c r="R5" s="29">
        <v>1</v>
      </c>
      <c r="S5" s="29">
        <v>3</v>
      </c>
      <c r="T5" s="29">
        <v>2</v>
      </c>
      <c r="U5" s="29">
        <v>31</v>
      </c>
      <c r="V5" s="29" t="s">
        <v>42</v>
      </c>
    </row>
    <row r="6" spans="2:23" x14ac:dyDescent="0.25">
      <c r="B6" s="29" t="s">
        <v>27</v>
      </c>
      <c r="C6" s="30">
        <v>43930</v>
      </c>
      <c r="F6" s="30">
        <v>43940</v>
      </c>
      <c r="I6" s="30">
        <v>43941</v>
      </c>
      <c r="J6" t="s">
        <v>60</v>
      </c>
      <c r="K6" s="31">
        <f>I6-C6</f>
        <v>11</v>
      </c>
      <c r="L6" s="5" t="s">
        <v>61</v>
      </c>
      <c r="M6" s="32">
        <v>3</v>
      </c>
      <c r="N6" s="32" t="s">
        <v>76</v>
      </c>
      <c r="O6" s="29">
        <v>684</v>
      </c>
      <c r="P6" s="29">
        <v>884</v>
      </c>
      <c r="Q6" s="29">
        <v>1</v>
      </c>
      <c r="R6" s="29">
        <v>1</v>
      </c>
      <c r="S6" s="29">
        <v>3</v>
      </c>
      <c r="T6" s="29">
        <v>2</v>
      </c>
      <c r="U6" s="29">
        <v>30</v>
      </c>
      <c r="V6" s="29" t="s">
        <v>45</v>
      </c>
    </row>
    <row r="7" spans="2:23" x14ac:dyDescent="0.25">
      <c r="B7" s="29" t="s">
        <v>27</v>
      </c>
      <c r="C7" s="30">
        <v>43947</v>
      </c>
      <c r="F7" s="30">
        <v>43968</v>
      </c>
      <c r="I7" s="30">
        <v>43970</v>
      </c>
      <c r="J7" t="s">
        <v>60</v>
      </c>
      <c r="K7" s="31">
        <f>I7-C7</f>
        <v>23</v>
      </c>
      <c r="L7" s="5" t="s">
        <v>61</v>
      </c>
      <c r="M7" s="32">
        <v>4</v>
      </c>
      <c r="N7" s="32" t="s">
        <v>76</v>
      </c>
      <c r="O7" s="29">
        <v>828</v>
      </c>
      <c r="P7" s="29">
        <v>879</v>
      </c>
      <c r="Q7" s="29">
        <v>8</v>
      </c>
      <c r="R7" s="29">
        <v>1</v>
      </c>
      <c r="S7" s="29">
        <v>3</v>
      </c>
      <c r="T7" s="29">
        <v>2</v>
      </c>
      <c r="U7" s="29">
        <v>27</v>
      </c>
      <c r="V7" s="29" t="s">
        <v>64</v>
      </c>
    </row>
    <row r="8" spans="2:23" x14ac:dyDescent="0.25">
      <c r="B8" s="29" t="s">
        <v>27</v>
      </c>
      <c r="C8" s="30">
        <v>43949</v>
      </c>
      <c r="F8" s="30">
        <v>43970</v>
      </c>
      <c r="I8" s="30">
        <v>43977</v>
      </c>
      <c r="J8" t="s">
        <v>60</v>
      </c>
      <c r="K8" s="31">
        <f>I8-C8</f>
        <v>28</v>
      </c>
      <c r="L8" s="5" t="s">
        <v>61</v>
      </c>
      <c r="M8" s="32">
        <v>5</v>
      </c>
      <c r="N8" s="32" t="s">
        <v>76</v>
      </c>
      <c r="O8" s="29">
        <v>412</v>
      </c>
      <c r="P8" s="29">
        <v>426</v>
      </c>
      <c r="Q8" s="29">
        <v>2</v>
      </c>
      <c r="R8" s="29">
        <v>1</v>
      </c>
      <c r="S8" s="29">
        <v>3</v>
      </c>
      <c r="T8" s="29">
        <v>3</v>
      </c>
      <c r="U8" s="29">
        <v>44</v>
      </c>
      <c r="V8" s="29" t="s">
        <v>48</v>
      </c>
    </row>
    <row r="9" spans="2:23" x14ac:dyDescent="0.25">
      <c r="B9" s="29" t="s">
        <v>27</v>
      </c>
      <c r="C9" s="30">
        <v>43948</v>
      </c>
      <c r="F9" s="30">
        <v>43969</v>
      </c>
      <c r="I9" s="30">
        <v>43974</v>
      </c>
      <c r="J9" t="s">
        <v>60</v>
      </c>
      <c r="K9" s="31">
        <f>I9-C9</f>
        <v>26</v>
      </c>
      <c r="L9" s="5" t="s">
        <v>61</v>
      </c>
      <c r="M9" s="32">
        <v>6</v>
      </c>
      <c r="N9" s="32" t="s">
        <v>76</v>
      </c>
      <c r="O9" s="29">
        <v>2619</v>
      </c>
      <c r="P9" s="29">
        <v>2694</v>
      </c>
      <c r="Q9" s="29">
        <v>3</v>
      </c>
      <c r="R9" s="29">
        <v>1</v>
      </c>
      <c r="S9" s="29">
        <v>4</v>
      </c>
      <c r="T9" s="29">
        <v>3</v>
      </c>
      <c r="U9" s="29">
        <v>13</v>
      </c>
      <c r="V9" s="29" t="s">
        <v>46</v>
      </c>
    </row>
    <row r="10" spans="2:23" x14ac:dyDescent="0.25">
      <c r="B10" s="29" t="s">
        <v>27</v>
      </c>
      <c r="C10" s="30">
        <v>43926</v>
      </c>
      <c r="F10" s="30">
        <v>43947</v>
      </c>
      <c r="I10" s="30">
        <v>43948</v>
      </c>
      <c r="J10" t="s">
        <v>60</v>
      </c>
      <c r="K10" s="31">
        <f>I10-C10</f>
        <v>22</v>
      </c>
      <c r="L10" s="5" t="s">
        <v>61</v>
      </c>
      <c r="M10" s="32">
        <v>7</v>
      </c>
      <c r="N10" s="32" t="s">
        <v>76</v>
      </c>
      <c r="O10" s="29">
        <v>888</v>
      </c>
      <c r="P10" s="29">
        <v>888</v>
      </c>
      <c r="Q10" s="29">
        <v>1</v>
      </c>
      <c r="R10" s="29">
        <v>1</v>
      </c>
      <c r="S10" s="29">
        <v>4</v>
      </c>
      <c r="T10" s="29">
        <v>3</v>
      </c>
      <c r="U10" s="29">
        <v>32</v>
      </c>
      <c r="V10" s="29" t="s">
        <v>65</v>
      </c>
    </row>
    <row r="11" spans="2:23" x14ac:dyDescent="0.25">
      <c r="B11" s="29" t="s">
        <v>27</v>
      </c>
      <c r="C11" s="30">
        <v>43936</v>
      </c>
      <c r="F11" s="30">
        <v>43943</v>
      </c>
      <c r="I11" s="30">
        <v>43943</v>
      </c>
      <c r="J11" t="s">
        <v>60</v>
      </c>
      <c r="K11" s="31">
        <f>I11-C11</f>
        <v>7</v>
      </c>
      <c r="L11" s="5" t="s">
        <v>61</v>
      </c>
      <c r="M11" s="32">
        <v>8</v>
      </c>
      <c r="N11" s="32" t="s">
        <v>76</v>
      </c>
      <c r="O11" s="29">
        <v>338</v>
      </c>
      <c r="P11" s="29">
        <v>438</v>
      </c>
      <c r="Q11" s="29">
        <v>2</v>
      </c>
      <c r="R11" s="29">
        <v>1</v>
      </c>
      <c r="S11" s="29">
        <v>4</v>
      </c>
      <c r="T11" s="29">
        <v>3</v>
      </c>
      <c r="U11" s="29">
        <v>21</v>
      </c>
      <c r="V11" s="29" t="s">
        <v>66</v>
      </c>
    </row>
    <row r="12" spans="2:23" x14ac:dyDescent="0.25">
      <c r="B12" s="29" t="s">
        <v>27</v>
      </c>
      <c r="C12" s="30">
        <v>43918</v>
      </c>
      <c r="F12" s="30">
        <v>43925</v>
      </c>
      <c r="I12" s="30">
        <v>43925</v>
      </c>
      <c r="J12" t="s">
        <v>60</v>
      </c>
      <c r="K12" s="31">
        <f>I12-C12</f>
        <v>7</v>
      </c>
      <c r="L12" s="5" t="s">
        <v>61</v>
      </c>
      <c r="M12" s="32">
        <v>9</v>
      </c>
      <c r="N12" s="32" t="s">
        <v>76</v>
      </c>
      <c r="O12" s="29">
        <v>991</v>
      </c>
      <c r="P12" s="29">
        <v>1191</v>
      </c>
      <c r="Q12" s="29">
        <v>8</v>
      </c>
      <c r="R12" s="29">
        <v>1</v>
      </c>
      <c r="S12" s="29">
        <v>4</v>
      </c>
      <c r="T12" s="29">
        <v>3</v>
      </c>
      <c r="U12" s="29">
        <v>5</v>
      </c>
      <c r="V12" s="29" t="s">
        <v>67</v>
      </c>
    </row>
    <row r="13" spans="2:23" x14ac:dyDescent="0.25">
      <c r="B13" s="29" t="s">
        <v>27</v>
      </c>
      <c r="C13" s="30">
        <v>43946</v>
      </c>
      <c r="F13" s="30">
        <v>43981</v>
      </c>
      <c r="I13" s="30">
        <v>43982</v>
      </c>
      <c r="J13" t="s">
        <v>60</v>
      </c>
      <c r="K13" s="31">
        <f>I13-C13</f>
        <v>36</v>
      </c>
      <c r="L13" s="5" t="s">
        <v>61</v>
      </c>
      <c r="M13" s="32">
        <v>10</v>
      </c>
      <c r="N13" s="32" t="s">
        <v>76</v>
      </c>
      <c r="O13" s="29">
        <v>2811</v>
      </c>
      <c r="P13" s="29">
        <v>2862</v>
      </c>
      <c r="Q13" s="29">
        <v>1</v>
      </c>
      <c r="R13" s="29">
        <v>1</v>
      </c>
      <c r="S13" s="29">
        <v>5</v>
      </c>
      <c r="T13" s="29">
        <v>4</v>
      </c>
      <c r="U13" s="29">
        <v>40</v>
      </c>
      <c r="V13" s="29" t="s">
        <v>42</v>
      </c>
    </row>
    <row r="14" spans="2:23" x14ac:dyDescent="0.25">
      <c r="B14" s="29" t="s">
        <v>27</v>
      </c>
      <c r="C14" s="30">
        <v>43944</v>
      </c>
      <c r="F14" s="30">
        <v>43989</v>
      </c>
      <c r="I14" s="30">
        <v>43991</v>
      </c>
      <c r="J14" t="s">
        <v>60</v>
      </c>
      <c r="K14" s="31">
        <f>I14-C14</f>
        <v>47</v>
      </c>
      <c r="L14" s="5" t="s">
        <v>61</v>
      </c>
      <c r="M14" s="32">
        <v>11</v>
      </c>
      <c r="N14" s="32" t="s">
        <v>76</v>
      </c>
      <c r="O14" s="29">
        <v>2167</v>
      </c>
      <c r="P14" s="29">
        <v>2181</v>
      </c>
      <c r="Q14" s="29">
        <v>6</v>
      </c>
      <c r="R14" s="29">
        <v>1</v>
      </c>
      <c r="S14" s="29">
        <v>5</v>
      </c>
      <c r="T14" s="29">
        <v>4</v>
      </c>
      <c r="U14" s="29">
        <v>21</v>
      </c>
      <c r="V14" s="29" t="s">
        <v>49</v>
      </c>
    </row>
    <row r="15" spans="2:23" x14ac:dyDescent="0.25">
      <c r="B15" s="29" t="s">
        <v>27</v>
      </c>
      <c r="C15" s="30">
        <v>43921</v>
      </c>
      <c r="F15" s="30">
        <v>43981</v>
      </c>
      <c r="I15" s="30">
        <v>43988</v>
      </c>
      <c r="J15" t="s">
        <v>60</v>
      </c>
      <c r="K15" s="31">
        <f>I15-C15</f>
        <v>67</v>
      </c>
      <c r="L15" s="5" t="s">
        <v>61</v>
      </c>
      <c r="M15" s="32">
        <v>12</v>
      </c>
      <c r="N15" s="32" t="s">
        <v>76</v>
      </c>
      <c r="O15" s="29">
        <v>2202</v>
      </c>
      <c r="P15" s="29">
        <v>2277</v>
      </c>
      <c r="Q15" s="29">
        <v>3</v>
      </c>
      <c r="R15" s="29">
        <v>1</v>
      </c>
      <c r="S15" s="29">
        <v>6</v>
      </c>
      <c r="T15" s="29">
        <v>4</v>
      </c>
      <c r="U15" s="29">
        <v>23</v>
      </c>
      <c r="V15" s="29" t="s">
        <v>45</v>
      </c>
    </row>
    <row r="16" spans="2:23" x14ac:dyDescent="0.25">
      <c r="B16" s="29" t="s">
        <v>27</v>
      </c>
      <c r="C16" s="30">
        <v>43945</v>
      </c>
      <c r="F16" s="30">
        <v>44005</v>
      </c>
      <c r="I16" s="30">
        <v>44010</v>
      </c>
      <c r="J16" t="s">
        <v>60</v>
      </c>
      <c r="K16" s="31">
        <f>I16-C16</f>
        <v>65</v>
      </c>
      <c r="L16" s="5" t="s">
        <v>61</v>
      </c>
      <c r="M16" s="32">
        <v>13</v>
      </c>
      <c r="N16" s="32" t="s">
        <v>76</v>
      </c>
      <c r="O16" s="29">
        <v>1362</v>
      </c>
      <c r="P16" s="29">
        <v>1362</v>
      </c>
      <c r="Q16" s="29">
        <v>1</v>
      </c>
      <c r="R16" s="29">
        <v>1</v>
      </c>
      <c r="S16" s="29">
        <v>6</v>
      </c>
      <c r="T16" s="29">
        <v>5</v>
      </c>
      <c r="U16" s="29">
        <v>18</v>
      </c>
      <c r="V16" s="29" t="s">
        <v>44</v>
      </c>
    </row>
    <row r="17" spans="2:22" x14ac:dyDescent="0.25">
      <c r="B17" s="29" t="s">
        <v>27</v>
      </c>
      <c r="C17" s="30">
        <v>43949</v>
      </c>
      <c r="F17" s="30">
        <v>44011</v>
      </c>
      <c r="I17" s="30">
        <v>44012</v>
      </c>
      <c r="J17" t="s">
        <v>60</v>
      </c>
      <c r="K17" s="31">
        <f>I17-C17</f>
        <v>63</v>
      </c>
      <c r="L17" s="5" t="s">
        <v>61</v>
      </c>
      <c r="M17" s="32">
        <v>14</v>
      </c>
      <c r="N17" s="32" t="s">
        <v>76</v>
      </c>
      <c r="O17" s="29">
        <v>2659</v>
      </c>
      <c r="P17" s="29">
        <v>2759</v>
      </c>
      <c r="Q17" s="29">
        <v>7</v>
      </c>
      <c r="R17" s="29">
        <v>1</v>
      </c>
      <c r="S17" s="29">
        <v>2</v>
      </c>
      <c r="T17" s="29">
        <v>5</v>
      </c>
      <c r="U17" s="29">
        <v>14</v>
      </c>
      <c r="V17" s="29" t="s">
        <v>68</v>
      </c>
    </row>
    <row r="18" spans="2:22" x14ac:dyDescent="0.25">
      <c r="B18" s="29" t="s">
        <v>27</v>
      </c>
      <c r="C18" s="30">
        <v>43946</v>
      </c>
      <c r="F18" s="30">
        <v>44009</v>
      </c>
      <c r="I18" s="30">
        <v>44009</v>
      </c>
      <c r="J18" t="s">
        <v>60</v>
      </c>
      <c r="K18" s="31">
        <f>I18-C18</f>
        <v>63</v>
      </c>
      <c r="L18" s="5" t="s">
        <v>61</v>
      </c>
      <c r="M18" s="32">
        <v>15</v>
      </c>
      <c r="N18" s="32" t="s">
        <v>76</v>
      </c>
      <c r="O18" s="29">
        <v>473</v>
      </c>
      <c r="P18" s="29">
        <v>673</v>
      </c>
      <c r="Q18" s="29">
        <v>7</v>
      </c>
      <c r="R18" s="29">
        <v>1</v>
      </c>
      <c r="S18" s="29">
        <v>2</v>
      </c>
      <c r="T18" s="29">
        <v>6</v>
      </c>
      <c r="U18" s="29">
        <v>6</v>
      </c>
      <c r="V18" s="29" t="s">
        <v>68</v>
      </c>
    </row>
    <row r="19" spans="2:22" x14ac:dyDescent="0.25">
      <c r="B19" s="29" t="s">
        <v>27</v>
      </c>
      <c r="C19" s="30">
        <v>43949</v>
      </c>
      <c r="F19" s="30">
        <v>44018</v>
      </c>
      <c r="I19" s="30">
        <v>44018</v>
      </c>
      <c r="J19" t="s">
        <v>60</v>
      </c>
      <c r="K19" s="31">
        <f>I19-C19</f>
        <v>69</v>
      </c>
      <c r="L19" s="5" t="s">
        <v>61</v>
      </c>
      <c r="M19" s="32">
        <v>16</v>
      </c>
      <c r="N19" s="32" t="s">
        <v>77</v>
      </c>
      <c r="O19" s="29">
        <v>1751</v>
      </c>
      <c r="P19" s="29">
        <v>1802</v>
      </c>
      <c r="Q19" s="29">
        <v>7</v>
      </c>
      <c r="R19" s="29">
        <v>1</v>
      </c>
      <c r="S19" s="29">
        <v>2</v>
      </c>
      <c r="T19" s="29">
        <v>6</v>
      </c>
      <c r="U19" s="29">
        <v>41</v>
      </c>
      <c r="V19" s="29" t="s">
        <v>69</v>
      </c>
    </row>
    <row r="20" spans="2:22" x14ac:dyDescent="0.25">
      <c r="C20" s="30"/>
      <c r="F20" s="30"/>
      <c r="I20" s="30"/>
    </row>
    <row r="21" spans="2:22" x14ac:dyDescent="0.25">
      <c r="C21" s="30"/>
      <c r="F21" s="30"/>
      <c r="I21" s="30"/>
    </row>
    <row r="22" spans="2:22" x14ac:dyDescent="0.25">
      <c r="C22" s="30"/>
      <c r="F22" s="30"/>
      <c r="I22" s="30"/>
    </row>
    <row r="23" spans="2:22" x14ac:dyDescent="0.25">
      <c r="C23" s="30"/>
      <c r="F23" s="30"/>
      <c r="I23"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Brossard Véro</dc:creator>
  <cp:lastModifiedBy>Brossard Véro</cp:lastModifiedBy>
  <dcterms:created xsi:type="dcterms:W3CDTF">2021-02-22T17:39:17Z</dcterms:created>
  <dcterms:modified xsi:type="dcterms:W3CDTF">2021-03-07T19:35:07Z</dcterms:modified>
</cp:coreProperties>
</file>