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\PresupuestoXGasto\"/>
    </mc:Choice>
  </mc:AlternateContent>
  <xr:revisionPtr revIDLastSave="0" documentId="13_ncr:1_{8A8D5607-05C7-402A-8778-DD9C81071ADF}" xr6:coauthVersionLast="46" xr6:coauthVersionMax="46" xr10:uidLastSave="{00000000-0000-0000-0000-000000000000}"/>
  <bookViews>
    <workbookView xWindow="-120" yWindow="-120" windowWidth="29040" windowHeight="15840" xr2:uid="{FC64D3A5-96DE-4E09-9712-632DDF519018}"/>
  </bookViews>
  <sheets>
    <sheet name="Presupuesto" sheetId="1" r:id="rId1"/>
    <sheet name="Gas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4" i="2" l="1"/>
  <c r="AR44" i="2"/>
  <c r="AQ44" i="2"/>
  <c r="AP44" i="2"/>
  <c r="AO44" i="2"/>
  <c r="AU44" i="2" s="1"/>
  <c r="AN44" i="2"/>
  <c r="AT44" i="2" s="1"/>
  <c r="AS43" i="2"/>
  <c r="AR43" i="2"/>
  <c r="AQ43" i="2"/>
  <c r="AP43" i="2"/>
  <c r="AO43" i="2"/>
  <c r="AU43" i="2" s="1"/>
  <c r="AN43" i="2"/>
  <c r="AT43" i="2" s="1"/>
  <c r="AS42" i="2"/>
  <c r="AR42" i="2"/>
  <c r="AQ42" i="2"/>
  <c r="AP42" i="2"/>
  <c r="AO42" i="2"/>
  <c r="AU42" i="2" s="1"/>
  <c r="AN42" i="2"/>
  <c r="AT42" i="2" s="1"/>
  <c r="AS41" i="2"/>
  <c r="AR41" i="2"/>
  <c r="AQ41" i="2"/>
  <c r="AP41" i="2"/>
  <c r="AO41" i="2"/>
  <c r="AU41" i="2" s="1"/>
  <c r="AN41" i="2"/>
  <c r="AT41" i="2" s="1"/>
  <c r="AS40" i="2"/>
  <c r="AR40" i="2"/>
  <c r="AQ40" i="2"/>
  <c r="AP40" i="2"/>
  <c r="AO40" i="2"/>
  <c r="AU40" i="2" s="1"/>
  <c r="AN40" i="2"/>
  <c r="AT40" i="2" s="1"/>
  <c r="AS39" i="2"/>
  <c r="AR39" i="2"/>
  <c r="AQ39" i="2"/>
  <c r="AP39" i="2"/>
  <c r="AO39" i="2"/>
  <c r="AU39" i="2" s="1"/>
  <c r="AN39" i="2"/>
  <c r="AT39" i="2" s="1"/>
  <c r="AS38" i="2"/>
  <c r="AR38" i="2"/>
  <c r="AQ38" i="2"/>
  <c r="AP38" i="2"/>
  <c r="AO38" i="2"/>
  <c r="AU38" i="2" s="1"/>
  <c r="AN38" i="2"/>
  <c r="AT38" i="2" s="1"/>
  <c r="AS37" i="2"/>
  <c r="AR37" i="2"/>
  <c r="AQ37" i="2"/>
  <c r="AP37" i="2"/>
  <c r="AO37" i="2"/>
  <c r="AU37" i="2" s="1"/>
  <c r="AN37" i="2"/>
  <c r="AT37" i="2" s="1"/>
  <c r="AS36" i="2"/>
  <c r="AR36" i="2"/>
  <c r="AQ36" i="2"/>
  <c r="AP36" i="2"/>
  <c r="AO36" i="2"/>
  <c r="AU36" i="2" s="1"/>
  <c r="AN36" i="2"/>
  <c r="AT36" i="2" s="1"/>
  <c r="AS35" i="2"/>
  <c r="AR35" i="2"/>
  <c r="AQ35" i="2"/>
  <c r="AP35" i="2"/>
  <c r="AO35" i="2"/>
  <c r="AU35" i="2" s="1"/>
  <c r="AN35" i="2"/>
  <c r="AT35" i="2" s="1"/>
  <c r="AS34" i="2"/>
  <c r="AR34" i="2"/>
  <c r="AQ34" i="2"/>
  <c r="AP34" i="2"/>
  <c r="AO34" i="2"/>
  <c r="AU34" i="2" s="1"/>
  <c r="AN34" i="2"/>
  <c r="AT34" i="2" s="1"/>
  <c r="AS33" i="2"/>
  <c r="AR33" i="2"/>
  <c r="AQ33" i="2"/>
  <c r="AP33" i="2"/>
  <c r="AO33" i="2"/>
  <c r="AU33" i="2" s="1"/>
  <c r="AN33" i="2"/>
  <c r="AT33" i="2" s="1"/>
  <c r="AS32" i="2"/>
  <c r="AR32" i="2"/>
  <c r="AQ32" i="2"/>
  <c r="AP32" i="2"/>
  <c r="AO32" i="2"/>
  <c r="AU32" i="2" s="1"/>
  <c r="AN32" i="2"/>
  <c r="AT32" i="2" s="1"/>
  <c r="AS31" i="2"/>
  <c r="AR31" i="2"/>
  <c r="AQ31" i="2"/>
  <c r="AP31" i="2"/>
  <c r="AO31" i="2"/>
  <c r="AU31" i="2" s="1"/>
  <c r="AN31" i="2"/>
  <c r="AT31" i="2" s="1"/>
  <c r="AS30" i="2"/>
  <c r="AR30" i="2"/>
  <c r="AQ30" i="2"/>
  <c r="AP30" i="2"/>
  <c r="AO30" i="2"/>
  <c r="AU30" i="2" s="1"/>
  <c r="AN30" i="2"/>
  <c r="AT30" i="2" s="1"/>
  <c r="AS29" i="2"/>
  <c r="AR29" i="2"/>
  <c r="AQ29" i="2"/>
  <c r="AP29" i="2"/>
  <c r="AO29" i="2"/>
  <c r="AU29" i="2" s="1"/>
  <c r="AN29" i="2"/>
  <c r="AT29" i="2" s="1"/>
  <c r="AS28" i="2"/>
  <c r="AR28" i="2"/>
  <c r="AQ28" i="2"/>
  <c r="AP28" i="2"/>
  <c r="AO28" i="2"/>
  <c r="AU28" i="2" s="1"/>
  <c r="AN28" i="2"/>
  <c r="AT28" i="2" s="1"/>
  <c r="AS27" i="2"/>
  <c r="AR27" i="2"/>
  <c r="AQ27" i="2"/>
  <c r="AP27" i="2"/>
  <c r="AO27" i="2"/>
  <c r="AU27" i="2" s="1"/>
  <c r="AN27" i="2"/>
  <c r="AT27" i="2" s="1"/>
  <c r="AS26" i="2"/>
  <c r="AR26" i="2"/>
  <c r="AQ26" i="2"/>
  <c r="AP26" i="2"/>
  <c r="AO26" i="2"/>
  <c r="AU26" i="2" s="1"/>
  <c r="AN26" i="2"/>
  <c r="AT26" i="2" s="1"/>
  <c r="AS25" i="2"/>
  <c r="AR25" i="2"/>
  <c r="AQ25" i="2"/>
  <c r="AP25" i="2"/>
  <c r="AO25" i="2"/>
  <c r="AU25" i="2" s="1"/>
  <c r="AN25" i="2"/>
  <c r="AT25" i="2" s="1"/>
  <c r="AS24" i="2"/>
  <c r="AR24" i="2"/>
  <c r="AQ24" i="2"/>
  <c r="AP24" i="2"/>
  <c r="AO24" i="2"/>
  <c r="AU24" i="2" s="1"/>
  <c r="AN24" i="2"/>
  <c r="AT24" i="2" s="1"/>
  <c r="AS23" i="2"/>
  <c r="AR23" i="2"/>
  <c r="AQ23" i="2"/>
  <c r="AP23" i="2"/>
  <c r="AO23" i="2"/>
  <c r="AU23" i="2" s="1"/>
  <c r="AN23" i="2"/>
  <c r="AT23" i="2" s="1"/>
  <c r="AS22" i="2"/>
  <c r="AR22" i="2"/>
  <c r="AQ22" i="2"/>
  <c r="AP22" i="2"/>
  <c r="AO22" i="2"/>
  <c r="AU22" i="2" s="1"/>
  <c r="AN22" i="2"/>
  <c r="AT22" i="2" s="1"/>
  <c r="AS21" i="2"/>
  <c r="AR21" i="2"/>
  <c r="AQ21" i="2"/>
  <c r="AP21" i="2"/>
  <c r="AO21" i="2"/>
  <c r="AU21" i="2" s="1"/>
  <c r="AN21" i="2"/>
  <c r="AT21" i="2" s="1"/>
  <c r="AS20" i="2"/>
  <c r="AR20" i="2"/>
  <c r="AQ20" i="2"/>
  <c r="AP20" i="2"/>
  <c r="AO20" i="2"/>
  <c r="AU20" i="2" s="1"/>
  <c r="AN20" i="2"/>
  <c r="AT20" i="2" s="1"/>
  <c r="AS19" i="2"/>
  <c r="AR19" i="2"/>
  <c r="AQ19" i="2"/>
  <c r="AP19" i="2"/>
  <c r="AO19" i="2"/>
  <c r="AU19" i="2" s="1"/>
  <c r="AN19" i="2"/>
  <c r="AT19" i="2" s="1"/>
  <c r="AS18" i="2"/>
  <c r="AR18" i="2"/>
  <c r="AQ18" i="2"/>
  <c r="AP18" i="2"/>
  <c r="AO18" i="2"/>
  <c r="AU18" i="2" s="1"/>
  <c r="AN18" i="2"/>
  <c r="AT18" i="2" s="1"/>
  <c r="AS17" i="2"/>
  <c r="AR17" i="2"/>
  <c r="AQ17" i="2"/>
  <c r="AP17" i="2"/>
  <c r="AO17" i="2"/>
  <c r="AU17" i="2" s="1"/>
  <c r="AN17" i="2"/>
  <c r="AT17" i="2" s="1"/>
  <c r="AS16" i="2"/>
  <c r="AR16" i="2"/>
  <c r="AQ16" i="2"/>
  <c r="AP16" i="2"/>
  <c r="AO16" i="2"/>
  <c r="AU16" i="2" s="1"/>
  <c r="AN16" i="2"/>
  <c r="AT16" i="2" s="1"/>
  <c r="AS15" i="2"/>
  <c r="AR15" i="2"/>
  <c r="AQ15" i="2"/>
  <c r="AP15" i="2"/>
  <c r="AO15" i="2"/>
  <c r="AU15" i="2" s="1"/>
  <c r="AN15" i="2"/>
  <c r="AT15" i="2" s="1"/>
  <c r="AS14" i="2"/>
  <c r="AR14" i="2"/>
  <c r="AQ14" i="2"/>
  <c r="AP14" i="2"/>
  <c r="AO14" i="2"/>
  <c r="AU14" i="2" s="1"/>
  <c r="AN14" i="2"/>
  <c r="AT14" i="2" s="1"/>
  <c r="AS13" i="2"/>
  <c r="AR13" i="2"/>
  <c r="AQ13" i="2"/>
  <c r="AP13" i="2"/>
  <c r="AO13" i="2"/>
  <c r="AU13" i="2" s="1"/>
  <c r="AN13" i="2"/>
  <c r="AT13" i="2" s="1"/>
  <c r="AS12" i="2"/>
  <c r="AR12" i="2"/>
  <c r="AQ12" i="2"/>
  <c r="AP12" i="2"/>
  <c r="AO12" i="2"/>
  <c r="AU12" i="2" s="1"/>
  <c r="AN12" i="2"/>
  <c r="AT12" i="2" s="1"/>
  <c r="AS11" i="2"/>
  <c r="AR11" i="2"/>
  <c r="AQ11" i="2"/>
  <c r="AP11" i="2"/>
  <c r="AO11" i="2"/>
  <c r="AU11" i="2" s="1"/>
  <c r="AN11" i="2"/>
  <c r="AT11" i="2" s="1"/>
  <c r="AS10" i="2"/>
  <c r="AR10" i="2"/>
  <c r="AQ10" i="2"/>
  <c r="AP10" i="2"/>
  <c r="AO10" i="2"/>
  <c r="AU10" i="2" s="1"/>
  <c r="AN10" i="2"/>
  <c r="AT10" i="2" s="1"/>
  <c r="AS9" i="2"/>
  <c r="AR9" i="2"/>
  <c r="AQ9" i="2"/>
  <c r="AP9" i="2"/>
  <c r="AO9" i="2"/>
  <c r="AU9" i="2" s="1"/>
  <c r="AN9" i="2"/>
  <c r="AT9" i="2" s="1"/>
  <c r="AS8" i="2"/>
  <c r="AR8" i="2"/>
  <c r="AQ8" i="2"/>
  <c r="AP8" i="2"/>
  <c r="AO8" i="2"/>
  <c r="AU8" i="2" s="1"/>
  <c r="AN8" i="2"/>
  <c r="AT8" i="2" s="1"/>
  <c r="AS7" i="2"/>
  <c r="AR7" i="2"/>
  <c r="AQ7" i="2"/>
  <c r="AP7" i="2"/>
  <c r="AO7" i="2"/>
  <c r="AU7" i="2" s="1"/>
  <c r="AN7" i="2"/>
  <c r="AT7" i="2" s="1"/>
  <c r="AS6" i="2"/>
  <c r="AR6" i="2"/>
  <c r="AQ6" i="2"/>
  <c r="AP6" i="2"/>
  <c r="AO6" i="2"/>
  <c r="AU6" i="2" s="1"/>
  <c r="AN6" i="2"/>
  <c r="AT6" i="2" s="1"/>
  <c r="AS5" i="2"/>
  <c r="AR5" i="2"/>
  <c r="AQ5" i="2"/>
  <c r="AP5" i="2"/>
  <c r="AO5" i="2"/>
  <c r="AU5" i="2" s="1"/>
  <c r="AN5" i="2"/>
  <c r="AT5" i="2" s="1"/>
  <c r="AS4" i="2"/>
  <c r="AR4" i="2"/>
  <c r="AQ4" i="2"/>
  <c r="AP4" i="2"/>
  <c r="AO4" i="2"/>
  <c r="AU4" i="2" s="1"/>
  <c r="AN4" i="2"/>
  <c r="AT4" i="2" s="1"/>
  <c r="AS3" i="2"/>
  <c r="AR3" i="2"/>
  <c r="AQ3" i="2"/>
  <c r="AP3" i="2"/>
  <c r="AO3" i="2"/>
  <c r="AU3" i="2" s="1"/>
  <c r="AN3" i="2"/>
  <c r="AT3" i="2" s="1"/>
  <c r="AS2" i="2"/>
  <c r="AR2" i="2"/>
  <c r="AQ2" i="2"/>
  <c r="AP2" i="2"/>
  <c r="AO2" i="2"/>
  <c r="AU2" i="2" s="1"/>
  <c r="AN2" i="2"/>
  <c r="AT2" i="2" s="1"/>
  <c r="AV44" i="1"/>
  <c r="BA44" i="1" s="1"/>
  <c r="BF44" i="1" s="1"/>
  <c r="AU44" i="1"/>
  <c r="AZ44" i="1" s="1"/>
  <c r="BE44" i="1" s="1"/>
  <c r="AR44" i="1"/>
  <c r="AW44" i="1" s="1"/>
  <c r="BB44" i="1" s="1"/>
  <c r="AQ44" i="1"/>
  <c r="AP44" i="1"/>
  <c r="AO44" i="1"/>
  <c r="AT44" i="1" s="1"/>
  <c r="AY44" i="1" s="1"/>
  <c r="BD44" i="1" s="1"/>
  <c r="AN44" i="1"/>
  <c r="AS44" i="1" s="1"/>
  <c r="AX44" i="1" s="1"/>
  <c r="BC44" i="1" s="1"/>
  <c r="BB43" i="1"/>
  <c r="AT43" i="1"/>
  <c r="AY43" i="1" s="1"/>
  <c r="BD43" i="1" s="1"/>
  <c r="AR43" i="1"/>
  <c r="AW43" i="1" s="1"/>
  <c r="AQ43" i="1"/>
  <c r="AV43" i="1" s="1"/>
  <c r="BA43" i="1" s="1"/>
  <c r="BF43" i="1" s="1"/>
  <c r="AP43" i="1"/>
  <c r="AU43" i="1" s="1"/>
  <c r="AZ43" i="1" s="1"/>
  <c r="BE43" i="1" s="1"/>
  <c r="AO43" i="1"/>
  <c r="AN43" i="1"/>
  <c r="AS43" i="1" s="1"/>
  <c r="AX43" i="1" s="1"/>
  <c r="BC43" i="1" s="1"/>
  <c r="AW42" i="1"/>
  <c r="BB42" i="1" s="1"/>
  <c r="AT42" i="1"/>
  <c r="AY42" i="1" s="1"/>
  <c r="BD42" i="1" s="1"/>
  <c r="AS42" i="1"/>
  <c r="AX42" i="1" s="1"/>
  <c r="BC42" i="1" s="1"/>
  <c r="AR42" i="1"/>
  <c r="AQ42" i="1"/>
  <c r="AV42" i="1" s="1"/>
  <c r="BA42" i="1" s="1"/>
  <c r="BF42" i="1" s="1"/>
  <c r="AP42" i="1"/>
  <c r="AU42" i="1" s="1"/>
  <c r="AZ42" i="1" s="1"/>
  <c r="BE42" i="1" s="1"/>
  <c r="AO42" i="1"/>
  <c r="AN42" i="1"/>
  <c r="AW41" i="1"/>
  <c r="BB41" i="1" s="1"/>
  <c r="AV41" i="1"/>
  <c r="BA41" i="1" s="1"/>
  <c r="BF41" i="1" s="1"/>
  <c r="AS41" i="1"/>
  <c r="AX41" i="1" s="1"/>
  <c r="BC41" i="1" s="1"/>
  <c r="AR41" i="1"/>
  <c r="AQ41" i="1"/>
  <c r="AP41" i="1"/>
  <c r="AU41" i="1" s="1"/>
  <c r="AZ41" i="1" s="1"/>
  <c r="BE41" i="1" s="1"/>
  <c r="AO41" i="1"/>
  <c r="AT41" i="1" s="1"/>
  <c r="AY41" i="1" s="1"/>
  <c r="BD41" i="1" s="1"/>
  <c r="AN41" i="1"/>
  <c r="AV40" i="1"/>
  <c r="BA40" i="1" s="1"/>
  <c r="BF40" i="1" s="1"/>
  <c r="AU40" i="1"/>
  <c r="AZ40" i="1" s="1"/>
  <c r="BE40" i="1" s="1"/>
  <c r="AR40" i="1"/>
  <c r="AW40" i="1" s="1"/>
  <c r="BB40" i="1" s="1"/>
  <c r="AQ40" i="1"/>
  <c r="AP40" i="1"/>
  <c r="AO40" i="1"/>
  <c r="AT40" i="1" s="1"/>
  <c r="AY40" i="1" s="1"/>
  <c r="BD40" i="1" s="1"/>
  <c r="AN40" i="1"/>
  <c r="AS40" i="1" s="1"/>
  <c r="AX40" i="1" s="1"/>
  <c r="BC40" i="1" s="1"/>
  <c r="AY39" i="1"/>
  <c r="BD39" i="1" s="1"/>
  <c r="AT39" i="1"/>
  <c r="AR39" i="1"/>
  <c r="AW39" i="1" s="1"/>
  <c r="BB39" i="1" s="1"/>
  <c r="AQ39" i="1"/>
  <c r="AV39" i="1" s="1"/>
  <c r="BA39" i="1" s="1"/>
  <c r="BF39" i="1" s="1"/>
  <c r="AP39" i="1"/>
  <c r="AU39" i="1" s="1"/>
  <c r="AZ39" i="1" s="1"/>
  <c r="BE39" i="1" s="1"/>
  <c r="AO39" i="1"/>
  <c r="AN39" i="1"/>
  <c r="AS39" i="1" s="1"/>
  <c r="AX39" i="1" s="1"/>
  <c r="BC39" i="1" s="1"/>
  <c r="BB38" i="1"/>
  <c r="BA38" i="1"/>
  <c r="BF38" i="1" s="1"/>
  <c r="AW38" i="1"/>
  <c r="AS38" i="1"/>
  <c r="AX38" i="1" s="1"/>
  <c r="BC38" i="1" s="1"/>
  <c r="AR38" i="1"/>
  <c r="AQ38" i="1"/>
  <c r="AV38" i="1" s="1"/>
  <c r="AP38" i="1"/>
  <c r="AU38" i="1" s="1"/>
  <c r="AZ38" i="1" s="1"/>
  <c r="BE38" i="1" s="1"/>
  <c r="AO38" i="1"/>
  <c r="AT38" i="1" s="1"/>
  <c r="AY38" i="1" s="1"/>
  <c r="BD38" i="1" s="1"/>
  <c r="AN38" i="1"/>
  <c r="BA37" i="1"/>
  <c r="BF37" i="1" s="1"/>
  <c r="AW37" i="1"/>
  <c r="BB37" i="1" s="1"/>
  <c r="AV37" i="1"/>
  <c r="AS37" i="1"/>
  <c r="AX37" i="1" s="1"/>
  <c r="BC37" i="1" s="1"/>
  <c r="AR37" i="1"/>
  <c r="AQ37" i="1"/>
  <c r="AP37" i="1"/>
  <c r="AU37" i="1" s="1"/>
  <c r="AZ37" i="1" s="1"/>
  <c r="BE37" i="1" s="1"/>
  <c r="AO37" i="1"/>
  <c r="AT37" i="1" s="1"/>
  <c r="AY37" i="1" s="1"/>
  <c r="BD37" i="1" s="1"/>
  <c r="AN37" i="1"/>
  <c r="AZ36" i="1"/>
  <c r="BE36" i="1" s="1"/>
  <c r="AV36" i="1"/>
  <c r="BA36" i="1" s="1"/>
  <c r="BF36" i="1" s="1"/>
  <c r="AU36" i="1"/>
  <c r="AR36" i="1"/>
  <c r="AW36" i="1" s="1"/>
  <c r="BB36" i="1" s="1"/>
  <c r="AQ36" i="1"/>
  <c r="AP36" i="1"/>
  <c r="AO36" i="1"/>
  <c r="AT36" i="1" s="1"/>
  <c r="AY36" i="1" s="1"/>
  <c r="BD36" i="1" s="1"/>
  <c r="AN36" i="1"/>
  <c r="AS36" i="1" s="1"/>
  <c r="AX36" i="1" s="1"/>
  <c r="BC36" i="1" s="1"/>
  <c r="AY35" i="1"/>
  <c r="BD35" i="1" s="1"/>
  <c r="AT35" i="1"/>
  <c r="AR35" i="1"/>
  <c r="AW35" i="1" s="1"/>
  <c r="BB35" i="1" s="1"/>
  <c r="AQ35" i="1"/>
  <c r="AV35" i="1" s="1"/>
  <c r="BA35" i="1" s="1"/>
  <c r="BF35" i="1" s="1"/>
  <c r="AP35" i="1"/>
  <c r="AU35" i="1" s="1"/>
  <c r="AZ35" i="1" s="1"/>
  <c r="BE35" i="1" s="1"/>
  <c r="AO35" i="1"/>
  <c r="AN35" i="1"/>
  <c r="AS35" i="1" s="1"/>
  <c r="AX35" i="1" s="1"/>
  <c r="BC35" i="1" s="1"/>
  <c r="BB34" i="1"/>
  <c r="BA34" i="1"/>
  <c r="BF34" i="1" s="1"/>
  <c r="AW34" i="1"/>
  <c r="AS34" i="1"/>
  <c r="AX34" i="1" s="1"/>
  <c r="BC34" i="1" s="1"/>
  <c r="AR34" i="1"/>
  <c r="AQ34" i="1"/>
  <c r="AV34" i="1" s="1"/>
  <c r="AP34" i="1"/>
  <c r="AU34" i="1" s="1"/>
  <c r="AZ34" i="1" s="1"/>
  <c r="BE34" i="1" s="1"/>
  <c r="AO34" i="1"/>
  <c r="AT34" i="1" s="1"/>
  <c r="AY34" i="1" s="1"/>
  <c r="BD34" i="1" s="1"/>
  <c r="AN34" i="1"/>
  <c r="BA33" i="1"/>
  <c r="BF33" i="1" s="1"/>
  <c r="AW33" i="1"/>
  <c r="BB33" i="1" s="1"/>
  <c r="AV33" i="1"/>
  <c r="AS33" i="1"/>
  <c r="AX33" i="1" s="1"/>
  <c r="BC33" i="1" s="1"/>
  <c r="AR33" i="1"/>
  <c r="AQ33" i="1"/>
  <c r="AP33" i="1"/>
  <c r="AU33" i="1" s="1"/>
  <c r="AZ33" i="1" s="1"/>
  <c r="BE33" i="1" s="1"/>
  <c r="AO33" i="1"/>
  <c r="AT33" i="1" s="1"/>
  <c r="AY33" i="1" s="1"/>
  <c r="BD33" i="1" s="1"/>
  <c r="AN33" i="1"/>
  <c r="AZ32" i="1"/>
  <c r="BE32" i="1" s="1"/>
  <c r="AV32" i="1"/>
  <c r="BA32" i="1" s="1"/>
  <c r="BF32" i="1" s="1"/>
  <c r="AU32" i="1"/>
  <c r="AR32" i="1"/>
  <c r="AW32" i="1" s="1"/>
  <c r="BB32" i="1" s="1"/>
  <c r="AQ32" i="1"/>
  <c r="AP32" i="1"/>
  <c r="AO32" i="1"/>
  <c r="AT32" i="1" s="1"/>
  <c r="AY32" i="1" s="1"/>
  <c r="BD32" i="1" s="1"/>
  <c r="AN32" i="1"/>
  <c r="AS32" i="1" s="1"/>
  <c r="AX32" i="1" s="1"/>
  <c r="BC32" i="1" s="1"/>
  <c r="AY31" i="1"/>
  <c r="BD31" i="1" s="1"/>
  <c r="AT31" i="1"/>
  <c r="AR31" i="1"/>
  <c r="AW31" i="1" s="1"/>
  <c r="BB31" i="1" s="1"/>
  <c r="AQ31" i="1"/>
  <c r="AV31" i="1" s="1"/>
  <c r="BA31" i="1" s="1"/>
  <c r="BF31" i="1" s="1"/>
  <c r="AP31" i="1"/>
  <c r="AU31" i="1" s="1"/>
  <c r="AZ31" i="1" s="1"/>
  <c r="BE31" i="1" s="1"/>
  <c r="AO31" i="1"/>
  <c r="AN31" i="1"/>
  <c r="AS31" i="1" s="1"/>
  <c r="AX31" i="1" s="1"/>
  <c r="BC31" i="1" s="1"/>
  <c r="BB30" i="1"/>
  <c r="BA30" i="1"/>
  <c r="BF30" i="1" s="1"/>
  <c r="AW30" i="1"/>
  <c r="AS30" i="1"/>
  <c r="AX30" i="1" s="1"/>
  <c r="BC30" i="1" s="1"/>
  <c r="AR30" i="1"/>
  <c r="AQ30" i="1"/>
  <c r="AV30" i="1" s="1"/>
  <c r="AP30" i="1"/>
  <c r="AU30" i="1" s="1"/>
  <c r="AZ30" i="1" s="1"/>
  <c r="BE30" i="1" s="1"/>
  <c r="AO30" i="1"/>
  <c r="AT30" i="1" s="1"/>
  <c r="AY30" i="1" s="1"/>
  <c r="BD30" i="1" s="1"/>
  <c r="AN30" i="1"/>
  <c r="BA29" i="1"/>
  <c r="BF29" i="1" s="1"/>
  <c r="AW29" i="1"/>
  <c r="BB29" i="1" s="1"/>
  <c r="AV29" i="1"/>
  <c r="AS29" i="1"/>
  <c r="AX29" i="1" s="1"/>
  <c r="BC29" i="1" s="1"/>
  <c r="AR29" i="1"/>
  <c r="AQ29" i="1"/>
  <c r="AP29" i="1"/>
  <c r="AU29" i="1" s="1"/>
  <c r="AZ29" i="1" s="1"/>
  <c r="BE29" i="1" s="1"/>
  <c r="AO29" i="1"/>
  <c r="AT29" i="1" s="1"/>
  <c r="AY29" i="1" s="1"/>
  <c r="BD29" i="1" s="1"/>
  <c r="AN29" i="1"/>
  <c r="AZ28" i="1"/>
  <c r="BE28" i="1" s="1"/>
  <c r="AV28" i="1"/>
  <c r="BA28" i="1" s="1"/>
  <c r="BF28" i="1" s="1"/>
  <c r="AU28" i="1"/>
  <c r="AR28" i="1"/>
  <c r="AW28" i="1" s="1"/>
  <c r="BB28" i="1" s="1"/>
  <c r="AQ28" i="1"/>
  <c r="AP28" i="1"/>
  <c r="AO28" i="1"/>
  <c r="AT28" i="1" s="1"/>
  <c r="AY28" i="1" s="1"/>
  <c r="BD28" i="1" s="1"/>
  <c r="AN28" i="1"/>
  <c r="AS28" i="1" s="1"/>
  <c r="AX28" i="1" s="1"/>
  <c r="BC28" i="1" s="1"/>
  <c r="AY27" i="1"/>
  <c r="BD27" i="1" s="1"/>
  <c r="AT27" i="1"/>
  <c r="AR27" i="1"/>
  <c r="AW27" i="1" s="1"/>
  <c r="BB27" i="1" s="1"/>
  <c r="AQ27" i="1"/>
  <c r="AV27" i="1" s="1"/>
  <c r="BA27" i="1" s="1"/>
  <c r="BF27" i="1" s="1"/>
  <c r="AP27" i="1"/>
  <c r="AU27" i="1" s="1"/>
  <c r="AZ27" i="1" s="1"/>
  <c r="BE27" i="1" s="1"/>
  <c r="AO27" i="1"/>
  <c r="AN27" i="1"/>
  <c r="AS27" i="1" s="1"/>
  <c r="AX27" i="1" s="1"/>
  <c r="BC27" i="1" s="1"/>
  <c r="BB26" i="1"/>
  <c r="BA26" i="1"/>
  <c r="BF26" i="1" s="1"/>
  <c r="AW26" i="1"/>
  <c r="AS26" i="1"/>
  <c r="AX26" i="1" s="1"/>
  <c r="BC26" i="1" s="1"/>
  <c r="AR26" i="1"/>
  <c r="AQ26" i="1"/>
  <c r="AV26" i="1" s="1"/>
  <c r="AP26" i="1"/>
  <c r="AU26" i="1" s="1"/>
  <c r="AZ26" i="1" s="1"/>
  <c r="BE26" i="1" s="1"/>
  <c r="AO26" i="1"/>
  <c r="AT26" i="1" s="1"/>
  <c r="AY26" i="1" s="1"/>
  <c r="BD26" i="1" s="1"/>
  <c r="AN26" i="1"/>
  <c r="BA25" i="1"/>
  <c r="BF25" i="1" s="1"/>
  <c r="AW25" i="1"/>
  <c r="BB25" i="1" s="1"/>
  <c r="AV25" i="1"/>
  <c r="AS25" i="1"/>
  <c r="AX25" i="1" s="1"/>
  <c r="BC25" i="1" s="1"/>
  <c r="AR25" i="1"/>
  <c r="AQ25" i="1"/>
  <c r="AP25" i="1"/>
  <c r="AU25" i="1" s="1"/>
  <c r="AZ25" i="1" s="1"/>
  <c r="BE25" i="1" s="1"/>
  <c r="AO25" i="1"/>
  <c r="AT25" i="1" s="1"/>
  <c r="AY25" i="1" s="1"/>
  <c r="BD25" i="1" s="1"/>
  <c r="AN25" i="1"/>
  <c r="AZ24" i="1"/>
  <c r="BE24" i="1" s="1"/>
  <c r="AV24" i="1"/>
  <c r="BA24" i="1" s="1"/>
  <c r="BF24" i="1" s="1"/>
  <c r="AU24" i="1"/>
  <c r="AR24" i="1"/>
  <c r="AW24" i="1" s="1"/>
  <c r="BB24" i="1" s="1"/>
  <c r="AQ24" i="1"/>
  <c r="AP24" i="1"/>
  <c r="AO24" i="1"/>
  <c r="AT24" i="1" s="1"/>
  <c r="AY24" i="1" s="1"/>
  <c r="BD24" i="1" s="1"/>
  <c r="AN24" i="1"/>
  <c r="AS24" i="1" s="1"/>
  <c r="AX24" i="1" s="1"/>
  <c r="BC24" i="1" s="1"/>
  <c r="AY23" i="1"/>
  <c r="BD23" i="1" s="1"/>
  <c r="AT23" i="1"/>
  <c r="AR23" i="1"/>
  <c r="AW23" i="1" s="1"/>
  <c r="BB23" i="1" s="1"/>
  <c r="AQ23" i="1"/>
  <c r="AV23" i="1" s="1"/>
  <c r="BA23" i="1" s="1"/>
  <c r="BF23" i="1" s="1"/>
  <c r="AP23" i="1"/>
  <c r="AU23" i="1" s="1"/>
  <c r="AZ23" i="1" s="1"/>
  <c r="BE23" i="1" s="1"/>
  <c r="AO23" i="1"/>
  <c r="AN23" i="1"/>
  <c r="AS23" i="1" s="1"/>
  <c r="AX23" i="1" s="1"/>
  <c r="BC23" i="1" s="1"/>
  <c r="BB22" i="1"/>
  <c r="BA22" i="1"/>
  <c r="BF22" i="1" s="1"/>
  <c r="AW22" i="1"/>
  <c r="AS22" i="1"/>
  <c r="AX22" i="1" s="1"/>
  <c r="BC22" i="1" s="1"/>
  <c r="AR22" i="1"/>
  <c r="AQ22" i="1"/>
  <c r="AV22" i="1" s="1"/>
  <c r="AP22" i="1"/>
  <c r="AU22" i="1" s="1"/>
  <c r="AZ22" i="1" s="1"/>
  <c r="BE22" i="1" s="1"/>
  <c r="AO22" i="1"/>
  <c r="AT22" i="1" s="1"/>
  <c r="AY22" i="1" s="1"/>
  <c r="BD22" i="1" s="1"/>
  <c r="AN22" i="1"/>
  <c r="BA21" i="1"/>
  <c r="BF21" i="1" s="1"/>
  <c r="AW21" i="1"/>
  <c r="BB21" i="1" s="1"/>
  <c r="AV21" i="1"/>
  <c r="AS21" i="1"/>
  <c r="AX21" i="1" s="1"/>
  <c r="BC21" i="1" s="1"/>
  <c r="AR21" i="1"/>
  <c r="AQ21" i="1"/>
  <c r="AP21" i="1"/>
  <c r="AU21" i="1" s="1"/>
  <c r="AZ21" i="1" s="1"/>
  <c r="BE21" i="1" s="1"/>
  <c r="AO21" i="1"/>
  <c r="AT21" i="1" s="1"/>
  <c r="AY21" i="1" s="1"/>
  <c r="BD21" i="1" s="1"/>
  <c r="AN21" i="1"/>
  <c r="BB20" i="1"/>
  <c r="AX20" i="1"/>
  <c r="BC20" i="1" s="1"/>
  <c r="AT20" i="1"/>
  <c r="AY20" i="1" s="1"/>
  <c r="BD20" i="1" s="1"/>
  <c r="AR20" i="1"/>
  <c r="AW20" i="1" s="1"/>
  <c r="AQ20" i="1"/>
  <c r="AV20" i="1" s="1"/>
  <c r="BA20" i="1" s="1"/>
  <c r="BF20" i="1" s="1"/>
  <c r="AP20" i="1"/>
  <c r="AU20" i="1" s="1"/>
  <c r="AZ20" i="1" s="1"/>
  <c r="BE20" i="1" s="1"/>
  <c r="AO20" i="1"/>
  <c r="AN20" i="1"/>
  <c r="AS20" i="1" s="1"/>
  <c r="AW19" i="1"/>
  <c r="BB19" i="1" s="1"/>
  <c r="AS19" i="1"/>
  <c r="AX19" i="1" s="1"/>
  <c r="BC19" i="1" s="1"/>
  <c r="AR19" i="1"/>
  <c r="AQ19" i="1"/>
  <c r="AV19" i="1" s="1"/>
  <c r="BA19" i="1" s="1"/>
  <c r="BF19" i="1" s="1"/>
  <c r="AP19" i="1"/>
  <c r="AU19" i="1" s="1"/>
  <c r="AZ19" i="1" s="1"/>
  <c r="BE19" i="1" s="1"/>
  <c r="AO19" i="1"/>
  <c r="AT19" i="1" s="1"/>
  <c r="AY19" i="1" s="1"/>
  <c r="BD19" i="1" s="1"/>
  <c r="AN19" i="1"/>
  <c r="BD18" i="1"/>
  <c r="AV18" i="1"/>
  <c r="BA18" i="1" s="1"/>
  <c r="BF18" i="1" s="1"/>
  <c r="AR18" i="1"/>
  <c r="AW18" i="1" s="1"/>
  <c r="BB18" i="1" s="1"/>
  <c r="AQ18" i="1"/>
  <c r="AP18" i="1"/>
  <c r="AU18" i="1" s="1"/>
  <c r="AZ18" i="1" s="1"/>
  <c r="BE18" i="1" s="1"/>
  <c r="AO18" i="1"/>
  <c r="AT18" i="1" s="1"/>
  <c r="AY18" i="1" s="1"/>
  <c r="AN18" i="1"/>
  <c r="AS18" i="1" s="1"/>
  <c r="AX18" i="1" s="1"/>
  <c r="BC18" i="1" s="1"/>
  <c r="BC17" i="1"/>
  <c r="AY17" i="1"/>
  <c r="BD17" i="1" s="1"/>
  <c r="AU17" i="1"/>
  <c r="AZ17" i="1" s="1"/>
  <c r="BE17" i="1" s="1"/>
  <c r="AR17" i="1"/>
  <c r="AW17" i="1" s="1"/>
  <c r="BB17" i="1" s="1"/>
  <c r="AQ17" i="1"/>
  <c r="AV17" i="1" s="1"/>
  <c r="BA17" i="1" s="1"/>
  <c r="BF17" i="1" s="1"/>
  <c r="AP17" i="1"/>
  <c r="AO17" i="1"/>
  <c r="AT17" i="1" s="1"/>
  <c r="AN17" i="1"/>
  <c r="AS17" i="1" s="1"/>
  <c r="AX17" i="1" s="1"/>
  <c r="BF16" i="1"/>
  <c r="AT16" i="1"/>
  <c r="AY16" i="1" s="1"/>
  <c r="BD16" i="1" s="1"/>
  <c r="AR16" i="1"/>
  <c r="AW16" i="1" s="1"/>
  <c r="BB16" i="1" s="1"/>
  <c r="AQ16" i="1"/>
  <c r="AV16" i="1" s="1"/>
  <c r="BA16" i="1" s="1"/>
  <c r="AP16" i="1"/>
  <c r="AU16" i="1" s="1"/>
  <c r="AZ16" i="1" s="1"/>
  <c r="BE16" i="1" s="1"/>
  <c r="AO16" i="1"/>
  <c r="AN16" i="1"/>
  <c r="AS16" i="1" s="1"/>
  <c r="AX16" i="1" s="1"/>
  <c r="BC16" i="1" s="1"/>
  <c r="BE15" i="1"/>
  <c r="AW15" i="1"/>
  <c r="BB15" i="1" s="1"/>
  <c r="AS15" i="1"/>
  <c r="AX15" i="1" s="1"/>
  <c r="BC15" i="1" s="1"/>
  <c r="AR15" i="1"/>
  <c r="AQ15" i="1"/>
  <c r="AV15" i="1" s="1"/>
  <c r="BA15" i="1" s="1"/>
  <c r="BF15" i="1" s="1"/>
  <c r="AP15" i="1"/>
  <c r="AU15" i="1" s="1"/>
  <c r="AZ15" i="1" s="1"/>
  <c r="AO15" i="1"/>
  <c r="AT15" i="1" s="1"/>
  <c r="AY15" i="1" s="1"/>
  <c r="BD15" i="1" s="1"/>
  <c r="AN15" i="1"/>
  <c r="AV14" i="1"/>
  <c r="BA14" i="1" s="1"/>
  <c r="BF14" i="1" s="1"/>
  <c r="AR14" i="1"/>
  <c r="AW14" i="1" s="1"/>
  <c r="BB14" i="1" s="1"/>
  <c r="AQ14" i="1"/>
  <c r="AP14" i="1"/>
  <c r="AU14" i="1" s="1"/>
  <c r="AZ14" i="1" s="1"/>
  <c r="BE14" i="1" s="1"/>
  <c r="AO14" i="1"/>
  <c r="AT14" i="1" s="1"/>
  <c r="AY14" i="1" s="1"/>
  <c r="BD14" i="1" s="1"/>
  <c r="AN14" i="1"/>
  <c r="AS14" i="1" s="1"/>
  <c r="AX14" i="1" s="1"/>
  <c r="BC14" i="1" s="1"/>
  <c r="AU13" i="1"/>
  <c r="AZ13" i="1" s="1"/>
  <c r="BE13" i="1" s="1"/>
  <c r="AR13" i="1"/>
  <c r="AW13" i="1" s="1"/>
  <c r="BB13" i="1" s="1"/>
  <c r="AQ13" i="1"/>
  <c r="AV13" i="1" s="1"/>
  <c r="BA13" i="1" s="1"/>
  <c r="BF13" i="1" s="1"/>
  <c r="AP13" i="1"/>
  <c r="AO13" i="1"/>
  <c r="AT13" i="1" s="1"/>
  <c r="AY13" i="1" s="1"/>
  <c r="BD13" i="1" s="1"/>
  <c r="AN13" i="1"/>
  <c r="AS13" i="1" s="1"/>
  <c r="AX13" i="1" s="1"/>
  <c r="BC13" i="1" s="1"/>
  <c r="AX12" i="1"/>
  <c r="BC12" i="1" s="1"/>
  <c r="AT12" i="1"/>
  <c r="AY12" i="1" s="1"/>
  <c r="BD12" i="1" s="1"/>
  <c r="AR12" i="1"/>
  <c r="AW12" i="1" s="1"/>
  <c r="BB12" i="1" s="1"/>
  <c r="AQ12" i="1"/>
  <c r="AV12" i="1" s="1"/>
  <c r="BA12" i="1" s="1"/>
  <c r="BF12" i="1" s="1"/>
  <c r="AP12" i="1"/>
  <c r="AU12" i="1" s="1"/>
  <c r="AZ12" i="1" s="1"/>
  <c r="BE12" i="1" s="1"/>
  <c r="AO12" i="1"/>
  <c r="AN12" i="1"/>
  <c r="AS12" i="1" s="1"/>
  <c r="AW11" i="1"/>
  <c r="BB11" i="1" s="1"/>
  <c r="AS11" i="1"/>
  <c r="AX11" i="1" s="1"/>
  <c r="BC11" i="1" s="1"/>
  <c r="AR11" i="1"/>
  <c r="AQ11" i="1"/>
  <c r="AV11" i="1" s="1"/>
  <c r="BA11" i="1" s="1"/>
  <c r="BF11" i="1" s="1"/>
  <c r="AP11" i="1"/>
  <c r="AU11" i="1" s="1"/>
  <c r="AZ11" i="1" s="1"/>
  <c r="BE11" i="1" s="1"/>
  <c r="AO11" i="1"/>
  <c r="AT11" i="1" s="1"/>
  <c r="AY11" i="1" s="1"/>
  <c r="BD11" i="1" s="1"/>
  <c r="AN11" i="1"/>
  <c r="BD10" i="1"/>
  <c r="AV10" i="1"/>
  <c r="BA10" i="1" s="1"/>
  <c r="BF10" i="1" s="1"/>
  <c r="AR10" i="1"/>
  <c r="AW10" i="1" s="1"/>
  <c r="BB10" i="1" s="1"/>
  <c r="AQ10" i="1"/>
  <c r="AP10" i="1"/>
  <c r="AU10" i="1" s="1"/>
  <c r="AZ10" i="1" s="1"/>
  <c r="BE10" i="1" s="1"/>
  <c r="AO10" i="1"/>
  <c r="AT10" i="1" s="1"/>
  <c r="AY10" i="1" s="1"/>
  <c r="AN10" i="1"/>
  <c r="AS10" i="1" s="1"/>
  <c r="AX10" i="1" s="1"/>
  <c r="BC10" i="1" s="1"/>
  <c r="AY9" i="1"/>
  <c r="BD9" i="1" s="1"/>
  <c r="AU9" i="1"/>
  <c r="AZ9" i="1" s="1"/>
  <c r="BE9" i="1" s="1"/>
  <c r="AR9" i="1"/>
  <c r="AW9" i="1" s="1"/>
  <c r="BB9" i="1" s="1"/>
  <c r="AQ9" i="1"/>
  <c r="AV9" i="1" s="1"/>
  <c r="BA9" i="1" s="1"/>
  <c r="BF9" i="1" s="1"/>
  <c r="AP9" i="1"/>
  <c r="AO9" i="1"/>
  <c r="AT9" i="1" s="1"/>
  <c r="AN9" i="1"/>
  <c r="AS9" i="1" s="1"/>
  <c r="AX9" i="1" s="1"/>
  <c r="BC9" i="1" s="1"/>
  <c r="AY8" i="1"/>
  <c r="BD8" i="1" s="1"/>
  <c r="AT8" i="1"/>
  <c r="AR8" i="1"/>
  <c r="AW8" i="1" s="1"/>
  <c r="BB8" i="1" s="1"/>
  <c r="AQ8" i="1"/>
  <c r="AV8" i="1" s="1"/>
  <c r="BA8" i="1" s="1"/>
  <c r="BF8" i="1" s="1"/>
  <c r="AP8" i="1"/>
  <c r="AU8" i="1" s="1"/>
  <c r="AZ8" i="1" s="1"/>
  <c r="BE8" i="1" s="1"/>
  <c r="AO8" i="1"/>
  <c r="AN8" i="1"/>
  <c r="AS8" i="1" s="1"/>
  <c r="AX8" i="1" s="1"/>
  <c r="BC8" i="1" s="1"/>
  <c r="BA7" i="1"/>
  <c r="BF7" i="1" s="1"/>
  <c r="AW7" i="1"/>
  <c r="BB7" i="1" s="1"/>
  <c r="AS7" i="1"/>
  <c r="AX7" i="1" s="1"/>
  <c r="BC7" i="1" s="1"/>
  <c r="AR7" i="1"/>
  <c r="AQ7" i="1"/>
  <c r="AV7" i="1" s="1"/>
  <c r="AP7" i="1"/>
  <c r="AU7" i="1" s="1"/>
  <c r="AZ7" i="1" s="1"/>
  <c r="BE7" i="1" s="1"/>
  <c r="AO7" i="1"/>
  <c r="AT7" i="1" s="1"/>
  <c r="AY7" i="1" s="1"/>
  <c r="BD7" i="1" s="1"/>
  <c r="AN7" i="1"/>
  <c r="BA6" i="1"/>
  <c r="BF6" i="1" s="1"/>
  <c r="AZ6" i="1"/>
  <c r="BE6" i="1" s="1"/>
  <c r="AV6" i="1"/>
  <c r="AS6" i="1"/>
  <c r="AX6" i="1" s="1"/>
  <c r="BC6" i="1" s="1"/>
  <c r="AR6" i="1"/>
  <c r="AW6" i="1" s="1"/>
  <c r="BB6" i="1" s="1"/>
  <c r="AQ6" i="1"/>
  <c r="AP6" i="1"/>
  <c r="AU6" i="1" s="1"/>
  <c r="AO6" i="1"/>
  <c r="AT6" i="1" s="1"/>
  <c r="AY6" i="1" s="1"/>
  <c r="BD6" i="1" s="1"/>
  <c r="AN6" i="1"/>
  <c r="AZ5" i="1"/>
  <c r="BE5" i="1" s="1"/>
  <c r="AY5" i="1"/>
  <c r="BD5" i="1" s="1"/>
  <c r="AU5" i="1"/>
  <c r="AR5" i="1"/>
  <c r="AW5" i="1" s="1"/>
  <c r="BB5" i="1" s="1"/>
  <c r="AQ5" i="1"/>
  <c r="AV5" i="1" s="1"/>
  <c r="BA5" i="1" s="1"/>
  <c r="BF5" i="1" s="1"/>
  <c r="AP5" i="1"/>
  <c r="AO5" i="1"/>
  <c r="AT5" i="1" s="1"/>
  <c r="AN5" i="1"/>
  <c r="AS5" i="1" s="1"/>
  <c r="AX5" i="1" s="1"/>
  <c r="BC5" i="1" s="1"/>
  <c r="AY4" i="1"/>
  <c r="BD4" i="1" s="1"/>
  <c r="AU4" i="1"/>
  <c r="AZ4" i="1" s="1"/>
  <c r="BE4" i="1" s="1"/>
  <c r="AT4" i="1"/>
  <c r="AR4" i="1"/>
  <c r="AW4" i="1" s="1"/>
  <c r="BB4" i="1" s="1"/>
  <c r="AQ4" i="1"/>
  <c r="AV4" i="1" s="1"/>
  <c r="BA4" i="1" s="1"/>
  <c r="BF4" i="1" s="1"/>
  <c r="AP4" i="1"/>
  <c r="AO4" i="1"/>
  <c r="AN4" i="1"/>
  <c r="AS4" i="1" s="1"/>
  <c r="AX4" i="1" s="1"/>
  <c r="BC4" i="1" s="1"/>
  <c r="BB3" i="1"/>
  <c r="AX3" i="1"/>
  <c r="BC3" i="1" s="1"/>
  <c r="AW3" i="1"/>
  <c r="AT3" i="1"/>
  <c r="AY3" i="1" s="1"/>
  <c r="BD3" i="1" s="1"/>
  <c r="AS3" i="1"/>
  <c r="AR3" i="1"/>
  <c r="AQ3" i="1"/>
  <c r="AV3" i="1" s="1"/>
  <c r="BA3" i="1" s="1"/>
  <c r="BF3" i="1" s="1"/>
  <c r="AP3" i="1"/>
  <c r="AU3" i="1" s="1"/>
  <c r="AZ3" i="1" s="1"/>
  <c r="BE3" i="1" s="1"/>
  <c r="AO3" i="1"/>
  <c r="AN3" i="1"/>
  <c r="BA2" i="1"/>
  <c r="BF2" i="1" s="1"/>
  <c r="AW2" i="1"/>
  <c r="BB2" i="1" s="1"/>
  <c r="AV2" i="1"/>
  <c r="AS2" i="1"/>
  <c r="AX2" i="1" s="1"/>
  <c r="BC2" i="1" s="1"/>
  <c r="AR2" i="1"/>
  <c r="AQ2" i="1"/>
  <c r="AP2" i="1"/>
  <c r="AU2" i="1" s="1"/>
  <c r="AZ2" i="1" s="1"/>
  <c r="BE2" i="1" s="1"/>
  <c r="AO2" i="1"/>
  <c r="AT2" i="1" s="1"/>
  <c r="AY2" i="1" s="1"/>
  <c r="BD2" i="1" s="1"/>
  <c r="AN2" i="1"/>
</calcChain>
</file>

<file path=xl/sharedStrings.xml><?xml version="1.0" encoding="utf-8"?>
<sst xmlns="http://schemas.openxmlformats.org/spreadsheetml/2006/main" count="176" uniqueCount="64">
  <si>
    <t>Presupuesto x Gastos</t>
  </si>
  <si>
    <t>Presupuesto x Categoria de gasto</t>
  </si>
  <si>
    <t>COS - Carga Laboral</t>
  </si>
  <si>
    <t>COGS</t>
  </si>
  <si>
    <t>COS - Materiales</t>
  </si>
  <si>
    <t>COS - Equipos</t>
  </si>
  <si>
    <t>COS - Otros costos</t>
  </si>
  <si>
    <t>Reembolso de gastos</t>
  </si>
  <si>
    <t>Ventas - Depreciación de equipos</t>
  </si>
  <si>
    <t>COS - Fondo de reparación</t>
  </si>
  <si>
    <t>Seguro de responsabilidad</t>
  </si>
  <si>
    <t>Material de empaquetado</t>
  </si>
  <si>
    <t>Costos laborales inactivos</t>
  </si>
  <si>
    <t>Gasto de combustible - Administrador</t>
  </si>
  <si>
    <t>Gastos de coches - Peajes/Estacionamiento</t>
  </si>
  <si>
    <t>Diversos gastos</t>
  </si>
  <si>
    <t>Alquiler nave/almacén</t>
  </si>
  <si>
    <t>Seguro de alquiler de camiones</t>
  </si>
  <si>
    <t>Mantenimiento de alquiler de camiones</t>
  </si>
  <si>
    <t>Nóminas Empleados</t>
  </si>
  <si>
    <t>Impuestos - Administrador</t>
  </si>
  <si>
    <t>Gastos de publicidad directa</t>
  </si>
  <si>
    <t>Marketing</t>
  </si>
  <si>
    <t>Contribuciones de sorteo</t>
  </si>
  <si>
    <t>Seguro de calidad</t>
  </si>
  <si>
    <t>Gestión de km de coches</t>
  </si>
  <si>
    <t>Delivery / Postage</t>
  </si>
  <si>
    <t>Cursos</t>
  </si>
  <si>
    <t>Seguro - Coche/Propiedad</t>
  </si>
  <si>
    <t>Seguro - Salud</t>
  </si>
  <si>
    <t>Seguro - Responsabilidad</t>
  </si>
  <si>
    <t>Seguro - Vida</t>
  </si>
  <si>
    <t>Seguridad de oficina</t>
  </si>
  <si>
    <t>Material de oficina</t>
  </si>
  <si>
    <t>Ropa de oficina</t>
  </si>
  <si>
    <t>Impresoras</t>
  </si>
  <si>
    <t>Honorarios profesionales - Legal</t>
  </si>
  <si>
    <t>Contrataciones</t>
  </si>
  <si>
    <t>Alquiler/Equipos de oficina</t>
  </si>
  <si>
    <t>Alquiler - Tiendas</t>
  </si>
  <si>
    <t>Gasto de software</t>
  </si>
  <si>
    <t>Software</t>
  </si>
  <si>
    <t>Telecom - Internet</t>
  </si>
  <si>
    <t>T&amp;E - Comidad &amp; Entretenimiento</t>
  </si>
  <si>
    <t>T&amp;E - Tarifa aérea</t>
  </si>
  <si>
    <t>T&amp;E - Alojamiento</t>
  </si>
  <si>
    <t>Utilidades - Oficina</t>
  </si>
  <si>
    <t>Gastos de viajes de formación</t>
  </si>
  <si>
    <t>Gastos</t>
  </si>
  <si>
    <t>Categoria de gasto</t>
  </si>
  <si>
    <t>Servicio de envio / Cartero</t>
  </si>
  <si>
    <t>Otros Gastos</t>
  </si>
  <si>
    <t>Seguros</t>
  </si>
  <si>
    <t>Gastos de Oficina</t>
  </si>
  <si>
    <t>Subcontrata</t>
  </si>
  <si>
    <t>Alquiler de Oficina</t>
  </si>
  <si>
    <t>Telecommunicaciones</t>
  </si>
  <si>
    <t>Viajes</t>
  </si>
  <si>
    <t>Formación Empleados</t>
  </si>
  <si>
    <t>Nóminas</t>
  </si>
  <si>
    <t>Gastos Vehiculos</t>
  </si>
  <si>
    <t>Gasolina</t>
  </si>
  <si>
    <t>Materiales</t>
  </si>
  <si>
    <t>Depreciación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</si>
</sst>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7" fontId="1" fillId="2" borderId="0" xfId="0" applyNumberFormat="1" applyFont="1" applyFill="1"/>
    <xf numFmtId="17" fontId="2" fillId="0" borderId="0" xfId="0" applyNumberFormat="1" applyFont="1"/>
    <xf numFmtId="0" fontId="3" fillId="0" borderId="0" xfId="0" applyFont="1"/>
    <xf numFmtId="4" fontId="3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48A12E0-8594-4A07-A3DB-1145636DD7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9766-DE63-447D-838E-D525EAA0D232}">
  <dimension ref="A1:BL44"/>
  <sheetViews>
    <sheetView tabSelected="1" workbookViewId="0">
      <selection activeCell="B6" sqref="B6"/>
    </sheetView>
  </sheetViews>
  <sheetFormatPr defaultRowHeight="11.25" x14ac:dyDescent="0.2"/>
  <cols>
    <col min="1" max="1" width="34.28515625" style="4" bestFit="1" customWidth="1"/>
    <col min="2" max="2" width="28.42578125" style="4" bestFit="1" customWidth="1"/>
    <col min="3" max="39" width="11.28515625" style="4" bestFit="1" customWidth="1"/>
    <col min="40" max="16384" width="9.140625" style="4"/>
  </cols>
  <sheetData>
    <row r="1" spans="1:64" x14ac:dyDescent="0.2">
      <c r="A1" s="1" t="s">
        <v>0</v>
      </c>
      <c r="B1" s="1" t="s">
        <v>1</v>
      </c>
      <c r="C1" s="2">
        <v>42856</v>
      </c>
      <c r="D1" s="2">
        <v>42887</v>
      </c>
      <c r="E1" s="2">
        <v>42917</v>
      </c>
      <c r="F1" s="2">
        <v>42948</v>
      </c>
      <c r="G1" s="2">
        <v>42979</v>
      </c>
      <c r="H1" s="2">
        <v>43009</v>
      </c>
      <c r="I1" s="2">
        <v>43040</v>
      </c>
      <c r="J1" s="2">
        <v>43070</v>
      </c>
      <c r="K1" s="2">
        <v>43101</v>
      </c>
      <c r="L1" s="2">
        <v>43132</v>
      </c>
      <c r="M1" s="2">
        <v>43160</v>
      </c>
      <c r="N1" s="2">
        <v>43191</v>
      </c>
      <c r="O1" s="2">
        <v>43221</v>
      </c>
      <c r="P1" s="2">
        <v>43252</v>
      </c>
      <c r="Q1" s="2">
        <v>43282</v>
      </c>
      <c r="R1" s="2">
        <v>43313</v>
      </c>
      <c r="S1" s="2">
        <v>43344</v>
      </c>
      <c r="T1" s="2">
        <v>43374</v>
      </c>
      <c r="U1" s="2">
        <v>43405</v>
      </c>
      <c r="V1" s="2">
        <v>43435</v>
      </c>
      <c r="W1" s="2">
        <v>43466</v>
      </c>
      <c r="X1" s="2">
        <v>43497</v>
      </c>
      <c r="Y1" s="2">
        <v>43525</v>
      </c>
      <c r="Z1" s="2">
        <v>43556</v>
      </c>
      <c r="AA1" s="2">
        <v>43586</v>
      </c>
      <c r="AB1" s="2">
        <v>43617</v>
      </c>
      <c r="AC1" s="2">
        <v>43647</v>
      </c>
      <c r="AD1" s="2">
        <v>43678</v>
      </c>
      <c r="AE1" s="2">
        <v>43709</v>
      </c>
      <c r="AF1" s="2">
        <v>43739</v>
      </c>
      <c r="AG1" s="2">
        <v>43770</v>
      </c>
      <c r="AH1" s="2">
        <v>43800</v>
      </c>
      <c r="AI1" s="2">
        <v>43831</v>
      </c>
      <c r="AJ1" s="2">
        <v>43862</v>
      </c>
      <c r="AK1" s="2">
        <v>43891</v>
      </c>
      <c r="AL1" s="2">
        <v>43922</v>
      </c>
      <c r="AM1" s="2">
        <v>43952</v>
      </c>
      <c r="AN1" s="2">
        <v>43983</v>
      </c>
      <c r="AO1" s="2">
        <v>44013</v>
      </c>
      <c r="AP1" s="2">
        <v>44044</v>
      </c>
      <c r="AQ1" s="2">
        <v>44075</v>
      </c>
      <c r="AR1" s="2">
        <v>44105</v>
      </c>
      <c r="AS1" s="2">
        <v>44136</v>
      </c>
      <c r="AT1" s="2">
        <v>44166</v>
      </c>
      <c r="AU1" s="2">
        <v>44197</v>
      </c>
      <c r="AV1" s="2">
        <v>44228</v>
      </c>
      <c r="AW1" s="2">
        <v>44256</v>
      </c>
      <c r="AX1" s="2">
        <v>44287</v>
      </c>
      <c r="AY1" s="2">
        <v>44317</v>
      </c>
      <c r="AZ1" s="2">
        <v>44348</v>
      </c>
      <c r="BA1" s="2">
        <v>44378</v>
      </c>
      <c r="BB1" s="2">
        <v>44409</v>
      </c>
      <c r="BC1" s="2">
        <v>44440</v>
      </c>
      <c r="BD1" s="2">
        <v>44470</v>
      </c>
      <c r="BE1" s="2">
        <v>44501</v>
      </c>
      <c r="BF1" s="2">
        <v>44531</v>
      </c>
      <c r="BG1" s="3"/>
      <c r="BH1" s="3"/>
      <c r="BI1" s="3"/>
      <c r="BJ1" s="3"/>
      <c r="BK1" s="3"/>
      <c r="BL1" s="3"/>
    </row>
    <row r="2" spans="1:64" x14ac:dyDescent="0.2">
      <c r="A2" s="4" t="s">
        <v>2</v>
      </c>
      <c r="B2" s="4" t="s">
        <v>3</v>
      </c>
      <c r="C2" s="5">
        <v>13499.645137929056</v>
      </c>
      <c r="D2" s="5">
        <v>15338.97178797189</v>
      </c>
      <c r="E2" s="5">
        <v>13498.295173415263</v>
      </c>
      <c r="F2" s="5">
        <v>12326.397728814209</v>
      </c>
      <c r="G2" s="5">
        <v>13423.747770525717</v>
      </c>
      <c r="H2" s="5">
        <v>14280.582734601827</v>
      </c>
      <c r="I2" s="5">
        <v>11790.049105687267</v>
      </c>
      <c r="J2" s="5">
        <v>10748.137789370718</v>
      </c>
      <c r="K2" s="5">
        <v>10855.619167264424</v>
      </c>
      <c r="L2" s="5">
        <v>11101.227550923782</v>
      </c>
      <c r="M2" s="5">
        <v>12721.184460206736</v>
      </c>
      <c r="N2" s="5">
        <v>11602.838573595154</v>
      </c>
      <c r="O2" s="5">
        <v>12424.822800254666</v>
      </c>
      <c r="P2" s="5">
        <v>11778.167249968687</v>
      </c>
      <c r="Q2" s="5">
        <v>12482.118176304022</v>
      </c>
      <c r="R2" s="5">
        <v>12441.853278961105</v>
      </c>
      <c r="S2" s="5">
        <v>13802.162570794188</v>
      </c>
      <c r="T2" s="5">
        <v>14085.394448549025</v>
      </c>
      <c r="U2" s="5">
        <v>14088.298653589964</v>
      </c>
      <c r="V2" s="5">
        <v>11065.718215183388</v>
      </c>
      <c r="W2" s="5">
        <v>13627.227061290658</v>
      </c>
      <c r="X2" s="5">
        <v>14485.025143675059</v>
      </c>
      <c r="Y2" s="5">
        <v>11658.250539879076</v>
      </c>
      <c r="Z2" s="5">
        <v>14183.736620686617</v>
      </c>
      <c r="AA2" s="5">
        <v>14461.680550425324</v>
      </c>
      <c r="AB2" s="5">
        <v>14609.248719307216</v>
      </c>
      <c r="AC2" s="5">
        <v>14017.574146175273</v>
      </c>
      <c r="AD2" s="5">
        <v>14873.38393615229</v>
      </c>
      <c r="AE2" s="5">
        <v>15802.970432161808</v>
      </c>
      <c r="AF2" s="5">
        <v>13748.584275980773</v>
      </c>
      <c r="AG2" s="5">
        <v>15137.665376967796</v>
      </c>
      <c r="AH2" s="5">
        <v>12761.214683379301</v>
      </c>
      <c r="AI2" s="5">
        <v>12274.693373575465</v>
      </c>
      <c r="AJ2" s="5">
        <v>14111.351196880831</v>
      </c>
      <c r="AK2" s="5">
        <v>12641.418780539077</v>
      </c>
      <c r="AL2" s="5">
        <v>12100.483651325312</v>
      </c>
      <c r="AM2" s="5">
        <v>13798.872963814902</v>
      </c>
      <c r="AN2" s="4">
        <f>AI2+(AI2*0.1)</f>
        <v>13502.162710933011</v>
      </c>
      <c r="AO2" s="4">
        <f t="shared" ref="AO2:BD17" si="0">AJ2+(AJ2*0.1)</f>
        <v>15522.486316568913</v>
      </c>
      <c r="AP2" s="4">
        <f t="shared" si="0"/>
        <v>13905.560658592985</v>
      </c>
      <c r="AQ2" s="4">
        <f t="shared" si="0"/>
        <v>13310.532016457844</v>
      </c>
      <c r="AR2" s="4">
        <f t="shared" si="0"/>
        <v>15178.760260196392</v>
      </c>
      <c r="AS2" s="4">
        <f t="shared" si="0"/>
        <v>14852.378982026312</v>
      </c>
      <c r="AT2" s="4">
        <f t="shared" si="0"/>
        <v>17074.734948225803</v>
      </c>
      <c r="AU2" s="4">
        <f t="shared" si="0"/>
        <v>15296.116724452284</v>
      </c>
      <c r="AV2" s="4">
        <f t="shared" si="0"/>
        <v>14641.585218103628</v>
      </c>
      <c r="AW2" s="4">
        <f t="shared" si="0"/>
        <v>16696.636286216031</v>
      </c>
      <c r="AX2" s="4">
        <f t="shared" si="0"/>
        <v>16337.616880228943</v>
      </c>
      <c r="AY2" s="4">
        <f t="shared" si="0"/>
        <v>18782.208443048385</v>
      </c>
      <c r="AZ2" s="4">
        <f t="shared" si="0"/>
        <v>16825.728396897513</v>
      </c>
      <c r="BA2" s="4">
        <f t="shared" si="0"/>
        <v>16105.743739913991</v>
      </c>
      <c r="BB2" s="4">
        <f t="shared" si="0"/>
        <v>18366.299914837633</v>
      </c>
      <c r="BC2" s="4">
        <f t="shared" si="0"/>
        <v>17971.378568251836</v>
      </c>
      <c r="BD2" s="4">
        <f t="shared" si="0"/>
        <v>20660.429287353225</v>
      </c>
      <c r="BE2" s="4">
        <f t="shared" ref="BE2:BF17" si="1">AZ2+(AZ2*0.1)</f>
        <v>18508.301236587264</v>
      </c>
      <c r="BF2" s="4">
        <f t="shared" si="1"/>
        <v>17716.318113905389</v>
      </c>
    </row>
    <row r="3" spans="1:64" x14ac:dyDescent="0.2">
      <c r="A3" s="4" t="s">
        <v>4</v>
      </c>
      <c r="B3" s="4" t="s">
        <v>3</v>
      </c>
      <c r="C3" s="5">
        <v>84016.818756219684</v>
      </c>
      <c r="D3" s="5">
        <v>68187.14363634921</v>
      </c>
      <c r="E3" s="5">
        <v>67052.296561863754</v>
      </c>
      <c r="F3" s="5">
        <v>72489.326318485764</v>
      </c>
      <c r="G3" s="5">
        <v>79446.54520973489</v>
      </c>
      <c r="H3" s="5">
        <v>91285.873779564092</v>
      </c>
      <c r="I3" s="5">
        <v>78028.463271910688</v>
      </c>
      <c r="J3" s="5">
        <v>58701.641512300193</v>
      </c>
      <c r="K3" s="5">
        <v>68187.523720165744</v>
      </c>
      <c r="L3" s="5">
        <v>66340.816716439018</v>
      </c>
      <c r="M3" s="5">
        <v>83086.60797751497</v>
      </c>
      <c r="N3" s="5">
        <v>66717.052910037688</v>
      </c>
      <c r="O3" s="5">
        <v>64130.568940078927</v>
      </c>
      <c r="P3" s="5">
        <v>72875.890701061551</v>
      </c>
      <c r="Q3" s="5">
        <v>68749.029061577632</v>
      </c>
      <c r="R3" s="5">
        <v>48657.33087687783</v>
      </c>
      <c r="S3" s="5">
        <v>47434.859700260764</v>
      </c>
      <c r="T3" s="5">
        <v>45740.757568108595</v>
      </c>
      <c r="U3" s="5">
        <v>59783.504143583559</v>
      </c>
      <c r="V3" s="5">
        <v>69291.9347012121</v>
      </c>
      <c r="W3" s="5">
        <v>61655.922931841196</v>
      </c>
      <c r="X3" s="5">
        <v>54478.53563496704</v>
      </c>
      <c r="Y3" s="5">
        <v>52715.380263874264</v>
      </c>
      <c r="Z3" s="5">
        <v>62062.729141209718</v>
      </c>
      <c r="AA3" s="5">
        <v>55117.409385071129</v>
      </c>
      <c r="AB3" s="5">
        <v>50807.41280691338</v>
      </c>
      <c r="AC3" s="5">
        <v>48783.01009038178</v>
      </c>
      <c r="AD3" s="5">
        <v>41121.173394740596</v>
      </c>
      <c r="AE3" s="5">
        <v>148824.39697189975</v>
      </c>
      <c r="AF3" s="5">
        <v>44824.396971898997</v>
      </c>
      <c r="AG3" s="5">
        <v>37238.537701961999</v>
      </c>
      <c r="AH3" s="5">
        <v>34545.776239663777</v>
      </c>
      <c r="AI3" s="5">
        <v>27823.519727994</v>
      </c>
      <c r="AJ3" s="5">
        <v>28924.63208050482</v>
      </c>
      <c r="AK3" s="5">
        <v>40031.747844091078</v>
      </c>
      <c r="AL3" s="5">
        <v>52031.747844091195</v>
      </c>
      <c r="AM3" s="5">
        <v>65829.835436107474</v>
      </c>
      <c r="AN3" s="4">
        <f t="shared" ref="AN3:BC32" si="2">AI3+(AI3*0.1)</f>
        <v>30605.871700793399</v>
      </c>
      <c r="AO3" s="4">
        <f t="shared" si="0"/>
        <v>31817.095288555302</v>
      </c>
      <c r="AP3" s="4">
        <f t="shared" si="0"/>
        <v>44034.922628500186</v>
      </c>
      <c r="AQ3" s="4">
        <f t="shared" si="0"/>
        <v>57234.922628500317</v>
      </c>
      <c r="AR3" s="4">
        <f t="shared" si="0"/>
        <v>72412.818979718228</v>
      </c>
      <c r="AS3" s="4">
        <f t="shared" si="0"/>
        <v>33666.458870872739</v>
      </c>
      <c r="AT3" s="4">
        <f t="shared" si="0"/>
        <v>34998.804817410833</v>
      </c>
      <c r="AU3" s="4">
        <f t="shared" si="0"/>
        <v>48438.414891350207</v>
      </c>
      <c r="AV3" s="4">
        <f t="shared" si="0"/>
        <v>62958.414891350345</v>
      </c>
      <c r="AW3" s="4">
        <f t="shared" si="0"/>
        <v>79654.100877690056</v>
      </c>
      <c r="AX3" s="4">
        <f t="shared" si="0"/>
        <v>37033.104757960013</v>
      </c>
      <c r="AY3" s="4">
        <f t="shared" si="0"/>
        <v>38498.685299151919</v>
      </c>
      <c r="AZ3" s="4">
        <f t="shared" si="0"/>
        <v>53282.256380485225</v>
      </c>
      <c r="BA3" s="4">
        <f t="shared" si="0"/>
        <v>69254.256380485385</v>
      </c>
      <c r="BB3" s="4">
        <f t="shared" si="0"/>
        <v>87619.510965459063</v>
      </c>
      <c r="BC3" s="4">
        <f t="shared" si="0"/>
        <v>40736.415233756015</v>
      </c>
      <c r="BD3" s="4">
        <f t="shared" si="0"/>
        <v>42348.55382906711</v>
      </c>
      <c r="BE3" s="4">
        <f t="shared" si="1"/>
        <v>58610.482018533745</v>
      </c>
      <c r="BF3" s="4">
        <f t="shared" si="1"/>
        <v>76179.682018533931</v>
      </c>
    </row>
    <row r="4" spans="1:64" x14ac:dyDescent="0.2">
      <c r="A4" s="4" t="s">
        <v>5</v>
      </c>
      <c r="B4" s="4" t="s">
        <v>3</v>
      </c>
      <c r="C4" s="5">
        <v>11318.813184481682</v>
      </c>
      <c r="D4" s="5">
        <v>11658.377580016133</v>
      </c>
      <c r="E4" s="5">
        <v>13193.631398685728</v>
      </c>
      <c r="F4" s="5">
        <v>12665.886142738296</v>
      </c>
      <c r="G4" s="5">
        <v>12765.306539342586</v>
      </c>
      <c r="H4" s="5">
        <v>13472.308132290791</v>
      </c>
      <c r="I4" s="5">
        <v>12784.945472480036</v>
      </c>
      <c r="J4" s="5">
        <v>14290.26969746559</v>
      </c>
      <c r="K4" s="5">
        <v>12872.790420403851</v>
      </c>
      <c r="L4" s="5">
        <v>13404.677145466692</v>
      </c>
      <c r="M4" s="5">
        <v>13672.770688376029</v>
      </c>
      <c r="N4" s="5">
        <v>13977.435687410494</v>
      </c>
      <c r="O4" s="5">
        <v>11229.95186441041</v>
      </c>
      <c r="P4" s="5">
        <v>11175.171611413287</v>
      </c>
      <c r="Q4" s="5">
        <v>12495.156587631986</v>
      </c>
      <c r="R4" s="5">
        <v>11510.689704970071</v>
      </c>
      <c r="S4" s="5">
        <v>11617.315041184531</v>
      </c>
      <c r="T4" s="5">
        <v>11990.552183997055</v>
      </c>
      <c r="U4" s="5">
        <v>10125.355177597514</v>
      </c>
      <c r="V4" s="5">
        <v>11163.20408330126</v>
      </c>
      <c r="W4" s="5">
        <v>10788.842087780451</v>
      </c>
      <c r="X4" s="5">
        <v>10958.883620685687</v>
      </c>
      <c r="Y4" s="5">
        <v>10675.676515881449</v>
      </c>
      <c r="Z4" s="5">
        <v>12182.830847535302</v>
      </c>
      <c r="AA4" s="5">
        <v>11418.967353394839</v>
      </c>
      <c r="AB4" s="5">
        <v>12415.303625767971</v>
      </c>
      <c r="AC4" s="5">
        <v>11546.232371964212</v>
      </c>
      <c r="AD4" s="5">
        <v>11661.694695683853</v>
      </c>
      <c r="AE4" s="5">
        <v>12278.635963455514</v>
      </c>
      <c r="AF4" s="5">
        <v>11173.558726744517</v>
      </c>
      <c r="AG4" s="5">
        <v>10468.76502244217</v>
      </c>
      <c r="AH4" s="5">
        <v>10613.161781372408</v>
      </c>
      <c r="AI4" s="5">
        <v>10613.161781372408</v>
      </c>
      <c r="AJ4" s="5">
        <v>11674.47795950965</v>
      </c>
      <c r="AK4" s="5">
        <v>11409.14891497534</v>
      </c>
      <c r="AL4" s="5">
        <v>13511.881592909747</v>
      </c>
      <c r="AM4" s="5">
        <v>11621.611147386189</v>
      </c>
      <c r="AN4" s="4">
        <f t="shared" si="2"/>
        <v>11674.477959509648</v>
      </c>
      <c r="AO4" s="4">
        <f t="shared" si="0"/>
        <v>12841.925755460616</v>
      </c>
      <c r="AP4" s="4">
        <f t="shared" si="0"/>
        <v>12550.063806472874</v>
      </c>
      <c r="AQ4" s="4">
        <f t="shared" si="0"/>
        <v>14863.069752200721</v>
      </c>
      <c r="AR4" s="4">
        <f t="shared" si="0"/>
        <v>12783.772262124809</v>
      </c>
      <c r="AS4" s="4">
        <f t="shared" si="0"/>
        <v>12841.925755460612</v>
      </c>
      <c r="AT4" s="4">
        <f t="shared" si="0"/>
        <v>14126.118331006677</v>
      </c>
      <c r="AU4" s="4">
        <f t="shared" si="0"/>
        <v>13805.070187120162</v>
      </c>
      <c r="AV4" s="4">
        <f t="shared" si="0"/>
        <v>16349.376727420793</v>
      </c>
      <c r="AW4" s="4">
        <f t="shared" si="0"/>
        <v>14062.149488337289</v>
      </c>
      <c r="AX4" s="4">
        <f t="shared" si="0"/>
        <v>14126.118331006674</v>
      </c>
      <c r="AY4" s="4">
        <f t="shared" si="0"/>
        <v>15538.730164107345</v>
      </c>
      <c r="AZ4" s="4">
        <f t="shared" si="0"/>
        <v>15185.577205832178</v>
      </c>
      <c r="BA4" s="4">
        <f t="shared" si="0"/>
        <v>17984.314400162872</v>
      </c>
      <c r="BB4" s="4">
        <f t="shared" si="0"/>
        <v>15468.364437171018</v>
      </c>
      <c r="BC4" s="4">
        <f t="shared" si="0"/>
        <v>15538.730164107341</v>
      </c>
      <c r="BD4" s="4">
        <f t="shared" si="0"/>
        <v>17092.603180518079</v>
      </c>
      <c r="BE4" s="4">
        <f t="shared" si="1"/>
        <v>16704.134926415398</v>
      </c>
      <c r="BF4" s="4">
        <f t="shared" si="1"/>
        <v>19782.745840179159</v>
      </c>
    </row>
    <row r="5" spans="1:64" x14ac:dyDescent="0.2">
      <c r="A5" s="4" t="s">
        <v>6</v>
      </c>
      <c r="B5" s="4" t="s">
        <v>3</v>
      </c>
      <c r="C5" s="5">
        <v>9636.7440101969933</v>
      </c>
      <c r="D5" s="5">
        <v>9431.7069035970562</v>
      </c>
      <c r="E5" s="5">
        <v>9226.669796997121</v>
      </c>
      <c r="F5" s="5">
        <v>11333.478890400991</v>
      </c>
      <c r="G5" s="5">
        <v>10007.220722375343</v>
      </c>
      <c r="H5" s="5">
        <v>14661.400164404195</v>
      </c>
      <c r="I5" s="5">
        <v>10880.610189064782</v>
      </c>
      <c r="J5" s="5">
        <v>17063.058568277698</v>
      </c>
      <c r="K5" s="5">
        <v>13167.098775126591</v>
      </c>
      <c r="L5" s="5">
        <v>15025.983308085639</v>
      </c>
      <c r="M5" s="5">
        <v>17874.871318819449</v>
      </c>
      <c r="N5" s="5">
        <v>6600.8816133139399</v>
      </c>
      <c r="O5" s="5">
        <v>12666.873905951763</v>
      </c>
      <c r="P5" s="5">
        <v>12616.906613265408</v>
      </c>
      <c r="Q5" s="5">
        <v>10233.786096576134</v>
      </c>
      <c r="R5" s="5">
        <v>7181.6899002644122</v>
      </c>
      <c r="S5" s="5">
        <v>14827.440474440386</v>
      </c>
      <c r="T5" s="5">
        <v>14400.241151244871</v>
      </c>
      <c r="U5" s="5">
        <v>7010.4104460040417</v>
      </c>
      <c r="V5" s="5">
        <v>8308.6346026714564</v>
      </c>
      <c r="W5" s="5">
        <v>9158.1347085804809</v>
      </c>
      <c r="X5" s="5">
        <v>7774.0229837781717</v>
      </c>
      <c r="Y5" s="5">
        <v>8113.2095159585551</v>
      </c>
      <c r="Z5" s="5">
        <v>11934.49626826456</v>
      </c>
      <c r="AA5" s="5">
        <v>7506.7016787554048</v>
      </c>
      <c r="AB5" s="5">
        <v>10761.844790665444</v>
      </c>
      <c r="AC5" s="5">
        <v>8946.39473695368</v>
      </c>
      <c r="AD5" s="5">
        <v>8548.7771930890722</v>
      </c>
      <c r="AE5" s="5">
        <v>8648.1815790552246</v>
      </c>
      <c r="AF5" s="5">
        <v>10611.240508881781</v>
      </c>
      <c r="AG5" s="5">
        <v>9079.012825727943</v>
      </c>
      <c r="AH5" s="5">
        <v>9173.7723265514196</v>
      </c>
      <c r="AI5" s="5">
        <v>8164.6901920782984</v>
      </c>
      <c r="AJ5" s="5">
        <v>5546.2414164004949</v>
      </c>
      <c r="AK5" s="5">
        <v>4968.9329661188276</v>
      </c>
      <c r="AL5" s="5">
        <v>3781.4960760059203</v>
      </c>
      <c r="AM5" s="5">
        <v>10735.932626729915</v>
      </c>
      <c r="AN5" s="4">
        <f t="shared" si="2"/>
        <v>8981.159211286129</v>
      </c>
      <c r="AO5" s="4">
        <f t="shared" si="0"/>
        <v>6100.8655580405448</v>
      </c>
      <c r="AP5" s="4">
        <f t="shared" si="0"/>
        <v>5465.8262627307104</v>
      </c>
      <c r="AQ5" s="4">
        <f t="shared" si="0"/>
        <v>4159.6456836065126</v>
      </c>
      <c r="AR5" s="4">
        <f t="shared" si="0"/>
        <v>11809.525889402907</v>
      </c>
      <c r="AS5" s="4">
        <f t="shared" si="0"/>
        <v>9879.2751324147412</v>
      </c>
      <c r="AT5" s="4">
        <f t="shared" si="0"/>
        <v>6710.9521138445989</v>
      </c>
      <c r="AU5" s="4">
        <f t="shared" si="0"/>
        <v>6012.408889003781</v>
      </c>
      <c r="AV5" s="4">
        <f t="shared" si="0"/>
        <v>4575.610251967164</v>
      </c>
      <c r="AW5" s="4">
        <f t="shared" si="0"/>
        <v>12990.478478343197</v>
      </c>
      <c r="AX5" s="4">
        <f t="shared" si="0"/>
        <v>10867.202645656216</v>
      </c>
      <c r="AY5" s="4">
        <f t="shared" si="0"/>
        <v>7382.0473252290585</v>
      </c>
      <c r="AZ5" s="4">
        <f t="shared" si="0"/>
        <v>6613.6497779041592</v>
      </c>
      <c r="BA5" s="4">
        <f t="shared" si="0"/>
        <v>5033.1712771638804</v>
      </c>
      <c r="BB5" s="4">
        <f t="shared" si="0"/>
        <v>14289.526326177516</v>
      </c>
      <c r="BC5" s="4">
        <f t="shared" si="0"/>
        <v>11953.922910221838</v>
      </c>
      <c r="BD5" s="4">
        <f t="shared" si="0"/>
        <v>8120.2520577519645</v>
      </c>
      <c r="BE5" s="4">
        <f t="shared" si="1"/>
        <v>7275.0147556945749</v>
      </c>
      <c r="BF5" s="4">
        <f t="shared" si="1"/>
        <v>5536.4884048802687</v>
      </c>
    </row>
    <row r="6" spans="1:64" x14ac:dyDescent="0.2">
      <c r="A6" s="4" t="s">
        <v>7</v>
      </c>
      <c r="B6" s="4" t="s">
        <v>51</v>
      </c>
      <c r="C6" s="5">
        <v>5478.1830391539597</v>
      </c>
      <c r="D6" s="5">
        <v>4885.02438024408</v>
      </c>
      <c r="E6" s="5">
        <v>5056.9374579936994</v>
      </c>
      <c r="F6" s="5">
        <v>4258.4736488367998</v>
      </c>
      <c r="G6" s="5">
        <v>5188.3029730175413</v>
      </c>
      <c r="H6" s="5">
        <v>5844.3354636380154</v>
      </c>
      <c r="I6" s="5">
        <v>5479.0644971606398</v>
      </c>
      <c r="J6" s="5">
        <v>5722.5784748122242</v>
      </c>
      <c r="K6" s="5">
        <v>5600.821485986432</v>
      </c>
      <c r="L6" s="5">
        <v>4456.3797247627563</v>
      </c>
      <c r="M6" s="5">
        <v>6241.950923155825</v>
      </c>
      <c r="N6" s="5">
        <v>6426.0086383622202</v>
      </c>
      <c r="O6" s="5">
        <v>6709.3417214125111</v>
      </c>
      <c r="P6" s="5">
        <v>6486.1987418379358</v>
      </c>
      <c r="Q6" s="5">
        <v>5657.5788676541106</v>
      </c>
      <c r="R6" s="5">
        <v>5730.5756103153299</v>
      </c>
      <c r="S6" s="5">
        <v>7616.2803981749003</v>
      </c>
      <c r="T6" s="5">
        <v>7515.117525647328</v>
      </c>
      <c r="U6" s="5">
        <v>6557.3704346565546</v>
      </c>
      <c r="V6" s="5">
        <v>6167.9452513344449</v>
      </c>
      <c r="W6" s="5">
        <v>4754.5096312277401</v>
      </c>
      <c r="X6" s="5">
        <v>4877.3215744706313</v>
      </c>
      <c r="Y6" s="5">
        <v>5003.1417310369798</v>
      </c>
      <c r="Z6" s="5">
        <v>5547.7738765469694</v>
      </c>
      <c r="AA6" s="5">
        <v>5312.29613778153</v>
      </c>
      <c r="AB6" s="5">
        <v>5714.3360376422725</v>
      </c>
      <c r="AC6" s="5">
        <v>5290.3051675530332</v>
      </c>
      <c r="AD6" s="5">
        <v>4085.7899091754343</v>
      </c>
      <c r="AE6" s="5">
        <v>4398.5002060602328</v>
      </c>
      <c r="AF6" s="5">
        <v>5649.9290672723127</v>
      </c>
      <c r="AG6" s="5">
        <v>5892.4283579450912</v>
      </c>
      <c r="AH6" s="5">
        <v>4436.69290942512</v>
      </c>
      <c r="AI6" s="5">
        <v>6370.6697587851195</v>
      </c>
      <c r="AJ6" s="5">
        <v>6849.2005793197859</v>
      </c>
      <c r="AK6" s="5">
        <v>7772.341872445606</v>
      </c>
      <c r="AL6" s="5">
        <v>7477.430376919795</v>
      </c>
      <c r="AM6" s="5">
        <v>6757.1199001094719</v>
      </c>
      <c r="AN6" s="4">
        <f t="shared" si="2"/>
        <v>7007.7367346636311</v>
      </c>
      <c r="AO6" s="4">
        <f t="shared" si="0"/>
        <v>7534.1206372517645</v>
      </c>
      <c r="AP6" s="4">
        <f t="shared" si="0"/>
        <v>8549.5760596901673</v>
      </c>
      <c r="AQ6" s="4">
        <f t="shared" si="0"/>
        <v>8225.1734146117742</v>
      </c>
      <c r="AR6" s="4">
        <f t="shared" si="0"/>
        <v>7432.8318901204193</v>
      </c>
      <c r="AS6" s="4">
        <f t="shared" si="0"/>
        <v>7708.5104081299942</v>
      </c>
      <c r="AT6" s="4">
        <f t="shared" si="0"/>
        <v>8287.5327009769408</v>
      </c>
      <c r="AU6" s="4">
        <f t="shared" si="0"/>
        <v>9404.5336656591844</v>
      </c>
      <c r="AV6" s="4">
        <f t="shared" si="0"/>
        <v>9047.6907560729524</v>
      </c>
      <c r="AW6" s="4">
        <f t="shared" si="0"/>
        <v>8176.1150791324617</v>
      </c>
      <c r="AX6" s="4">
        <f t="shared" si="0"/>
        <v>8479.3614489429929</v>
      </c>
      <c r="AY6" s="4">
        <f t="shared" si="0"/>
        <v>9116.2859710746343</v>
      </c>
      <c r="AZ6" s="4">
        <f t="shared" si="0"/>
        <v>10344.987032225103</v>
      </c>
      <c r="BA6" s="4">
        <f t="shared" si="0"/>
        <v>9952.4598316802476</v>
      </c>
      <c r="BB6" s="4">
        <f t="shared" si="0"/>
        <v>8993.7265870457086</v>
      </c>
      <c r="BC6" s="4">
        <f t="shared" si="0"/>
        <v>9327.2975938372929</v>
      </c>
      <c r="BD6" s="4">
        <f t="shared" si="0"/>
        <v>10027.914568182097</v>
      </c>
      <c r="BE6" s="4">
        <f t="shared" si="1"/>
        <v>11379.485735447613</v>
      </c>
      <c r="BF6" s="4">
        <f t="shared" si="1"/>
        <v>10947.705814848272</v>
      </c>
    </row>
    <row r="7" spans="1:64" x14ac:dyDescent="0.2">
      <c r="A7" s="4" t="s">
        <v>8</v>
      </c>
      <c r="B7" s="4" t="s">
        <v>63</v>
      </c>
      <c r="C7" s="5">
        <v>584.0622770615937</v>
      </c>
      <c r="D7" s="5">
        <v>554.21013572673598</v>
      </c>
      <c r="E7" s="5">
        <v>518.78327292024755</v>
      </c>
      <c r="F7" s="5">
        <v>602.35437597628504</v>
      </c>
      <c r="G7" s="5">
        <v>488.90774899486706</v>
      </c>
      <c r="H7" s="5">
        <v>584.75545295492736</v>
      </c>
      <c r="I7" s="5">
        <v>598.94997612002885</v>
      </c>
      <c r="J7" s="5">
        <v>609.24442883459039</v>
      </c>
      <c r="K7" s="5">
        <v>698.89913905584081</v>
      </c>
      <c r="L7" s="5">
        <v>726.88832264099051</v>
      </c>
      <c r="M7" s="5">
        <v>649.6584216519509</v>
      </c>
      <c r="N7" s="5">
        <v>681.22311344490095</v>
      </c>
      <c r="O7" s="5">
        <v>738.53426911713996</v>
      </c>
      <c r="P7" s="5">
        <v>679.70784148722203</v>
      </c>
      <c r="Q7" s="5">
        <v>618.24184316359469</v>
      </c>
      <c r="R7" s="5">
        <v>753.35645191149843</v>
      </c>
      <c r="S7" s="5">
        <v>492.23561576809595</v>
      </c>
      <c r="T7" s="5">
        <v>596.29024855197838</v>
      </c>
      <c r="U7" s="5">
        <v>531.93180836765669</v>
      </c>
      <c r="V7" s="5">
        <v>622.47458708633508</v>
      </c>
      <c r="W7" s="5">
        <v>557.87973119896185</v>
      </c>
      <c r="X7" s="5">
        <v>568.86601606757654</v>
      </c>
      <c r="Y7" s="5">
        <v>582.86703598904694</v>
      </c>
      <c r="Z7" s="5">
        <v>574.21004152888133</v>
      </c>
      <c r="AA7" s="5">
        <v>562.48975875019539</v>
      </c>
      <c r="AB7" s="5">
        <v>625.69085523898138</v>
      </c>
      <c r="AC7" s="5">
        <v>585.68647695034747</v>
      </c>
      <c r="AD7" s="5">
        <v>640.95502945054238</v>
      </c>
      <c r="AE7" s="5">
        <v>459.89669698105411</v>
      </c>
      <c r="AF7" s="5">
        <v>416.63868964101698</v>
      </c>
      <c r="AG7" s="5">
        <v>554.61896072403692</v>
      </c>
      <c r="AH7" s="5">
        <v>514.82902378193455</v>
      </c>
      <c r="AI7" s="5">
        <v>675.60229971916999</v>
      </c>
      <c r="AJ7" s="5">
        <v>532.87499865569941</v>
      </c>
      <c r="AK7" s="5">
        <v>642.0461095198624</v>
      </c>
      <c r="AL7" s="5">
        <v>494.65754860139458</v>
      </c>
      <c r="AM7" s="5">
        <v>624.13775432995556</v>
      </c>
      <c r="AN7" s="4">
        <f t="shared" si="2"/>
        <v>743.162529691087</v>
      </c>
      <c r="AO7" s="4">
        <f t="shared" si="0"/>
        <v>586.1624985212693</v>
      </c>
      <c r="AP7" s="4">
        <f t="shared" si="0"/>
        <v>706.25072047184858</v>
      </c>
      <c r="AQ7" s="4">
        <f t="shared" si="0"/>
        <v>544.12330346153408</v>
      </c>
      <c r="AR7" s="4">
        <f t="shared" si="0"/>
        <v>686.55152976295108</v>
      </c>
      <c r="AS7" s="4">
        <f t="shared" si="0"/>
        <v>817.47878266019575</v>
      </c>
      <c r="AT7" s="4">
        <f t="shared" si="0"/>
        <v>644.77874837339618</v>
      </c>
      <c r="AU7" s="4">
        <f t="shared" si="0"/>
        <v>776.87579251903344</v>
      </c>
      <c r="AV7" s="4">
        <f t="shared" si="0"/>
        <v>598.53563380768753</v>
      </c>
      <c r="AW7" s="4">
        <f t="shared" si="0"/>
        <v>755.20668273924616</v>
      </c>
      <c r="AX7" s="4">
        <f t="shared" si="0"/>
        <v>899.22666092621535</v>
      </c>
      <c r="AY7" s="4">
        <f t="shared" si="0"/>
        <v>709.25662321073582</v>
      </c>
      <c r="AZ7" s="4">
        <f t="shared" si="0"/>
        <v>854.56337177093678</v>
      </c>
      <c r="BA7" s="4">
        <f t="shared" si="0"/>
        <v>658.38919718845625</v>
      </c>
      <c r="BB7" s="4">
        <f t="shared" si="0"/>
        <v>830.72735101317073</v>
      </c>
      <c r="BC7" s="4">
        <f t="shared" si="0"/>
        <v>989.14932701883686</v>
      </c>
      <c r="BD7" s="4">
        <f t="shared" si="0"/>
        <v>780.18228553180938</v>
      </c>
      <c r="BE7" s="4">
        <f t="shared" si="1"/>
        <v>940.01970894803048</v>
      </c>
      <c r="BF7" s="4">
        <f t="shared" si="1"/>
        <v>724.22811690730191</v>
      </c>
    </row>
    <row r="8" spans="1:64" x14ac:dyDescent="0.2">
      <c r="A8" s="4" t="s">
        <v>9</v>
      </c>
      <c r="B8" s="4" t="s">
        <v>3</v>
      </c>
      <c r="C8" s="5">
        <v>8212.8702578287994</v>
      </c>
      <c r="D8" s="5">
        <v>8520.6837995471051</v>
      </c>
      <c r="E8" s="5">
        <v>7648.3782408339002</v>
      </c>
      <c r="F8" s="5">
        <v>8776.2196688265103</v>
      </c>
      <c r="G8" s="5">
        <v>9996.0316202341983</v>
      </c>
      <c r="H8" s="5">
        <v>10567.712213920224</v>
      </c>
      <c r="I8" s="5">
        <v>7966.1055026868798</v>
      </c>
      <c r="J8" s="5">
        <v>7615.7877417745112</v>
      </c>
      <c r="K8" s="5">
        <v>8874.8673536664501</v>
      </c>
      <c r="L8" s="5">
        <v>8388.6565966189191</v>
      </c>
      <c r="M8" s="5">
        <v>10005.747024882807</v>
      </c>
      <c r="N8" s="5">
        <v>10710.0196319488</v>
      </c>
      <c r="O8" s="5">
        <v>9288.7217158705535</v>
      </c>
      <c r="P8" s="5">
        <v>7643.2825977300772</v>
      </c>
      <c r="Q8" s="5">
        <v>8620.9117672071807</v>
      </c>
      <c r="R8" s="5">
        <v>8985.649150546893</v>
      </c>
      <c r="S8" s="5">
        <v>9081.8338678902091</v>
      </c>
      <c r="T8" s="5">
        <v>8156.6307067832649</v>
      </c>
      <c r="U8" s="5">
        <v>6360.1992750135842</v>
      </c>
      <c r="V8" s="5">
        <v>6508.4352480854959</v>
      </c>
      <c r="W8" s="5">
        <v>6572.0105852275419</v>
      </c>
      <c r="X8" s="5">
        <v>6644.2304817685035</v>
      </c>
      <c r="Y8" s="5">
        <v>7198.8910086365995</v>
      </c>
      <c r="Z8" s="5">
        <v>7856.8216452450542</v>
      </c>
      <c r="AA8" s="5">
        <v>7401.8568045783359</v>
      </c>
      <c r="AB8" s="5">
        <v>6940.8857582387845</v>
      </c>
      <c r="AC8" s="5">
        <v>6907.672853873265</v>
      </c>
      <c r="AD8" s="5">
        <v>7649.4498664965722</v>
      </c>
      <c r="AE8" s="5">
        <v>8432.4554718102718</v>
      </c>
      <c r="AF8" s="5">
        <v>6585.9643774482411</v>
      </c>
      <c r="AG8" s="5">
        <v>7527.8731001734686</v>
      </c>
      <c r="AH8" s="5">
        <v>8005.7092931786883</v>
      </c>
      <c r="AI8" s="5">
        <v>8386.9335452348168</v>
      </c>
      <c r="AJ8" s="5">
        <v>8382.9944666063402</v>
      </c>
      <c r="AK8" s="5">
        <v>8108.5214566714694</v>
      </c>
      <c r="AL8" s="5">
        <v>9492.9122312415002</v>
      </c>
      <c r="AM8" s="5">
        <v>9783.9427711076369</v>
      </c>
      <c r="AN8" s="4">
        <f t="shared" si="2"/>
        <v>9225.6268997582993</v>
      </c>
      <c r="AO8" s="4">
        <f t="shared" si="0"/>
        <v>9221.2939132669744</v>
      </c>
      <c r="AP8" s="4">
        <f t="shared" si="0"/>
        <v>8919.3736023386155</v>
      </c>
      <c r="AQ8" s="4">
        <f t="shared" si="0"/>
        <v>10442.20345436565</v>
      </c>
      <c r="AR8" s="4">
        <f t="shared" si="0"/>
        <v>10762.3370482184</v>
      </c>
      <c r="AS8" s="4">
        <f t="shared" si="0"/>
        <v>10148.189589734129</v>
      </c>
      <c r="AT8" s="4">
        <f t="shared" si="0"/>
        <v>10143.423304593673</v>
      </c>
      <c r="AU8" s="4">
        <f t="shared" si="0"/>
        <v>9811.3109625724774</v>
      </c>
      <c r="AV8" s="4">
        <f t="shared" si="0"/>
        <v>11486.423799802214</v>
      </c>
      <c r="AW8" s="4">
        <f t="shared" si="0"/>
        <v>11838.57075304024</v>
      </c>
      <c r="AX8" s="4">
        <f t="shared" si="0"/>
        <v>11163.008548707541</v>
      </c>
      <c r="AY8" s="4">
        <f t="shared" si="0"/>
        <v>11157.76563505304</v>
      </c>
      <c r="AZ8" s="4">
        <f t="shared" si="0"/>
        <v>10792.442058829725</v>
      </c>
      <c r="BA8" s="4">
        <f t="shared" si="0"/>
        <v>12635.066179782436</v>
      </c>
      <c r="BB8" s="4">
        <f t="shared" si="0"/>
        <v>13022.427828344264</v>
      </c>
      <c r="BC8" s="4">
        <f t="shared" si="0"/>
        <v>12279.309403578296</v>
      </c>
      <c r="BD8" s="4">
        <f t="shared" si="0"/>
        <v>12273.542198558343</v>
      </c>
      <c r="BE8" s="4">
        <f t="shared" si="1"/>
        <v>11871.686264712698</v>
      </c>
      <c r="BF8" s="4">
        <f t="shared" si="1"/>
        <v>13898.57279776068</v>
      </c>
    </row>
    <row r="9" spans="1:64" x14ac:dyDescent="0.2">
      <c r="A9" s="4" t="s">
        <v>10</v>
      </c>
      <c r="B9" s="4" t="s">
        <v>52</v>
      </c>
      <c r="C9" s="5">
        <v>725.35657233097368</v>
      </c>
      <c r="D9" s="5">
        <v>743.32727854423922</v>
      </c>
      <c r="E9" s="5">
        <v>841.07877298969925</v>
      </c>
      <c r="F9" s="5">
        <v>754.11260683623448</v>
      </c>
      <c r="G9" s="5">
        <v>743.57456892686071</v>
      </c>
      <c r="H9" s="5">
        <v>777.55897499140963</v>
      </c>
      <c r="I9" s="5">
        <v>660.89353903202255</v>
      </c>
      <c r="J9" s="5">
        <v>613.45618519748302</v>
      </c>
      <c r="K9" s="5">
        <v>727.42097128597027</v>
      </c>
      <c r="L9" s="5">
        <v>808.65018303252305</v>
      </c>
      <c r="M9" s="5">
        <v>684.00871967115359</v>
      </c>
      <c r="N9" s="5">
        <v>682.45293266753492</v>
      </c>
      <c r="O9" s="5">
        <v>608.44830209578924</v>
      </c>
      <c r="P9" s="5">
        <v>603.37679080817702</v>
      </c>
      <c r="Q9" s="5">
        <v>697.31085462026658</v>
      </c>
      <c r="R9" s="5">
        <v>715.83176869354998</v>
      </c>
      <c r="S9" s="5">
        <v>682.7505580279776</v>
      </c>
      <c r="T9" s="5">
        <v>686.37554686741441</v>
      </c>
      <c r="U9" s="5">
        <v>631.78773746054594</v>
      </c>
      <c r="V9" s="5">
        <v>576.39590395973039</v>
      </c>
      <c r="W9" s="5">
        <v>541.33657763952476</v>
      </c>
      <c r="X9" s="5">
        <v>636.33007898157723</v>
      </c>
      <c r="Y9" s="5">
        <v>520.20471453908544</v>
      </c>
      <c r="Z9" s="5">
        <v>580.27972334666401</v>
      </c>
      <c r="AA9" s="5">
        <v>619.94288403043163</v>
      </c>
      <c r="AB9" s="5">
        <v>571.73867685095342</v>
      </c>
      <c r="AC9" s="5">
        <v>492.15174300841056</v>
      </c>
      <c r="AD9" s="5">
        <v>452.17599454510196</v>
      </c>
      <c r="AE9" s="5">
        <v>536.71228983123001</v>
      </c>
      <c r="AF9" s="5">
        <v>529.82724877038493</v>
      </c>
      <c r="AG9" s="5">
        <v>542.45152194090997</v>
      </c>
      <c r="AH9" s="5">
        <v>483.74333818006562</v>
      </c>
      <c r="AI9" s="5">
        <v>455.21819550203708</v>
      </c>
      <c r="AJ9" s="5">
        <v>472.50530252336</v>
      </c>
      <c r="AK9" s="5">
        <v>520.15913312568489</v>
      </c>
      <c r="AL9" s="5">
        <v>8068.9753965552754</v>
      </c>
      <c r="AM9" s="5">
        <v>455.28999330025999</v>
      </c>
      <c r="AN9" s="4">
        <f t="shared" si="2"/>
        <v>500.74001505224078</v>
      </c>
      <c r="AO9" s="4">
        <f t="shared" si="0"/>
        <v>519.75583277569604</v>
      </c>
      <c r="AP9" s="4">
        <f t="shared" si="0"/>
        <v>572.17504643825339</v>
      </c>
      <c r="AQ9" s="4">
        <f t="shared" si="0"/>
        <v>8875.8729362108024</v>
      </c>
      <c r="AR9" s="4">
        <f t="shared" si="0"/>
        <v>500.818992630286</v>
      </c>
      <c r="AS9" s="4">
        <f t="shared" si="0"/>
        <v>550.81401655746481</v>
      </c>
      <c r="AT9" s="4">
        <f t="shared" si="0"/>
        <v>571.73141605326566</v>
      </c>
      <c r="AU9" s="4">
        <f t="shared" si="0"/>
        <v>629.39255108207874</v>
      </c>
      <c r="AV9" s="4">
        <f t="shared" si="0"/>
        <v>9763.4602298318823</v>
      </c>
      <c r="AW9" s="4">
        <f t="shared" si="0"/>
        <v>550.90089189331457</v>
      </c>
      <c r="AX9" s="4">
        <f t="shared" si="0"/>
        <v>605.89541821321131</v>
      </c>
      <c r="AY9" s="4">
        <f t="shared" si="0"/>
        <v>628.90455765859224</v>
      </c>
      <c r="AZ9" s="4">
        <f t="shared" si="0"/>
        <v>692.33180619028667</v>
      </c>
      <c r="BA9" s="4">
        <f t="shared" si="0"/>
        <v>10739.806252815071</v>
      </c>
      <c r="BB9" s="4">
        <f t="shared" si="0"/>
        <v>605.99098108264604</v>
      </c>
      <c r="BC9" s="4">
        <f t="shared" si="0"/>
        <v>666.48496003453249</v>
      </c>
      <c r="BD9" s="4">
        <f t="shared" si="0"/>
        <v>691.79501342445144</v>
      </c>
      <c r="BE9" s="4">
        <f t="shared" si="1"/>
        <v>761.56498680931531</v>
      </c>
      <c r="BF9" s="4">
        <f t="shared" si="1"/>
        <v>11813.786878096578</v>
      </c>
    </row>
    <row r="10" spans="1:64" x14ac:dyDescent="0.2">
      <c r="A10" s="4" t="s">
        <v>11</v>
      </c>
      <c r="B10" s="4" t="s">
        <v>62</v>
      </c>
      <c r="C10" s="5">
        <v>643.53809943906435</v>
      </c>
      <c r="D10" s="5">
        <v>690.09191939849279</v>
      </c>
      <c r="E10" s="5">
        <v>710.13078618044403</v>
      </c>
      <c r="F10" s="5">
        <v>569.14446827693121</v>
      </c>
      <c r="G10" s="5">
        <v>708.58901571687898</v>
      </c>
      <c r="H10" s="5">
        <v>669.86817619336159</v>
      </c>
      <c r="I10" s="5">
        <v>639.33556384578321</v>
      </c>
      <c r="J10" s="5">
        <v>679.60526937862073</v>
      </c>
      <c r="K10" s="5">
        <v>631.25973285616305</v>
      </c>
      <c r="L10" s="5">
        <v>638.11560329949953</v>
      </c>
      <c r="M10" s="5">
        <v>588.74187667706167</v>
      </c>
      <c r="N10" s="5">
        <v>614.6285583916632</v>
      </c>
      <c r="O10" s="5">
        <v>696.13725058372859</v>
      </c>
      <c r="P10" s="5">
        <v>612.7934584346068</v>
      </c>
      <c r="Q10" s="5">
        <v>697.18754416010597</v>
      </c>
      <c r="R10" s="5">
        <v>676.05703168820366</v>
      </c>
      <c r="S10" s="5">
        <v>705.86663649229251</v>
      </c>
      <c r="T10" s="5">
        <v>714.08384349713731</v>
      </c>
      <c r="U10" s="5">
        <v>699.43558413481196</v>
      </c>
      <c r="V10" s="5">
        <v>659.80896580915203</v>
      </c>
      <c r="W10" s="5">
        <v>671.21087615106296</v>
      </c>
      <c r="X10" s="5">
        <v>659.27734342163012</v>
      </c>
      <c r="Y10" s="5">
        <v>724.36247997941803</v>
      </c>
      <c r="Z10" s="5">
        <v>622.89479270880088</v>
      </c>
      <c r="AA10" s="5">
        <v>643.254140796103</v>
      </c>
      <c r="AB10" s="5">
        <v>758.24674608332168</v>
      </c>
      <c r="AC10" s="5">
        <v>641.44973417083042</v>
      </c>
      <c r="AD10" s="5">
        <v>641.8053890197134</v>
      </c>
      <c r="AE10" s="5">
        <v>632.79226698861407</v>
      </c>
      <c r="AF10" s="5">
        <v>729.92764585760006</v>
      </c>
      <c r="AG10" s="5">
        <v>605.83994606180806</v>
      </c>
      <c r="AH10" s="5">
        <v>717.81645622398719</v>
      </c>
      <c r="AI10" s="5">
        <v>632.10229318795439</v>
      </c>
      <c r="AJ10" s="5">
        <v>701.06553670266919</v>
      </c>
      <c r="AK10" s="5">
        <v>644.95784935479924</v>
      </c>
      <c r="AL10" s="5">
        <v>8923.3374973670107</v>
      </c>
      <c r="AM10" s="5">
        <v>651.64665526650265</v>
      </c>
      <c r="AN10" s="4">
        <f t="shared" si="2"/>
        <v>695.31252250674981</v>
      </c>
      <c r="AO10" s="4">
        <f t="shared" si="0"/>
        <v>771.17209037293605</v>
      </c>
      <c r="AP10" s="4">
        <f t="shared" si="0"/>
        <v>709.45363429027918</v>
      </c>
      <c r="AQ10" s="4">
        <f t="shared" si="0"/>
        <v>9815.6712471037117</v>
      </c>
      <c r="AR10" s="4">
        <f t="shared" si="0"/>
        <v>716.81132079315296</v>
      </c>
      <c r="AS10" s="4">
        <f t="shared" si="0"/>
        <v>764.84377475742485</v>
      </c>
      <c r="AT10" s="4">
        <f t="shared" si="0"/>
        <v>848.28929941022966</v>
      </c>
      <c r="AU10" s="4">
        <f t="shared" si="0"/>
        <v>780.39899771930709</v>
      </c>
      <c r="AV10" s="4">
        <f t="shared" si="0"/>
        <v>10797.238371814083</v>
      </c>
      <c r="AW10" s="4">
        <f t="shared" si="0"/>
        <v>788.49245287246822</v>
      </c>
      <c r="AX10" s="4">
        <f t="shared" si="0"/>
        <v>841.32815223316732</v>
      </c>
      <c r="AY10" s="4">
        <f t="shared" si="0"/>
        <v>933.11822935125269</v>
      </c>
      <c r="AZ10" s="4">
        <f t="shared" si="0"/>
        <v>858.43889749123787</v>
      </c>
      <c r="BA10" s="4">
        <f t="shared" si="0"/>
        <v>11876.96220899549</v>
      </c>
      <c r="BB10" s="4">
        <f t="shared" si="0"/>
        <v>867.34169815971507</v>
      </c>
      <c r="BC10" s="4">
        <f t="shared" si="0"/>
        <v>925.46096745648401</v>
      </c>
      <c r="BD10" s="4">
        <f t="shared" si="0"/>
        <v>1026.430052286378</v>
      </c>
      <c r="BE10" s="4">
        <f t="shared" si="1"/>
        <v>944.2827872403617</v>
      </c>
      <c r="BF10" s="4">
        <f t="shared" si="1"/>
        <v>13064.658429895038</v>
      </c>
    </row>
    <row r="11" spans="1:64" x14ac:dyDescent="0.2">
      <c r="A11" s="4" t="s">
        <v>12</v>
      </c>
      <c r="B11" s="4" t="s">
        <v>51</v>
      </c>
      <c r="C11" s="5">
        <v>1534.3612517672</v>
      </c>
      <c r="D11" s="5">
        <v>1636.88256464642</v>
      </c>
      <c r="E11" s="5">
        <v>1503.65677767695</v>
      </c>
      <c r="F11" s="5">
        <v>1219.2876930518801</v>
      </c>
      <c r="G11" s="5">
        <v>912.0861651849001</v>
      </c>
      <c r="H11" s="5">
        <v>4589.5450664576701</v>
      </c>
      <c r="I11" s="5">
        <v>2962.0466743536103</v>
      </c>
      <c r="J11" s="5">
        <v>1780.3454254608</v>
      </c>
      <c r="K11" s="5">
        <v>1705.0853688387042</v>
      </c>
      <c r="L11" s="5">
        <v>2475.1738160698501</v>
      </c>
      <c r="M11" s="5">
        <v>1589.8453317275762</v>
      </c>
      <c r="N11" s="5">
        <v>1833.81068001377</v>
      </c>
      <c r="O11" s="5">
        <v>1472.720123433452</v>
      </c>
      <c r="P11" s="5">
        <v>1634.360136981026</v>
      </c>
      <c r="Q11" s="5">
        <v>1748.4753386669202</v>
      </c>
      <c r="R11" s="5">
        <v>2343.6894878981398</v>
      </c>
      <c r="S11" s="5">
        <v>1631.5050135032502</v>
      </c>
      <c r="T11" s="5">
        <v>2384.4339452424961</v>
      </c>
      <c r="U11" s="5">
        <v>1184.4339452424799</v>
      </c>
      <c r="V11" s="5">
        <v>1352.1688462387001</v>
      </c>
      <c r="W11" s="5">
        <v>1084.080676010148</v>
      </c>
      <c r="X11" s="5">
        <v>2090.1535688970798</v>
      </c>
      <c r="Y11" s="5">
        <v>2734.5388443544002</v>
      </c>
      <c r="Z11" s="5">
        <v>1155.0086547225799</v>
      </c>
      <c r="AA11" s="5">
        <v>1228.7326114069999</v>
      </c>
      <c r="AB11" s="5">
        <v>831.82532244431195</v>
      </c>
      <c r="AC11" s="5">
        <v>984.75239313864006</v>
      </c>
      <c r="AD11" s="5">
        <v>1221.26421372912</v>
      </c>
      <c r="AE11" s="5">
        <v>1169.2955237832</v>
      </c>
      <c r="AF11" s="5">
        <v>1411.9202024795102</v>
      </c>
      <c r="AG11" s="5">
        <v>1362.1183624992</v>
      </c>
      <c r="AH11" s="5">
        <v>1008.0698890491699</v>
      </c>
      <c r="AI11" s="5">
        <v>1554.9499642792</v>
      </c>
      <c r="AJ11" s="5">
        <v>1510.4991020560201</v>
      </c>
      <c r="AK11" s="5">
        <v>1711.8989823303</v>
      </c>
      <c r="AL11" s="5">
        <v>9018.2666196794253</v>
      </c>
      <c r="AM11" s="5">
        <v>965.59401883392002</v>
      </c>
      <c r="AN11" s="4">
        <f t="shared" si="2"/>
        <v>1710.4449607071201</v>
      </c>
      <c r="AO11" s="4">
        <f t="shared" si="0"/>
        <v>1661.549012261622</v>
      </c>
      <c r="AP11" s="4">
        <f t="shared" si="0"/>
        <v>1883.0888805633299</v>
      </c>
      <c r="AQ11" s="4">
        <f t="shared" si="0"/>
        <v>9920.0932816473687</v>
      </c>
      <c r="AR11" s="4">
        <f t="shared" si="0"/>
        <v>1062.153420717312</v>
      </c>
      <c r="AS11" s="4">
        <f t="shared" si="0"/>
        <v>1881.4894567778322</v>
      </c>
      <c r="AT11" s="4">
        <f t="shared" si="0"/>
        <v>1827.7039134877841</v>
      </c>
      <c r="AU11" s="4">
        <f t="shared" si="0"/>
        <v>2071.3977686196631</v>
      </c>
      <c r="AV11" s="4">
        <f t="shared" si="0"/>
        <v>10912.102609812106</v>
      </c>
      <c r="AW11" s="4">
        <f t="shared" si="0"/>
        <v>1168.3687627890431</v>
      </c>
      <c r="AX11" s="4">
        <f t="shared" si="0"/>
        <v>2069.6384024556155</v>
      </c>
      <c r="AY11" s="4">
        <f t="shared" si="0"/>
        <v>2010.4743048365626</v>
      </c>
      <c r="AZ11" s="4">
        <f t="shared" si="0"/>
        <v>2278.5375454816294</v>
      </c>
      <c r="BA11" s="4">
        <f t="shared" si="0"/>
        <v>12003.312870793316</v>
      </c>
      <c r="BB11" s="4">
        <f t="shared" si="0"/>
        <v>1285.2056390679475</v>
      </c>
      <c r="BC11" s="4">
        <f t="shared" si="0"/>
        <v>2276.6022427011771</v>
      </c>
      <c r="BD11" s="4">
        <f t="shared" si="0"/>
        <v>2211.5217353202188</v>
      </c>
      <c r="BE11" s="4">
        <f t="shared" si="1"/>
        <v>2506.3913000297925</v>
      </c>
      <c r="BF11" s="4">
        <f t="shared" si="1"/>
        <v>13203.644157872648</v>
      </c>
    </row>
    <row r="12" spans="1:64" x14ac:dyDescent="0.2">
      <c r="A12" s="4" t="s">
        <v>13</v>
      </c>
      <c r="B12" s="4" t="s">
        <v>61</v>
      </c>
      <c r="C12" s="5">
        <v>101.88286089411601</v>
      </c>
      <c r="D12" s="5">
        <v>99.310206377870998</v>
      </c>
      <c r="E12" s="5">
        <v>105.34266909810201</v>
      </c>
      <c r="F12" s="5">
        <v>96.357602234789994</v>
      </c>
      <c r="G12" s="5">
        <v>96.000952625112006</v>
      </c>
      <c r="H12" s="5">
        <v>99.989760515981999</v>
      </c>
      <c r="I12" s="5">
        <v>106.846548446781</v>
      </c>
      <c r="J12" s="5">
        <v>94.061688439623993</v>
      </c>
      <c r="K12" s="5">
        <v>85.299986983210005</v>
      </c>
      <c r="L12" s="5">
        <v>94.201426773733502</v>
      </c>
      <c r="M12" s="5">
        <v>80.220269011458413</v>
      </c>
      <c r="N12" s="5">
        <v>98.729483844695011</v>
      </c>
      <c r="O12" s="5">
        <v>85.296207237022003</v>
      </c>
      <c r="P12" s="5">
        <v>85.171103250416991</v>
      </c>
      <c r="Q12" s="5">
        <v>85.326000311555006</v>
      </c>
      <c r="R12" s="5">
        <v>93.554742929535493</v>
      </c>
      <c r="S12" s="5">
        <v>95.444817063559611</v>
      </c>
      <c r="T12" s="5">
        <v>90.121005528479998</v>
      </c>
      <c r="U12" s="5">
        <v>100.78039680702</v>
      </c>
      <c r="V12" s="5">
        <v>80.921084573778302</v>
      </c>
      <c r="W12" s="5">
        <v>87.043788322243202</v>
      </c>
      <c r="X12" s="5">
        <v>84.026169164377094</v>
      </c>
      <c r="Y12" s="5">
        <v>91.24743754245921</v>
      </c>
      <c r="Z12" s="5">
        <v>95.640126436900005</v>
      </c>
      <c r="AA12" s="5">
        <v>79.715154282043599</v>
      </c>
      <c r="AB12" s="5">
        <v>101.10214689430001</v>
      </c>
      <c r="AC12" s="5">
        <v>91.069955888472407</v>
      </c>
      <c r="AD12" s="5">
        <v>96.622909571712</v>
      </c>
      <c r="AE12" s="5">
        <v>91.191974774666392</v>
      </c>
      <c r="AF12" s="5">
        <v>93.773358383292006</v>
      </c>
      <c r="AG12" s="5">
        <v>82.295187174236403</v>
      </c>
      <c r="AH12" s="5">
        <v>78.376368737367997</v>
      </c>
      <c r="AI12" s="5">
        <v>81.315482565019295</v>
      </c>
      <c r="AJ12" s="5">
        <v>90.132824047973202</v>
      </c>
      <c r="AK12" s="5">
        <v>77.428751879656801</v>
      </c>
      <c r="AL12" s="5">
        <v>8923.3374973670107</v>
      </c>
      <c r="AM12" s="5">
        <v>86.789005354441798</v>
      </c>
      <c r="AN12" s="4">
        <f t="shared" si="2"/>
        <v>89.447030821521224</v>
      </c>
      <c r="AO12" s="4">
        <f t="shared" si="0"/>
        <v>99.146106452770525</v>
      </c>
      <c r="AP12" s="4">
        <f t="shared" si="0"/>
        <v>85.171627067622481</v>
      </c>
      <c r="AQ12" s="4">
        <f t="shared" si="0"/>
        <v>9815.6712471037117</v>
      </c>
      <c r="AR12" s="4">
        <f t="shared" si="0"/>
        <v>95.467905889885984</v>
      </c>
      <c r="AS12" s="4">
        <f t="shared" si="0"/>
        <v>98.391733903673341</v>
      </c>
      <c r="AT12" s="4">
        <f t="shared" si="0"/>
        <v>109.06071709804758</v>
      </c>
      <c r="AU12" s="4">
        <f t="shared" si="0"/>
        <v>93.68878977438473</v>
      </c>
      <c r="AV12" s="4">
        <f t="shared" si="0"/>
        <v>10797.238371814083</v>
      </c>
      <c r="AW12" s="4">
        <f t="shared" si="0"/>
        <v>105.01469647887458</v>
      </c>
      <c r="AX12" s="4">
        <f t="shared" si="0"/>
        <v>108.23090729404068</v>
      </c>
      <c r="AY12" s="4">
        <f t="shared" si="0"/>
        <v>119.96678880785234</v>
      </c>
      <c r="AZ12" s="4">
        <f t="shared" si="0"/>
        <v>103.0576687518232</v>
      </c>
      <c r="BA12" s="4">
        <f t="shared" si="0"/>
        <v>11876.96220899549</v>
      </c>
      <c r="BB12" s="4">
        <f t="shared" si="0"/>
        <v>115.51616612676204</v>
      </c>
      <c r="BC12" s="4">
        <f t="shared" si="0"/>
        <v>119.05399802344475</v>
      </c>
      <c r="BD12" s="4">
        <f t="shared" si="0"/>
        <v>131.96346768863756</v>
      </c>
      <c r="BE12" s="4">
        <f t="shared" si="1"/>
        <v>113.36343562700552</v>
      </c>
      <c r="BF12" s="4">
        <f t="shared" si="1"/>
        <v>13064.658429895038</v>
      </c>
    </row>
    <row r="13" spans="1:64" x14ac:dyDescent="0.2">
      <c r="A13" s="4" t="s">
        <v>14</v>
      </c>
      <c r="B13" s="4" t="s">
        <v>51</v>
      </c>
      <c r="C13" s="5">
        <v>1332.5355433716484</v>
      </c>
      <c r="D13" s="5">
        <v>1343.413384542029</v>
      </c>
      <c r="E13" s="5">
        <v>1150.244681038407</v>
      </c>
      <c r="F13" s="5">
        <v>1138.7422342280227</v>
      </c>
      <c r="G13" s="5">
        <v>1413.1379533191123</v>
      </c>
      <c r="H13" s="5">
        <v>1340.5026625185101</v>
      </c>
      <c r="I13" s="5">
        <v>1396.7172903015444</v>
      </c>
      <c r="J13" s="5">
        <v>1438.6188090105907</v>
      </c>
      <c r="K13" s="5">
        <v>1287.1852501673707</v>
      </c>
      <c r="L13" s="5">
        <v>1287.1852501673707</v>
      </c>
      <c r="M13" s="5">
        <v>1284.7623132258791</v>
      </c>
      <c r="N13" s="5">
        <v>1413.2385445484672</v>
      </c>
      <c r="O13" s="5">
        <v>1464.6290370775021</v>
      </c>
      <c r="P13" s="5">
        <v>1313.5891676288848</v>
      </c>
      <c r="Q13" s="5">
        <v>1365.8123467321793</v>
      </c>
      <c r="R13" s="5">
        <v>1569.8992491174474</v>
      </c>
      <c r="S13" s="5">
        <v>1340.0659990466531</v>
      </c>
      <c r="T13" s="5">
        <v>1208.8004432309467</v>
      </c>
      <c r="U13" s="5">
        <v>1257.749399450669</v>
      </c>
      <c r="V13" s="5">
        <v>1282.9043874396823</v>
      </c>
      <c r="W13" s="5">
        <v>1491.6001127917891</v>
      </c>
      <c r="X13" s="5">
        <v>1345.4534350738056</v>
      </c>
      <c r="Y13" s="5">
        <v>1346.7416351712168</v>
      </c>
      <c r="Z13" s="5">
        <v>1319.8068024677923</v>
      </c>
      <c r="AA13" s="5">
        <v>1265.3817796856154</v>
      </c>
      <c r="AB13" s="5">
        <v>1069.0435099989118</v>
      </c>
      <c r="AC13" s="5">
        <v>1215.1461230320963</v>
      </c>
      <c r="AD13" s="5">
        <v>1139.6241381812843</v>
      </c>
      <c r="AE13" s="5">
        <v>1070.4784039545548</v>
      </c>
      <c r="AF13" s="5">
        <v>1040.0670856603913</v>
      </c>
      <c r="AG13" s="5">
        <v>1190.2989980335587</v>
      </c>
      <c r="AH13" s="5">
        <v>1178.3960080532231</v>
      </c>
      <c r="AI13" s="5">
        <v>1035.4565722763673</v>
      </c>
      <c r="AJ13" s="5">
        <v>987.84937355101704</v>
      </c>
      <c r="AK13" s="5">
        <v>1084.7300229571047</v>
      </c>
      <c r="AL13" s="5">
        <v>9492.9122312415002</v>
      </c>
      <c r="AM13" s="5">
        <v>895.31050066868124</v>
      </c>
      <c r="AN13" s="4">
        <f t="shared" si="2"/>
        <v>1139.0022295040039</v>
      </c>
      <c r="AO13" s="4">
        <f t="shared" si="0"/>
        <v>1086.6343109061188</v>
      </c>
      <c r="AP13" s="4">
        <f t="shared" si="0"/>
        <v>1193.2030252528152</v>
      </c>
      <c r="AQ13" s="4">
        <f t="shared" si="0"/>
        <v>10442.20345436565</v>
      </c>
      <c r="AR13" s="4">
        <f t="shared" si="0"/>
        <v>984.84155073554939</v>
      </c>
      <c r="AS13" s="4">
        <f t="shared" si="0"/>
        <v>1252.9024524544043</v>
      </c>
      <c r="AT13" s="4">
        <f t="shared" si="0"/>
        <v>1195.2977419967306</v>
      </c>
      <c r="AU13" s="4">
        <f t="shared" si="0"/>
        <v>1312.5233277780967</v>
      </c>
      <c r="AV13" s="4">
        <f t="shared" si="0"/>
        <v>11486.423799802214</v>
      </c>
      <c r="AW13" s="4">
        <f t="shared" si="0"/>
        <v>1083.3257058091044</v>
      </c>
      <c r="AX13" s="4">
        <f t="shared" si="0"/>
        <v>1378.1926976998448</v>
      </c>
      <c r="AY13" s="4">
        <f t="shared" si="0"/>
        <v>1314.8275161964036</v>
      </c>
      <c r="AZ13" s="4">
        <f t="shared" si="0"/>
        <v>1443.7756605559064</v>
      </c>
      <c r="BA13" s="4">
        <f t="shared" si="0"/>
        <v>12635.066179782436</v>
      </c>
      <c r="BB13" s="4">
        <f t="shared" si="0"/>
        <v>1191.6582763900149</v>
      </c>
      <c r="BC13" s="4">
        <f t="shared" si="0"/>
        <v>1516.0119674698292</v>
      </c>
      <c r="BD13" s="4">
        <f t="shared" si="0"/>
        <v>1446.310267816044</v>
      </c>
      <c r="BE13" s="4">
        <f t="shared" si="1"/>
        <v>1588.1532266114971</v>
      </c>
      <c r="BF13" s="4">
        <f t="shared" si="1"/>
        <v>13898.57279776068</v>
      </c>
    </row>
    <row r="14" spans="1:64" x14ac:dyDescent="0.2">
      <c r="A14" s="4" t="s">
        <v>15</v>
      </c>
      <c r="B14" s="4" t="s">
        <v>51</v>
      </c>
      <c r="C14" s="5">
        <v>1974.9736899289569</v>
      </c>
      <c r="D14" s="5">
        <v>1909.5526864500603</v>
      </c>
      <c r="E14" s="5">
        <v>1843.8724676743605</v>
      </c>
      <c r="F14" s="5">
        <v>2014.2717164111632</v>
      </c>
      <c r="G14" s="5">
        <v>1757.9098615951968</v>
      </c>
      <c r="H14" s="5">
        <v>1736.0336499842342</v>
      </c>
      <c r="I14" s="5">
        <v>1710.38769833674</v>
      </c>
      <c r="J14" s="5">
        <v>1586.6361178100231</v>
      </c>
      <c r="K14" s="5">
        <v>1817.1762573375997</v>
      </c>
      <c r="L14" s="5">
        <v>1607.6447092976521</v>
      </c>
      <c r="M14" s="5">
        <v>1455.3912985935804</v>
      </c>
      <c r="N14" s="5">
        <v>1697.9565150258436</v>
      </c>
      <c r="O14" s="5">
        <v>1863.9789298283706</v>
      </c>
      <c r="P14" s="5">
        <v>1563.3878013549954</v>
      </c>
      <c r="Q14" s="5">
        <v>1571.2989203498037</v>
      </c>
      <c r="R14" s="5">
        <v>1577.1456140069195</v>
      </c>
      <c r="S14" s="5">
        <v>1444.1333333075406</v>
      </c>
      <c r="T14" s="5">
        <v>1802.2783999678111</v>
      </c>
      <c r="U14" s="5">
        <v>1636.1308599707784</v>
      </c>
      <c r="V14" s="5">
        <v>1816.4995029675567</v>
      </c>
      <c r="W14" s="5">
        <v>1816.8740389475504</v>
      </c>
      <c r="X14" s="5">
        <v>1562.5116734948933</v>
      </c>
      <c r="Y14" s="5">
        <v>1621.3783923567937</v>
      </c>
      <c r="Z14" s="5">
        <v>1367.5974265966001</v>
      </c>
      <c r="AA14" s="5">
        <v>1622.9962460135152</v>
      </c>
      <c r="AB14" s="5">
        <v>1778.3895036105537</v>
      </c>
      <c r="AC14" s="5">
        <v>1505.5845537566947</v>
      </c>
      <c r="AD14" s="5">
        <v>1603.5382476155642</v>
      </c>
      <c r="AE14" s="5">
        <v>1584.6730917612635</v>
      </c>
      <c r="AF14" s="5">
        <v>1524.2574301378654</v>
      </c>
      <c r="AG14" s="5">
        <v>1550.6026202883963</v>
      </c>
      <c r="AH14" s="5">
        <v>1675.6199565491484</v>
      </c>
      <c r="AI14" s="5">
        <v>1524.9982945208842</v>
      </c>
      <c r="AJ14" s="5">
        <v>1934.1441784167314</v>
      </c>
      <c r="AK14" s="5">
        <v>1713.2649132415406</v>
      </c>
      <c r="AL14" s="5">
        <v>8448.6918858049357</v>
      </c>
      <c r="AM14" s="5">
        <v>1792.7723582269705</v>
      </c>
      <c r="AN14" s="4">
        <f t="shared" si="2"/>
        <v>1677.4981239729727</v>
      </c>
      <c r="AO14" s="4">
        <f t="shared" si="0"/>
        <v>2127.5585962584046</v>
      </c>
      <c r="AP14" s="4">
        <f t="shared" si="0"/>
        <v>1884.5914045656946</v>
      </c>
      <c r="AQ14" s="4">
        <f t="shared" si="0"/>
        <v>9293.5610743854286</v>
      </c>
      <c r="AR14" s="4">
        <f t="shared" si="0"/>
        <v>1972.0495940496676</v>
      </c>
      <c r="AS14" s="4">
        <f t="shared" si="0"/>
        <v>1845.2479363702701</v>
      </c>
      <c r="AT14" s="4">
        <f t="shared" si="0"/>
        <v>2340.314455884245</v>
      </c>
      <c r="AU14" s="4">
        <f t="shared" si="0"/>
        <v>2073.050545022264</v>
      </c>
      <c r="AV14" s="4">
        <f t="shared" si="0"/>
        <v>10222.917181823972</v>
      </c>
      <c r="AW14" s="4">
        <f t="shared" si="0"/>
        <v>2169.2545534546343</v>
      </c>
      <c r="AX14" s="4">
        <f t="shared" si="0"/>
        <v>2029.772730007297</v>
      </c>
      <c r="AY14" s="4">
        <f t="shared" si="0"/>
        <v>2574.3459014726695</v>
      </c>
      <c r="AZ14" s="4">
        <f t="shared" si="0"/>
        <v>2280.3555995244906</v>
      </c>
      <c r="BA14" s="4">
        <f t="shared" si="0"/>
        <v>11245.20890000637</v>
      </c>
      <c r="BB14" s="4">
        <f t="shared" si="0"/>
        <v>2386.1800088000978</v>
      </c>
      <c r="BC14" s="4">
        <f t="shared" si="0"/>
        <v>2232.7500030080269</v>
      </c>
      <c r="BD14" s="4">
        <f t="shared" si="0"/>
        <v>2831.7804916199366</v>
      </c>
      <c r="BE14" s="4">
        <f t="shared" si="1"/>
        <v>2508.3911594769397</v>
      </c>
      <c r="BF14" s="4">
        <f t="shared" si="1"/>
        <v>12369.729790007006</v>
      </c>
    </row>
    <row r="15" spans="1:64" x14ac:dyDescent="0.2">
      <c r="A15" s="4" t="s">
        <v>16</v>
      </c>
      <c r="B15" s="4" t="s">
        <v>51</v>
      </c>
      <c r="C15" s="5">
        <v>2125</v>
      </c>
      <c r="D15" s="5">
        <v>2175</v>
      </c>
      <c r="E15" s="5">
        <v>2250</v>
      </c>
      <c r="F15" s="5">
        <v>2250</v>
      </c>
      <c r="G15" s="5">
        <v>2025</v>
      </c>
      <c r="H15" s="5">
        <v>2375</v>
      </c>
      <c r="I15" s="5">
        <v>2200</v>
      </c>
      <c r="J15" s="5">
        <v>2000</v>
      </c>
      <c r="K15" s="5">
        <v>2325</v>
      </c>
      <c r="L15" s="5">
        <v>2150</v>
      </c>
      <c r="M15" s="5">
        <v>2100</v>
      </c>
      <c r="N15" s="5">
        <v>2375</v>
      </c>
      <c r="O15" s="5">
        <v>2275</v>
      </c>
      <c r="P15" s="5">
        <v>2025</v>
      </c>
      <c r="Q15" s="5">
        <v>2375</v>
      </c>
      <c r="R15" s="5">
        <v>2075</v>
      </c>
      <c r="S15" s="5">
        <v>2475</v>
      </c>
      <c r="T15" s="5">
        <v>2325</v>
      </c>
      <c r="U15" s="5">
        <v>2350</v>
      </c>
      <c r="V15" s="5">
        <v>2425</v>
      </c>
      <c r="W15" s="5">
        <v>2175</v>
      </c>
      <c r="X15" s="5">
        <v>2200</v>
      </c>
      <c r="Y15" s="5">
        <v>2125</v>
      </c>
      <c r="Z15" s="5">
        <v>2400</v>
      </c>
      <c r="AA15" s="5">
        <v>2200</v>
      </c>
      <c r="AB15" s="5">
        <v>2275</v>
      </c>
      <c r="AC15" s="5">
        <v>2125</v>
      </c>
      <c r="AD15" s="5">
        <v>2375</v>
      </c>
      <c r="AE15" s="5">
        <v>2025</v>
      </c>
      <c r="AF15" s="5">
        <v>2450</v>
      </c>
      <c r="AG15" s="5">
        <v>2275</v>
      </c>
      <c r="AH15" s="5">
        <v>2225</v>
      </c>
      <c r="AI15" s="5">
        <v>2150</v>
      </c>
      <c r="AJ15" s="5">
        <v>2500</v>
      </c>
      <c r="AK15" s="5">
        <v>2200</v>
      </c>
      <c r="AL15" s="5">
        <v>8733.4792527421796</v>
      </c>
      <c r="AM15" s="5">
        <v>2375</v>
      </c>
      <c r="AN15" s="4">
        <f t="shared" si="2"/>
        <v>2365</v>
      </c>
      <c r="AO15" s="4">
        <f t="shared" si="0"/>
        <v>2750</v>
      </c>
      <c r="AP15" s="4">
        <f t="shared" si="0"/>
        <v>2420</v>
      </c>
      <c r="AQ15" s="4">
        <f>AL15+(AL15*0.1)</f>
        <v>9606.8271780163977</v>
      </c>
      <c r="AR15" s="4">
        <f t="shared" si="0"/>
        <v>2612.5</v>
      </c>
      <c r="AS15" s="4">
        <f t="shared" si="0"/>
        <v>2601.5</v>
      </c>
      <c r="AT15" s="4">
        <f t="shared" si="0"/>
        <v>3025</v>
      </c>
      <c r="AU15" s="4">
        <f t="shared" si="0"/>
        <v>2662</v>
      </c>
      <c r="AV15" s="4">
        <f t="shared" si="0"/>
        <v>10567.509895818037</v>
      </c>
      <c r="AW15" s="4">
        <f t="shared" si="0"/>
        <v>2873.75</v>
      </c>
      <c r="AX15" s="4">
        <f t="shared" si="0"/>
        <v>2861.65</v>
      </c>
      <c r="AY15" s="4">
        <f t="shared" si="0"/>
        <v>3327.5</v>
      </c>
      <c r="AZ15" s="4">
        <f t="shared" si="0"/>
        <v>2928.2</v>
      </c>
      <c r="BA15" s="4">
        <f t="shared" si="0"/>
        <v>11624.260885399841</v>
      </c>
      <c r="BB15" s="4">
        <f t="shared" si="0"/>
        <v>3161.125</v>
      </c>
      <c r="BC15" s="4">
        <f t="shared" si="0"/>
        <v>3147.8150000000001</v>
      </c>
      <c r="BD15" s="4">
        <f t="shared" si="0"/>
        <v>3660.25</v>
      </c>
      <c r="BE15" s="4">
        <f t="shared" si="1"/>
        <v>3221.02</v>
      </c>
      <c r="BF15" s="4">
        <f t="shared" si="1"/>
        <v>12786.686973939824</v>
      </c>
    </row>
    <row r="16" spans="1:64" x14ac:dyDescent="0.2">
      <c r="A16" s="4" t="s">
        <v>17</v>
      </c>
      <c r="B16" s="4" t="s">
        <v>60</v>
      </c>
      <c r="C16" s="5">
        <v>5669.2289313141891</v>
      </c>
      <c r="D16" s="5">
        <v>6128.6319654034423</v>
      </c>
      <c r="E16" s="5">
        <v>5794.3429491087081</v>
      </c>
      <c r="F16" s="5">
        <v>6057.0198294683032</v>
      </c>
      <c r="G16" s="5">
        <v>5049.5767353832689</v>
      </c>
      <c r="H16" s="5">
        <v>5522.240604218563</v>
      </c>
      <c r="I16" s="5">
        <v>4292.2870150971557</v>
      </c>
      <c r="J16" s="5">
        <v>4459.2092879064894</v>
      </c>
      <c r="K16" s="5">
        <v>4164.3768620472601</v>
      </c>
      <c r="L16" s="5">
        <v>4370.0251021483591</v>
      </c>
      <c r="M16" s="5">
        <v>4173.6310328518093</v>
      </c>
      <c r="N16" s="5">
        <v>4205.1877552953238</v>
      </c>
      <c r="O16" s="5">
        <v>4828.1785338575937</v>
      </c>
      <c r="P16" s="5">
        <v>4724.3467374305492</v>
      </c>
      <c r="Q16" s="5">
        <v>4532.2579140405151</v>
      </c>
      <c r="R16" s="5">
        <v>4935.1252841774494</v>
      </c>
      <c r="S16" s="5">
        <v>3948.1002273419595</v>
      </c>
      <c r="T16" s="5">
        <v>4691.3300951390838</v>
      </c>
      <c r="U16" s="5">
        <v>4456.7635903821292</v>
      </c>
      <c r="V16" s="5">
        <v>4540.4416006505289</v>
      </c>
      <c r="W16" s="5">
        <v>4540.441600650528</v>
      </c>
      <c r="X16" s="5">
        <v>4391.5151161491904</v>
      </c>
      <c r="Y16" s="5">
        <v>3893.3378637258152</v>
      </c>
      <c r="Z16" s="5">
        <v>4394.8913885234342</v>
      </c>
      <c r="AA16" s="5">
        <v>3822.1676475769063</v>
      </c>
      <c r="AB16" s="5">
        <v>4756.4752947623729</v>
      </c>
      <c r="AC16" s="5">
        <v>4127.2332505594341</v>
      </c>
      <c r="AD16" s="5">
        <v>4187.4423003323009</v>
      </c>
      <c r="AE16" s="5">
        <v>3831.0338590881079</v>
      </c>
      <c r="AF16" s="5">
        <v>4512.3116875235355</v>
      </c>
      <c r="AG16" s="5">
        <v>4848.3348982965654</v>
      </c>
      <c r="AH16" s="5">
        <v>4123.5088310012288</v>
      </c>
      <c r="AI16" s="5">
        <v>4711.9997209564654</v>
      </c>
      <c r="AJ16" s="5">
        <v>5180.5525021976418</v>
      </c>
      <c r="AK16" s="5">
        <v>5267.8039127609709</v>
      </c>
      <c r="AL16" s="5">
        <v>7879.1171519304453</v>
      </c>
      <c r="AM16" s="5">
        <v>4714.0203005581552</v>
      </c>
      <c r="AN16" s="4">
        <f t="shared" si="2"/>
        <v>5183.1996930521118</v>
      </c>
      <c r="AO16" s="4">
        <f t="shared" si="0"/>
        <v>5698.6077524174061</v>
      </c>
      <c r="AP16" s="4">
        <f t="shared" si="0"/>
        <v>5794.5843040370683</v>
      </c>
      <c r="AQ16" s="4">
        <f t="shared" si="0"/>
        <v>8667.0288671234903</v>
      </c>
      <c r="AR16" s="4">
        <f t="shared" si="0"/>
        <v>5185.4223306139711</v>
      </c>
      <c r="AS16" s="4">
        <f t="shared" si="0"/>
        <v>5701.5196623573229</v>
      </c>
      <c r="AT16" s="4">
        <f t="shared" si="0"/>
        <v>6268.4685276591463</v>
      </c>
      <c r="AU16" s="4">
        <f t="shared" si="0"/>
        <v>6374.0427344407753</v>
      </c>
      <c r="AV16" s="4">
        <f t="shared" si="0"/>
        <v>9533.7317538358402</v>
      </c>
      <c r="AW16" s="4">
        <f t="shared" si="0"/>
        <v>5703.9645636753685</v>
      </c>
      <c r="AX16" s="4">
        <f t="shared" si="0"/>
        <v>6271.6716285930552</v>
      </c>
      <c r="AY16" s="4">
        <f t="shared" si="0"/>
        <v>6895.3153804250614</v>
      </c>
      <c r="AZ16" s="4">
        <f t="shared" si="0"/>
        <v>7011.4470078848526</v>
      </c>
      <c r="BA16" s="4">
        <f t="shared" si="0"/>
        <v>10487.104929219424</v>
      </c>
      <c r="BB16" s="4">
        <f t="shared" si="0"/>
        <v>6274.3610200429057</v>
      </c>
      <c r="BC16" s="4">
        <f t="shared" si="0"/>
        <v>6898.838791452361</v>
      </c>
      <c r="BD16" s="4">
        <f t="shared" si="0"/>
        <v>7584.8469184675678</v>
      </c>
      <c r="BE16" s="4">
        <f t="shared" si="1"/>
        <v>7712.591708673338</v>
      </c>
      <c r="BF16" s="4">
        <f t="shared" si="1"/>
        <v>11535.815422141366</v>
      </c>
    </row>
    <row r="17" spans="1:58" x14ac:dyDescent="0.2">
      <c r="A17" s="4" t="s">
        <v>18</v>
      </c>
      <c r="B17" s="4" t="s">
        <v>60</v>
      </c>
      <c r="C17" s="5">
        <v>4001.2991591745686</v>
      </c>
      <c r="D17" s="5">
        <v>4081.32514235806</v>
      </c>
      <c r="E17" s="5">
        <v>4081.32514235806</v>
      </c>
      <c r="F17" s="5">
        <v>3643.8070870972761</v>
      </c>
      <c r="G17" s="5">
        <v>3796.6119004271623</v>
      </c>
      <c r="H17" s="5">
        <v>3440.9293118608275</v>
      </c>
      <c r="I17" s="5">
        <v>4194.5767562635165</v>
      </c>
      <c r="J17" s="5">
        <v>4139.7904476102794</v>
      </c>
      <c r="K17" s="5">
        <v>3723.1405703024052</v>
      </c>
      <c r="L17" s="5">
        <v>3919.2865125427275</v>
      </c>
      <c r="M17" s="5">
        <v>4394.3229259906775</v>
      </c>
      <c r="N17" s="5">
        <v>3945.0735289824815</v>
      </c>
      <c r="O17" s="5">
        <v>3704.7414634237784</v>
      </c>
      <c r="P17" s="5">
        <v>3603.0764651251725</v>
      </c>
      <c r="Q17" s="5">
        <v>3647.0164220169431</v>
      </c>
      <c r="R17" s="5">
        <v>3746.3207245923436</v>
      </c>
      <c r="S17" s="5">
        <v>3968.0856870251096</v>
      </c>
      <c r="T17" s="5">
        <v>3608.8695090417837</v>
      </c>
      <c r="U17" s="5">
        <v>3442.4605261248566</v>
      </c>
      <c r="V17" s="5">
        <v>3889.1704038090588</v>
      </c>
      <c r="W17" s="5">
        <v>3551.5743749423336</v>
      </c>
      <c r="X17" s="5">
        <v>3962.483270647871</v>
      </c>
      <c r="Y17" s="5">
        <v>3962.483270647871</v>
      </c>
      <c r="Z17" s="5">
        <v>3765.9441004237365</v>
      </c>
      <c r="AA17" s="5">
        <v>3238.7119263644131</v>
      </c>
      <c r="AB17" s="5">
        <v>3233.0630102137775</v>
      </c>
      <c r="AC17" s="5">
        <v>3841.6395768422531</v>
      </c>
      <c r="AD17" s="5">
        <v>3803.2231810738303</v>
      </c>
      <c r="AE17" s="5">
        <v>3322.4957709860983</v>
      </c>
      <c r="AF17" s="5">
        <v>3990.1592068699711</v>
      </c>
      <c r="AG17" s="5">
        <v>3537.6669256785312</v>
      </c>
      <c r="AH17" s="5">
        <v>4278.108840355434</v>
      </c>
      <c r="AI17" s="5">
        <v>3900.7796406360849</v>
      </c>
      <c r="AJ17" s="5">
        <v>3936.4676245823293</v>
      </c>
      <c r="AK17" s="5">
        <v>3250.7603609454072</v>
      </c>
      <c r="AL17" s="5">
        <v>9018.2666196794253</v>
      </c>
      <c r="AM17" s="5">
        <v>3667.2640321915374</v>
      </c>
      <c r="AN17" s="4">
        <f t="shared" si="2"/>
        <v>4290.8576046996932</v>
      </c>
      <c r="AO17" s="4">
        <f t="shared" si="0"/>
        <v>4330.1143870405622</v>
      </c>
      <c r="AP17" s="4">
        <f t="shared" si="0"/>
        <v>3575.8363970399478</v>
      </c>
      <c r="AQ17" s="4">
        <f t="shared" si="0"/>
        <v>9920.0932816473687</v>
      </c>
      <c r="AR17" s="4">
        <f t="shared" si="0"/>
        <v>4033.9904354106911</v>
      </c>
      <c r="AS17" s="4">
        <f t="shared" si="0"/>
        <v>4719.9433651696627</v>
      </c>
      <c r="AT17" s="4">
        <f t="shared" si="0"/>
        <v>4763.1258257446189</v>
      </c>
      <c r="AU17" s="4">
        <f t="shared" si="0"/>
        <v>3933.4200367439425</v>
      </c>
      <c r="AV17" s="4">
        <f t="shared" si="0"/>
        <v>10912.102609812106</v>
      </c>
      <c r="AW17" s="4">
        <f t="shared" si="0"/>
        <v>4437.3894789517599</v>
      </c>
      <c r="AX17" s="4">
        <f t="shared" si="0"/>
        <v>5191.9377016866292</v>
      </c>
      <c r="AY17" s="4">
        <f t="shared" si="0"/>
        <v>5239.4384083190807</v>
      </c>
      <c r="AZ17" s="4">
        <f t="shared" si="0"/>
        <v>4326.7620404183372</v>
      </c>
      <c r="BA17" s="4">
        <f t="shared" si="0"/>
        <v>12003.312870793316</v>
      </c>
      <c r="BB17" s="4">
        <f t="shared" si="0"/>
        <v>4881.1284268469362</v>
      </c>
      <c r="BC17" s="4">
        <f t="shared" si="0"/>
        <v>5711.1314718552921</v>
      </c>
      <c r="BD17" s="4">
        <f t="shared" si="0"/>
        <v>5763.3822491509891</v>
      </c>
      <c r="BE17" s="4">
        <f t="shared" si="1"/>
        <v>4759.4382444601706</v>
      </c>
      <c r="BF17" s="4">
        <f t="shared" si="1"/>
        <v>13203.644157872648</v>
      </c>
    </row>
    <row r="18" spans="1:58" x14ac:dyDescent="0.2">
      <c r="A18" s="4" t="s">
        <v>19</v>
      </c>
      <c r="B18" s="4" t="s">
        <v>59</v>
      </c>
      <c r="C18" s="5">
        <v>48185.99449892238</v>
      </c>
      <c r="D18" s="5">
        <v>54278.476562004522</v>
      </c>
      <c r="E18" s="5">
        <v>54832.338567739258</v>
      </c>
      <c r="F18" s="5">
        <v>48185.99449892238</v>
      </c>
      <c r="G18" s="5">
        <v>55386.200573474001</v>
      </c>
      <c r="H18" s="5">
        <v>52616.890544800299</v>
      </c>
      <c r="I18" s="5">
        <v>51509.166533330819</v>
      </c>
      <c r="J18" s="5">
        <v>53170.752550535042</v>
      </c>
      <c r="K18" s="5">
        <v>51057.0969205644</v>
      </c>
      <c r="L18" s="5">
        <v>52759.000151249878</v>
      </c>
      <c r="M18" s="5">
        <v>53893.6023050402</v>
      </c>
      <c r="N18" s="5">
        <v>55595.505535725679</v>
      </c>
      <c r="O18" s="5">
        <v>49355.193689878921</v>
      </c>
      <c r="P18" s="5">
        <v>51057.0969205644</v>
      </c>
      <c r="Q18" s="5">
        <v>51057.0969205644</v>
      </c>
      <c r="R18" s="5">
        <v>54460.903381935357</v>
      </c>
      <c r="S18" s="5">
        <v>50489.795843669242</v>
      </c>
      <c r="T18" s="5">
        <v>45384.086151612799</v>
      </c>
      <c r="U18" s="5">
        <v>53893.6023050402</v>
      </c>
      <c r="V18" s="5">
        <v>53326.301228145043</v>
      </c>
      <c r="W18" s="5">
        <v>54368.660297934897</v>
      </c>
      <c r="X18" s="5">
        <v>59805.526327728388</v>
      </c>
      <c r="Y18" s="5">
        <v>60409.622553260997</v>
      </c>
      <c r="Z18" s="5">
        <v>58597.333876663164</v>
      </c>
      <c r="AA18" s="5">
        <v>49535.890493674015</v>
      </c>
      <c r="AB18" s="5">
        <v>53764.564072402289</v>
      </c>
      <c r="AC18" s="5">
        <v>59201.43010219578</v>
      </c>
      <c r="AD18" s="5">
        <v>54972.756523467506</v>
      </c>
      <c r="AE18" s="5">
        <v>48931.794268141406</v>
      </c>
      <c r="AF18" s="5">
        <v>50139.98671920663</v>
      </c>
      <c r="AG18" s="5">
        <v>51348.179170271847</v>
      </c>
      <c r="AH18" s="5">
        <v>52556.371621337064</v>
      </c>
      <c r="AI18" s="5">
        <v>50250.395704894036</v>
      </c>
      <c r="AJ18" s="5">
        <v>55765.683038358016</v>
      </c>
      <c r="AK18" s="5">
        <v>61280.970371821997</v>
      </c>
      <c r="AL18" s="5">
        <v>7689.2589073056151</v>
      </c>
      <c r="AM18" s="5">
        <v>52088.824816048698</v>
      </c>
      <c r="AN18" s="4">
        <f t="shared" si="2"/>
        <v>55275.435275383439</v>
      </c>
      <c r="AO18" s="4">
        <f t="shared" si="2"/>
        <v>61342.25134219382</v>
      </c>
      <c r="AP18" s="4">
        <f t="shared" si="2"/>
        <v>67409.067409004201</v>
      </c>
      <c r="AQ18" s="4">
        <f t="shared" si="2"/>
        <v>8458.1847980361763</v>
      </c>
      <c r="AR18" s="4">
        <f t="shared" si="2"/>
        <v>57297.707297653571</v>
      </c>
      <c r="AS18" s="4">
        <f t="shared" si="2"/>
        <v>60802.978802921782</v>
      </c>
      <c r="AT18" s="4">
        <f t="shared" si="2"/>
        <v>67476.476476413198</v>
      </c>
      <c r="AU18" s="4">
        <f t="shared" si="2"/>
        <v>74149.974149904621</v>
      </c>
      <c r="AV18" s="4">
        <f t="shared" si="2"/>
        <v>9304.0032778397945</v>
      </c>
      <c r="AW18" s="4">
        <f t="shared" si="2"/>
        <v>63027.478027418925</v>
      </c>
      <c r="AX18" s="4">
        <f t="shared" si="2"/>
        <v>66883.27668321396</v>
      </c>
      <c r="AY18" s="4">
        <f t="shared" si="2"/>
        <v>74224.124124054521</v>
      </c>
      <c r="AZ18" s="4">
        <f t="shared" si="2"/>
        <v>81564.971564895081</v>
      </c>
      <c r="BA18" s="4">
        <f t="shared" si="2"/>
        <v>10234.403605623775</v>
      </c>
      <c r="BB18" s="4">
        <f t="shared" si="2"/>
        <v>69330.225830160824</v>
      </c>
      <c r="BC18" s="4">
        <f t="shared" si="2"/>
        <v>73571.604351535352</v>
      </c>
      <c r="BD18" s="4">
        <f t="shared" ref="BD18:BF44" si="3">AY18+(AY18*0.1)</f>
        <v>81646.536536459971</v>
      </c>
      <c r="BE18" s="4">
        <f t="shared" si="3"/>
        <v>89721.46872138459</v>
      </c>
      <c r="BF18" s="4">
        <f t="shared" si="3"/>
        <v>11257.843966186152</v>
      </c>
    </row>
    <row r="19" spans="1:58" x14ac:dyDescent="0.2">
      <c r="A19" s="4" t="s">
        <v>20</v>
      </c>
      <c r="B19" s="4" t="s">
        <v>59</v>
      </c>
      <c r="C19" s="5">
        <v>11374.462776922386</v>
      </c>
      <c r="D19" s="5">
        <v>13573.063203925067</v>
      </c>
      <c r="E19" s="5">
        <v>11109.909418286456</v>
      </c>
      <c r="F19" s="5">
        <v>13038.370238300127</v>
      </c>
      <c r="G19" s="5">
        <v>11604.149512087115</v>
      </c>
      <c r="H19" s="5">
        <v>12220.864424358711</v>
      </c>
      <c r="I19" s="5">
        <v>10700.642608053868</v>
      </c>
      <c r="J19" s="5">
        <v>10396.383372451373</v>
      </c>
      <c r="K19" s="5">
        <v>10325.836485281168</v>
      </c>
      <c r="L19" s="5">
        <v>9994.3898820499198</v>
      </c>
      <c r="M19" s="5">
        <v>11368.618490831785</v>
      </c>
      <c r="N19" s="5">
        <v>10576.563092679329</v>
      </c>
      <c r="O19" s="5">
        <v>10382.8718167652</v>
      </c>
      <c r="P19" s="5">
        <v>11866.139219160228</v>
      </c>
      <c r="Q19" s="5">
        <v>10022.141184502729</v>
      </c>
      <c r="R19" s="5">
        <v>9973.2526909197877</v>
      </c>
      <c r="S19" s="5">
        <v>11498.573690707521</v>
      </c>
      <c r="T19" s="5">
        <v>11263.908921509408</v>
      </c>
      <c r="U19" s="5">
        <v>9713.9950539097135</v>
      </c>
      <c r="V19" s="5">
        <v>9944.7024364400695</v>
      </c>
      <c r="W19" s="5">
        <v>10569.798018159161</v>
      </c>
      <c r="X19" s="5">
        <v>11479.027955205111</v>
      </c>
      <c r="Y19" s="5">
        <v>9986.7543210284457</v>
      </c>
      <c r="Z19" s="5">
        <v>10799.469500256966</v>
      </c>
      <c r="AA19" s="5">
        <v>10452.986520457056</v>
      </c>
      <c r="AB19" s="5">
        <v>10034.867059638773</v>
      </c>
      <c r="AC19" s="5">
        <v>10355.546506979403</v>
      </c>
      <c r="AD19" s="5">
        <v>10033.863572932809</v>
      </c>
      <c r="AE19" s="5">
        <v>11233.564652305209</v>
      </c>
      <c r="AF19" s="5">
        <v>10896.557712736052</v>
      </c>
      <c r="AG19" s="5">
        <v>11215.590948861522</v>
      </c>
      <c r="AH19" s="5">
        <v>11563.741584565767</v>
      </c>
      <c r="AI19" s="5">
        <v>12035.731036997022</v>
      </c>
      <c r="AJ19" s="5">
        <v>9770.6064558341823</v>
      </c>
      <c r="AK19" s="5">
        <v>11059.849893055229</v>
      </c>
      <c r="AL19" s="5">
        <v>9303.053986616671</v>
      </c>
      <c r="AM19" s="5">
        <v>12138.902324818982</v>
      </c>
      <c r="AN19" s="4">
        <f t="shared" si="2"/>
        <v>13239.304140696724</v>
      </c>
      <c r="AO19" s="4">
        <f t="shared" si="2"/>
        <v>10747.667101417601</v>
      </c>
      <c r="AP19" s="4">
        <f t="shared" si="2"/>
        <v>12165.834882360752</v>
      </c>
      <c r="AQ19" s="4">
        <f t="shared" si="2"/>
        <v>10233.359385278338</v>
      </c>
      <c r="AR19" s="4">
        <f t="shared" si="2"/>
        <v>13352.79255730088</v>
      </c>
      <c r="AS19" s="4">
        <f t="shared" si="2"/>
        <v>14563.234554766397</v>
      </c>
      <c r="AT19" s="4">
        <f t="shared" si="2"/>
        <v>11822.43381155936</v>
      </c>
      <c r="AU19" s="4">
        <f t="shared" si="2"/>
        <v>13382.418370596828</v>
      </c>
      <c r="AV19" s="4">
        <f t="shared" si="2"/>
        <v>11256.695323806172</v>
      </c>
      <c r="AW19" s="4">
        <f t="shared" si="2"/>
        <v>14688.071813030969</v>
      </c>
      <c r="AX19" s="4">
        <f t="shared" si="2"/>
        <v>16019.558010243038</v>
      </c>
      <c r="AY19" s="4">
        <f t="shared" si="2"/>
        <v>13004.677192715297</v>
      </c>
      <c r="AZ19" s="4">
        <f t="shared" si="2"/>
        <v>14720.66020765651</v>
      </c>
      <c r="BA19" s="4">
        <f t="shared" si="2"/>
        <v>12382.36485618679</v>
      </c>
      <c r="BB19" s="4">
        <f t="shared" si="2"/>
        <v>16156.878994334065</v>
      </c>
      <c r="BC19" s="4">
        <f t="shared" si="2"/>
        <v>17621.513811267341</v>
      </c>
      <c r="BD19" s="4">
        <f t="shared" si="3"/>
        <v>14305.144911986827</v>
      </c>
      <c r="BE19" s="4">
        <f t="shared" si="3"/>
        <v>16192.726228422162</v>
      </c>
      <c r="BF19" s="4">
        <f t="shared" si="3"/>
        <v>13620.60134180547</v>
      </c>
    </row>
    <row r="20" spans="1:58" x14ac:dyDescent="0.2">
      <c r="A20" s="4" t="s">
        <v>21</v>
      </c>
      <c r="B20" s="4" t="s">
        <v>22</v>
      </c>
      <c r="C20" s="5">
        <v>26712.4702117364</v>
      </c>
      <c r="D20" s="5">
        <v>25535.345509619401</v>
      </c>
      <c r="E20" s="5">
        <v>23492.424824176029</v>
      </c>
      <c r="F20" s="5">
        <v>21312.715304407116</v>
      </c>
      <c r="G20" s="5">
        <v>15785.192599578701</v>
      </c>
      <c r="H20" s="5">
        <v>17376.326642364351</v>
      </c>
      <c r="I20" s="5">
        <v>14276.39436134505</v>
      </c>
      <c r="J20" s="5">
        <v>17523.21843342315</v>
      </c>
      <c r="K20" s="5">
        <v>24579.789188262581</v>
      </c>
      <c r="L20" s="5">
        <v>20047.625254995452</v>
      </c>
      <c r="M20" s="5">
        <v>16258.652889258999</v>
      </c>
      <c r="N20" s="5">
        <v>8774.4050056286396</v>
      </c>
      <c r="O20" s="5">
        <v>13346.319096574829</v>
      </c>
      <c r="P20" s="5">
        <v>13346.319096574829</v>
      </c>
      <c r="Q20" s="5">
        <v>13704.94814900812</v>
      </c>
      <c r="R20" s="5">
        <v>11823.035710940441</v>
      </c>
      <c r="S20" s="5">
        <v>16325.485461685679</v>
      </c>
      <c r="T20" s="5">
        <v>19859.661435162641</v>
      </c>
      <c r="U20" s="5">
        <v>24204.591993743452</v>
      </c>
      <c r="V20" s="5">
        <v>29277.75225952992</v>
      </c>
      <c r="W20" s="5">
        <v>26857.267456228801</v>
      </c>
      <c r="X20" s="5">
        <v>25389.687229692241</v>
      </c>
      <c r="Y20" s="5">
        <v>28064.267594558551</v>
      </c>
      <c r="Z20" s="5">
        <v>38337.456821576998</v>
      </c>
      <c r="AA20" s="5">
        <v>36114.443447290403</v>
      </c>
      <c r="AB20" s="5">
        <v>30765.985304924307</v>
      </c>
      <c r="AC20" s="5">
        <v>22876.033139933599</v>
      </c>
      <c r="AD20" s="5">
        <v>29608.595140745201</v>
      </c>
      <c r="AE20" s="5">
        <v>31679.849350890243</v>
      </c>
      <c r="AF20" s="5">
        <v>27958.838462085227</v>
      </c>
      <c r="AG20" s="5">
        <v>28017.7608161024</v>
      </c>
      <c r="AH20" s="5">
        <v>27705.669149739559</v>
      </c>
      <c r="AI20" s="5">
        <v>21247.973668841758</v>
      </c>
      <c r="AJ20" s="5">
        <v>25621.638758397497</v>
      </c>
      <c r="AK20" s="5">
        <v>25903.19522827</v>
      </c>
      <c r="AL20" s="5">
        <v>9018.2666196794253</v>
      </c>
      <c r="AM20" s="5">
        <v>22338.538474527202</v>
      </c>
      <c r="AN20" s="4">
        <f t="shared" si="2"/>
        <v>23372.771035725935</v>
      </c>
      <c r="AO20" s="4">
        <f t="shared" si="2"/>
        <v>28183.802634237247</v>
      </c>
      <c r="AP20" s="4">
        <f t="shared" si="2"/>
        <v>28493.514751097002</v>
      </c>
      <c r="AQ20" s="4">
        <f t="shared" si="2"/>
        <v>9920.0932816473687</v>
      </c>
      <c r="AR20" s="4">
        <f t="shared" si="2"/>
        <v>24572.392321979922</v>
      </c>
      <c r="AS20" s="4">
        <f t="shared" si="2"/>
        <v>25710.048139298528</v>
      </c>
      <c r="AT20" s="4">
        <f t="shared" si="2"/>
        <v>31002.182897660972</v>
      </c>
      <c r="AU20" s="4">
        <f t="shared" si="2"/>
        <v>31342.866226206701</v>
      </c>
      <c r="AV20" s="4">
        <f t="shared" si="2"/>
        <v>10912.102609812106</v>
      </c>
      <c r="AW20" s="4">
        <f t="shared" si="2"/>
        <v>27029.631554177915</v>
      </c>
      <c r="AX20" s="4">
        <f t="shared" si="2"/>
        <v>28281.05295322838</v>
      </c>
      <c r="AY20" s="4">
        <f t="shared" si="2"/>
        <v>34102.401187427073</v>
      </c>
      <c r="AZ20" s="4">
        <f t="shared" si="2"/>
        <v>34477.152848827369</v>
      </c>
      <c r="BA20" s="4">
        <f t="shared" si="2"/>
        <v>12003.312870793316</v>
      </c>
      <c r="BB20" s="4">
        <f t="shared" si="2"/>
        <v>29732.594709595705</v>
      </c>
      <c r="BC20" s="4">
        <f t="shared" si="2"/>
        <v>31109.158248551219</v>
      </c>
      <c r="BD20" s="4">
        <f t="shared" si="3"/>
        <v>37512.641306169782</v>
      </c>
      <c r="BE20" s="4">
        <f t="shared" si="3"/>
        <v>37924.868133710108</v>
      </c>
      <c r="BF20" s="4">
        <f t="shared" si="3"/>
        <v>13203.644157872648</v>
      </c>
    </row>
    <row r="21" spans="1:58" x14ac:dyDescent="0.2">
      <c r="A21" s="4" t="s">
        <v>23</v>
      </c>
      <c r="B21" s="4" t="s">
        <v>22</v>
      </c>
      <c r="C21" s="5">
        <v>780.2024812034748</v>
      </c>
      <c r="D21" s="5">
        <v>752.55617589126473</v>
      </c>
      <c r="E21" s="5">
        <v>698.49323222091516</v>
      </c>
      <c r="F21" s="5">
        <v>757.00231237871424</v>
      </c>
      <c r="G21" s="5">
        <v>693.38190527454572</v>
      </c>
      <c r="H21" s="5">
        <v>676.47015148736159</v>
      </c>
      <c r="I21" s="5">
        <v>810.74947655760286</v>
      </c>
      <c r="J21" s="5">
        <v>800.57198312847561</v>
      </c>
      <c r="K21" s="5">
        <v>861.45064382352007</v>
      </c>
      <c r="L21" s="5">
        <v>867.91152365219648</v>
      </c>
      <c r="M21" s="5">
        <v>761.52236913999172</v>
      </c>
      <c r="N21" s="5">
        <v>791.53530957080307</v>
      </c>
      <c r="O21" s="5">
        <v>747.87320055899431</v>
      </c>
      <c r="P21" s="5">
        <v>833.49178765747229</v>
      </c>
      <c r="Q21" s="5">
        <v>729.30531420028819</v>
      </c>
      <c r="R21" s="5">
        <v>735.03557024043334</v>
      </c>
      <c r="S21" s="5">
        <v>903.0310493664698</v>
      </c>
      <c r="T21" s="5">
        <v>726.80317185374042</v>
      </c>
      <c r="U21" s="5">
        <v>723.73833920134518</v>
      </c>
      <c r="V21" s="5">
        <v>757.67917166044276</v>
      </c>
      <c r="W21" s="5">
        <v>838.80025688713158</v>
      </c>
      <c r="X21" s="5">
        <v>813.54977492723026</v>
      </c>
      <c r="Y21" s="5">
        <v>687.53257509666537</v>
      </c>
      <c r="Z21" s="5">
        <v>871.57330708900452</v>
      </c>
      <c r="AA21" s="5">
        <v>739.51674540885244</v>
      </c>
      <c r="AB21" s="5">
        <v>876.88198086854675</v>
      </c>
      <c r="AC21" s="5">
        <v>980.12776248694013</v>
      </c>
      <c r="AD21" s="5">
        <v>998.74028969376309</v>
      </c>
      <c r="AE21" s="5">
        <v>898.04255739268046</v>
      </c>
      <c r="AF21" s="5">
        <v>891.48381961396979</v>
      </c>
      <c r="AG21" s="5">
        <v>847.3889210094078</v>
      </c>
      <c r="AH21" s="5">
        <v>909.19846583597644</v>
      </c>
      <c r="AI21" s="5">
        <v>885.04788158720839</v>
      </c>
      <c r="AJ21" s="5">
        <v>821.90120688969409</v>
      </c>
      <c r="AK21" s="5">
        <v>850.24262781692494</v>
      </c>
      <c r="AL21" s="5">
        <v>9208.1248643042545</v>
      </c>
      <c r="AM21" s="5">
        <v>850.57705658386612</v>
      </c>
      <c r="AN21" s="4">
        <f t="shared" si="2"/>
        <v>973.55266974592928</v>
      </c>
      <c r="AO21" s="4">
        <f t="shared" si="2"/>
        <v>904.09132757866348</v>
      </c>
      <c r="AP21" s="4">
        <f t="shared" si="2"/>
        <v>935.26689059861747</v>
      </c>
      <c r="AQ21" s="4">
        <f t="shared" si="2"/>
        <v>10128.937350734679</v>
      </c>
      <c r="AR21" s="4">
        <f t="shared" si="2"/>
        <v>935.63476224225269</v>
      </c>
      <c r="AS21" s="4">
        <f t="shared" si="2"/>
        <v>1070.9079367205222</v>
      </c>
      <c r="AT21" s="4">
        <f t="shared" si="2"/>
        <v>994.50046033652984</v>
      </c>
      <c r="AU21" s="4">
        <f t="shared" si="2"/>
        <v>1028.7935796584793</v>
      </c>
      <c r="AV21" s="4">
        <f t="shared" si="2"/>
        <v>11141.831085808148</v>
      </c>
      <c r="AW21" s="4">
        <f t="shared" si="2"/>
        <v>1029.198238466478</v>
      </c>
      <c r="AX21" s="4">
        <f t="shared" si="2"/>
        <v>1177.9987303925745</v>
      </c>
      <c r="AY21" s="4">
        <f t="shared" si="2"/>
        <v>1093.9505063701829</v>
      </c>
      <c r="AZ21" s="4">
        <f t="shared" si="2"/>
        <v>1131.6729376243272</v>
      </c>
      <c r="BA21" s="4">
        <f t="shared" si="2"/>
        <v>12256.014194388963</v>
      </c>
      <c r="BB21" s="4">
        <f t="shared" si="2"/>
        <v>1132.1180623131258</v>
      </c>
      <c r="BC21" s="4">
        <f t="shared" si="2"/>
        <v>1295.7986034318319</v>
      </c>
      <c r="BD21" s="4">
        <f t="shared" si="3"/>
        <v>1203.3455570072013</v>
      </c>
      <c r="BE21" s="4">
        <f t="shared" si="3"/>
        <v>1244.84023138676</v>
      </c>
      <c r="BF21" s="4">
        <f t="shared" si="3"/>
        <v>13481.61561382786</v>
      </c>
    </row>
    <row r="22" spans="1:58" x14ac:dyDescent="0.2">
      <c r="A22" s="4" t="s">
        <v>24</v>
      </c>
      <c r="B22" s="4" t="s">
        <v>51</v>
      </c>
      <c r="C22" s="5">
        <v>886.42095181516811</v>
      </c>
      <c r="D22" s="5">
        <v>809.74553948315611</v>
      </c>
      <c r="E22" s="5">
        <v>866.52080144691763</v>
      </c>
      <c r="F22" s="5">
        <v>828.76525224101624</v>
      </c>
      <c r="G22" s="5">
        <v>874.30180456195126</v>
      </c>
      <c r="H22" s="5">
        <v>821.93476939287586</v>
      </c>
      <c r="I22" s="5">
        <v>847.89060421580871</v>
      </c>
      <c r="J22" s="5">
        <v>666.18764773236092</v>
      </c>
      <c r="K22" s="5">
        <v>694.0688344707894</v>
      </c>
      <c r="L22" s="5">
        <v>719.67758112195304</v>
      </c>
      <c r="M22" s="5">
        <v>628.20888210193709</v>
      </c>
      <c r="N22" s="5">
        <v>711.10181020368043</v>
      </c>
      <c r="O22" s="5">
        <v>657.57381679823857</v>
      </c>
      <c r="P22" s="5">
        <v>688.51846700050862</v>
      </c>
      <c r="Q22" s="5">
        <v>639.16174992788785</v>
      </c>
      <c r="R22" s="5">
        <v>734.64146812699209</v>
      </c>
      <c r="S22" s="5">
        <v>613.27569905580845</v>
      </c>
      <c r="T22" s="5">
        <v>675.20897335551831</v>
      </c>
      <c r="U22" s="5">
        <v>582.97987952245148</v>
      </c>
      <c r="V22" s="5">
        <v>592.48029237392848</v>
      </c>
      <c r="W22" s="5">
        <v>574.70588360271051</v>
      </c>
      <c r="X22" s="5">
        <v>570.80609367826355</v>
      </c>
      <c r="Y22" s="5">
        <v>591.94706011079188</v>
      </c>
      <c r="Z22" s="5">
        <v>627.75985724749478</v>
      </c>
      <c r="AA22" s="5">
        <v>667.21904827448009</v>
      </c>
      <c r="AB22" s="5">
        <v>709.40451068151162</v>
      </c>
      <c r="AC22" s="5">
        <v>601.07253019618918</v>
      </c>
      <c r="AD22" s="5">
        <v>637.28171876222473</v>
      </c>
      <c r="AE22" s="5">
        <v>695.43367559927765</v>
      </c>
      <c r="AF22" s="5">
        <v>695.43367559927765</v>
      </c>
      <c r="AG22" s="5">
        <v>605.02729777137154</v>
      </c>
      <c r="AH22" s="5">
        <v>620.60501210479538</v>
      </c>
      <c r="AI22" s="5">
        <v>694.13321462590693</v>
      </c>
      <c r="AJ22" s="5">
        <v>680.17972041352914</v>
      </c>
      <c r="AK22" s="5">
        <v>584.33621435525913</v>
      </c>
      <c r="AL22" s="5">
        <v>8258.8336411801047</v>
      </c>
      <c r="AM22" s="5">
        <v>616.36649573473267</v>
      </c>
      <c r="AN22" s="4">
        <f t="shared" si="2"/>
        <v>763.54653608849765</v>
      </c>
      <c r="AO22" s="4">
        <f t="shared" si="2"/>
        <v>748.19769245488203</v>
      </c>
      <c r="AP22" s="4">
        <f t="shared" si="2"/>
        <v>642.76983579078501</v>
      </c>
      <c r="AQ22" s="4">
        <f t="shared" si="2"/>
        <v>9084.7170052981146</v>
      </c>
      <c r="AR22" s="4">
        <f t="shared" si="2"/>
        <v>678.00314530820594</v>
      </c>
      <c r="AS22" s="4">
        <f t="shared" si="2"/>
        <v>839.90118969734738</v>
      </c>
      <c r="AT22" s="4">
        <f t="shared" si="2"/>
        <v>823.01746170037018</v>
      </c>
      <c r="AU22" s="4">
        <f t="shared" si="2"/>
        <v>707.04681936986356</v>
      </c>
      <c r="AV22" s="4">
        <f t="shared" si="2"/>
        <v>9993.1887058279262</v>
      </c>
      <c r="AW22" s="4">
        <f t="shared" si="2"/>
        <v>745.80345983902657</v>
      </c>
      <c r="AX22" s="4">
        <f t="shared" si="2"/>
        <v>923.89130866708206</v>
      </c>
      <c r="AY22" s="4">
        <f t="shared" si="2"/>
        <v>905.31920787040724</v>
      </c>
      <c r="AZ22" s="4">
        <f t="shared" si="2"/>
        <v>777.75150130684995</v>
      </c>
      <c r="BA22" s="4">
        <f t="shared" si="2"/>
        <v>10992.507576410719</v>
      </c>
      <c r="BB22" s="4">
        <f t="shared" si="2"/>
        <v>820.38380582292928</v>
      </c>
      <c r="BC22" s="4">
        <f t="shared" si="2"/>
        <v>1016.2804395337903</v>
      </c>
      <c r="BD22" s="4">
        <f t="shared" si="3"/>
        <v>995.85112865744793</v>
      </c>
      <c r="BE22" s="4">
        <f t="shared" si="3"/>
        <v>855.52665143753495</v>
      </c>
      <c r="BF22" s="4">
        <f t="shared" si="3"/>
        <v>12091.75833405179</v>
      </c>
    </row>
    <row r="23" spans="1:58" x14ac:dyDescent="0.2">
      <c r="A23" s="4" t="s">
        <v>25</v>
      </c>
      <c r="B23" s="4" t="s">
        <v>60</v>
      </c>
      <c r="C23" s="5">
        <v>1124.9240167154881</v>
      </c>
      <c r="D23" s="5">
        <v>1050.397800608087</v>
      </c>
      <c r="E23" s="5">
        <v>1164.29635730053</v>
      </c>
      <c r="F23" s="5">
        <v>1174.6737813547306</v>
      </c>
      <c r="G23" s="5">
        <v>1164.8633190049547</v>
      </c>
      <c r="H23" s="5">
        <v>1023.096974649458</v>
      </c>
      <c r="I23" s="5">
        <v>1154.1961451219815</v>
      </c>
      <c r="J23" s="5">
        <v>1151.8644357378969</v>
      </c>
      <c r="K23" s="5">
        <v>1061.5340141984511</v>
      </c>
      <c r="L23" s="5">
        <v>1113.7365104260928</v>
      </c>
      <c r="M23" s="5">
        <v>1125.9753731780279</v>
      </c>
      <c r="N23" s="5">
        <v>963.44327583232973</v>
      </c>
      <c r="O23" s="5">
        <v>1094.0955834817871</v>
      </c>
      <c r="P23" s="5">
        <v>964.8555426830012</v>
      </c>
      <c r="Q23" s="5">
        <v>988.1050738319891</v>
      </c>
      <c r="R23" s="5">
        <v>1012.7495768499163</v>
      </c>
      <c r="S23" s="5">
        <v>1093.9997133562847</v>
      </c>
      <c r="T23" s="5">
        <v>985.38117038733935</v>
      </c>
      <c r="U23" s="5">
        <v>940.55174131697026</v>
      </c>
      <c r="V23" s="5">
        <v>1012.2961532127763</v>
      </c>
      <c r="W23" s="5">
        <v>946.32629154273036</v>
      </c>
      <c r="X23" s="5">
        <v>1218.3951003612653</v>
      </c>
      <c r="Y23" s="5">
        <v>1215.349112610362</v>
      </c>
      <c r="Z23" s="5">
        <v>1215.349112610362</v>
      </c>
      <c r="AA23" s="5">
        <v>962.55649718740676</v>
      </c>
      <c r="AB23" s="5">
        <v>1074.4536899854427</v>
      </c>
      <c r="AC23" s="5">
        <v>984.15385859304922</v>
      </c>
      <c r="AD23" s="5">
        <v>1129.1365245906593</v>
      </c>
      <c r="AE23" s="5">
        <v>1082.0891693993819</v>
      </c>
      <c r="AF23" s="5">
        <v>1045.3922323501854</v>
      </c>
      <c r="AG23" s="5">
        <v>1078.4171233267025</v>
      </c>
      <c r="AH23" s="5">
        <v>1128.3393542042984</v>
      </c>
      <c r="AI23" s="5">
        <v>1174.8833525652256</v>
      </c>
      <c r="AJ23" s="5">
        <v>1086.6472150664495</v>
      </c>
      <c r="AK23" s="5">
        <v>1089.1168678279641</v>
      </c>
      <c r="AL23" s="5">
        <v>9208.1248643042545</v>
      </c>
      <c r="AM23" s="5">
        <v>1171.018456288627</v>
      </c>
      <c r="AN23" s="4">
        <f t="shared" si="2"/>
        <v>1292.3716878217481</v>
      </c>
      <c r="AO23" s="4">
        <f t="shared" si="2"/>
        <v>1195.3119365730945</v>
      </c>
      <c r="AP23" s="4">
        <f t="shared" si="2"/>
        <v>1198.0285546107605</v>
      </c>
      <c r="AQ23" s="4">
        <f t="shared" si="2"/>
        <v>10128.937350734679</v>
      </c>
      <c r="AR23" s="4">
        <f t="shared" si="2"/>
        <v>1288.1203019174898</v>
      </c>
      <c r="AS23" s="4">
        <f t="shared" si="2"/>
        <v>1421.608856603923</v>
      </c>
      <c r="AT23" s="4">
        <f t="shared" si="2"/>
        <v>1314.8431302304039</v>
      </c>
      <c r="AU23" s="4">
        <f t="shared" si="2"/>
        <v>1317.8314100718364</v>
      </c>
      <c r="AV23" s="4">
        <f t="shared" si="2"/>
        <v>11141.831085808148</v>
      </c>
      <c r="AW23" s="4">
        <f t="shared" si="2"/>
        <v>1416.9323321092388</v>
      </c>
      <c r="AX23" s="4">
        <f t="shared" si="2"/>
        <v>1563.7697422643153</v>
      </c>
      <c r="AY23" s="4">
        <f t="shared" si="2"/>
        <v>1446.3274432534442</v>
      </c>
      <c r="AZ23" s="4">
        <f t="shared" si="2"/>
        <v>1449.6145510790202</v>
      </c>
      <c r="BA23" s="4">
        <f t="shared" si="2"/>
        <v>12256.014194388963</v>
      </c>
      <c r="BB23" s="4">
        <f t="shared" si="2"/>
        <v>1558.6255653201627</v>
      </c>
      <c r="BC23" s="4">
        <f t="shared" si="2"/>
        <v>1720.1467164907467</v>
      </c>
      <c r="BD23" s="4">
        <f t="shared" si="3"/>
        <v>1590.9601875787887</v>
      </c>
      <c r="BE23" s="4">
        <f t="shared" si="3"/>
        <v>1594.5760061869223</v>
      </c>
      <c r="BF23" s="4">
        <f t="shared" si="3"/>
        <v>13481.61561382786</v>
      </c>
    </row>
    <row r="24" spans="1:58" x14ac:dyDescent="0.2">
      <c r="A24" s="4" t="s">
        <v>26</v>
      </c>
      <c r="B24" s="4" t="s">
        <v>53</v>
      </c>
      <c r="C24" s="5">
        <v>2555.6483646288302</v>
      </c>
      <c r="D24" s="5">
        <v>2223.4140772270821</v>
      </c>
      <c r="E24" s="5">
        <v>2109.300608765514</v>
      </c>
      <c r="F24" s="5">
        <v>2294.4825926504909</v>
      </c>
      <c r="G24" s="5">
        <v>2039.5400823559921</v>
      </c>
      <c r="H24" s="5">
        <v>2164.5929407974818</v>
      </c>
      <c r="I24" s="5">
        <v>2548.05154018762</v>
      </c>
      <c r="J24" s="5">
        <v>2349.24949114234</v>
      </c>
      <c r="K24" s="5">
        <v>2524.1598710568182</v>
      </c>
      <c r="L24" s="5">
        <v>2604.45700470374</v>
      </c>
      <c r="M24" s="5">
        <v>2275.9644992151057</v>
      </c>
      <c r="N24" s="5">
        <v>2343.5216940595501</v>
      </c>
      <c r="O24" s="5">
        <v>2238.9923466090581</v>
      </c>
      <c r="P24" s="5">
        <v>2528.7442973467009</v>
      </c>
      <c r="Q24" s="5">
        <v>2202.099478960095</v>
      </c>
      <c r="R24" s="5">
        <v>2276.0765016706368</v>
      </c>
      <c r="S24" s="5">
        <v>2355.4745191707752</v>
      </c>
      <c r="T24" s="5">
        <v>2169.8445599619718</v>
      </c>
      <c r="U24" s="5">
        <v>2376.8724643454998</v>
      </c>
      <c r="V24" s="5">
        <v>2401.1164246310077</v>
      </c>
      <c r="W24" s="5">
        <v>2360.1054538932267</v>
      </c>
      <c r="X24" s="5">
        <v>2400.6474198488449</v>
      </c>
      <c r="Y24" s="5">
        <v>2103.2654276186913</v>
      </c>
      <c r="Z24" s="5">
        <v>2409.8744492998394</v>
      </c>
      <c r="AA24" s="5">
        <v>2313.2901119489343</v>
      </c>
      <c r="AB24" s="5">
        <v>2374.2142859283026</v>
      </c>
      <c r="AC24" s="5">
        <v>2435.7781108220665</v>
      </c>
      <c r="AD24" s="5">
        <v>2245.3797527449055</v>
      </c>
      <c r="AE24" s="5">
        <v>2106.8082405813843</v>
      </c>
      <c r="AF24" s="5">
        <v>2389.9228785385567</v>
      </c>
      <c r="AG24" s="5">
        <v>2496.617591842506</v>
      </c>
      <c r="AH24" s="5">
        <v>2461.4951686782356</v>
      </c>
      <c r="AI24" s="5">
        <v>2150.5694631609849</v>
      </c>
      <c r="AJ24" s="5">
        <v>2459.0353619311104</v>
      </c>
      <c r="AK24" s="5">
        <v>2052.0705322979074</v>
      </c>
      <c r="AL24" s="5">
        <v>7974.0462742428599</v>
      </c>
      <c r="AM24" s="5">
        <v>2284.7831372382479</v>
      </c>
      <c r="AN24" s="4">
        <f t="shared" si="2"/>
        <v>2365.6264094770836</v>
      </c>
      <c r="AO24" s="4">
        <f t="shared" si="2"/>
        <v>2704.9388981242214</v>
      </c>
      <c r="AP24" s="4">
        <f t="shared" si="2"/>
        <v>2257.2775855276982</v>
      </c>
      <c r="AQ24" s="4">
        <f t="shared" si="2"/>
        <v>8771.4509016671454</v>
      </c>
      <c r="AR24" s="4">
        <f t="shared" si="2"/>
        <v>2513.2614509620726</v>
      </c>
      <c r="AS24" s="4">
        <f t="shared" si="2"/>
        <v>2602.1890504247922</v>
      </c>
      <c r="AT24" s="4">
        <f t="shared" si="2"/>
        <v>2975.4327879366438</v>
      </c>
      <c r="AU24" s="4">
        <f t="shared" si="2"/>
        <v>2483.0053440804681</v>
      </c>
      <c r="AV24" s="4">
        <f t="shared" si="2"/>
        <v>9648.5959918338594</v>
      </c>
      <c r="AW24" s="4">
        <f t="shared" si="2"/>
        <v>2764.5875960582798</v>
      </c>
      <c r="AX24" s="4">
        <f t="shared" si="2"/>
        <v>2862.4079554672712</v>
      </c>
      <c r="AY24" s="4">
        <f t="shared" si="2"/>
        <v>3272.976066730308</v>
      </c>
      <c r="AZ24" s="4">
        <f t="shared" si="2"/>
        <v>2731.3058784885152</v>
      </c>
      <c r="BA24" s="4">
        <f t="shared" si="2"/>
        <v>10613.455591017246</v>
      </c>
      <c r="BB24" s="4">
        <f t="shared" si="2"/>
        <v>3041.046355664108</v>
      </c>
      <c r="BC24" s="4">
        <f t="shared" si="2"/>
        <v>3148.6487510139982</v>
      </c>
      <c r="BD24" s="4">
        <f t="shared" si="3"/>
        <v>3600.2736734033388</v>
      </c>
      <c r="BE24" s="4">
        <f t="shared" si="3"/>
        <v>3004.4364663373667</v>
      </c>
      <c r="BF24" s="4">
        <f t="shared" si="3"/>
        <v>11674.80115011897</v>
      </c>
    </row>
    <row r="25" spans="1:58" x14ac:dyDescent="0.2">
      <c r="A25" s="4" t="s">
        <v>27</v>
      </c>
      <c r="B25" s="4" t="s">
        <v>58</v>
      </c>
      <c r="C25" s="5">
        <v>1880.3837324344788</v>
      </c>
      <c r="D25" s="5">
        <v>1845.283236095702</v>
      </c>
      <c r="E25" s="5">
        <v>1965.6277949715088</v>
      </c>
      <c r="F25" s="5">
        <v>1721.9300632480001</v>
      </c>
      <c r="G25" s="5">
        <v>1784.9324455621327</v>
      </c>
      <c r="H25" s="5">
        <v>1925.9220533408047</v>
      </c>
      <c r="I25" s="5">
        <v>1899.6594798861574</v>
      </c>
      <c r="J25" s="5">
        <v>1998.7277430845215</v>
      </c>
      <c r="K25" s="5">
        <v>1798.6445763820604</v>
      </c>
      <c r="L25" s="5">
        <v>1708.7123475629576</v>
      </c>
      <c r="M25" s="5">
        <v>1854.6734384571907</v>
      </c>
      <c r="N25" s="5">
        <v>1779.2636393111293</v>
      </c>
      <c r="O25" s="5">
        <v>1898.4743031449748</v>
      </c>
      <c r="P25" s="5">
        <v>1808.4435629958318</v>
      </c>
      <c r="Q25" s="5">
        <v>1844.6124342557482</v>
      </c>
      <c r="R25" s="5">
        <v>1748.6087416547105</v>
      </c>
      <c r="S25" s="5">
        <v>1853.9319193497265</v>
      </c>
      <c r="T25" s="5">
        <v>1925.9197013244768</v>
      </c>
      <c r="U25" s="5">
        <v>1870.0059035440886</v>
      </c>
      <c r="V25" s="5">
        <v>1732.5822138882904</v>
      </c>
      <c r="W25" s="5">
        <v>1901.2480486860904</v>
      </c>
      <c r="X25" s="5">
        <v>2045.4949115103177</v>
      </c>
      <c r="Y25" s="5">
        <v>1753.2813527231297</v>
      </c>
      <c r="Z25" s="5">
        <v>1880.3942507955564</v>
      </c>
      <c r="AA25" s="5">
        <v>1686.155723790301</v>
      </c>
      <c r="AB25" s="5">
        <v>1675.8404181859366</v>
      </c>
      <c r="AC25" s="5">
        <v>1865.7055201099572</v>
      </c>
      <c r="AD25" s="5">
        <v>1788.7692100023301</v>
      </c>
      <c r="AE25" s="5">
        <v>1573.5398824762433</v>
      </c>
      <c r="AF25" s="5">
        <v>1624.0485700619006</v>
      </c>
      <c r="AG25" s="5">
        <v>1790.144446545504</v>
      </c>
      <c r="AH25" s="5">
        <v>1572.9999251795343</v>
      </c>
      <c r="AI25" s="5">
        <v>1562.1516498334686</v>
      </c>
      <c r="AJ25" s="5">
        <v>1609.0161993284728</v>
      </c>
      <c r="AK25" s="5">
        <v>1766.3422277072568</v>
      </c>
      <c r="AL25" s="5">
        <v>8828.4083750545942</v>
      </c>
      <c r="AM25" s="5">
        <v>1784.2213296668701</v>
      </c>
      <c r="AN25" s="4">
        <f t="shared" si="2"/>
        <v>1718.3668148168153</v>
      </c>
      <c r="AO25" s="4">
        <f t="shared" si="2"/>
        <v>1769.9178192613201</v>
      </c>
      <c r="AP25" s="4">
        <f t="shared" si="2"/>
        <v>1942.9764504779826</v>
      </c>
      <c r="AQ25" s="4">
        <f t="shared" si="2"/>
        <v>9711.2492125600529</v>
      </c>
      <c r="AR25" s="4">
        <f t="shared" si="2"/>
        <v>1962.6434626335572</v>
      </c>
      <c r="AS25" s="4">
        <f t="shared" si="2"/>
        <v>1890.2034962984969</v>
      </c>
      <c r="AT25" s="4">
        <f t="shared" si="2"/>
        <v>1946.9096011874522</v>
      </c>
      <c r="AU25" s="4">
        <f t="shared" si="2"/>
        <v>2137.2740955257809</v>
      </c>
      <c r="AV25" s="4">
        <f t="shared" si="2"/>
        <v>10682.374133816058</v>
      </c>
      <c r="AW25" s="4">
        <f t="shared" si="2"/>
        <v>2158.9078088969127</v>
      </c>
      <c r="AX25" s="4">
        <f t="shared" si="2"/>
        <v>2079.2238459283467</v>
      </c>
      <c r="AY25" s="4">
        <f t="shared" si="2"/>
        <v>2141.6005613061975</v>
      </c>
      <c r="AZ25" s="4">
        <f t="shared" si="2"/>
        <v>2351.0015050783591</v>
      </c>
      <c r="BA25" s="4">
        <f t="shared" si="2"/>
        <v>11750.611547197665</v>
      </c>
      <c r="BB25" s="4">
        <f t="shared" si="2"/>
        <v>2374.7985897866038</v>
      </c>
      <c r="BC25" s="4">
        <f t="shared" si="2"/>
        <v>2287.1462305211812</v>
      </c>
      <c r="BD25" s="4">
        <f t="shared" si="3"/>
        <v>2355.7606174368175</v>
      </c>
      <c r="BE25" s="4">
        <f t="shared" si="3"/>
        <v>2586.1016555861952</v>
      </c>
      <c r="BF25" s="4">
        <f t="shared" si="3"/>
        <v>12925.67270191743</v>
      </c>
    </row>
    <row r="26" spans="1:58" x14ac:dyDescent="0.2">
      <c r="A26" s="4" t="s">
        <v>28</v>
      </c>
      <c r="B26" s="4" t="s">
        <v>52</v>
      </c>
      <c r="C26" s="5">
        <v>213.01894863073443</v>
      </c>
      <c r="D26" s="5">
        <v>234.56019062710084</v>
      </c>
      <c r="E26" s="5">
        <v>209.09365564472989</v>
      </c>
      <c r="F26" s="5">
        <v>246.28245582725683</v>
      </c>
      <c r="G26" s="5">
        <v>243.21027261539106</v>
      </c>
      <c r="H26" s="5">
        <v>271.97707905377064</v>
      </c>
      <c r="I26" s="5">
        <v>209.28636233187649</v>
      </c>
      <c r="J26" s="5">
        <v>216.59846610223713</v>
      </c>
      <c r="K26" s="5">
        <v>230.48164489336847</v>
      </c>
      <c r="L26" s="5">
        <v>226.22274493338236</v>
      </c>
      <c r="M26" s="5">
        <v>232.00983840842235</v>
      </c>
      <c r="N26" s="5">
        <v>240.05284613991429</v>
      </c>
      <c r="O26" s="5">
        <v>225.55068450713185</v>
      </c>
      <c r="P26" s="5">
        <v>220.70013215213976</v>
      </c>
      <c r="Q26" s="5">
        <v>198.87264655467538</v>
      </c>
      <c r="R26" s="5">
        <v>190.55394926586399</v>
      </c>
      <c r="S26" s="5">
        <v>228.24128589844597</v>
      </c>
      <c r="T26" s="5">
        <v>217.64436905316097</v>
      </c>
      <c r="U26" s="5">
        <v>193.67903403382414</v>
      </c>
      <c r="V26" s="5">
        <v>200.02202239843189</v>
      </c>
      <c r="W26" s="5">
        <v>236.27292719854279</v>
      </c>
      <c r="X26" s="5">
        <v>207.38085729654702</v>
      </c>
      <c r="Y26" s="5">
        <v>208.01519874239528</v>
      </c>
      <c r="Z26" s="5">
        <v>191.2783436711681</v>
      </c>
      <c r="AA26" s="5">
        <v>213.4666315370236</v>
      </c>
      <c r="AB26" s="5">
        <v>215.87673866728028</v>
      </c>
      <c r="AC26" s="5">
        <v>204.71931985826612</v>
      </c>
      <c r="AD26" s="5">
        <v>188.07181472693458</v>
      </c>
      <c r="AE26" s="5">
        <v>198.75771329096497</v>
      </c>
      <c r="AF26" s="5">
        <v>190.7219175708141</v>
      </c>
      <c r="AG26" s="5">
        <v>159.52229953341461</v>
      </c>
      <c r="AH26" s="5">
        <v>157.92707653808043</v>
      </c>
      <c r="AI26" s="5">
        <v>186.54892201436465</v>
      </c>
      <c r="AJ26" s="5">
        <v>190.70571864620644</v>
      </c>
      <c r="AK26" s="5">
        <v>194.76072445321</v>
      </c>
      <c r="AL26" s="5">
        <v>8353.7627634925193</v>
      </c>
      <c r="AM26" s="5">
        <v>204.4987606758705</v>
      </c>
      <c r="AN26" s="4">
        <f t="shared" si="2"/>
        <v>205.20381421580112</v>
      </c>
      <c r="AO26" s="4">
        <f t="shared" si="2"/>
        <v>209.77629051082707</v>
      </c>
      <c r="AP26" s="4">
        <f t="shared" si="2"/>
        <v>214.236796898531</v>
      </c>
      <c r="AQ26" s="4">
        <f t="shared" si="2"/>
        <v>9189.1390398417716</v>
      </c>
      <c r="AR26" s="4">
        <f t="shared" si="2"/>
        <v>224.94863674345754</v>
      </c>
      <c r="AS26" s="4">
        <f t="shared" si="2"/>
        <v>225.72419563738123</v>
      </c>
      <c r="AT26" s="4">
        <f t="shared" si="2"/>
        <v>230.75391956190978</v>
      </c>
      <c r="AU26" s="4">
        <f t="shared" si="2"/>
        <v>235.66047658838409</v>
      </c>
      <c r="AV26" s="4">
        <f t="shared" si="2"/>
        <v>10108.052943825949</v>
      </c>
      <c r="AW26" s="4">
        <f t="shared" si="2"/>
        <v>247.44350041780331</v>
      </c>
      <c r="AX26" s="4">
        <f t="shared" si="2"/>
        <v>248.29661520111935</v>
      </c>
      <c r="AY26" s="4">
        <f t="shared" si="2"/>
        <v>253.82931151810075</v>
      </c>
      <c r="AZ26" s="4">
        <f t="shared" si="2"/>
        <v>259.22652424722247</v>
      </c>
      <c r="BA26" s="4">
        <f t="shared" si="2"/>
        <v>11118.858238208544</v>
      </c>
      <c r="BB26" s="4">
        <f t="shared" si="2"/>
        <v>272.18785045958361</v>
      </c>
      <c r="BC26" s="4">
        <f t="shared" si="2"/>
        <v>273.12627672123131</v>
      </c>
      <c r="BD26" s="4">
        <f t="shared" si="3"/>
        <v>279.21224266991084</v>
      </c>
      <c r="BE26" s="4">
        <f t="shared" si="3"/>
        <v>285.1491766719447</v>
      </c>
      <c r="BF26" s="4">
        <f t="shared" si="3"/>
        <v>12230.744062029398</v>
      </c>
    </row>
    <row r="27" spans="1:58" x14ac:dyDescent="0.2">
      <c r="A27" s="4" t="s">
        <v>29</v>
      </c>
      <c r="B27" s="4" t="s">
        <v>52</v>
      </c>
      <c r="C27" s="5">
        <v>16114.619944587226</v>
      </c>
      <c r="D27" s="5">
        <v>19561.997568447136</v>
      </c>
      <c r="E27" s="5">
        <v>17056.481112205627</v>
      </c>
      <c r="F27" s="5">
        <v>19132.028813811372</v>
      </c>
      <c r="G27" s="5">
        <v>17054.837114026133</v>
      </c>
      <c r="H27" s="5">
        <v>15742.926566793356</v>
      </c>
      <c r="I27" s="5">
        <v>15214.414032051005</v>
      </c>
      <c r="J27" s="5">
        <v>18001.249382799859</v>
      </c>
      <c r="K27" s="5">
        <v>13960.152582579482</v>
      </c>
      <c r="L27" s="5">
        <v>15307.307306798401</v>
      </c>
      <c r="M27" s="5">
        <v>17092.566519440123</v>
      </c>
      <c r="N27" s="5">
        <v>17254.681583335845</v>
      </c>
      <c r="O27" s="5">
        <v>16733.446410505909</v>
      </c>
      <c r="P27" s="5">
        <v>16210.95308381052</v>
      </c>
      <c r="Q27" s="5">
        <v>14707.128499865543</v>
      </c>
      <c r="R27" s="5">
        <v>17401.043988499452</v>
      </c>
      <c r="S27" s="5">
        <v>16530.991789074476</v>
      </c>
      <c r="T27" s="5">
        <v>15362.133783786383</v>
      </c>
      <c r="U27" s="5">
        <v>16691.292315513987</v>
      </c>
      <c r="V27" s="5">
        <v>15482.025219185936</v>
      </c>
      <c r="W27" s="5">
        <v>17546.295248410726</v>
      </c>
      <c r="X27" s="5">
        <v>16668.980485990189</v>
      </c>
      <c r="Y27" s="5">
        <v>16849.707327048818</v>
      </c>
      <c r="Z27" s="5">
        <v>16839.495383214246</v>
      </c>
      <c r="AA27" s="5">
        <v>16770.054165139136</v>
      </c>
      <c r="AB27" s="5">
        <v>17477.312971234136</v>
      </c>
      <c r="AC27" s="5">
        <v>18576.152542085132</v>
      </c>
      <c r="AD27" s="5">
        <v>16017.622666185571</v>
      </c>
      <c r="AE27" s="5">
        <v>18951.582330162488</v>
      </c>
      <c r="AF27" s="5">
        <v>18894.153292798361</v>
      </c>
      <c r="AG27" s="5">
        <v>19067.014695264388</v>
      </c>
      <c r="AH27" s="5">
        <v>19282.287441823824</v>
      </c>
      <c r="AI27" s="5">
        <v>17482.607280586937</v>
      </c>
      <c r="AJ27" s="5">
        <v>19214.974729299644</v>
      </c>
      <c r="AK27" s="5">
        <v>21260.439781128312</v>
      </c>
      <c r="AL27" s="5">
        <v>9397.9831089290856</v>
      </c>
      <c r="AM27" s="5">
        <v>17790.215345016797</v>
      </c>
      <c r="AN27" s="4">
        <f t="shared" si="2"/>
        <v>19230.86800864563</v>
      </c>
      <c r="AO27" s="4">
        <f t="shared" si="2"/>
        <v>21136.472202229608</v>
      </c>
      <c r="AP27" s="4">
        <f t="shared" si="2"/>
        <v>23386.483759241142</v>
      </c>
      <c r="AQ27" s="4">
        <f t="shared" si="2"/>
        <v>10337.781419821995</v>
      </c>
      <c r="AR27" s="4">
        <f t="shared" si="2"/>
        <v>19569.236879518478</v>
      </c>
      <c r="AS27" s="4">
        <f t="shared" si="2"/>
        <v>21153.954809510193</v>
      </c>
      <c r="AT27" s="4">
        <f t="shared" si="2"/>
        <v>23250.119422452568</v>
      </c>
      <c r="AU27" s="4">
        <f t="shared" si="2"/>
        <v>25725.132135165255</v>
      </c>
      <c r="AV27" s="4">
        <f t="shared" si="2"/>
        <v>11371.559561804195</v>
      </c>
      <c r="AW27" s="4">
        <f t="shared" si="2"/>
        <v>21526.160567470324</v>
      </c>
      <c r="AX27" s="4">
        <f t="shared" si="2"/>
        <v>23269.350290461211</v>
      </c>
      <c r="AY27" s="4">
        <f t="shared" si="2"/>
        <v>25575.131364697823</v>
      </c>
      <c r="AZ27" s="4">
        <f t="shared" si="2"/>
        <v>28297.645348681781</v>
      </c>
      <c r="BA27" s="4">
        <f t="shared" si="2"/>
        <v>12508.715517984614</v>
      </c>
      <c r="BB27" s="4">
        <f t="shared" si="2"/>
        <v>23678.776624217357</v>
      </c>
      <c r="BC27" s="4">
        <f t="shared" si="2"/>
        <v>25596.285319507333</v>
      </c>
      <c r="BD27" s="4">
        <f t="shared" si="3"/>
        <v>28132.644501167604</v>
      </c>
      <c r="BE27" s="4">
        <f t="shared" si="3"/>
        <v>31127.409883549961</v>
      </c>
      <c r="BF27" s="4">
        <f t="shared" si="3"/>
        <v>13759.587069783076</v>
      </c>
    </row>
    <row r="28" spans="1:58" x14ac:dyDescent="0.2">
      <c r="A28" s="4" t="s">
        <v>30</v>
      </c>
      <c r="B28" s="4" t="s">
        <v>52</v>
      </c>
      <c r="C28" s="5">
        <v>1833.3527564209974</v>
      </c>
      <c r="D28" s="5">
        <v>1558.3498429578476</v>
      </c>
      <c r="E28" s="5">
        <v>1739.1184247409581</v>
      </c>
      <c r="F28" s="5">
        <v>1421.215056777557</v>
      </c>
      <c r="G28" s="5">
        <v>1504.0008338348498</v>
      </c>
      <c r="H28" s="5">
        <v>1739.5672294957296</v>
      </c>
      <c r="I28" s="5">
        <v>1432.0117433208845</v>
      </c>
      <c r="J28" s="5">
        <v>1505.6580615488156</v>
      </c>
      <c r="K28" s="5">
        <v>1395.6795596617719</v>
      </c>
      <c r="L28" s="5">
        <v>1615.9246023693736</v>
      </c>
      <c r="M28" s="5">
        <v>1475.8205012064968</v>
      </c>
      <c r="N28" s="5">
        <v>1497.3501179299801</v>
      </c>
      <c r="O28" s="5">
        <v>1629.8996340512815</v>
      </c>
      <c r="P28" s="5">
        <v>1630.9511822022823</v>
      </c>
      <c r="Q28" s="5">
        <v>1715.6218393208687</v>
      </c>
      <c r="R28" s="5">
        <v>1786.9273720176423</v>
      </c>
      <c r="S28" s="5">
        <v>1628.8113742512328</v>
      </c>
      <c r="T28" s="5">
        <v>1524.8446907883881</v>
      </c>
      <c r="U28" s="5">
        <v>1534.8948035231301</v>
      </c>
      <c r="V28" s="5">
        <v>1539.1782308817992</v>
      </c>
      <c r="W28" s="5">
        <v>1595.1483483684101</v>
      </c>
      <c r="X28" s="5">
        <v>1729.4766303362762</v>
      </c>
      <c r="Y28" s="5">
        <v>1575.2073149102803</v>
      </c>
      <c r="Z28" s="5">
        <v>1625.545461712848</v>
      </c>
      <c r="AA28" s="5">
        <v>1677.77043292958</v>
      </c>
      <c r="AB28" s="5">
        <v>1382.448596521057</v>
      </c>
      <c r="AC28" s="5">
        <v>1410.0975684514779</v>
      </c>
      <c r="AD28" s="5">
        <v>1393.5081852932253</v>
      </c>
      <c r="AE28" s="5">
        <v>1758.9557068863735</v>
      </c>
      <c r="AF28" s="5">
        <v>1445.1864363448244</v>
      </c>
      <c r="AG28" s="5">
        <v>1538.3400198923523</v>
      </c>
      <c r="AH28" s="5">
        <v>1445.0471412666227</v>
      </c>
      <c r="AI28" s="5">
        <v>1421.3070810886711</v>
      </c>
      <c r="AJ28" s="5">
        <v>1753.9982200694267</v>
      </c>
      <c r="AK28" s="5">
        <v>1622.2693741540086</v>
      </c>
      <c r="AL28" s="5">
        <v>7784.1880296180298</v>
      </c>
      <c r="AM28" s="5">
        <v>1469.3502072728161</v>
      </c>
      <c r="AN28" s="4">
        <f t="shared" si="2"/>
        <v>1563.4377891975382</v>
      </c>
      <c r="AO28" s="4">
        <f t="shared" si="2"/>
        <v>1929.3980420763694</v>
      </c>
      <c r="AP28" s="4">
        <f t="shared" si="2"/>
        <v>1784.4963115694095</v>
      </c>
      <c r="AQ28" s="4">
        <f t="shared" si="2"/>
        <v>8562.6068325798333</v>
      </c>
      <c r="AR28" s="4">
        <f t="shared" si="2"/>
        <v>1616.2852280000977</v>
      </c>
      <c r="AS28" s="4">
        <f t="shared" si="2"/>
        <v>1719.781568117292</v>
      </c>
      <c r="AT28" s="4">
        <f t="shared" si="2"/>
        <v>2122.3378462840064</v>
      </c>
      <c r="AU28" s="4">
        <f t="shared" si="2"/>
        <v>1962.9459427263505</v>
      </c>
      <c r="AV28" s="4">
        <f t="shared" si="2"/>
        <v>9418.8675158378173</v>
      </c>
      <c r="AW28" s="4">
        <f t="shared" si="2"/>
        <v>1777.9137508001074</v>
      </c>
      <c r="AX28" s="4">
        <f t="shared" si="2"/>
        <v>1891.7597249290211</v>
      </c>
      <c r="AY28" s="4">
        <f t="shared" si="2"/>
        <v>2334.5716309124073</v>
      </c>
      <c r="AZ28" s="4">
        <f t="shared" si="2"/>
        <v>2159.2405369989856</v>
      </c>
      <c r="BA28" s="4">
        <f t="shared" si="2"/>
        <v>10360.754267421598</v>
      </c>
      <c r="BB28" s="4">
        <f t="shared" si="2"/>
        <v>1955.7051258801182</v>
      </c>
      <c r="BC28" s="4">
        <f t="shared" si="2"/>
        <v>2080.9356974219231</v>
      </c>
      <c r="BD28" s="4">
        <f t="shared" si="3"/>
        <v>2568.0287940036478</v>
      </c>
      <c r="BE28" s="4">
        <f t="shared" si="3"/>
        <v>2375.1645906988842</v>
      </c>
      <c r="BF28" s="4">
        <f t="shared" si="3"/>
        <v>11396.829694163758</v>
      </c>
    </row>
    <row r="29" spans="1:58" x14ac:dyDescent="0.2">
      <c r="A29" s="4" t="s">
        <v>31</v>
      </c>
      <c r="B29" s="4" t="s">
        <v>52</v>
      </c>
      <c r="C29" s="5">
        <v>377.39698128349255</v>
      </c>
      <c r="D29" s="5">
        <v>418.35836095938379</v>
      </c>
      <c r="E29" s="5">
        <v>427.98060326144957</v>
      </c>
      <c r="F29" s="5">
        <v>414.91108806507845</v>
      </c>
      <c r="G29" s="5">
        <v>433.13109671489275</v>
      </c>
      <c r="H29" s="5">
        <v>419.87198150933477</v>
      </c>
      <c r="I29" s="5">
        <v>352.16209985961888</v>
      </c>
      <c r="J29" s="5">
        <v>407.32001911473992</v>
      </c>
      <c r="K29" s="5">
        <v>325.04137525356248</v>
      </c>
      <c r="L29" s="5">
        <v>355.64943808993962</v>
      </c>
      <c r="M29" s="5">
        <v>317.27056466089334</v>
      </c>
      <c r="N29" s="5">
        <v>358.12882274405229</v>
      </c>
      <c r="O29" s="5">
        <v>305.81787110728067</v>
      </c>
      <c r="P29" s="5">
        <v>348.63237306229991</v>
      </c>
      <c r="Q29" s="5">
        <v>307.45017399431572</v>
      </c>
      <c r="R29" s="5">
        <v>355.60502052354587</v>
      </c>
      <c r="S29" s="5">
        <v>296.68126862279439</v>
      </c>
      <c r="T29" s="5">
        <v>347.73974867960618</v>
      </c>
      <c r="U29" s="5">
        <v>331.49956254446283</v>
      </c>
      <c r="V29" s="5">
        <v>346.35988776197325</v>
      </c>
      <c r="W29" s="5">
        <v>343.47355536395685</v>
      </c>
      <c r="X29" s="5">
        <v>376.20456475746323</v>
      </c>
      <c r="Y29" s="5">
        <v>355.32137259133475</v>
      </c>
      <c r="Z29" s="5">
        <v>364.02475003233593</v>
      </c>
      <c r="AA29" s="5">
        <v>371.30524503298267</v>
      </c>
      <c r="AB29" s="5">
        <v>348.03941638144789</v>
      </c>
      <c r="AC29" s="5">
        <v>314.83880239180189</v>
      </c>
      <c r="AD29" s="5">
        <v>295.49328561832971</v>
      </c>
      <c r="AE29" s="5">
        <v>359.45677122473643</v>
      </c>
      <c r="AF29" s="5">
        <v>348.37036764906821</v>
      </c>
      <c r="AG29" s="5">
        <v>350.05603071833792</v>
      </c>
      <c r="AH29" s="5">
        <v>347.69610242136042</v>
      </c>
      <c r="AI29" s="5">
        <v>396.86442184612224</v>
      </c>
      <c r="AJ29" s="5">
        <v>329.3974701322814</v>
      </c>
      <c r="AK29" s="5">
        <v>408.77035450150589</v>
      </c>
      <c r="AL29" s="5">
        <v>9018.2666196794253</v>
      </c>
      <c r="AM29" s="5">
        <v>433.62359205519749</v>
      </c>
      <c r="AN29" s="4">
        <f t="shared" si="2"/>
        <v>436.55086403073449</v>
      </c>
      <c r="AO29" s="4">
        <f t="shared" si="2"/>
        <v>362.33721714550956</v>
      </c>
      <c r="AP29" s="4">
        <f t="shared" si="2"/>
        <v>449.64738995165646</v>
      </c>
      <c r="AQ29" s="4">
        <f t="shared" si="2"/>
        <v>9920.0932816473687</v>
      </c>
      <c r="AR29" s="4">
        <f t="shared" si="2"/>
        <v>476.98595126071723</v>
      </c>
      <c r="AS29" s="4">
        <f t="shared" si="2"/>
        <v>480.20595043380797</v>
      </c>
      <c r="AT29" s="4">
        <f t="shared" si="2"/>
        <v>398.57093886006049</v>
      </c>
      <c r="AU29" s="4">
        <f t="shared" si="2"/>
        <v>494.61212894682211</v>
      </c>
      <c r="AV29" s="4">
        <f t="shared" si="2"/>
        <v>10912.102609812106</v>
      </c>
      <c r="AW29" s="4">
        <f t="shared" si="2"/>
        <v>524.68454638678895</v>
      </c>
      <c r="AX29" s="4">
        <f t="shared" si="2"/>
        <v>528.22654547718878</v>
      </c>
      <c r="AY29" s="4">
        <f t="shared" si="2"/>
        <v>438.42803274606655</v>
      </c>
      <c r="AZ29" s="4">
        <f t="shared" si="2"/>
        <v>544.07334184150432</v>
      </c>
      <c r="BA29" s="4">
        <f t="shared" si="2"/>
        <v>12003.312870793316</v>
      </c>
      <c r="BB29" s="4">
        <f t="shared" si="2"/>
        <v>577.1530010254678</v>
      </c>
      <c r="BC29" s="4">
        <f t="shared" si="2"/>
        <v>581.04920002490769</v>
      </c>
      <c r="BD29" s="4">
        <f t="shared" si="3"/>
        <v>482.27083602067319</v>
      </c>
      <c r="BE29" s="4">
        <f t="shared" si="3"/>
        <v>598.4806760256547</v>
      </c>
      <c r="BF29" s="4">
        <f t="shared" si="3"/>
        <v>13203.644157872648</v>
      </c>
    </row>
    <row r="30" spans="1:58" x14ac:dyDescent="0.2">
      <c r="A30" s="4" t="s">
        <v>32</v>
      </c>
      <c r="B30" s="4" t="s">
        <v>53</v>
      </c>
      <c r="C30" s="5">
        <v>224.64662287468269</v>
      </c>
      <c r="D30" s="5">
        <v>243.36717478090623</v>
      </c>
      <c r="E30" s="5">
        <v>226.41170348298374</v>
      </c>
      <c r="F30" s="5">
        <v>238.30513754546337</v>
      </c>
      <c r="G30" s="5">
        <v>239.09948800394824</v>
      </c>
      <c r="H30" s="5">
        <v>232.2045260242995</v>
      </c>
      <c r="I30" s="5">
        <v>258.41427827209975</v>
      </c>
      <c r="J30" s="5">
        <v>216.76559406122408</v>
      </c>
      <c r="K30" s="5">
        <v>263.61830198240921</v>
      </c>
      <c r="L30" s="5">
        <v>239.40845792280018</v>
      </c>
      <c r="M30" s="5">
        <v>245.27262015057212</v>
      </c>
      <c r="N30" s="5">
        <v>239.19299031066961</v>
      </c>
      <c r="O30" s="5">
        <v>216.37559157204507</v>
      </c>
      <c r="P30" s="5">
        <v>255.08857391957369</v>
      </c>
      <c r="Q30" s="5">
        <v>242.30729379476134</v>
      </c>
      <c r="R30" s="5">
        <v>208.79671061037945</v>
      </c>
      <c r="S30" s="5">
        <v>213.48819225619292</v>
      </c>
      <c r="T30" s="5">
        <v>246.70903778288832</v>
      </c>
      <c r="U30" s="5">
        <v>226.30190976628202</v>
      </c>
      <c r="V30" s="5">
        <v>236.91468898290765</v>
      </c>
      <c r="W30" s="5">
        <v>254.94080662291148</v>
      </c>
      <c r="X30" s="5">
        <v>199.87359239236261</v>
      </c>
      <c r="Y30" s="5">
        <v>244.87013487969324</v>
      </c>
      <c r="Z30" s="5">
        <v>249.81700629140423</v>
      </c>
      <c r="AA30" s="5">
        <v>215.66702153136924</v>
      </c>
      <c r="AB30" s="5">
        <v>201.85463925351752</v>
      </c>
      <c r="AC30" s="5">
        <v>246.85635000474289</v>
      </c>
      <c r="AD30" s="5">
        <v>199.47987879171143</v>
      </c>
      <c r="AE30" s="5">
        <v>244.2880465652996</v>
      </c>
      <c r="AF30" s="5">
        <v>243.83472854074543</v>
      </c>
      <c r="AG30" s="5">
        <v>217.89486380236832</v>
      </c>
      <c r="AH30" s="5">
        <v>260.60225710763245</v>
      </c>
      <c r="AI30" s="5">
        <v>285.5294295266234</v>
      </c>
      <c r="AJ30" s="5">
        <v>240.32060318490807</v>
      </c>
      <c r="AK30" s="5">
        <v>263.96214252322341</v>
      </c>
      <c r="AL30" s="5">
        <v>9113.1957419918399</v>
      </c>
      <c r="AM30" s="5">
        <v>290.6763249656197</v>
      </c>
      <c r="AN30" s="4">
        <f t="shared" si="2"/>
        <v>314.08237247928577</v>
      </c>
      <c r="AO30" s="4">
        <f t="shared" si="2"/>
        <v>264.35266350339884</v>
      </c>
      <c r="AP30" s="4">
        <f t="shared" si="2"/>
        <v>290.35835677554576</v>
      </c>
      <c r="AQ30" s="4">
        <f t="shared" si="2"/>
        <v>10024.515316191024</v>
      </c>
      <c r="AR30" s="4">
        <f t="shared" si="2"/>
        <v>319.7439574621817</v>
      </c>
      <c r="AS30" s="4">
        <f t="shared" si="2"/>
        <v>345.49060972721435</v>
      </c>
      <c r="AT30" s="4">
        <f t="shared" si="2"/>
        <v>290.78792985373872</v>
      </c>
      <c r="AU30" s="4">
        <f t="shared" si="2"/>
        <v>319.39419245310035</v>
      </c>
      <c r="AV30" s="4">
        <f t="shared" si="2"/>
        <v>11026.966847810127</v>
      </c>
      <c r="AW30" s="4">
        <f t="shared" si="2"/>
        <v>351.71835320839989</v>
      </c>
      <c r="AX30" s="4">
        <f t="shared" si="2"/>
        <v>380.03967069993575</v>
      </c>
      <c r="AY30" s="4">
        <f t="shared" si="2"/>
        <v>319.86672283911258</v>
      </c>
      <c r="AZ30" s="4">
        <f t="shared" si="2"/>
        <v>351.33361169841038</v>
      </c>
      <c r="BA30" s="4">
        <f t="shared" si="2"/>
        <v>12129.663532591139</v>
      </c>
      <c r="BB30" s="4">
        <f t="shared" si="2"/>
        <v>386.89018852923988</v>
      </c>
      <c r="BC30" s="4">
        <f t="shared" si="2"/>
        <v>418.04363776992932</v>
      </c>
      <c r="BD30" s="4">
        <f t="shared" si="3"/>
        <v>351.85339512302386</v>
      </c>
      <c r="BE30" s="4">
        <f t="shared" si="3"/>
        <v>386.46697286825145</v>
      </c>
      <c r="BF30" s="4">
        <f t="shared" si="3"/>
        <v>13342.629885850252</v>
      </c>
    </row>
    <row r="31" spans="1:58" x14ac:dyDescent="0.2">
      <c r="A31" s="4" t="s">
        <v>33</v>
      </c>
      <c r="B31" s="4" t="s">
        <v>53</v>
      </c>
      <c r="C31" s="5">
        <v>5568.2211092417401</v>
      </c>
      <c r="D31" s="5">
        <v>5978.0171571690807</v>
      </c>
      <c r="E31" s="5">
        <v>5853.201414327089</v>
      </c>
      <c r="F31" s="5">
        <v>6145.8614850434442</v>
      </c>
      <c r="G31" s="5">
        <v>6959.8466950625307</v>
      </c>
      <c r="H31" s="5">
        <v>5931.4938364451282</v>
      </c>
      <c r="I31" s="5">
        <v>6682.1346081607708</v>
      </c>
      <c r="J31" s="5">
        <v>6678.0848296103704</v>
      </c>
      <c r="K31" s="5">
        <v>6736.6041296636577</v>
      </c>
      <c r="L31" s="5">
        <v>6671.3654370395461</v>
      </c>
      <c r="M31" s="5">
        <v>7017.4425190859729</v>
      </c>
      <c r="N31" s="5">
        <v>6205.829217636131</v>
      </c>
      <c r="O31" s="5">
        <v>6489.1070689823455</v>
      </c>
      <c r="P31" s="5">
        <v>5865.2679121233605</v>
      </c>
      <c r="Q31" s="5">
        <v>5836.6568491373928</v>
      </c>
      <c r="R31" s="5">
        <v>5964.3766343067518</v>
      </c>
      <c r="S31" s="5">
        <v>6094.0671494945846</v>
      </c>
      <c r="T31" s="5">
        <v>6437.9966863223835</v>
      </c>
      <c r="U31" s="5">
        <v>6073.6485222063366</v>
      </c>
      <c r="V31" s="5">
        <v>6206.5542428099097</v>
      </c>
      <c r="W31" s="5">
        <v>5600.3326656052213</v>
      </c>
      <c r="X31" s="5">
        <v>6009.8569917776031</v>
      </c>
      <c r="Y31" s="5">
        <v>6716.8989908102612</v>
      </c>
      <c r="Z31" s="5">
        <v>5452.7786007397699</v>
      </c>
      <c r="AA31" s="5">
        <v>6144.3505208335946</v>
      </c>
      <c r="AB31" s="5">
        <v>6036.1261650689121</v>
      </c>
      <c r="AC31" s="5">
        <v>5953.875654687753</v>
      </c>
      <c r="AD31" s="5">
        <v>6033.7117146028841</v>
      </c>
      <c r="AE31" s="5">
        <v>5668.3737855098962</v>
      </c>
      <c r="AF31" s="5">
        <v>6359.5056253817056</v>
      </c>
      <c r="AG31" s="5">
        <v>6613.8858503969741</v>
      </c>
      <c r="AH31" s="5">
        <v>5902.8931214792992</v>
      </c>
      <c r="AI31" s="5">
        <v>5621.8029728374277</v>
      </c>
      <c r="AJ31" s="5">
        <v>6060.303604718747</v>
      </c>
      <c r="AK31" s="5">
        <v>5900.5319642307077</v>
      </c>
      <c r="AL31" s="5">
        <v>7879.1171519304453</v>
      </c>
      <c r="AM31" s="5">
        <v>6532.7318175411401</v>
      </c>
      <c r="AN31" s="4">
        <f t="shared" si="2"/>
        <v>6183.9832701211708</v>
      </c>
      <c r="AO31" s="4">
        <f t="shared" si="2"/>
        <v>6666.3339651906217</v>
      </c>
      <c r="AP31" s="4">
        <f t="shared" si="2"/>
        <v>6490.5851606537781</v>
      </c>
      <c r="AQ31" s="4">
        <f t="shared" si="2"/>
        <v>8667.0288671234903</v>
      </c>
      <c r="AR31" s="4">
        <f t="shared" si="2"/>
        <v>7186.0049992952545</v>
      </c>
      <c r="AS31" s="4">
        <f t="shared" si="2"/>
        <v>6802.3815971332879</v>
      </c>
      <c r="AT31" s="4">
        <f t="shared" si="2"/>
        <v>7332.9673617096842</v>
      </c>
      <c r="AU31" s="4">
        <f t="shared" si="2"/>
        <v>7139.6436767191562</v>
      </c>
      <c r="AV31" s="4">
        <f t="shared" si="2"/>
        <v>9533.7317538358402</v>
      </c>
      <c r="AW31" s="4">
        <f t="shared" si="2"/>
        <v>7904.60549922478</v>
      </c>
      <c r="AX31" s="4">
        <f t="shared" si="2"/>
        <v>7482.6197568466168</v>
      </c>
      <c r="AY31" s="4">
        <f t="shared" si="2"/>
        <v>8066.2640978806521</v>
      </c>
      <c r="AZ31" s="4">
        <f t="shared" si="2"/>
        <v>7853.6080443910723</v>
      </c>
      <c r="BA31" s="4">
        <f t="shared" si="2"/>
        <v>10487.104929219424</v>
      </c>
      <c r="BB31" s="4">
        <f t="shared" si="2"/>
        <v>8695.066049147259</v>
      </c>
      <c r="BC31" s="4">
        <f t="shared" si="2"/>
        <v>8230.8817325312793</v>
      </c>
      <c r="BD31" s="4">
        <f t="shared" si="3"/>
        <v>8872.890507668717</v>
      </c>
      <c r="BE31" s="4">
        <f t="shared" si="3"/>
        <v>8638.9688488301799</v>
      </c>
      <c r="BF31" s="4">
        <f t="shared" si="3"/>
        <v>11535.815422141366</v>
      </c>
    </row>
    <row r="32" spans="1:58" x14ac:dyDescent="0.2">
      <c r="A32" s="4" t="s">
        <v>34</v>
      </c>
      <c r="B32" s="4" t="s">
        <v>53</v>
      </c>
      <c r="C32" s="5">
        <v>1179.8462747894118</v>
      </c>
      <c r="D32" s="5">
        <v>1348.9575741758945</v>
      </c>
      <c r="E32" s="5">
        <v>1117.4324068530523</v>
      </c>
      <c r="F32" s="5">
        <v>1163.2198810850798</v>
      </c>
      <c r="G32" s="5">
        <v>1269.3636952340933</v>
      </c>
      <c r="H32" s="5">
        <v>1091.7836401379423</v>
      </c>
      <c r="I32" s="5">
        <v>1221.7193721247295</v>
      </c>
      <c r="J32" s="5">
        <v>1328.3421536919786</v>
      </c>
      <c r="K32" s="5">
        <v>1202.7271891580635</v>
      </c>
      <c r="L32" s="5">
        <v>1203.4346757399212</v>
      </c>
      <c r="M32" s="5">
        <v>1298.520872341594</v>
      </c>
      <c r="N32" s="5">
        <v>1177.5608302115129</v>
      </c>
      <c r="O32" s="5">
        <v>1297.3522035564865</v>
      </c>
      <c r="P32" s="5">
        <v>1167.8990162885675</v>
      </c>
      <c r="Q32" s="5">
        <v>1465.5708387328491</v>
      </c>
      <c r="R32" s="5">
        <v>1420.7064253022515</v>
      </c>
      <c r="S32" s="5">
        <v>1273.0950277133475</v>
      </c>
      <c r="T32" s="5">
        <v>1290.6549591300832</v>
      </c>
      <c r="U32" s="5">
        <v>1252.7957469956009</v>
      </c>
      <c r="V32" s="5">
        <v>1145.4132543959779</v>
      </c>
      <c r="W32" s="5">
        <v>1224.1604156357014</v>
      </c>
      <c r="X32" s="5">
        <v>1185.3953358072372</v>
      </c>
      <c r="Y32" s="5">
        <v>1273.6573017745711</v>
      </c>
      <c r="Z32" s="5">
        <v>1182.1219308558275</v>
      </c>
      <c r="AA32" s="5">
        <v>1383.947626367798</v>
      </c>
      <c r="AB32" s="5">
        <v>1302.156321649461</v>
      </c>
      <c r="AC32" s="5">
        <v>1184.9622527010094</v>
      </c>
      <c r="AD32" s="5">
        <v>1108.6558922523509</v>
      </c>
      <c r="AE32" s="5">
        <v>1200.4422870527783</v>
      </c>
      <c r="AF32" s="5">
        <v>1009.8566043660485</v>
      </c>
      <c r="AG32" s="5">
        <v>1299.6854498191044</v>
      </c>
      <c r="AH32" s="5">
        <v>1310.7130839387819</v>
      </c>
      <c r="AI32" s="5">
        <v>1153.1544486403072</v>
      </c>
      <c r="AJ32" s="5">
        <v>1202.2338270031692</v>
      </c>
      <c r="AK32" s="5">
        <v>1405.0202556543061</v>
      </c>
      <c r="AL32" s="5">
        <v>9208.1248643042545</v>
      </c>
      <c r="AM32" s="5">
        <v>1375.1816811527819</v>
      </c>
      <c r="AN32" s="4">
        <f t="shared" si="2"/>
        <v>1268.469893504338</v>
      </c>
      <c r="AO32" s="4">
        <f t="shared" si="2"/>
        <v>1322.4572097034861</v>
      </c>
      <c r="AP32" s="4">
        <f t="shared" si="2"/>
        <v>1545.5222812197367</v>
      </c>
      <c r="AQ32" s="4">
        <f t="shared" si="2"/>
        <v>10128.937350734679</v>
      </c>
      <c r="AR32" s="4">
        <f t="shared" si="2"/>
        <v>1512.6998492680602</v>
      </c>
      <c r="AS32" s="4">
        <f t="shared" si="2"/>
        <v>1395.3168828547718</v>
      </c>
      <c r="AT32" s="4">
        <f t="shared" si="2"/>
        <v>1454.7029306738348</v>
      </c>
      <c r="AU32" s="4">
        <f t="shared" si="2"/>
        <v>1700.0745093417104</v>
      </c>
      <c r="AV32" s="4">
        <f t="shared" si="2"/>
        <v>11141.831085808148</v>
      </c>
      <c r="AW32" s="4">
        <f t="shared" si="2"/>
        <v>1663.9698341948663</v>
      </c>
      <c r="AX32" s="4">
        <f t="shared" si="2"/>
        <v>1534.8485711402491</v>
      </c>
      <c r="AY32" s="4">
        <f t="shared" si="2"/>
        <v>1600.1732237412182</v>
      </c>
      <c r="AZ32" s="4">
        <f t="shared" si="2"/>
        <v>1870.0819602758816</v>
      </c>
      <c r="BA32" s="4">
        <f t="shared" si="2"/>
        <v>12256.014194388963</v>
      </c>
      <c r="BB32" s="4">
        <f t="shared" si="2"/>
        <v>1830.3668176143528</v>
      </c>
      <c r="BC32" s="4">
        <f t="shared" si="2"/>
        <v>1688.3334282542739</v>
      </c>
      <c r="BD32" s="4">
        <f t="shared" si="3"/>
        <v>1760.1905461153401</v>
      </c>
      <c r="BE32" s="4">
        <f t="shared" si="3"/>
        <v>2057.0901563034695</v>
      </c>
      <c r="BF32" s="4">
        <f t="shared" si="3"/>
        <v>13481.61561382786</v>
      </c>
    </row>
    <row r="33" spans="1:58" x14ac:dyDescent="0.2">
      <c r="A33" s="4" t="s">
        <v>35</v>
      </c>
      <c r="B33" s="4" t="s">
        <v>53</v>
      </c>
      <c r="C33" s="5">
        <v>3057.7561876773489</v>
      </c>
      <c r="D33" s="5">
        <v>2801.7504302622347</v>
      </c>
      <c r="E33" s="5">
        <v>2709.9689506501954</v>
      </c>
      <c r="F33" s="5">
        <v>3083.6258459633755</v>
      </c>
      <c r="G33" s="5">
        <v>3246.7596003949866</v>
      </c>
      <c r="H33" s="5">
        <v>3116.5510122541459</v>
      </c>
      <c r="I33" s="5">
        <v>3104.7409242077092</v>
      </c>
      <c r="J33" s="5">
        <v>3135.7883334497865</v>
      </c>
      <c r="K33" s="5">
        <v>3364.9420962788095</v>
      </c>
      <c r="L33" s="5">
        <v>3116.3705672311166</v>
      </c>
      <c r="M33" s="5">
        <v>3475.290487732907</v>
      </c>
      <c r="N33" s="5">
        <v>3462.8787359910039</v>
      </c>
      <c r="O33" s="5">
        <v>3395.1105714802125</v>
      </c>
      <c r="P33" s="5">
        <v>2981.9183912915569</v>
      </c>
      <c r="Q33" s="5">
        <v>3495.0857423510342</v>
      </c>
      <c r="R33" s="5">
        <v>3425.1840275040136</v>
      </c>
      <c r="S33" s="5">
        <v>2712.1865360644024</v>
      </c>
      <c r="T33" s="5">
        <v>3026.8001742478732</v>
      </c>
      <c r="U33" s="5">
        <v>2809.3913015169505</v>
      </c>
      <c r="V33" s="5">
        <v>3417.9799232190562</v>
      </c>
      <c r="W33" s="5">
        <v>2831.0540778178042</v>
      </c>
      <c r="X33" s="5">
        <v>2963.9755192763232</v>
      </c>
      <c r="Y33" s="5">
        <v>2916.5519109679026</v>
      </c>
      <c r="Z33" s="5">
        <v>2829.0553536388652</v>
      </c>
      <c r="AA33" s="5">
        <v>3550.1194620663318</v>
      </c>
      <c r="AB33" s="5">
        <v>3325.5200675274414</v>
      </c>
      <c r="AC33" s="5">
        <v>3402.0070290805725</v>
      </c>
      <c r="AD33" s="5">
        <v>3584.9106327945819</v>
      </c>
      <c r="AE33" s="5">
        <v>3584.9106327945819</v>
      </c>
      <c r="AF33" s="5">
        <v>3441.5142074827986</v>
      </c>
      <c r="AG33" s="5">
        <v>3186.2685704278242</v>
      </c>
      <c r="AH33" s="5">
        <v>2923.7634893414406</v>
      </c>
      <c r="AI33" s="5">
        <v>3365.7677344948233</v>
      </c>
      <c r="AJ33" s="5">
        <v>3401.1968685421371</v>
      </c>
      <c r="AK33" s="5">
        <v>3684.629940920649</v>
      </c>
      <c r="AL33" s="5">
        <v>9303.053986616671</v>
      </c>
      <c r="AM33" s="5">
        <v>3021.5439367525687</v>
      </c>
      <c r="AN33" s="4">
        <f t="shared" ref="AN33:BC44" si="4">AI33+(AI33*0.1)</f>
        <v>3702.3445079443059</v>
      </c>
      <c r="AO33" s="4">
        <f t="shared" si="4"/>
        <v>3741.3165553963509</v>
      </c>
      <c r="AP33" s="4">
        <f t="shared" si="4"/>
        <v>4053.092935012714</v>
      </c>
      <c r="AQ33" s="4">
        <f t="shared" si="4"/>
        <v>10233.359385278338</v>
      </c>
      <c r="AR33" s="4">
        <f t="shared" si="4"/>
        <v>3323.6983304278256</v>
      </c>
      <c r="AS33" s="4">
        <f t="shared" si="4"/>
        <v>4072.5789587387362</v>
      </c>
      <c r="AT33" s="4">
        <f t="shared" si="4"/>
        <v>4115.448210935986</v>
      </c>
      <c r="AU33" s="4">
        <f t="shared" si="4"/>
        <v>4458.4022285139854</v>
      </c>
      <c r="AV33" s="4">
        <f t="shared" si="4"/>
        <v>11256.695323806172</v>
      </c>
      <c r="AW33" s="4">
        <f t="shared" si="4"/>
        <v>3656.0681634706079</v>
      </c>
      <c r="AX33" s="4">
        <f t="shared" si="4"/>
        <v>4479.8368546126094</v>
      </c>
      <c r="AY33" s="4">
        <f t="shared" si="4"/>
        <v>4526.9930320295844</v>
      </c>
      <c r="AZ33" s="4">
        <f t="shared" si="4"/>
        <v>4904.2424513653841</v>
      </c>
      <c r="BA33" s="4">
        <f t="shared" si="4"/>
        <v>12382.36485618679</v>
      </c>
      <c r="BB33" s="4">
        <f t="shared" si="4"/>
        <v>4021.6749798176688</v>
      </c>
      <c r="BC33" s="4">
        <f t="shared" si="4"/>
        <v>4927.8205400738707</v>
      </c>
      <c r="BD33" s="4">
        <f t="shared" si="3"/>
        <v>4979.692335232543</v>
      </c>
      <c r="BE33" s="4">
        <f t="shared" si="3"/>
        <v>5394.6666965019222</v>
      </c>
      <c r="BF33" s="4">
        <f t="shared" si="3"/>
        <v>13620.60134180547</v>
      </c>
    </row>
    <row r="34" spans="1:58" x14ac:dyDescent="0.2">
      <c r="A34" s="4" t="s">
        <v>36</v>
      </c>
      <c r="B34" s="4" t="s">
        <v>54</v>
      </c>
      <c r="C34" s="5">
        <v>139.42755492641649</v>
      </c>
      <c r="D34" s="5">
        <v>128.27335053230317</v>
      </c>
      <c r="E34" s="5">
        <v>131.17344367477264</v>
      </c>
      <c r="F34" s="5">
        <v>108.65979752569432</v>
      </c>
      <c r="G34" s="5">
        <v>133.81056529444649</v>
      </c>
      <c r="H34" s="5">
        <v>129.80976455432969</v>
      </c>
      <c r="I34" s="5">
        <v>107.92754710088555</v>
      </c>
      <c r="J34" s="5">
        <v>110.30452284060743</v>
      </c>
      <c r="K34" s="5">
        <v>118.96018363292332</v>
      </c>
      <c r="L34" s="5">
        <v>121.87403981629157</v>
      </c>
      <c r="M34" s="5">
        <v>119.16428722888679</v>
      </c>
      <c r="N34" s="5">
        <v>116.3881521857523</v>
      </c>
      <c r="O34" s="5">
        <v>111.46810757062731</v>
      </c>
      <c r="P34" s="5">
        <v>110.7422687306325</v>
      </c>
      <c r="Q34" s="5">
        <v>115.8687647662528</v>
      </c>
      <c r="R34" s="5">
        <v>98.971236571174273</v>
      </c>
      <c r="S34" s="5">
        <v>114.58938048862542</v>
      </c>
      <c r="T34" s="5">
        <v>103.78872185959116</v>
      </c>
      <c r="U34" s="5">
        <v>101.169866901041</v>
      </c>
      <c r="V34" s="5">
        <v>102.94948142725208</v>
      </c>
      <c r="W34" s="5">
        <v>127.95867252518943</v>
      </c>
      <c r="X34" s="5">
        <v>106.8193775437321</v>
      </c>
      <c r="Y34" s="5">
        <v>121.32571276572043</v>
      </c>
      <c r="Z34" s="5">
        <v>127.94587665793691</v>
      </c>
      <c r="AA34" s="5">
        <v>137.08486784778955</v>
      </c>
      <c r="AB34" s="5">
        <v>141.19741388322322</v>
      </c>
      <c r="AC34" s="5">
        <v>127.30358835711408</v>
      </c>
      <c r="AD34" s="5">
        <v>135.49529752096313</v>
      </c>
      <c r="AE34" s="5">
        <v>142.27006239701129</v>
      </c>
      <c r="AF34" s="5">
        <v>126.70927432233819</v>
      </c>
      <c r="AG34" s="5">
        <v>112.34888989913985</v>
      </c>
      <c r="AH34" s="5">
        <v>137.62739012644633</v>
      </c>
      <c r="AI34" s="5">
        <v>137.29034345674893</v>
      </c>
      <c r="AJ34" s="5">
        <v>144.59302130019302</v>
      </c>
      <c r="AK34" s="5">
        <v>143.14709108719109</v>
      </c>
      <c r="AL34" s="5">
        <v>8828.4083750545942</v>
      </c>
      <c r="AM34" s="5">
        <v>127.40091106760006</v>
      </c>
      <c r="AN34" s="4">
        <f t="shared" si="4"/>
        <v>151.01937780242383</v>
      </c>
      <c r="AO34" s="4">
        <f t="shared" si="4"/>
        <v>159.05232343021231</v>
      </c>
      <c r="AP34" s="4">
        <f t="shared" si="4"/>
        <v>157.4618001959102</v>
      </c>
      <c r="AQ34" s="4">
        <f t="shared" si="4"/>
        <v>9711.2492125600529</v>
      </c>
      <c r="AR34" s="4">
        <f t="shared" si="4"/>
        <v>140.14100217436007</v>
      </c>
      <c r="AS34" s="4">
        <f t="shared" si="4"/>
        <v>166.12131558266623</v>
      </c>
      <c r="AT34" s="4">
        <f t="shared" si="4"/>
        <v>174.95755577323354</v>
      </c>
      <c r="AU34" s="4">
        <f t="shared" si="4"/>
        <v>173.20798021550121</v>
      </c>
      <c r="AV34" s="4">
        <f t="shared" si="4"/>
        <v>10682.374133816058</v>
      </c>
      <c r="AW34" s="4">
        <f t="shared" si="4"/>
        <v>154.15510239179608</v>
      </c>
      <c r="AX34" s="4">
        <f t="shared" si="4"/>
        <v>182.73344714093284</v>
      </c>
      <c r="AY34" s="4">
        <f t="shared" si="4"/>
        <v>192.4533113505569</v>
      </c>
      <c r="AZ34" s="4">
        <f t="shared" si="4"/>
        <v>190.52877823705134</v>
      </c>
      <c r="BA34" s="4">
        <f t="shared" si="4"/>
        <v>11750.611547197665</v>
      </c>
      <c r="BB34" s="4">
        <f t="shared" si="4"/>
        <v>169.57061263097569</v>
      </c>
      <c r="BC34" s="4">
        <f t="shared" si="4"/>
        <v>201.00679185502611</v>
      </c>
      <c r="BD34" s="4">
        <f t="shared" si="3"/>
        <v>211.6986424856126</v>
      </c>
      <c r="BE34" s="4">
        <f t="shared" si="3"/>
        <v>209.58165606075647</v>
      </c>
      <c r="BF34" s="4">
        <f t="shared" si="3"/>
        <v>12925.67270191743</v>
      </c>
    </row>
    <row r="35" spans="1:58" x14ac:dyDescent="0.2">
      <c r="A35" s="4" t="s">
        <v>37</v>
      </c>
      <c r="B35" s="4" t="s">
        <v>37</v>
      </c>
      <c r="C35" s="5">
        <v>14058.898181260558</v>
      </c>
      <c r="D35" s="5">
        <v>15961.99293506534</v>
      </c>
      <c r="E35" s="5">
        <v>16286.119118134526</v>
      </c>
      <c r="F35" s="5">
        <v>14233.081071727265</v>
      </c>
      <c r="G35" s="5">
        <v>15507.280710529516</v>
      </c>
      <c r="H35" s="5">
        <v>14016.467133130882</v>
      </c>
      <c r="I35" s="5">
        <v>13802.801475613644</v>
      </c>
      <c r="J35" s="5">
        <v>16238.589971310168</v>
      </c>
      <c r="K35" s="5">
        <v>14790.107745869302</v>
      </c>
      <c r="L35" s="5">
        <v>14378.556921636417</v>
      </c>
      <c r="M35" s="5">
        <v>13763.288439408252</v>
      </c>
      <c r="N35" s="5">
        <v>13032.523362744436</v>
      </c>
      <c r="O35" s="5">
        <v>13509.322997966792</v>
      </c>
      <c r="P35" s="5">
        <v>14494.708910759664</v>
      </c>
      <c r="Q35" s="5">
        <v>14630.596806798036</v>
      </c>
      <c r="R35" s="5">
        <v>15856.486812925534</v>
      </c>
      <c r="S35" s="5">
        <v>14914.707596157834</v>
      </c>
      <c r="T35" s="5">
        <v>14703.415905212267</v>
      </c>
      <c r="U35" s="5">
        <v>13895.535910420384</v>
      </c>
      <c r="V35" s="5">
        <v>14396.42150719135</v>
      </c>
      <c r="W35" s="5">
        <v>15676.103418941693</v>
      </c>
      <c r="X35" s="5">
        <v>15676.103418941693</v>
      </c>
      <c r="Y35" s="5">
        <v>13167.92687191102</v>
      </c>
      <c r="Z35" s="5">
        <v>12942.190982678261</v>
      </c>
      <c r="AA35" s="5">
        <v>15181.491003867244</v>
      </c>
      <c r="AB35" s="5">
        <v>12771.23366923265</v>
      </c>
      <c r="AC35" s="5">
        <v>13833.499810897059</v>
      </c>
      <c r="AD35" s="5">
        <v>14577.236359870021</v>
      </c>
      <c r="AE35" s="5">
        <v>14864.407916159462</v>
      </c>
      <c r="AF35" s="5">
        <v>14537.090650934941</v>
      </c>
      <c r="AG35" s="5">
        <v>14636.066587281732</v>
      </c>
      <c r="AH35" s="5">
        <v>13445.880952711568</v>
      </c>
      <c r="AI35" s="5">
        <v>13797.307386702892</v>
      </c>
      <c r="AJ35" s="5">
        <v>15093.612545825676</v>
      </c>
      <c r="AK35" s="5">
        <v>12074.890036660541</v>
      </c>
      <c r="AL35" s="5">
        <v>9397.9831089290856</v>
      </c>
      <c r="AM35" s="5">
        <v>12348.084423739985</v>
      </c>
      <c r="AN35" s="4">
        <f t="shared" si="4"/>
        <v>15177.038125373181</v>
      </c>
      <c r="AO35" s="4">
        <f t="shared" si="4"/>
        <v>16602.973800408243</v>
      </c>
      <c r="AP35" s="4">
        <f t="shared" si="4"/>
        <v>13282.379040326596</v>
      </c>
      <c r="AQ35" s="4">
        <f t="shared" si="4"/>
        <v>10337.781419821995</v>
      </c>
      <c r="AR35" s="4">
        <f t="shared" si="4"/>
        <v>13582.892866113983</v>
      </c>
      <c r="AS35" s="4">
        <f t="shared" si="4"/>
        <v>16694.741937910498</v>
      </c>
      <c r="AT35" s="4">
        <f t="shared" si="4"/>
        <v>18263.271180449068</v>
      </c>
      <c r="AU35" s="4">
        <f t="shared" si="4"/>
        <v>14610.616944359255</v>
      </c>
      <c r="AV35" s="4">
        <f t="shared" si="4"/>
        <v>11371.559561804195</v>
      </c>
      <c r="AW35" s="4">
        <f t="shared" si="4"/>
        <v>14941.182152725381</v>
      </c>
      <c r="AX35" s="4">
        <f t="shared" si="4"/>
        <v>18364.216131701549</v>
      </c>
      <c r="AY35" s="4">
        <f t="shared" si="4"/>
        <v>20089.598298493976</v>
      </c>
      <c r="AZ35" s="4">
        <f t="shared" si="4"/>
        <v>16071.678638795182</v>
      </c>
      <c r="BA35" s="4">
        <f t="shared" si="4"/>
        <v>12508.715517984614</v>
      </c>
      <c r="BB35" s="4">
        <f t="shared" si="4"/>
        <v>16435.300367997919</v>
      </c>
      <c r="BC35" s="4">
        <f t="shared" si="4"/>
        <v>20200.637744871703</v>
      </c>
      <c r="BD35" s="4">
        <f t="shared" si="3"/>
        <v>22098.558128343375</v>
      </c>
      <c r="BE35" s="4">
        <f t="shared" si="3"/>
        <v>17678.8465026747</v>
      </c>
      <c r="BF35" s="4">
        <f t="shared" si="3"/>
        <v>13759.587069783076</v>
      </c>
    </row>
    <row r="36" spans="1:58" x14ac:dyDescent="0.2">
      <c r="A36" s="4" t="s">
        <v>38</v>
      </c>
      <c r="B36" s="4" t="s">
        <v>55</v>
      </c>
      <c r="C36" s="5">
        <v>2257.1275621727673</v>
      </c>
      <c r="D36" s="5">
        <v>2426.4121293357248</v>
      </c>
      <c r="E36" s="5">
        <v>2374.2160544604799</v>
      </c>
      <c r="F36" s="5">
        <v>2248.8015828778025</v>
      </c>
      <c r="G36" s="5">
        <v>2455.7997044824583</v>
      </c>
      <c r="H36" s="5">
        <v>2277.1960896110068</v>
      </c>
      <c r="I36" s="5">
        <v>2660.0496821768575</v>
      </c>
      <c r="J36" s="5">
        <v>2809.4906755575798</v>
      </c>
      <c r="K36" s="5">
        <v>2811.8817314516709</v>
      </c>
      <c r="L36" s="5">
        <v>2745.3924446767205</v>
      </c>
      <c r="M36" s="5">
        <v>2554.1200479816612</v>
      </c>
      <c r="N36" s="5">
        <v>2412.5664067682196</v>
      </c>
      <c r="O36" s="5">
        <v>2985.5509283756714</v>
      </c>
      <c r="P36" s="5">
        <v>2516.0051914584069</v>
      </c>
      <c r="Q36" s="5">
        <v>2854.8893474931128</v>
      </c>
      <c r="R36" s="5">
        <v>2582.5768251168465</v>
      </c>
      <c r="S36" s="5">
        <v>2890.0264471545665</v>
      </c>
      <c r="T36" s="5">
        <v>2741.8357293323857</v>
      </c>
      <c r="U36" s="5">
        <v>2981.0684292323758</v>
      </c>
      <c r="V36" s="5">
        <v>3009.342480313755</v>
      </c>
      <c r="W36" s="5">
        <v>2919.0622059043421</v>
      </c>
      <c r="X36" s="5">
        <v>2311.1750248809635</v>
      </c>
      <c r="Y36" s="5">
        <v>2484.5131517470359</v>
      </c>
      <c r="Z36" s="5">
        <v>2774.565617369597</v>
      </c>
      <c r="AA36" s="5">
        <v>2772.3006658452141</v>
      </c>
      <c r="AB36" s="5">
        <v>2194.7380271274606</v>
      </c>
      <c r="AC36" s="5">
        <v>2155.507084892557</v>
      </c>
      <c r="AD36" s="5">
        <v>2529.6605369121789</v>
      </c>
      <c r="AE36" s="5">
        <v>2253.4629068615632</v>
      </c>
      <c r="AF36" s="5">
        <v>2073.6866438474963</v>
      </c>
      <c r="AG36" s="5">
        <v>1986.9458488670462</v>
      </c>
      <c r="AH36" s="5">
        <v>1982.039809734041</v>
      </c>
      <c r="AI36" s="5">
        <v>2223.8486665215942</v>
      </c>
      <c r="AJ36" s="5">
        <v>2476.5587422626845</v>
      </c>
      <c r="AK36" s="5">
        <v>1999.8211843771176</v>
      </c>
      <c r="AL36" s="5">
        <v>8638.550130429765</v>
      </c>
      <c r="AM36" s="5">
        <v>2140.2698025213253</v>
      </c>
      <c r="AN36" s="4">
        <f t="shared" si="4"/>
        <v>2446.2335331737536</v>
      </c>
      <c r="AO36" s="4">
        <f t="shared" si="4"/>
        <v>2724.2146164889527</v>
      </c>
      <c r="AP36" s="4">
        <f t="shared" si="4"/>
        <v>2199.8033028148293</v>
      </c>
      <c r="AQ36" s="4">
        <f t="shared" si="4"/>
        <v>9502.4051434727407</v>
      </c>
      <c r="AR36" s="4">
        <f t="shared" si="4"/>
        <v>2354.2967827734578</v>
      </c>
      <c r="AS36" s="4">
        <f t="shared" si="4"/>
        <v>2690.856886491129</v>
      </c>
      <c r="AT36" s="4">
        <f t="shared" si="4"/>
        <v>2996.636078137848</v>
      </c>
      <c r="AU36" s="4">
        <f t="shared" si="4"/>
        <v>2419.7836330963123</v>
      </c>
      <c r="AV36" s="4">
        <f t="shared" si="4"/>
        <v>10452.645657820014</v>
      </c>
      <c r="AW36" s="4">
        <f t="shared" si="4"/>
        <v>2589.7264610508037</v>
      </c>
      <c r="AX36" s="4">
        <f t="shared" si="4"/>
        <v>2959.9425751402418</v>
      </c>
      <c r="AY36" s="4">
        <f t="shared" si="4"/>
        <v>3296.2996859516329</v>
      </c>
      <c r="AZ36" s="4">
        <f t="shared" si="4"/>
        <v>2661.7619964059436</v>
      </c>
      <c r="BA36" s="4">
        <f t="shared" si="4"/>
        <v>11497.910223602015</v>
      </c>
      <c r="BB36" s="4">
        <f t="shared" si="4"/>
        <v>2848.6991071558841</v>
      </c>
      <c r="BC36" s="4">
        <f t="shared" si="4"/>
        <v>3255.9368326542663</v>
      </c>
      <c r="BD36" s="4">
        <f t="shared" si="3"/>
        <v>3625.929654546796</v>
      </c>
      <c r="BE36" s="4">
        <f t="shared" si="3"/>
        <v>2927.938196046538</v>
      </c>
      <c r="BF36" s="4">
        <f t="shared" si="3"/>
        <v>12647.701245962216</v>
      </c>
    </row>
    <row r="37" spans="1:58" x14ac:dyDescent="0.2">
      <c r="A37" s="4" t="s">
        <v>39</v>
      </c>
      <c r="B37" s="4" t="s">
        <v>55</v>
      </c>
      <c r="C37" s="5">
        <v>38809.982832365284</v>
      </c>
      <c r="D37" s="5">
        <v>38809.982832365284</v>
      </c>
      <c r="E37" s="5">
        <v>34767.276287327237</v>
      </c>
      <c r="F37" s="5">
        <v>35333.255203632558</v>
      </c>
      <c r="G37" s="5">
        <v>37579.989366037458</v>
      </c>
      <c r="H37" s="5">
        <v>35665.387802546713</v>
      </c>
      <c r="I37" s="5">
        <v>33513.834516632203</v>
      </c>
      <c r="J37" s="5">
        <v>36452.740005013802</v>
      </c>
      <c r="K37" s="5">
        <v>33979.161218959292</v>
      </c>
      <c r="L37" s="5">
        <v>30745.282427085924</v>
      </c>
      <c r="M37" s="5">
        <v>36748.111349740138</v>
      </c>
      <c r="N37" s="5">
        <v>37059.913506647019</v>
      </c>
      <c r="O37" s="5">
        <v>36322.575644171025</v>
      </c>
      <c r="P37" s="5">
        <v>29881.871509328328</v>
      </c>
      <c r="Q37" s="5">
        <v>31258.572018150953</v>
      </c>
      <c r="R37" s="5">
        <v>30985.508630406184</v>
      </c>
      <c r="S37" s="5">
        <v>29577.076419933175</v>
      </c>
      <c r="T37" s="5">
        <v>30845.193571437812</v>
      </c>
      <c r="U37" s="5">
        <v>36477.297434667016</v>
      </c>
      <c r="V37" s="5">
        <v>31578.357166290767</v>
      </c>
      <c r="W37" s="5">
        <v>36159.121266075592</v>
      </c>
      <c r="X37" s="5">
        <v>34351.165202771816</v>
      </c>
      <c r="Y37" s="5">
        <v>26648.176642150258</v>
      </c>
      <c r="Z37" s="5">
        <v>26818.058768243965</v>
      </c>
      <c r="AA37" s="5">
        <v>28158.961706656162</v>
      </c>
      <c r="AB37" s="5">
        <v>33895.926073638766</v>
      </c>
      <c r="AC37" s="5">
        <v>28021.797029330846</v>
      </c>
      <c r="AD37" s="5">
        <v>33906.374405490329</v>
      </c>
      <c r="AE37" s="5">
        <v>31508.953992980911</v>
      </c>
      <c r="AF37" s="5">
        <v>31228.113316086947</v>
      </c>
      <c r="AG37" s="5">
        <v>30616.839608623122</v>
      </c>
      <c r="AH37" s="5">
        <v>29927.960717429098</v>
      </c>
      <c r="AI37" s="5">
        <v>26886.369057559947</v>
      </c>
      <c r="AJ37" s="5">
        <v>28555.178171477462</v>
      </c>
      <c r="AK37" s="5">
        <v>31345.797856417306</v>
      </c>
      <c r="AL37" s="5">
        <v>9397.9831089290856</v>
      </c>
      <c r="AM37" s="5">
        <v>27553.774032256631</v>
      </c>
      <c r="AN37" s="4">
        <f t="shared" si="4"/>
        <v>29575.00596331594</v>
      </c>
      <c r="AO37" s="4">
        <f t="shared" si="4"/>
        <v>31410.695988625208</v>
      </c>
      <c r="AP37" s="4">
        <f t="shared" si="4"/>
        <v>34480.377642059037</v>
      </c>
      <c r="AQ37" s="4">
        <f t="shared" si="4"/>
        <v>10337.781419821995</v>
      </c>
      <c r="AR37" s="4">
        <f t="shared" si="4"/>
        <v>30309.151435482294</v>
      </c>
      <c r="AS37" s="4">
        <f t="shared" si="4"/>
        <v>32532.506559647532</v>
      </c>
      <c r="AT37" s="4">
        <f t="shared" si="4"/>
        <v>34551.765587487731</v>
      </c>
      <c r="AU37" s="4">
        <f t="shared" si="4"/>
        <v>37928.41540626494</v>
      </c>
      <c r="AV37" s="4">
        <f t="shared" si="4"/>
        <v>11371.559561804195</v>
      </c>
      <c r="AW37" s="4">
        <f t="shared" si="4"/>
        <v>33340.066579030521</v>
      </c>
      <c r="AX37" s="4">
        <f t="shared" si="4"/>
        <v>35785.757215612284</v>
      </c>
      <c r="AY37" s="4">
        <f t="shared" si="4"/>
        <v>38006.942146236506</v>
      </c>
      <c r="AZ37" s="4">
        <f t="shared" si="4"/>
        <v>41721.25694689143</v>
      </c>
      <c r="BA37" s="4">
        <f t="shared" si="4"/>
        <v>12508.715517984614</v>
      </c>
      <c r="BB37" s="4">
        <f t="shared" si="4"/>
        <v>36674.073236933575</v>
      </c>
      <c r="BC37" s="4">
        <f t="shared" si="4"/>
        <v>39364.332937173516</v>
      </c>
      <c r="BD37" s="4">
        <f t="shared" si="3"/>
        <v>41807.636360860153</v>
      </c>
      <c r="BE37" s="4">
        <f t="shared" si="3"/>
        <v>45893.382641580574</v>
      </c>
      <c r="BF37" s="4">
        <f t="shared" si="3"/>
        <v>13759.587069783076</v>
      </c>
    </row>
    <row r="38" spans="1:58" x14ac:dyDescent="0.2">
      <c r="A38" s="4" t="s">
        <v>40</v>
      </c>
      <c r="B38" s="4" t="s">
        <v>41</v>
      </c>
      <c r="C38" s="5">
        <v>1472.0367763589245</v>
      </c>
      <c r="D38" s="5">
        <v>1499.675017874235</v>
      </c>
      <c r="E38" s="5">
        <v>1439.6880171592654</v>
      </c>
      <c r="F38" s="5">
        <v>1244.7302648356149</v>
      </c>
      <c r="G38" s="5">
        <v>1480.1792426418699</v>
      </c>
      <c r="H38" s="5">
        <v>1374.6771051344176</v>
      </c>
      <c r="I38" s="5">
        <v>1451.9645068230855</v>
      </c>
      <c r="J38" s="5">
        <v>1463.8172783073558</v>
      </c>
      <c r="K38" s="5">
        <v>1510.1971731253047</v>
      </c>
      <c r="L38" s="5">
        <v>1457.569089819423</v>
      </c>
      <c r="M38" s="5">
        <v>1665.7932455079122</v>
      </c>
      <c r="N38" s="5">
        <v>1365.9504613164879</v>
      </c>
      <c r="O38" s="5">
        <v>1324.9719474769931</v>
      </c>
      <c r="P38" s="5">
        <v>1258.7233501031437</v>
      </c>
      <c r="Q38" s="5">
        <v>1237.8469628331402</v>
      </c>
      <c r="R38" s="5">
        <v>1350.8741795584995</v>
      </c>
      <c r="S38" s="5">
        <v>1225.6526966218971</v>
      </c>
      <c r="T38" s="5">
        <v>1284.7724149295414</v>
      </c>
      <c r="U38" s="5">
        <v>1382.1296134830911</v>
      </c>
      <c r="V38" s="5">
        <v>1240.8289157642346</v>
      </c>
      <c r="W38" s="5">
        <v>1380.885696830956</v>
      </c>
      <c r="X38" s="5">
        <v>1438.4715684434811</v>
      </c>
      <c r="Y38" s="5">
        <v>1344.9709164946551</v>
      </c>
      <c r="Z38" s="5">
        <v>1265.8010375464471</v>
      </c>
      <c r="AA38" s="5">
        <v>1259.6263983389035</v>
      </c>
      <c r="AB38" s="5">
        <v>1496.4361612266173</v>
      </c>
      <c r="AC38" s="5">
        <v>1284.8189263056815</v>
      </c>
      <c r="AD38" s="5">
        <v>1284.8189263056815</v>
      </c>
      <c r="AE38" s="5">
        <v>1389.2671472559432</v>
      </c>
      <c r="AF38" s="5">
        <v>1256.7524347484532</v>
      </c>
      <c r="AG38" s="5">
        <v>1333.0552611438952</v>
      </c>
      <c r="AH38" s="5">
        <v>1393.0427478953702</v>
      </c>
      <c r="AI38" s="5">
        <v>1229.817537030862</v>
      </c>
      <c r="AJ38" s="5">
        <v>1177.8176433455355</v>
      </c>
      <c r="AK38" s="5">
        <v>1283.6888921855837</v>
      </c>
      <c r="AL38" s="5">
        <v>7879.1171519304453</v>
      </c>
      <c r="AM38" s="5">
        <v>1347.8733367948628</v>
      </c>
      <c r="AN38" s="4">
        <f t="shared" si="4"/>
        <v>1352.7992907339483</v>
      </c>
      <c r="AO38" s="4">
        <f t="shared" si="4"/>
        <v>1295.5994076800891</v>
      </c>
      <c r="AP38" s="4">
        <f t="shared" si="4"/>
        <v>1412.0577814041421</v>
      </c>
      <c r="AQ38" s="4">
        <f t="shared" si="4"/>
        <v>8667.0288671234903</v>
      </c>
      <c r="AR38" s="4">
        <f t="shared" si="4"/>
        <v>1482.660670474349</v>
      </c>
      <c r="AS38" s="4">
        <f t="shared" si="4"/>
        <v>1488.0792198073432</v>
      </c>
      <c r="AT38" s="4">
        <f t="shared" si="4"/>
        <v>1425.1593484480982</v>
      </c>
      <c r="AU38" s="4">
        <f t="shared" si="4"/>
        <v>1553.2635595445563</v>
      </c>
      <c r="AV38" s="4">
        <f t="shared" si="4"/>
        <v>9533.7317538358402</v>
      </c>
      <c r="AW38" s="4">
        <f t="shared" si="4"/>
        <v>1630.9267375217839</v>
      </c>
      <c r="AX38" s="4">
        <f t="shared" si="4"/>
        <v>1636.8871417880775</v>
      </c>
      <c r="AY38" s="4">
        <f t="shared" si="4"/>
        <v>1567.675283292908</v>
      </c>
      <c r="AZ38" s="4">
        <f t="shared" si="4"/>
        <v>1708.589915499012</v>
      </c>
      <c r="BA38" s="4">
        <f t="shared" si="4"/>
        <v>10487.104929219424</v>
      </c>
      <c r="BB38" s="4">
        <f t="shared" si="4"/>
        <v>1794.0194112739623</v>
      </c>
      <c r="BC38" s="4">
        <f t="shared" si="4"/>
        <v>1800.5758559668852</v>
      </c>
      <c r="BD38" s="4">
        <f t="shared" si="3"/>
        <v>1724.4428116221989</v>
      </c>
      <c r="BE38" s="4">
        <f t="shared" si="3"/>
        <v>1879.4489070489133</v>
      </c>
      <c r="BF38" s="4">
        <f t="shared" si="3"/>
        <v>11535.815422141366</v>
      </c>
    </row>
    <row r="39" spans="1:58" x14ac:dyDescent="0.2">
      <c r="A39" s="4" t="s">
        <v>42</v>
      </c>
      <c r="B39" s="4" t="s">
        <v>56</v>
      </c>
      <c r="C39" s="5">
        <v>1451.9960364349442</v>
      </c>
      <c r="D39" s="5">
        <v>1488.2959373458179</v>
      </c>
      <c r="E39" s="5">
        <v>1704.8248462791789</v>
      </c>
      <c r="F39" s="5">
        <v>1582.3707605464381</v>
      </c>
      <c r="G39" s="5">
        <v>1774.1617226078497</v>
      </c>
      <c r="H39" s="5">
        <v>1629.2089350586125</v>
      </c>
      <c r="I39" s="5">
        <v>1772.5008052505145</v>
      </c>
      <c r="J39" s="5">
        <v>1886.2706243782222</v>
      </c>
      <c r="K39" s="5">
        <v>2228.1571750467751</v>
      </c>
      <c r="L39" s="5">
        <v>1945.6988664928658</v>
      </c>
      <c r="M39" s="5">
        <v>1770.7997815707595</v>
      </c>
      <c r="N39" s="5">
        <v>1777.7102197427432</v>
      </c>
      <c r="O39" s="5">
        <v>1930.0853814349784</v>
      </c>
      <c r="P39" s="5">
        <v>1694.8181317821673</v>
      </c>
      <c r="Q39" s="5">
        <v>1928.3483045916869</v>
      </c>
      <c r="R39" s="5">
        <v>1591.3948113682975</v>
      </c>
      <c r="S39" s="5">
        <v>1968.157532959742</v>
      </c>
      <c r="T39" s="5">
        <v>2004.6800438806442</v>
      </c>
      <c r="U39" s="5">
        <v>1790.2847886614093</v>
      </c>
      <c r="V39" s="5">
        <v>1869.568829302129</v>
      </c>
      <c r="W39" s="5">
        <v>2152.1780709408226</v>
      </c>
      <c r="X39" s="5">
        <v>1906.3993352393809</v>
      </c>
      <c r="Y39" s="5">
        <v>1737.9268358461334</v>
      </c>
      <c r="Z39" s="5">
        <v>1959.7297482709962</v>
      </c>
      <c r="AA39" s="5">
        <v>1779.7717692362185</v>
      </c>
      <c r="AB39" s="5">
        <v>1690.7831807744078</v>
      </c>
      <c r="AC39" s="5">
        <v>2017.5991980338508</v>
      </c>
      <c r="AD39" s="5">
        <v>2186.6527729427926</v>
      </c>
      <c r="AE39" s="5">
        <v>1793.05527381309</v>
      </c>
      <c r="AF39" s="5">
        <v>2181.1861410104352</v>
      </c>
      <c r="AG39" s="5">
        <v>1807.3997160035947</v>
      </c>
      <c r="AH39" s="5">
        <v>1967.8615444487918</v>
      </c>
      <c r="AI39" s="5">
        <v>1889.570278701904</v>
      </c>
      <c r="AJ39" s="5">
        <v>1871.8806846034179</v>
      </c>
      <c r="AK39" s="5">
        <v>1750.2084401041959</v>
      </c>
      <c r="AL39" s="5">
        <v>7784.1880296180298</v>
      </c>
      <c r="AM39" s="5">
        <v>1732.356314015133</v>
      </c>
      <c r="AN39" s="4">
        <f t="shared" si="4"/>
        <v>2078.5273065720944</v>
      </c>
      <c r="AO39" s="4">
        <f t="shared" si="4"/>
        <v>2059.0687530637597</v>
      </c>
      <c r="AP39" s="4">
        <f t="shared" si="4"/>
        <v>1925.2292841146154</v>
      </c>
      <c r="AQ39" s="4">
        <f t="shared" si="4"/>
        <v>8562.6068325798333</v>
      </c>
      <c r="AR39" s="4">
        <f t="shared" si="4"/>
        <v>1905.5919454166462</v>
      </c>
      <c r="AS39" s="4">
        <f t="shared" si="4"/>
        <v>2286.380037229304</v>
      </c>
      <c r="AT39" s="4">
        <f t="shared" si="4"/>
        <v>2264.9756283701358</v>
      </c>
      <c r="AU39" s="4">
        <f t="shared" si="4"/>
        <v>2117.7522125260771</v>
      </c>
      <c r="AV39" s="4">
        <f t="shared" si="4"/>
        <v>9418.8675158378173</v>
      </c>
      <c r="AW39" s="4">
        <f t="shared" si="4"/>
        <v>2096.151139958311</v>
      </c>
      <c r="AX39" s="4">
        <f t="shared" si="4"/>
        <v>2515.0180409522345</v>
      </c>
      <c r="AY39" s="4">
        <f t="shared" si="4"/>
        <v>2491.4731912071493</v>
      </c>
      <c r="AZ39" s="4">
        <f t="shared" si="4"/>
        <v>2329.527433778685</v>
      </c>
      <c r="BA39" s="4">
        <f t="shared" si="4"/>
        <v>10360.754267421598</v>
      </c>
      <c r="BB39" s="4">
        <f t="shared" si="4"/>
        <v>2305.766253954142</v>
      </c>
      <c r="BC39" s="4">
        <f t="shared" si="4"/>
        <v>2766.5198450474581</v>
      </c>
      <c r="BD39" s="4">
        <f t="shared" si="3"/>
        <v>2740.6205103278644</v>
      </c>
      <c r="BE39" s="4">
        <f t="shared" si="3"/>
        <v>2562.4801771565535</v>
      </c>
      <c r="BF39" s="4">
        <f t="shared" si="3"/>
        <v>11396.829694163758</v>
      </c>
    </row>
    <row r="40" spans="1:58" x14ac:dyDescent="0.2">
      <c r="A40" s="4" t="s">
        <v>43</v>
      </c>
      <c r="B40" s="4" t="s">
        <v>57</v>
      </c>
      <c r="C40" s="5">
        <v>5731.6950880105969</v>
      </c>
      <c r="D40" s="5">
        <v>5422.1835532580253</v>
      </c>
      <c r="E40" s="5">
        <v>5004.8015169490936</v>
      </c>
      <c r="F40" s="5">
        <v>4943.0138439003395</v>
      </c>
      <c r="G40" s="5">
        <v>5154.3276857270785</v>
      </c>
      <c r="H40" s="5">
        <v>5617.6178370139423</v>
      </c>
      <c r="I40" s="5">
        <v>5673.7940153840809</v>
      </c>
      <c r="J40" s="5">
        <v>5617.0560752302408</v>
      </c>
      <c r="K40" s="5">
        <v>5273.8601216227671</v>
      </c>
      <c r="L40" s="5">
        <v>4607.8130680605209</v>
      </c>
      <c r="M40" s="5">
        <v>4696.5561345565002</v>
      </c>
      <c r="N40" s="5">
        <v>5275.4339836995123</v>
      </c>
      <c r="O40" s="5">
        <v>5057.5356235032268</v>
      </c>
      <c r="P40" s="5">
        <v>4578.7555844782546</v>
      </c>
      <c r="Q40" s="5">
        <v>4578.7555844782546</v>
      </c>
      <c r="R40" s="5">
        <v>5056.663198608172</v>
      </c>
      <c r="S40" s="5">
        <v>4132.3269149916241</v>
      </c>
      <c r="T40" s="5">
        <v>5423.6790759265068</v>
      </c>
      <c r="U40" s="5">
        <v>4431.1458050319552</v>
      </c>
      <c r="V40" s="5">
        <v>4140.5450801438128</v>
      </c>
      <c r="W40" s="5">
        <v>5198.9087981903294</v>
      </c>
      <c r="X40" s="5">
        <v>4936.3376467665757</v>
      </c>
      <c r="Y40" s="5">
        <v>4992.0027308684112</v>
      </c>
      <c r="Z40" s="5">
        <v>4686.3699106111617</v>
      </c>
      <c r="AA40" s="5">
        <v>4733.2336097172729</v>
      </c>
      <c r="AB40" s="5">
        <v>4638.5689375229267</v>
      </c>
      <c r="AC40" s="5">
        <v>4162.6114291510094</v>
      </c>
      <c r="AD40" s="5">
        <v>4743.4409308930108</v>
      </c>
      <c r="AE40" s="5">
        <v>4696.0065215840805</v>
      </c>
      <c r="AF40" s="5">
        <v>4038.5656085623091</v>
      </c>
      <c r="AG40" s="5">
        <v>3944.6454781306275</v>
      </c>
      <c r="AH40" s="5">
        <v>4979.1287547703851</v>
      </c>
      <c r="AI40" s="5">
        <v>5130.0114443088823</v>
      </c>
      <c r="AJ40" s="5">
        <v>5175.1555450187998</v>
      </c>
      <c r="AK40" s="5">
        <v>4855.0428308939254</v>
      </c>
      <c r="AL40" s="5">
        <v>8828.4083750545942</v>
      </c>
      <c r="AM40" s="5">
        <v>5257.8726703486682</v>
      </c>
      <c r="AN40" s="4">
        <f t="shared" si="4"/>
        <v>5643.0125887397708</v>
      </c>
      <c r="AO40" s="4">
        <f t="shared" si="4"/>
        <v>5692.6710995206795</v>
      </c>
      <c r="AP40" s="4">
        <f t="shared" si="4"/>
        <v>5340.547113983318</v>
      </c>
      <c r="AQ40" s="4">
        <f t="shared" si="4"/>
        <v>9711.2492125600529</v>
      </c>
      <c r="AR40" s="4">
        <f t="shared" si="4"/>
        <v>5783.6599373835352</v>
      </c>
      <c r="AS40" s="4">
        <f t="shared" si="4"/>
        <v>6207.3138476137483</v>
      </c>
      <c r="AT40" s="4">
        <f t="shared" si="4"/>
        <v>6261.9382094727471</v>
      </c>
      <c r="AU40" s="4">
        <f t="shared" si="4"/>
        <v>5874.6018253816501</v>
      </c>
      <c r="AV40" s="4">
        <f t="shared" si="4"/>
        <v>10682.374133816058</v>
      </c>
      <c r="AW40" s="4">
        <f t="shared" si="4"/>
        <v>6362.0259311218888</v>
      </c>
      <c r="AX40" s="4">
        <f t="shared" si="4"/>
        <v>6828.0452323751233</v>
      </c>
      <c r="AY40" s="4">
        <f t="shared" si="4"/>
        <v>6888.1320304200217</v>
      </c>
      <c r="AZ40" s="4">
        <f t="shared" si="4"/>
        <v>6462.0620079198152</v>
      </c>
      <c r="BA40" s="4">
        <f t="shared" si="4"/>
        <v>11750.611547197665</v>
      </c>
      <c r="BB40" s="4">
        <f t="shared" si="4"/>
        <v>6998.2285242340777</v>
      </c>
      <c r="BC40" s="4">
        <f t="shared" si="4"/>
        <v>7510.8497556126358</v>
      </c>
      <c r="BD40" s="4">
        <f t="shared" si="3"/>
        <v>7576.9452334620237</v>
      </c>
      <c r="BE40" s="4">
        <f t="shared" si="3"/>
        <v>7108.2682087117964</v>
      </c>
      <c r="BF40" s="4">
        <f t="shared" si="3"/>
        <v>12925.67270191743</v>
      </c>
    </row>
    <row r="41" spans="1:58" x14ac:dyDescent="0.2">
      <c r="A41" s="4" t="s">
        <v>44</v>
      </c>
      <c r="B41" s="4" t="s">
        <v>57</v>
      </c>
      <c r="C41" s="5">
        <v>53.002286201552707</v>
      </c>
      <c r="D41" s="5">
        <v>57.032789723692758</v>
      </c>
      <c r="E41" s="5">
        <v>56.462461826455829</v>
      </c>
      <c r="F41" s="5">
        <v>48.328338419582039</v>
      </c>
      <c r="G41" s="5">
        <v>45.649900386689538</v>
      </c>
      <c r="H41" s="5">
        <v>49.872516172458319</v>
      </c>
      <c r="I41" s="5">
        <v>48.57691493710859</v>
      </c>
      <c r="J41" s="5">
        <v>49.749461159728448</v>
      </c>
      <c r="K41" s="5">
        <v>50.805255279896016</v>
      </c>
      <c r="L41" s="5">
        <v>48.773045068700178</v>
      </c>
      <c r="M41" s="5">
        <v>48.322832344989102</v>
      </c>
      <c r="N41" s="5">
        <v>47.403648034078984</v>
      </c>
      <c r="O41" s="5">
        <v>42.109409027325526</v>
      </c>
      <c r="P41" s="5">
        <v>48.856594795611947</v>
      </c>
      <c r="Q41" s="5">
        <v>39.484105181759858</v>
      </c>
      <c r="R41" s="5">
        <v>44.301166013934562</v>
      </c>
      <c r="S41" s="5">
        <v>40.042213008504035</v>
      </c>
      <c r="T41" s="5">
        <v>48.753835936207842</v>
      </c>
      <c r="U41" s="5">
        <v>43.42138513068511</v>
      </c>
      <c r="V41" s="5">
        <v>46.663515220442932</v>
      </c>
      <c r="W41" s="5">
        <v>44.80700977618875</v>
      </c>
      <c r="X41" s="5">
        <v>47.190361360028575</v>
      </c>
      <c r="Y41" s="5">
        <v>43.543833436753644</v>
      </c>
      <c r="Z41" s="5">
        <v>49.399728278248105</v>
      </c>
      <c r="AA41" s="5">
        <v>50.214298265814968</v>
      </c>
      <c r="AB41" s="5">
        <v>43.967860283737764</v>
      </c>
      <c r="AC41" s="5">
        <v>48.15275300953931</v>
      </c>
      <c r="AD41" s="5">
        <v>50.560390660016282</v>
      </c>
      <c r="AE41" s="5">
        <v>45.841420865081417</v>
      </c>
      <c r="AF41" s="5">
        <v>48.235960966739796</v>
      </c>
      <c r="AG41" s="5">
        <v>47.955519333212237</v>
      </c>
      <c r="AH41" s="5">
        <v>47.475964139880105</v>
      </c>
      <c r="AI41" s="5">
        <v>46.478968892942618</v>
      </c>
      <c r="AJ41" s="5">
        <v>51.690880236218661</v>
      </c>
      <c r="AK41" s="5">
        <v>43.884502404626446</v>
      </c>
      <c r="AL41" s="5">
        <v>7974.0462742428599</v>
      </c>
      <c r="AM41" s="5">
        <v>47.839593183843412</v>
      </c>
      <c r="AN41" s="4">
        <f t="shared" si="4"/>
        <v>51.126865782236877</v>
      </c>
      <c r="AO41" s="4">
        <f t="shared" si="4"/>
        <v>56.859968259840528</v>
      </c>
      <c r="AP41" s="4">
        <f t="shared" si="4"/>
        <v>48.272952645089092</v>
      </c>
      <c r="AQ41" s="4">
        <f t="shared" si="4"/>
        <v>8771.4509016671454</v>
      </c>
      <c r="AR41" s="4">
        <f t="shared" si="4"/>
        <v>52.623552502227753</v>
      </c>
      <c r="AS41" s="4">
        <f t="shared" si="4"/>
        <v>56.239552360460564</v>
      </c>
      <c r="AT41" s="4">
        <f t="shared" si="4"/>
        <v>62.545965085824584</v>
      </c>
      <c r="AU41" s="4">
        <f t="shared" si="4"/>
        <v>53.100247909598004</v>
      </c>
      <c r="AV41" s="4">
        <f t="shared" si="4"/>
        <v>9648.5959918338594</v>
      </c>
      <c r="AW41" s="4">
        <f t="shared" si="4"/>
        <v>57.885907752450528</v>
      </c>
      <c r="AX41" s="4">
        <f t="shared" si="4"/>
        <v>61.863507596506622</v>
      </c>
      <c r="AY41" s="4">
        <f t="shared" si="4"/>
        <v>68.800561594407043</v>
      </c>
      <c r="AZ41" s="4">
        <f t="shared" si="4"/>
        <v>58.410272700557805</v>
      </c>
      <c r="BA41" s="4">
        <f t="shared" si="4"/>
        <v>10613.455591017246</v>
      </c>
      <c r="BB41" s="4">
        <f t="shared" si="4"/>
        <v>63.674498527695583</v>
      </c>
      <c r="BC41" s="4">
        <f t="shared" si="4"/>
        <v>68.049858356157287</v>
      </c>
      <c r="BD41" s="4">
        <f t="shared" si="3"/>
        <v>75.680617753847741</v>
      </c>
      <c r="BE41" s="4">
        <f t="shared" si="3"/>
        <v>64.251299970613587</v>
      </c>
      <c r="BF41" s="4">
        <f t="shared" si="3"/>
        <v>11674.80115011897</v>
      </c>
    </row>
    <row r="42" spans="1:58" x14ac:dyDescent="0.2">
      <c r="A42" s="4" t="s">
        <v>45</v>
      </c>
      <c r="B42" s="4" t="s">
        <v>57</v>
      </c>
      <c r="C42" s="5">
        <v>1182.7825923315499</v>
      </c>
      <c r="D42" s="5">
        <v>1294.7142132643896</v>
      </c>
      <c r="E42" s="5">
        <v>1398.2913503255406</v>
      </c>
      <c r="F42" s="5">
        <v>1370.3255233190298</v>
      </c>
      <c r="G42" s="5">
        <v>1366.9696240782484</v>
      </c>
      <c r="H42" s="5">
        <v>1252.5222736368034</v>
      </c>
      <c r="I42" s="5">
        <v>1330.2650354487432</v>
      </c>
      <c r="J42" s="5">
        <v>1407.3599409122498</v>
      </c>
      <c r="K42" s="5">
        <v>1278.1125993999003</v>
      </c>
      <c r="L42" s="5">
        <v>1272.0810567959907</v>
      </c>
      <c r="M42" s="5">
        <v>1419.9974587490126</v>
      </c>
      <c r="N42" s="5">
        <v>1281.5477065209839</v>
      </c>
      <c r="O42" s="5">
        <v>1293.4188852761258</v>
      </c>
      <c r="P42" s="5">
        <v>1250.7635816127643</v>
      </c>
      <c r="Q42" s="5">
        <v>1374.1722549985568</v>
      </c>
      <c r="R42" s="5">
        <v>1417.1151379672617</v>
      </c>
      <c r="S42" s="5">
        <v>1226.0880173692749</v>
      </c>
      <c r="T42" s="5">
        <v>1373.2185794535876</v>
      </c>
      <c r="U42" s="5">
        <v>1251.3103994408712</v>
      </c>
      <c r="V42" s="5">
        <v>1275.138544281288</v>
      </c>
      <c r="W42" s="5">
        <v>1274.0416509098632</v>
      </c>
      <c r="X42" s="5">
        <v>1151.6228661920022</v>
      </c>
      <c r="Y42" s="5">
        <v>1146.138947781564</v>
      </c>
      <c r="Z42" s="5">
        <v>1039.339636738282</v>
      </c>
      <c r="AA42" s="5">
        <v>1137.2107858644699</v>
      </c>
      <c r="AB42" s="5">
        <v>1103.7193033796702</v>
      </c>
      <c r="AC42" s="5">
        <v>965.87435994670921</v>
      </c>
      <c r="AD42" s="5">
        <v>1028.7143785456519</v>
      </c>
      <c r="AE42" s="5">
        <v>1233.4890524867394</v>
      </c>
      <c r="AF42" s="5">
        <v>1088.994620624007</v>
      </c>
      <c r="AG42" s="5">
        <v>1270.1047974111186</v>
      </c>
      <c r="AH42" s="5">
        <v>1139.1661585027557</v>
      </c>
      <c r="AI42" s="5">
        <v>1213.8011826805227</v>
      </c>
      <c r="AJ42" s="5">
        <v>1101.8617402777631</v>
      </c>
      <c r="AK42" s="5">
        <v>1253.6880382113852</v>
      </c>
      <c r="AL42" s="5">
        <v>8068.9753965552754</v>
      </c>
      <c r="AM42" s="5">
        <v>1178.9629524475099</v>
      </c>
      <c r="AN42" s="4">
        <f t="shared" si="4"/>
        <v>1335.181300948575</v>
      </c>
      <c r="AO42" s="4">
        <f t="shared" si="4"/>
        <v>1212.0479143055395</v>
      </c>
      <c r="AP42" s="4">
        <f t="shared" si="4"/>
        <v>1379.0568420325237</v>
      </c>
      <c r="AQ42" s="4">
        <f t="shared" si="4"/>
        <v>8875.8729362108024</v>
      </c>
      <c r="AR42" s="4">
        <f t="shared" si="4"/>
        <v>1296.8592476922609</v>
      </c>
      <c r="AS42" s="4">
        <f t="shared" si="4"/>
        <v>1468.6994310434325</v>
      </c>
      <c r="AT42" s="4">
        <f t="shared" si="4"/>
        <v>1333.2527057360935</v>
      </c>
      <c r="AU42" s="4">
        <f t="shared" si="4"/>
        <v>1516.9625262357761</v>
      </c>
      <c r="AV42" s="4">
        <f t="shared" si="4"/>
        <v>9763.4602298318823</v>
      </c>
      <c r="AW42" s="4">
        <f t="shared" si="4"/>
        <v>1426.545172461487</v>
      </c>
      <c r="AX42" s="4">
        <f t="shared" si="4"/>
        <v>1615.5693741477758</v>
      </c>
      <c r="AY42" s="4">
        <f t="shared" si="4"/>
        <v>1466.5779763097028</v>
      </c>
      <c r="AZ42" s="4">
        <f t="shared" si="4"/>
        <v>1668.6587788593538</v>
      </c>
      <c r="BA42" s="4">
        <f t="shared" si="4"/>
        <v>10739.806252815071</v>
      </c>
      <c r="BB42" s="4">
        <f t="shared" si="4"/>
        <v>1569.1996897076358</v>
      </c>
      <c r="BC42" s="4">
        <f t="shared" si="4"/>
        <v>1777.1263115625534</v>
      </c>
      <c r="BD42" s="4">
        <f t="shared" si="3"/>
        <v>1613.235773940673</v>
      </c>
      <c r="BE42" s="4">
        <f t="shared" si="3"/>
        <v>1835.5246567452891</v>
      </c>
      <c r="BF42" s="4">
        <f t="shared" si="3"/>
        <v>11813.786878096578</v>
      </c>
    </row>
    <row r="43" spans="1:58" x14ac:dyDescent="0.2">
      <c r="A43" s="4" t="s">
        <v>46</v>
      </c>
      <c r="B43" s="4" t="s">
        <v>53</v>
      </c>
      <c r="C43" s="5">
        <v>3171.5758967909742</v>
      </c>
      <c r="D43" s="5">
        <v>2963.5795240246821</v>
      </c>
      <c r="E43" s="5">
        <v>3164.1632601019624</v>
      </c>
      <c r="F43" s="5">
        <v>3120.6094834629121</v>
      </c>
      <c r="G43" s="5">
        <v>3519.1451524352842</v>
      </c>
      <c r="H43" s="5">
        <v>3261.8565401794599</v>
      </c>
      <c r="I43" s="5">
        <v>2943.2565990456524</v>
      </c>
      <c r="J43" s="5">
        <v>3486.2874415695751</v>
      </c>
      <c r="K43" s="5">
        <v>3941.0205861221284</v>
      </c>
      <c r="L43" s="5">
        <v>3632.0445721701535</v>
      </c>
      <c r="M43" s="5">
        <v>2972.60147953551</v>
      </c>
      <c r="N43" s="5">
        <v>3524.1841985159876</v>
      </c>
      <c r="O43" s="5">
        <v>3336.5836861303387</v>
      </c>
      <c r="P43" s="5">
        <v>3379.1159616898021</v>
      </c>
      <c r="Q43" s="5">
        <v>3516.7445388794599</v>
      </c>
      <c r="R43" s="5">
        <v>3272.0226250914561</v>
      </c>
      <c r="S43" s="5">
        <v>3146.3080716011004</v>
      </c>
      <c r="T43" s="5">
        <v>3319.8974824480579</v>
      </c>
      <c r="U43" s="5">
        <v>3191.5281131267325</v>
      </c>
      <c r="V43" s="5">
        <v>3347.6850243761478</v>
      </c>
      <c r="W43" s="5">
        <v>3337.9052703723523</v>
      </c>
      <c r="X43" s="5">
        <v>3204.389059557458</v>
      </c>
      <c r="Y43" s="5">
        <v>3224.6466915431661</v>
      </c>
      <c r="Z43" s="5">
        <v>3790.2876582597378</v>
      </c>
      <c r="AA43" s="5">
        <v>3372.9652645461915</v>
      </c>
      <c r="AB43" s="5">
        <v>3339.2356119007291</v>
      </c>
      <c r="AC43" s="5">
        <v>4097.6041815914368</v>
      </c>
      <c r="AD43" s="5">
        <v>3605.8916798004643</v>
      </c>
      <c r="AE43" s="5">
        <v>3658.3410133248344</v>
      </c>
      <c r="AF43" s="5">
        <v>3403.4372523963948</v>
      </c>
      <c r="AG43" s="5">
        <v>3345.0926137838846</v>
      </c>
      <c r="AH43" s="5">
        <v>3506.9017448692448</v>
      </c>
      <c r="AI43" s="5">
        <v>3387.9720335215052</v>
      </c>
      <c r="AJ43" s="5">
        <v>3108.8493375779717</v>
      </c>
      <c r="AK43" s="5">
        <v>3546.2827267242374</v>
      </c>
      <c r="AL43" s="5">
        <v>7879.1171519304453</v>
      </c>
      <c r="AM43" s="5">
        <v>3358.5550789227805</v>
      </c>
      <c r="AN43" s="4">
        <f t="shared" si="4"/>
        <v>3726.7692368736557</v>
      </c>
      <c r="AO43" s="4">
        <f t="shared" si="4"/>
        <v>3419.7342713357689</v>
      </c>
      <c r="AP43" s="4">
        <f t="shared" si="4"/>
        <v>3900.9109993966613</v>
      </c>
      <c r="AQ43" s="4">
        <f t="shared" si="4"/>
        <v>8667.0288671234903</v>
      </c>
      <c r="AR43" s="4">
        <f t="shared" si="4"/>
        <v>3694.4105868150587</v>
      </c>
      <c r="AS43" s="4">
        <f t="shared" si="4"/>
        <v>4099.4461605610213</v>
      </c>
      <c r="AT43" s="4">
        <f t="shared" si="4"/>
        <v>3761.7076984693458</v>
      </c>
      <c r="AU43" s="4">
        <f t="shared" si="4"/>
        <v>4291.0020993363278</v>
      </c>
      <c r="AV43" s="4">
        <f t="shared" si="4"/>
        <v>9533.7317538358402</v>
      </c>
      <c r="AW43" s="4">
        <f t="shared" si="4"/>
        <v>4063.8516454965647</v>
      </c>
      <c r="AX43" s="4">
        <f t="shared" si="4"/>
        <v>4509.3907766171233</v>
      </c>
      <c r="AY43" s="4">
        <f t="shared" si="4"/>
        <v>4137.8784683162803</v>
      </c>
      <c r="AZ43" s="4">
        <f t="shared" si="4"/>
        <v>4720.1023092699606</v>
      </c>
      <c r="BA43" s="4">
        <f t="shared" si="4"/>
        <v>10487.104929219424</v>
      </c>
      <c r="BB43" s="4">
        <f t="shared" si="4"/>
        <v>4470.2368100462209</v>
      </c>
      <c r="BC43" s="4">
        <f t="shared" si="4"/>
        <v>4960.3298542788352</v>
      </c>
      <c r="BD43" s="4">
        <f t="shared" si="3"/>
        <v>4551.6663151479079</v>
      </c>
      <c r="BE43" s="4">
        <f t="shared" si="3"/>
        <v>5192.1125401969566</v>
      </c>
      <c r="BF43" s="4">
        <f t="shared" si="3"/>
        <v>11535.815422141366</v>
      </c>
    </row>
    <row r="44" spans="1:58" x14ac:dyDescent="0.2">
      <c r="A44" s="4" t="s">
        <v>47</v>
      </c>
      <c r="B44" s="4" t="s">
        <v>51</v>
      </c>
      <c r="C44" s="5">
        <v>7697.7236856864965</v>
      </c>
      <c r="D44" s="5">
        <v>7298.9988970234099</v>
      </c>
      <c r="E44" s="5">
        <v>7678.2112535124425</v>
      </c>
      <c r="F44" s="5">
        <v>8439.052186815039</v>
      </c>
      <c r="G44" s="5">
        <v>8615.0926302819335</v>
      </c>
      <c r="H44" s="5">
        <v>9623.2417678681177</v>
      </c>
      <c r="I44" s="5">
        <v>8147.0364806771486</v>
      </c>
      <c r="J44" s="5">
        <v>8473.8995105645572</v>
      </c>
      <c r="K44" s="5">
        <v>9426.023051077429</v>
      </c>
      <c r="L44" s="5">
        <v>9126.2755180531676</v>
      </c>
      <c r="M44" s="5">
        <v>8201.9974017567183</v>
      </c>
      <c r="N44" s="5">
        <v>9688.6094308251231</v>
      </c>
      <c r="O44" s="5">
        <v>8285.2290344813628</v>
      </c>
      <c r="P44" s="5">
        <v>9678.744664859194</v>
      </c>
      <c r="Q44" s="5">
        <v>7839.7831785359467</v>
      </c>
      <c r="R44" s="5">
        <v>9194.8074316162347</v>
      </c>
      <c r="S44" s="5">
        <v>8101.5448279970633</v>
      </c>
      <c r="T44" s="5">
        <v>8028.7219531386618</v>
      </c>
      <c r="U44" s="5">
        <v>7793.2127758465958</v>
      </c>
      <c r="V44" s="5">
        <v>8990.0275949944662</v>
      </c>
      <c r="W44" s="5">
        <v>7618.8118070842575</v>
      </c>
      <c r="X44" s="5">
        <v>8022.70062577306</v>
      </c>
      <c r="Y44" s="5">
        <v>7199.5017789546073</v>
      </c>
      <c r="Z44" s="5">
        <v>6916.5446160142974</v>
      </c>
      <c r="AA44" s="5">
        <v>8034.2923817380897</v>
      </c>
      <c r="AB44" s="5">
        <v>8363.9468526588917</v>
      </c>
      <c r="AC44" s="5">
        <v>7694.8311044461789</v>
      </c>
      <c r="AD44" s="5">
        <v>7786.8345198254256</v>
      </c>
      <c r="AE44" s="5">
        <v>6705.4180115108957</v>
      </c>
      <c r="AF44" s="5">
        <v>6562.0607988510073</v>
      </c>
      <c r="AG44" s="5">
        <v>7062.6086923447592</v>
      </c>
      <c r="AH44" s="5">
        <v>7582.3849500397946</v>
      </c>
      <c r="AI44" s="5">
        <v>6546.681159611283</v>
      </c>
      <c r="AJ44" s="5">
        <v>7637.794686213163</v>
      </c>
      <c r="AK44" s="5">
        <v>7383.2015300060575</v>
      </c>
      <c r="AL44" s="5">
        <v>8828.4083750545942</v>
      </c>
      <c r="AM44" s="5">
        <v>7541.2529613794286</v>
      </c>
      <c r="AN44" s="4">
        <f t="shared" si="4"/>
        <v>7201.349275572411</v>
      </c>
      <c r="AO44" s="4">
        <f t="shared" si="4"/>
        <v>8401.5741548344795</v>
      </c>
      <c r="AP44" s="4">
        <f t="shared" si="4"/>
        <v>8121.5216830066638</v>
      </c>
      <c r="AQ44" s="4">
        <f t="shared" si="4"/>
        <v>9711.2492125600529</v>
      </c>
      <c r="AR44" s="4">
        <f t="shared" si="4"/>
        <v>8295.3782575173718</v>
      </c>
      <c r="AS44" s="4">
        <f t="shared" si="4"/>
        <v>7921.4842031296521</v>
      </c>
      <c r="AT44" s="4">
        <f t="shared" si="4"/>
        <v>9241.7315703179265</v>
      </c>
      <c r="AU44" s="4">
        <f t="shared" si="4"/>
        <v>8933.6738513073306</v>
      </c>
      <c r="AV44" s="4">
        <f t="shared" si="4"/>
        <v>10682.374133816058</v>
      </c>
      <c r="AW44" s="4">
        <f t="shared" si="4"/>
        <v>9124.9160832691086</v>
      </c>
      <c r="AX44" s="4">
        <f t="shared" si="4"/>
        <v>8713.6326234426178</v>
      </c>
      <c r="AY44" s="4">
        <f t="shared" si="4"/>
        <v>10165.90472734972</v>
      </c>
      <c r="AZ44" s="4">
        <f t="shared" si="4"/>
        <v>9827.0412364380645</v>
      </c>
      <c r="BA44" s="4">
        <f t="shared" si="4"/>
        <v>11750.611547197665</v>
      </c>
      <c r="BB44" s="4">
        <f t="shared" si="4"/>
        <v>10037.40769159602</v>
      </c>
      <c r="BC44" s="4">
        <f t="shared" si="4"/>
        <v>9584.9958857868805</v>
      </c>
      <c r="BD44" s="4">
        <f t="shared" si="3"/>
        <v>11182.495200084692</v>
      </c>
      <c r="BE44" s="4">
        <f t="shared" si="3"/>
        <v>10809.745360081872</v>
      </c>
      <c r="BF44" s="4">
        <f t="shared" si="3"/>
        <v>12925.67270191743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80FF-3682-4596-9952-B2E07EEBA415}">
  <dimension ref="A1:BS44"/>
  <sheetViews>
    <sheetView workbookViewId="0">
      <selection activeCell="B2" sqref="B2:B44"/>
    </sheetView>
  </sheetViews>
  <sheetFormatPr defaultRowHeight="11.25" x14ac:dyDescent="0.2"/>
  <cols>
    <col min="1" max="1" width="34.28515625" style="4" bestFit="1" customWidth="1"/>
    <col min="2" max="2" width="21.28515625" style="4" customWidth="1"/>
    <col min="3" max="39" width="11.28515625" style="4" bestFit="1" customWidth="1"/>
    <col min="40" max="16384" width="9.140625" style="4"/>
  </cols>
  <sheetData>
    <row r="1" spans="1:71" x14ac:dyDescent="0.2">
      <c r="A1" s="1" t="s">
        <v>48</v>
      </c>
      <c r="B1" s="1" t="s">
        <v>49</v>
      </c>
      <c r="C1" s="2">
        <v>42856</v>
      </c>
      <c r="D1" s="2">
        <v>42887</v>
      </c>
      <c r="E1" s="2">
        <v>42917</v>
      </c>
      <c r="F1" s="2">
        <v>42948</v>
      </c>
      <c r="G1" s="2">
        <v>42979</v>
      </c>
      <c r="H1" s="2">
        <v>43009</v>
      </c>
      <c r="I1" s="2">
        <v>43040</v>
      </c>
      <c r="J1" s="2">
        <v>43070</v>
      </c>
      <c r="K1" s="2">
        <v>43101</v>
      </c>
      <c r="L1" s="2">
        <v>43132</v>
      </c>
      <c r="M1" s="2">
        <v>43160</v>
      </c>
      <c r="N1" s="2">
        <v>43191</v>
      </c>
      <c r="O1" s="2">
        <v>43221</v>
      </c>
      <c r="P1" s="2">
        <v>43252</v>
      </c>
      <c r="Q1" s="2">
        <v>43282</v>
      </c>
      <c r="R1" s="2">
        <v>43313</v>
      </c>
      <c r="S1" s="2">
        <v>43344</v>
      </c>
      <c r="T1" s="2">
        <v>43374</v>
      </c>
      <c r="U1" s="2">
        <v>43405</v>
      </c>
      <c r="V1" s="2">
        <v>43435</v>
      </c>
      <c r="W1" s="2">
        <v>43466</v>
      </c>
      <c r="X1" s="2">
        <v>43497</v>
      </c>
      <c r="Y1" s="2">
        <v>43525</v>
      </c>
      <c r="Z1" s="2">
        <v>43556</v>
      </c>
      <c r="AA1" s="2">
        <v>43586</v>
      </c>
      <c r="AB1" s="2">
        <v>43617</v>
      </c>
      <c r="AC1" s="2">
        <v>43647</v>
      </c>
      <c r="AD1" s="2">
        <v>43678</v>
      </c>
      <c r="AE1" s="2">
        <v>43709</v>
      </c>
      <c r="AF1" s="2">
        <v>43739</v>
      </c>
      <c r="AG1" s="2">
        <v>43770</v>
      </c>
      <c r="AH1" s="2">
        <v>43800</v>
      </c>
      <c r="AI1" s="2">
        <v>43831</v>
      </c>
      <c r="AJ1" s="2">
        <v>43862</v>
      </c>
      <c r="AK1" s="2">
        <v>43891</v>
      </c>
      <c r="AL1" s="2">
        <v>43922</v>
      </c>
      <c r="AM1" s="2">
        <v>43952</v>
      </c>
      <c r="AN1" s="2">
        <v>43983</v>
      </c>
      <c r="AO1" s="2">
        <v>44013</v>
      </c>
      <c r="AP1" s="2">
        <v>44044</v>
      </c>
      <c r="AQ1" s="2">
        <v>44075</v>
      </c>
      <c r="AR1" s="2">
        <v>44105</v>
      </c>
      <c r="AS1" s="2">
        <v>44136</v>
      </c>
      <c r="AT1" s="2">
        <v>44166</v>
      </c>
      <c r="AU1" s="2">
        <v>44197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x14ac:dyDescent="0.2">
      <c r="A2" s="4" t="s">
        <v>2</v>
      </c>
      <c r="B2" s="4" t="s">
        <v>3</v>
      </c>
      <c r="C2" s="5">
        <v>15340.505838555746</v>
      </c>
      <c r="D2" s="5">
        <v>15493.910896941303</v>
      </c>
      <c r="E2" s="5">
        <v>15338.97178797189</v>
      </c>
      <c r="F2" s="5">
        <v>15032.192352212451</v>
      </c>
      <c r="G2" s="5">
        <v>14280.582734601827</v>
      </c>
      <c r="H2" s="5">
        <v>14280.582734601827</v>
      </c>
      <c r="I2" s="5">
        <v>13709.359425217752</v>
      </c>
      <c r="J2" s="5">
        <v>13435.172236713397</v>
      </c>
      <c r="K2" s="5">
        <v>13569.52395908053</v>
      </c>
      <c r="L2" s="5">
        <v>13705.219198671337</v>
      </c>
      <c r="M2" s="5">
        <v>13979.323582644764</v>
      </c>
      <c r="N2" s="5">
        <v>13979.323582644764</v>
      </c>
      <c r="O2" s="5">
        <v>14119.116818471211</v>
      </c>
      <c r="P2" s="5">
        <v>13695.543313917076</v>
      </c>
      <c r="Q2" s="5">
        <v>13421.632447638733</v>
      </c>
      <c r="R2" s="5">
        <v>13824.281421067895</v>
      </c>
      <c r="S2" s="5">
        <v>14377.252677910612</v>
      </c>
      <c r="T2" s="5">
        <v>14521.025204689717</v>
      </c>
      <c r="U2" s="5">
        <v>14230.604700595923</v>
      </c>
      <c r="V2" s="5">
        <v>13661.380512572085</v>
      </c>
      <c r="W2" s="5">
        <v>14344.449538200692</v>
      </c>
      <c r="X2" s="5">
        <v>14631.338528964705</v>
      </c>
      <c r="Y2" s="5">
        <v>14046.084987806116</v>
      </c>
      <c r="Z2" s="5">
        <v>14327.00668756224</v>
      </c>
      <c r="AA2" s="5">
        <v>14756.816888189107</v>
      </c>
      <c r="AB2" s="5">
        <v>14609.248719307216</v>
      </c>
      <c r="AC2" s="5">
        <v>14755.341206500287</v>
      </c>
      <c r="AD2" s="5">
        <v>15493.108266825302</v>
      </c>
      <c r="AE2" s="5">
        <v>15802.970432161808</v>
      </c>
      <c r="AF2" s="5">
        <v>15802.970432161808</v>
      </c>
      <c r="AG2" s="5">
        <v>16277.059545126662</v>
      </c>
      <c r="AH2" s="5">
        <v>15951.518354224127</v>
      </c>
      <c r="AI2" s="5">
        <v>15153.94243651292</v>
      </c>
      <c r="AJ2" s="5">
        <v>14699.324163417532</v>
      </c>
      <c r="AK2" s="5">
        <v>14699.324163417532</v>
      </c>
      <c r="AL2" s="5">
        <v>14405.337680149181</v>
      </c>
      <c r="AM2" s="5">
        <v>14837.497810553657</v>
      </c>
      <c r="AN2" s="4">
        <f>AH2+(AH2*0.03)</f>
        <v>16430.063904850849</v>
      </c>
      <c r="AO2" s="4">
        <f>AI2+(AI2*0.06)</f>
        <v>16063.178982703696</v>
      </c>
      <c r="AP2" s="4">
        <f>AJ2+(AJ2*0.22)</f>
        <v>17933.175479369391</v>
      </c>
      <c r="AQ2" s="4">
        <f>AK2+(AK2*0.05)</f>
        <v>15434.290371588409</v>
      </c>
      <c r="AR2" s="4">
        <f>AL2+(AL2*0.04)</f>
        <v>14981.551187355148</v>
      </c>
      <c r="AS2" s="4">
        <f t="shared" ref="AS2:AU17" si="0">AM2+(AM2*0.03)</f>
        <v>15282.622744870267</v>
      </c>
      <c r="AT2" s="4">
        <f t="shared" si="0"/>
        <v>16922.965821996375</v>
      </c>
      <c r="AU2" s="4">
        <f t="shared" si="0"/>
        <v>16545.074352184805</v>
      </c>
    </row>
    <row r="3" spans="1:71" x14ac:dyDescent="0.2">
      <c r="A3" s="4" t="s">
        <v>4</v>
      </c>
      <c r="B3" s="4" t="s">
        <v>3</v>
      </c>
      <c r="C3" s="5">
        <v>84865.473491130993</v>
      </c>
      <c r="D3" s="5">
        <v>73319.509286397006</v>
      </c>
      <c r="E3" s="5">
        <v>80785.899472125006</v>
      </c>
      <c r="F3" s="5">
        <v>88401.617461568007</v>
      </c>
      <c r="G3" s="5">
        <v>84517.601286952005</v>
      </c>
      <c r="H3" s="5">
        <v>92207.953312690996</v>
      </c>
      <c r="I3" s="5">
        <v>80441.714713309993</v>
      </c>
      <c r="J3" s="5">
        <v>65224.046124777997</v>
      </c>
      <c r="K3" s="5">
        <v>68876.286586026006</v>
      </c>
      <c r="L3" s="5">
        <v>76253.812317745993</v>
      </c>
      <c r="M3" s="5">
        <v>91303.964810456004</v>
      </c>
      <c r="N3" s="5">
        <v>71738.766569932995</v>
      </c>
      <c r="O3" s="5">
        <v>79173.541901332006</v>
      </c>
      <c r="P3" s="5">
        <v>86757.012739358994</v>
      </c>
      <c r="Q3" s="5">
        <v>79021.872484571999</v>
      </c>
      <c r="R3" s="5">
        <v>60070.778860343002</v>
      </c>
      <c r="S3" s="5">
        <v>56470.071071739003</v>
      </c>
      <c r="T3" s="5">
        <v>56470.071071739003</v>
      </c>
      <c r="U3" s="5">
        <v>63599.472493173998</v>
      </c>
      <c r="V3" s="5">
        <v>74507.456667969993</v>
      </c>
      <c r="W3" s="5">
        <v>67017.307534609994</v>
      </c>
      <c r="X3" s="5">
        <v>63347.134459264002</v>
      </c>
      <c r="Y3" s="5">
        <v>56080.191770079</v>
      </c>
      <c r="Z3" s="5">
        <v>73884.201358582999</v>
      </c>
      <c r="AA3" s="5">
        <v>66406.517331411</v>
      </c>
      <c r="AB3" s="5">
        <v>59078.386984782999</v>
      </c>
      <c r="AC3" s="5">
        <v>51896.819245086997</v>
      </c>
      <c r="AD3" s="5">
        <v>48377.851052635997</v>
      </c>
      <c r="AE3" s="5">
        <v>151861.62956316301</v>
      </c>
      <c r="AF3" s="5">
        <v>44824.396971898997</v>
      </c>
      <c r="AG3" s="5">
        <v>41376.153002179999</v>
      </c>
      <c r="AH3" s="5">
        <v>37962.391472158</v>
      </c>
      <c r="AI3" s="5">
        <v>27823.519727994</v>
      </c>
      <c r="AJ3" s="5">
        <v>31101.754925273999</v>
      </c>
      <c r="AK3" s="5">
        <v>47656.842671537001</v>
      </c>
      <c r="AL3" s="5">
        <v>65039.684805113997</v>
      </c>
      <c r="AM3" s="5">
        <v>72340.478501217003</v>
      </c>
      <c r="AN3" s="4">
        <f t="shared" ref="AN3:AN44" si="1">AH3+(AH3*0.03)</f>
        <v>39101.263216322739</v>
      </c>
      <c r="AO3" s="4">
        <f t="shared" ref="AO3:AO44" si="2">AI3+(AI3*0.06)</f>
        <v>29492.93091167364</v>
      </c>
      <c r="AP3" s="4">
        <f t="shared" ref="AP3:AP44" si="3">AJ3+(AJ3*0.22)</f>
        <v>37944.141008834282</v>
      </c>
      <c r="AQ3" s="4">
        <f t="shared" ref="AQ3:AQ44" si="4">AK3+(AK3*0.05)</f>
        <v>50039.684805113851</v>
      </c>
      <c r="AR3" s="4">
        <f t="shared" ref="AR3:AR44" si="5">AL3+(AL3*0.04)</f>
        <v>67641.272197318554</v>
      </c>
      <c r="AS3" s="4">
        <f t="shared" si="0"/>
        <v>74510.692856253518</v>
      </c>
      <c r="AT3" s="4">
        <f t="shared" si="0"/>
        <v>40274.30111281242</v>
      </c>
      <c r="AU3" s="4">
        <f t="shared" si="0"/>
        <v>30377.718839023848</v>
      </c>
    </row>
    <row r="4" spans="1:71" x14ac:dyDescent="0.2">
      <c r="A4" s="4" t="s">
        <v>5</v>
      </c>
      <c r="B4" s="4" t="s">
        <v>3</v>
      </c>
      <c r="C4" s="5">
        <v>13637.124318652628</v>
      </c>
      <c r="D4" s="5">
        <v>14046.238048212208</v>
      </c>
      <c r="E4" s="5">
        <v>14186.70042869433</v>
      </c>
      <c r="F4" s="5">
        <v>13619.232411546554</v>
      </c>
      <c r="G4" s="5">
        <v>14027.809383892953</v>
      </c>
      <c r="H4" s="5">
        <v>13747.253196215093</v>
      </c>
      <c r="I4" s="5">
        <v>13747.253196215093</v>
      </c>
      <c r="J4" s="5">
        <v>14434.615856025848</v>
      </c>
      <c r="K4" s="5">
        <v>14145.923538905332</v>
      </c>
      <c r="L4" s="5">
        <v>14570.301245072493</v>
      </c>
      <c r="M4" s="5">
        <v>14861.707269973944</v>
      </c>
      <c r="N4" s="5">
        <v>14118.621906475246</v>
      </c>
      <c r="O4" s="5">
        <v>13695.063249280989</v>
      </c>
      <c r="P4" s="5">
        <v>13147.26071930975</v>
      </c>
      <c r="Q4" s="5">
        <v>12621.370290537359</v>
      </c>
      <c r="R4" s="5">
        <v>12116.515478915864</v>
      </c>
      <c r="S4" s="5">
        <v>12358.845788494182</v>
      </c>
      <c r="T4" s="5">
        <v>12111.668872724298</v>
      </c>
      <c r="U4" s="5">
        <v>11506.085429088083</v>
      </c>
      <c r="V4" s="5">
        <v>11275.963720506323</v>
      </c>
      <c r="W4" s="5">
        <v>11727.002269326576</v>
      </c>
      <c r="X4" s="5">
        <v>12313.352382792906</v>
      </c>
      <c r="Y4" s="5">
        <v>12559.619430448764</v>
      </c>
      <c r="Z4" s="5">
        <v>12182.830847535302</v>
      </c>
      <c r="AA4" s="5">
        <v>12548.315772961361</v>
      </c>
      <c r="AB4" s="5">
        <v>12799.282088420588</v>
      </c>
      <c r="AC4" s="5">
        <v>12415.303625767969</v>
      </c>
      <c r="AD4" s="5">
        <v>12539.456662025648</v>
      </c>
      <c r="AE4" s="5">
        <v>12790.245795266161</v>
      </c>
      <c r="AF4" s="5">
        <v>12278.635963455514</v>
      </c>
      <c r="AG4" s="5">
        <v>12033.063244186404</v>
      </c>
      <c r="AH4" s="5">
        <v>12634.716406395724</v>
      </c>
      <c r="AI4" s="5">
        <v>12634.716406395724</v>
      </c>
      <c r="AJ4" s="5">
        <v>13266.452226715512</v>
      </c>
      <c r="AK4" s="5">
        <v>13266.452226715512</v>
      </c>
      <c r="AL4" s="5">
        <v>13929.774838051286</v>
      </c>
      <c r="AM4" s="5">
        <v>14347.668083192826</v>
      </c>
      <c r="AN4" s="4">
        <f t="shared" si="1"/>
        <v>13013.757898587595</v>
      </c>
      <c r="AO4" s="4">
        <f t="shared" si="2"/>
        <v>13392.799390779468</v>
      </c>
      <c r="AP4" s="4">
        <f t="shared" si="3"/>
        <v>16185.071716592924</v>
      </c>
      <c r="AQ4" s="4">
        <f t="shared" si="4"/>
        <v>13929.774838051288</v>
      </c>
      <c r="AR4" s="4">
        <f t="shared" si="5"/>
        <v>14486.965831573338</v>
      </c>
      <c r="AS4" s="4">
        <f t="shared" si="0"/>
        <v>14778.098125688612</v>
      </c>
      <c r="AT4" s="4">
        <f t="shared" si="0"/>
        <v>13404.170635545222</v>
      </c>
      <c r="AU4" s="4">
        <f t="shared" si="0"/>
        <v>13794.583372502851</v>
      </c>
    </row>
    <row r="5" spans="1:71" x14ac:dyDescent="0.2">
      <c r="A5" s="4" t="s">
        <v>6</v>
      </c>
      <c r="B5" s="4" t="s">
        <v>3</v>
      </c>
      <c r="C5" s="5">
        <v>10251.855329996801</v>
      </c>
      <c r="D5" s="5">
        <v>10251.855329996801</v>
      </c>
      <c r="E5" s="5">
        <v>10251.855329996801</v>
      </c>
      <c r="F5" s="5">
        <v>12056.8924365968</v>
      </c>
      <c r="G5" s="5">
        <v>12056.8924365968</v>
      </c>
      <c r="H5" s="5">
        <v>17454.047814766898</v>
      </c>
      <c r="I5" s="5">
        <v>11826.750205505199</v>
      </c>
      <c r="J5" s="5">
        <v>17235.412695229999</v>
      </c>
      <c r="K5" s="5">
        <v>15490.704441325401</v>
      </c>
      <c r="L5" s="5">
        <v>15490.704441325401</v>
      </c>
      <c r="M5" s="5">
        <v>18055.425574565099</v>
      </c>
      <c r="N5" s="5">
        <v>7174.8713188194997</v>
      </c>
      <c r="O5" s="5">
        <v>14559.625179254899</v>
      </c>
      <c r="P5" s="5">
        <v>13714.028927462399</v>
      </c>
      <c r="Q5" s="5">
        <v>12039.748348913099</v>
      </c>
      <c r="R5" s="5">
        <v>8758.1584149566006</v>
      </c>
      <c r="S5" s="5">
        <v>15607.8320783583</v>
      </c>
      <c r="T5" s="5">
        <v>16363.9103991419</v>
      </c>
      <c r="U5" s="5">
        <v>8654.8277111161005</v>
      </c>
      <c r="V5" s="5">
        <v>8654.8277111161005</v>
      </c>
      <c r="W5" s="5">
        <v>9441.3759882273007</v>
      </c>
      <c r="X5" s="5">
        <v>7852.5484684628</v>
      </c>
      <c r="Y5" s="5">
        <v>8631.0739531473992</v>
      </c>
      <c r="Z5" s="5">
        <v>12562.627650804799</v>
      </c>
      <c r="AA5" s="5">
        <v>8434.4962682645</v>
      </c>
      <c r="AB5" s="5">
        <v>11571.8761189951</v>
      </c>
      <c r="AC5" s="5">
        <v>9940.4385966152004</v>
      </c>
      <c r="AD5" s="5">
        <v>9940.4385966152004</v>
      </c>
      <c r="AE5" s="5">
        <v>9940.4385966152004</v>
      </c>
      <c r="AF5" s="5">
        <v>12338.651754513699</v>
      </c>
      <c r="AG5" s="5">
        <v>9868.4922018781999</v>
      </c>
      <c r="AH5" s="5">
        <v>10667.177123897</v>
      </c>
      <c r="AI5" s="5">
        <v>8247.1618101800996</v>
      </c>
      <c r="AJ5" s="5">
        <v>6682.2185739765</v>
      </c>
      <c r="AK5" s="5">
        <v>5915.3963882366997</v>
      </c>
      <c r="AL5" s="5">
        <v>4397.0884604720004</v>
      </c>
      <c r="AM5" s="5">
        <v>11421.204922053101</v>
      </c>
      <c r="AN5" s="4">
        <f t="shared" si="1"/>
        <v>10987.19243761391</v>
      </c>
      <c r="AO5" s="4">
        <f t="shared" si="2"/>
        <v>8741.9915187909064</v>
      </c>
      <c r="AP5" s="4">
        <f t="shared" si="3"/>
        <v>8152.30666025133</v>
      </c>
      <c r="AQ5" s="4">
        <f t="shared" si="4"/>
        <v>6211.1662076485345</v>
      </c>
      <c r="AR5" s="4">
        <f t="shared" si="5"/>
        <v>4572.9719988908801</v>
      </c>
      <c r="AS5" s="4">
        <f t="shared" si="0"/>
        <v>11763.841069714694</v>
      </c>
      <c r="AT5" s="4">
        <f t="shared" si="0"/>
        <v>11316.808210742327</v>
      </c>
      <c r="AU5" s="4">
        <f t="shared" si="0"/>
        <v>9004.2512643546343</v>
      </c>
    </row>
    <row r="6" spans="1:71" x14ac:dyDescent="0.2">
      <c r="A6" s="4" t="s">
        <v>7</v>
      </c>
      <c r="B6" s="4" t="s">
        <v>51</v>
      </c>
      <c r="C6" s="5">
        <v>6369.980278086</v>
      </c>
      <c r="D6" s="5">
        <v>6106.2804753050996</v>
      </c>
      <c r="E6" s="5">
        <v>5323.0920610459998</v>
      </c>
      <c r="F6" s="5">
        <v>5323.0920610459998</v>
      </c>
      <c r="G6" s="5">
        <v>5829.5539022669</v>
      </c>
      <c r="H6" s="5">
        <v>6087.8494412895998</v>
      </c>
      <c r="I6" s="5">
        <v>6087.8494412895998</v>
      </c>
      <c r="J6" s="5">
        <v>6087.8494412895998</v>
      </c>
      <c r="K6" s="5">
        <v>6087.8494412895998</v>
      </c>
      <c r="L6" s="5">
        <v>5305.2139580509001</v>
      </c>
      <c r="M6" s="5">
        <v>6570.4746559534997</v>
      </c>
      <c r="N6" s="5">
        <v>6836.1794025130002</v>
      </c>
      <c r="O6" s="5">
        <v>7372.9029905631996</v>
      </c>
      <c r="P6" s="5">
        <v>6551.7159008463996</v>
      </c>
      <c r="Q6" s="5">
        <v>6286.1987418379003</v>
      </c>
      <c r="R6" s="5">
        <v>7074.7847040930001</v>
      </c>
      <c r="S6" s="5">
        <v>7616.2803981749003</v>
      </c>
      <c r="T6" s="5">
        <v>8168.6060061383996</v>
      </c>
      <c r="U6" s="5">
        <v>6760.1757058314997</v>
      </c>
      <c r="V6" s="5">
        <v>6492.5739487730998</v>
      </c>
      <c r="W6" s="5">
        <v>5167.9452513345004</v>
      </c>
      <c r="X6" s="5">
        <v>5671.3041563611996</v>
      </c>
      <c r="Y6" s="5">
        <v>5157.8780732340001</v>
      </c>
      <c r="Z6" s="5">
        <v>6164.1931961632999</v>
      </c>
      <c r="AA6" s="5">
        <v>5902.5512642017002</v>
      </c>
      <c r="AB6" s="5">
        <v>6420.6022894856997</v>
      </c>
      <c r="AC6" s="5">
        <v>5627.9842208010996</v>
      </c>
      <c r="AD6" s="5">
        <v>4346.5850097611001</v>
      </c>
      <c r="AE6" s="5">
        <v>4833.5167099562996</v>
      </c>
      <c r="AF6" s="5">
        <v>6075.1925454540997</v>
      </c>
      <c r="AG6" s="5">
        <v>6335.9444709087002</v>
      </c>
      <c r="AH6" s="5">
        <v>5545.8661367814002</v>
      </c>
      <c r="AI6" s="5">
        <v>6567.7007822527003</v>
      </c>
      <c r="AJ6" s="5">
        <v>7364.7318057202001</v>
      </c>
      <c r="AK6" s="5">
        <v>8732.9683960062994</v>
      </c>
      <c r="AL6" s="5">
        <v>7870.9793441260999</v>
      </c>
      <c r="AM6" s="5">
        <v>7592.2695506848004</v>
      </c>
      <c r="AN6" s="4">
        <f t="shared" si="1"/>
        <v>5712.2421208848418</v>
      </c>
      <c r="AO6" s="4">
        <f t="shared" si="2"/>
        <v>6961.7628291878627</v>
      </c>
      <c r="AP6" s="4">
        <f t="shared" si="3"/>
        <v>8984.9728029786438</v>
      </c>
      <c r="AQ6" s="4">
        <f t="shared" si="4"/>
        <v>9169.6168158066139</v>
      </c>
      <c r="AR6" s="4">
        <f t="shared" si="5"/>
        <v>8185.8185178911435</v>
      </c>
      <c r="AS6" s="4">
        <f t="shared" si="0"/>
        <v>7820.0376372053443</v>
      </c>
      <c r="AT6" s="4">
        <f t="shared" si="0"/>
        <v>5883.6093845113874</v>
      </c>
      <c r="AU6" s="4">
        <f t="shared" si="0"/>
        <v>7170.6157140634987</v>
      </c>
    </row>
    <row r="7" spans="1:71" x14ac:dyDescent="0.2">
      <c r="A7" s="4" t="s">
        <v>8</v>
      </c>
      <c r="B7" s="4" t="s">
        <v>63</v>
      </c>
      <c r="C7" s="5">
        <v>671.33595064551002</v>
      </c>
      <c r="D7" s="5">
        <v>692.76266965842001</v>
      </c>
      <c r="E7" s="5">
        <v>640.47317644475004</v>
      </c>
      <c r="F7" s="5">
        <v>669.28263997365002</v>
      </c>
      <c r="G7" s="5">
        <v>603.58981357390996</v>
      </c>
      <c r="H7" s="5">
        <v>628.76930425261003</v>
      </c>
      <c r="I7" s="5">
        <v>623.90622512503001</v>
      </c>
      <c r="J7" s="5">
        <v>655.10153638127997</v>
      </c>
      <c r="K7" s="5">
        <v>794.20356710890997</v>
      </c>
      <c r="L7" s="5">
        <v>765.14560277998999</v>
      </c>
      <c r="M7" s="5">
        <v>721.84269072438997</v>
      </c>
      <c r="N7" s="5">
        <v>732.49797144613001</v>
      </c>
      <c r="O7" s="5">
        <v>794.12287001843004</v>
      </c>
      <c r="P7" s="5">
        <v>790.35795521770001</v>
      </c>
      <c r="Q7" s="5">
        <v>763.26153476986997</v>
      </c>
      <c r="R7" s="5">
        <v>768.73107337908004</v>
      </c>
      <c r="S7" s="5">
        <v>615.29451971011997</v>
      </c>
      <c r="T7" s="5">
        <v>648.14157451302003</v>
      </c>
      <c r="U7" s="5">
        <v>648.69732727763005</v>
      </c>
      <c r="V7" s="5">
        <v>655.23640745930004</v>
      </c>
      <c r="W7" s="5">
        <v>680.34113560849005</v>
      </c>
      <c r="X7" s="5">
        <v>625.12749018415002</v>
      </c>
      <c r="Y7" s="5">
        <v>647.63003998782995</v>
      </c>
      <c r="Z7" s="5">
        <v>660.01154198721997</v>
      </c>
      <c r="AA7" s="5">
        <v>632.01096488786004</v>
      </c>
      <c r="AB7" s="5">
        <v>632.01096488786004</v>
      </c>
      <c r="AC7" s="5">
        <v>643.61151313225002</v>
      </c>
      <c r="AD7" s="5">
        <v>681.86705260695999</v>
      </c>
      <c r="AE7" s="5">
        <v>567.77369997661003</v>
      </c>
      <c r="AF7" s="5">
        <v>508.09596297684999</v>
      </c>
      <c r="AG7" s="5">
        <v>571.77212445777002</v>
      </c>
      <c r="AH7" s="5">
        <v>541.92528819151005</v>
      </c>
      <c r="AI7" s="5">
        <v>675.60229971916999</v>
      </c>
      <c r="AJ7" s="5">
        <v>657.87036871073997</v>
      </c>
      <c r="AK7" s="5">
        <v>683.02777608496001</v>
      </c>
      <c r="AL7" s="5">
        <v>610.68833160665997</v>
      </c>
      <c r="AM7" s="5">
        <v>671.11586487091995</v>
      </c>
      <c r="AN7" s="4">
        <f t="shared" si="1"/>
        <v>558.18304683725535</v>
      </c>
      <c r="AO7" s="4">
        <f t="shared" si="2"/>
        <v>716.13843770232018</v>
      </c>
      <c r="AP7" s="4">
        <f t="shared" si="3"/>
        <v>802.6018498271028</v>
      </c>
      <c r="AQ7" s="4">
        <f t="shared" si="4"/>
        <v>717.17916488920798</v>
      </c>
      <c r="AR7" s="4">
        <f t="shared" si="5"/>
        <v>635.11586487092632</v>
      </c>
      <c r="AS7" s="4">
        <f t="shared" si="0"/>
        <v>691.2493408170476</v>
      </c>
      <c r="AT7" s="4">
        <f t="shared" si="0"/>
        <v>574.92853824237295</v>
      </c>
      <c r="AU7" s="4">
        <f t="shared" si="0"/>
        <v>737.62259083338972</v>
      </c>
    </row>
    <row r="8" spans="1:71" x14ac:dyDescent="0.2">
      <c r="A8" s="4" t="s">
        <v>9</v>
      </c>
      <c r="B8" s="4" t="s">
        <v>3</v>
      </c>
      <c r="C8" s="5">
        <v>9662.2003033279998</v>
      </c>
      <c r="D8" s="5">
        <v>8875.7122911949009</v>
      </c>
      <c r="E8" s="5">
        <v>8498.1980453710003</v>
      </c>
      <c r="F8" s="5">
        <v>9238.1259671858006</v>
      </c>
      <c r="G8" s="5">
        <v>10200.0322655451</v>
      </c>
      <c r="H8" s="5">
        <v>11008.0335561669</v>
      </c>
      <c r="I8" s="5">
        <v>9957.6318783585994</v>
      </c>
      <c r="J8" s="5">
        <v>8959.7502844406008</v>
      </c>
      <c r="K8" s="5">
        <v>9149.3477872849999</v>
      </c>
      <c r="L8" s="5">
        <v>10106.815176649299</v>
      </c>
      <c r="M8" s="5">
        <v>10106.815176649299</v>
      </c>
      <c r="N8" s="5">
        <v>10710.0196319488</v>
      </c>
      <c r="O8" s="5">
        <v>9881.6188466708008</v>
      </c>
      <c r="P8" s="5">
        <v>8887.5379043372996</v>
      </c>
      <c r="Q8" s="5">
        <v>8887.5379043372996</v>
      </c>
      <c r="R8" s="5">
        <v>9076.4132833806998</v>
      </c>
      <c r="S8" s="5">
        <v>9267.1774162144993</v>
      </c>
      <c r="T8" s="5">
        <v>8496.4903195659008</v>
      </c>
      <c r="U8" s="5">
        <v>7571.6658035875998</v>
      </c>
      <c r="V8" s="5">
        <v>7395.9491455517</v>
      </c>
      <c r="W8" s="5">
        <v>7221.9896540962</v>
      </c>
      <c r="X8" s="5">
        <v>7221.9896540962</v>
      </c>
      <c r="Y8" s="5">
        <v>7910.86924026</v>
      </c>
      <c r="Z8" s="5">
        <v>8448.1953174678001</v>
      </c>
      <c r="AA8" s="5">
        <v>7710.2675047691</v>
      </c>
      <c r="AB8" s="5">
        <v>7887.3701798168004</v>
      </c>
      <c r="AC8" s="5">
        <v>8423.9912852112993</v>
      </c>
      <c r="AD8" s="5">
        <v>8792.4711109155996</v>
      </c>
      <c r="AE8" s="5">
        <v>8604.5463998064006</v>
      </c>
      <c r="AF8" s="5">
        <v>8232.4554718103009</v>
      </c>
      <c r="AG8" s="5">
        <v>8961.7536906827008</v>
      </c>
      <c r="AH8" s="5">
        <v>9530.6063014032006</v>
      </c>
      <c r="AI8" s="5">
        <v>9530.6063014032006</v>
      </c>
      <c r="AJ8" s="5">
        <v>8554.0759863330004</v>
      </c>
      <c r="AK8" s="5">
        <v>9110.6982659229998</v>
      </c>
      <c r="AL8" s="5">
        <v>9492.9122312415002</v>
      </c>
      <c r="AM8" s="5">
        <v>9882.7704758663003</v>
      </c>
      <c r="AN8" s="4">
        <f t="shared" si="1"/>
        <v>9816.5244904452975</v>
      </c>
      <c r="AO8" s="4">
        <f t="shared" si="2"/>
        <v>10102.442679487393</v>
      </c>
      <c r="AP8" s="4">
        <f t="shared" si="3"/>
        <v>10435.972703326261</v>
      </c>
      <c r="AQ8" s="4">
        <f t="shared" si="4"/>
        <v>9566.233179219149</v>
      </c>
      <c r="AR8" s="4">
        <f t="shared" si="5"/>
        <v>9872.6287204911605</v>
      </c>
      <c r="AS8" s="4">
        <f t="shared" si="0"/>
        <v>10179.253590142289</v>
      </c>
      <c r="AT8" s="4">
        <f t="shared" si="0"/>
        <v>10111.020225158656</v>
      </c>
      <c r="AU8" s="4">
        <f t="shared" si="0"/>
        <v>10405.515959872015</v>
      </c>
    </row>
    <row r="9" spans="1:71" x14ac:dyDescent="0.2">
      <c r="A9" s="4" t="s">
        <v>10</v>
      </c>
      <c r="B9" s="4" t="s">
        <v>52</v>
      </c>
      <c r="C9" s="5">
        <v>884.58118576948004</v>
      </c>
      <c r="D9" s="5">
        <v>807.96443320026003</v>
      </c>
      <c r="E9" s="5">
        <v>876.12372186427001</v>
      </c>
      <c r="F9" s="5">
        <v>847.31753577104996</v>
      </c>
      <c r="G9" s="5">
        <v>854.68341255961002</v>
      </c>
      <c r="H9" s="5">
        <v>883.58974430841999</v>
      </c>
      <c r="I9" s="5">
        <v>815.91794942224999</v>
      </c>
      <c r="J9" s="5">
        <v>705.12205195112995</v>
      </c>
      <c r="K9" s="5">
        <v>817.32693402918005</v>
      </c>
      <c r="L9" s="5">
        <v>898.50020336947</v>
      </c>
      <c r="M9" s="5">
        <v>844.45520947056002</v>
      </c>
      <c r="N9" s="5">
        <v>822.23244899703002</v>
      </c>
      <c r="O9" s="5">
        <v>742.01012450706003</v>
      </c>
      <c r="P9" s="5">
        <v>744.90961828169998</v>
      </c>
      <c r="Q9" s="5">
        <v>734.01142591607004</v>
      </c>
      <c r="R9" s="5">
        <v>715.83176869354998</v>
      </c>
      <c r="S9" s="5">
        <v>711.19849794581</v>
      </c>
      <c r="T9" s="5">
        <v>714.97452798689005</v>
      </c>
      <c r="U9" s="5">
        <v>686.72580158755</v>
      </c>
      <c r="V9" s="5">
        <v>662.52402753991998</v>
      </c>
      <c r="W9" s="5">
        <v>644.44830671371994</v>
      </c>
      <c r="X9" s="5">
        <v>684.22589137804005</v>
      </c>
      <c r="Y9" s="5">
        <v>626.75266811938002</v>
      </c>
      <c r="Z9" s="5">
        <v>644.75524816296002</v>
      </c>
      <c r="AA9" s="5">
        <v>696.56503823644005</v>
      </c>
      <c r="AB9" s="5">
        <v>672.63373747170999</v>
      </c>
      <c r="AC9" s="5">
        <v>579.00205059813004</v>
      </c>
      <c r="AD9" s="5">
        <v>558.24196857419997</v>
      </c>
      <c r="AE9" s="5">
        <v>536.71228983123001</v>
      </c>
      <c r="AF9" s="5">
        <v>546.21365852616998</v>
      </c>
      <c r="AG9" s="5">
        <v>542.45152194090997</v>
      </c>
      <c r="AH9" s="5">
        <v>525.80797628267999</v>
      </c>
      <c r="AI9" s="5">
        <v>548.45565723136997</v>
      </c>
      <c r="AJ9" s="5">
        <v>549.42477037599997</v>
      </c>
      <c r="AK9" s="5">
        <v>525.41326578352005</v>
      </c>
      <c r="AL9" s="5">
        <v>9492.9122312415002</v>
      </c>
      <c r="AM9" s="5">
        <v>535.63528623560001</v>
      </c>
      <c r="AN9" s="4">
        <f t="shared" si="1"/>
        <v>541.58221557116042</v>
      </c>
      <c r="AO9" s="4">
        <f t="shared" si="2"/>
        <v>581.36299666525213</v>
      </c>
      <c r="AP9" s="4">
        <f t="shared" si="3"/>
        <v>670.2982198587199</v>
      </c>
      <c r="AQ9" s="4">
        <f t="shared" si="4"/>
        <v>551.68392907269606</v>
      </c>
      <c r="AR9" s="4">
        <f t="shared" si="5"/>
        <v>9872.6287204911605</v>
      </c>
      <c r="AS9" s="4">
        <f t="shared" si="0"/>
        <v>551.70434482266796</v>
      </c>
      <c r="AT9" s="4">
        <f t="shared" si="0"/>
        <v>557.82968203829523</v>
      </c>
      <c r="AU9" s="4">
        <f t="shared" si="0"/>
        <v>598.80388656520972</v>
      </c>
    </row>
    <row r="10" spans="1:71" x14ac:dyDescent="0.2">
      <c r="A10" s="4" t="s">
        <v>11</v>
      </c>
      <c r="B10" s="4" t="s">
        <v>62</v>
      </c>
      <c r="C10" s="5">
        <v>684.61499940325996</v>
      </c>
      <c r="D10" s="5">
        <v>718.84574937342995</v>
      </c>
      <c r="E10" s="5">
        <v>789.03420686716004</v>
      </c>
      <c r="F10" s="5">
        <v>605.47283859248</v>
      </c>
      <c r="G10" s="5">
        <v>715.7464805221</v>
      </c>
      <c r="H10" s="5">
        <v>736.11887493775998</v>
      </c>
      <c r="I10" s="5">
        <v>726.51768618839003</v>
      </c>
      <c r="J10" s="5">
        <v>707.92215560272996</v>
      </c>
      <c r="K10" s="5">
        <v>709.28059871479002</v>
      </c>
      <c r="L10" s="5">
        <v>733.46621068907996</v>
      </c>
      <c r="M10" s="5">
        <v>709.32756226152003</v>
      </c>
      <c r="N10" s="5">
        <v>731.70066475197996</v>
      </c>
      <c r="O10" s="5">
        <v>748.53467804701995</v>
      </c>
      <c r="P10" s="5">
        <v>738.30537160795996</v>
      </c>
      <c r="Q10" s="5">
        <v>820.22064018835999</v>
      </c>
      <c r="R10" s="5">
        <v>719.20960817894002</v>
      </c>
      <c r="S10" s="5">
        <v>743.01751209714996</v>
      </c>
      <c r="T10" s="5">
        <v>721.29681161327005</v>
      </c>
      <c r="U10" s="5">
        <v>713.7097797294</v>
      </c>
      <c r="V10" s="5">
        <v>733.12107312128001</v>
      </c>
      <c r="W10" s="5">
        <v>745.78986239006997</v>
      </c>
      <c r="X10" s="5">
        <v>708.90036927056997</v>
      </c>
      <c r="Y10" s="5">
        <v>739.14538773410004</v>
      </c>
      <c r="Z10" s="5">
        <v>715.97102610207003</v>
      </c>
      <c r="AA10" s="5">
        <v>756.76957740718001</v>
      </c>
      <c r="AB10" s="5">
        <v>789.84036050346003</v>
      </c>
      <c r="AC10" s="5">
        <v>754.64674608332996</v>
      </c>
      <c r="AD10" s="5">
        <v>737.70734370082005</v>
      </c>
      <c r="AE10" s="5">
        <v>744.46149057484001</v>
      </c>
      <c r="AF10" s="5">
        <v>729.92764585760006</v>
      </c>
      <c r="AG10" s="5">
        <v>729.92764585760006</v>
      </c>
      <c r="AH10" s="5">
        <v>747.72547523332003</v>
      </c>
      <c r="AI10" s="5">
        <v>752.50272998566004</v>
      </c>
      <c r="AJ10" s="5">
        <v>762.02775728551001</v>
      </c>
      <c r="AK10" s="5">
        <v>732.90664699409001</v>
      </c>
      <c r="AL10" s="5">
        <v>9492.9122312415002</v>
      </c>
      <c r="AM10" s="5">
        <v>732.18725310843001</v>
      </c>
      <c r="AN10" s="4">
        <f t="shared" si="1"/>
        <v>770.15723949031963</v>
      </c>
      <c r="AO10" s="4">
        <f t="shared" si="2"/>
        <v>797.65289378479963</v>
      </c>
      <c r="AP10" s="4">
        <f t="shared" si="3"/>
        <v>929.67386388832222</v>
      </c>
      <c r="AQ10" s="4">
        <f t="shared" si="4"/>
        <v>769.55197934379453</v>
      </c>
      <c r="AR10" s="4">
        <f t="shared" si="5"/>
        <v>9872.6287204911605</v>
      </c>
      <c r="AS10" s="4">
        <f t="shared" si="0"/>
        <v>754.1528707016829</v>
      </c>
      <c r="AT10" s="4">
        <f t="shared" si="0"/>
        <v>793.26195667502918</v>
      </c>
      <c r="AU10" s="4">
        <f t="shared" si="0"/>
        <v>821.58248059834364</v>
      </c>
    </row>
    <row r="11" spans="1:71" x14ac:dyDescent="0.2">
      <c r="A11" s="4" t="s">
        <v>12</v>
      </c>
      <c r="B11" s="4" t="s">
        <v>51</v>
      </c>
      <c r="C11" s="5">
        <v>1917.951564709</v>
      </c>
      <c r="D11" s="5">
        <v>1798.772049062</v>
      </c>
      <c r="E11" s="5">
        <v>1582.7966080809999</v>
      </c>
      <c r="F11" s="5">
        <v>1325.312709839</v>
      </c>
      <c r="G11" s="5">
        <v>1112.3002014450001</v>
      </c>
      <c r="H11" s="5">
        <v>5156.7922095029999</v>
      </c>
      <c r="I11" s="5">
        <v>3053.6563653130002</v>
      </c>
      <c r="J11" s="5">
        <v>2023.1198016599999</v>
      </c>
      <c r="K11" s="5">
        <v>1982.6574056264001</v>
      </c>
      <c r="L11" s="5">
        <v>2982.1371277950002</v>
      </c>
      <c r="M11" s="5">
        <v>1892.6730139614001</v>
      </c>
      <c r="N11" s="5">
        <v>1890.526474241</v>
      </c>
      <c r="O11" s="5">
        <v>1796.0001505286</v>
      </c>
      <c r="P11" s="5">
        <v>1796.0001505286</v>
      </c>
      <c r="Q11" s="5">
        <v>1860.0801475180001</v>
      </c>
      <c r="R11" s="5">
        <v>2757.2817504683999</v>
      </c>
      <c r="S11" s="5">
        <v>1919.4176629450001</v>
      </c>
      <c r="T11" s="5">
        <v>2838.6118395744002</v>
      </c>
      <c r="U11" s="5">
        <v>1480.5424315531</v>
      </c>
      <c r="V11" s="5">
        <v>1379.764128815</v>
      </c>
      <c r="W11" s="5">
        <v>1338.3712049507999</v>
      </c>
      <c r="X11" s="5">
        <v>2271.9060531489999</v>
      </c>
      <c r="Y11" s="5">
        <v>3294.6251136800001</v>
      </c>
      <c r="Z11" s="5">
        <v>1228.7326114069999</v>
      </c>
      <c r="AA11" s="5">
        <v>1228.7326114069999</v>
      </c>
      <c r="AB11" s="5">
        <v>904.15795917859998</v>
      </c>
      <c r="AC11" s="5">
        <v>1172.3242775460001</v>
      </c>
      <c r="AD11" s="5">
        <v>1299.2172486479999</v>
      </c>
      <c r="AE11" s="5">
        <v>1299.2172486479999</v>
      </c>
      <c r="AF11" s="5">
        <v>1518.1937661070001</v>
      </c>
      <c r="AG11" s="5">
        <v>1702.647953124</v>
      </c>
      <c r="AH11" s="5">
        <v>1214.542034999</v>
      </c>
      <c r="AI11" s="5">
        <v>1943.6874553489999</v>
      </c>
      <c r="AJ11" s="5">
        <v>1864.8137062420001</v>
      </c>
      <c r="AK11" s="5">
        <v>1902.1099803669999</v>
      </c>
      <c r="AL11" s="5">
        <v>9492.9122312415002</v>
      </c>
      <c r="AM11" s="5">
        <v>1005.827102952</v>
      </c>
      <c r="AN11" s="4">
        <f t="shared" si="1"/>
        <v>1250.9782960489699</v>
      </c>
      <c r="AO11" s="4">
        <f t="shared" si="2"/>
        <v>2060.30870266994</v>
      </c>
      <c r="AP11" s="4">
        <f t="shared" si="3"/>
        <v>2275.07272161524</v>
      </c>
      <c r="AQ11" s="4">
        <f t="shared" si="4"/>
        <v>1997.2154793853499</v>
      </c>
      <c r="AR11" s="4">
        <f t="shared" si="5"/>
        <v>9872.6287204911605</v>
      </c>
      <c r="AS11" s="4">
        <f t="shared" si="0"/>
        <v>1036.00191604056</v>
      </c>
      <c r="AT11" s="4">
        <f t="shared" si="0"/>
        <v>1288.507644930439</v>
      </c>
      <c r="AU11" s="4">
        <f t="shared" si="0"/>
        <v>2122.1179637500381</v>
      </c>
    </row>
    <row r="12" spans="1:71" x14ac:dyDescent="0.2">
      <c r="A12" s="4" t="s">
        <v>13</v>
      </c>
      <c r="B12" s="4" t="s">
        <v>61</v>
      </c>
      <c r="C12" s="5">
        <v>110.7422401023</v>
      </c>
      <c r="D12" s="5">
        <v>114.14966250329999</v>
      </c>
      <c r="E12" s="5">
        <v>112.06666925330001</v>
      </c>
      <c r="F12" s="5">
        <v>107.0640024831</v>
      </c>
      <c r="G12" s="5">
        <v>110.34592255760001</v>
      </c>
      <c r="H12" s="5">
        <v>106.3720856553</v>
      </c>
      <c r="I12" s="5">
        <v>107.92580651190001</v>
      </c>
      <c r="J12" s="5">
        <v>105.68729038159999</v>
      </c>
      <c r="K12" s="5">
        <v>100.3529258626</v>
      </c>
      <c r="L12" s="5">
        <v>99.159396603930006</v>
      </c>
      <c r="M12" s="5">
        <v>91.159396603930006</v>
      </c>
      <c r="N12" s="5">
        <v>103.92577246810001</v>
      </c>
      <c r="O12" s="5">
        <v>102.76651474339999</v>
      </c>
      <c r="P12" s="5">
        <v>105.1495101857</v>
      </c>
      <c r="Q12" s="5">
        <v>100.3835297783</v>
      </c>
      <c r="R12" s="5">
        <v>96.44818858715</v>
      </c>
      <c r="S12" s="5">
        <v>97.392670473020004</v>
      </c>
      <c r="T12" s="5">
        <v>100.13445058720001</v>
      </c>
      <c r="U12" s="5">
        <v>102.837139599</v>
      </c>
      <c r="V12" s="5">
        <v>97.495282619009998</v>
      </c>
      <c r="W12" s="5">
        <v>93.595471314240001</v>
      </c>
      <c r="X12" s="5">
        <v>94.411426027389993</v>
      </c>
      <c r="Y12" s="5">
        <v>99.181997328760005</v>
      </c>
      <c r="Z12" s="5">
        <v>100.673817302</v>
      </c>
      <c r="AA12" s="5">
        <v>97.213602782980004</v>
      </c>
      <c r="AB12" s="5">
        <v>101.10214689430001</v>
      </c>
      <c r="AC12" s="5">
        <v>98.98908248747</v>
      </c>
      <c r="AD12" s="5">
        <v>100.64886413719999</v>
      </c>
      <c r="AE12" s="5">
        <v>98.055886854479994</v>
      </c>
      <c r="AF12" s="5">
        <v>101.9275634601</v>
      </c>
      <c r="AG12" s="5">
        <v>97.97046092171</v>
      </c>
      <c r="AH12" s="5">
        <v>97.97046092171</v>
      </c>
      <c r="AI12" s="5">
        <v>97.97046092171</v>
      </c>
      <c r="AJ12" s="5">
        <v>97.97046092171</v>
      </c>
      <c r="AK12" s="5">
        <v>95.591051703280002</v>
      </c>
      <c r="AL12" s="5">
        <v>9492.9122312415002</v>
      </c>
      <c r="AM12" s="5">
        <v>92.328729100469999</v>
      </c>
      <c r="AN12" s="4">
        <f t="shared" si="1"/>
        <v>100.9095747493613</v>
      </c>
      <c r="AO12" s="4">
        <f t="shared" si="2"/>
        <v>103.8486885770126</v>
      </c>
      <c r="AP12" s="4">
        <f t="shared" si="3"/>
        <v>119.52396232448621</v>
      </c>
      <c r="AQ12" s="4">
        <f t="shared" si="4"/>
        <v>100.370604288444</v>
      </c>
      <c r="AR12" s="4">
        <f t="shared" si="5"/>
        <v>9872.6287204911605</v>
      </c>
      <c r="AS12" s="4">
        <f t="shared" si="0"/>
        <v>95.098590973484093</v>
      </c>
      <c r="AT12" s="4">
        <f t="shared" si="0"/>
        <v>103.93686199184214</v>
      </c>
      <c r="AU12" s="4">
        <f t="shared" si="0"/>
        <v>106.96414923432297</v>
      </c>
    </row>
    <row r="13" spans="1:71" x14ac:dyDescent="0.2">
      <c r="A13" s="4" t="s">
        <v>14</v>
      </c>
      <c r="B13" s="4" t="s">
        <v>51</v>
      </c>
      <c r="C13" s="5">
        <v>1359.7301462976004</v>
      </c>
      <c r="D13" s="5">
        <v>1414.1193521495043</v>
      </c>
      <c r="E13" s="5">
        <v>1385.8369651065143</v>
      </c>
      <c r="F13" s="5">
        <v>1371.9785954554491</v>
      </c>
      <c r="G13" s="5">
        <v>1413.1379533191123</v>
      </c>
      <c r="H13" s="5">
        <v>1441.4007123854947</v>
      </c>
      <c r="I13" s="5">
        <v>1470.2287266332046</v>
      </c>
      <c r="J13" s="5">
        <v>1514.3355884322007</v>
      </c>
      <c r="K13" s="5">
        <v>1514.3355884322007</v>
      </c>
      <c r="L13" s="5">
        <v>1514.3355884322007</v>
      </c>
      <c r="M13" s="5">
        <v>1529.4789443165228</v>
      </c>
      <c r="N13" s="5">
        <v>1605.952891532349</v>
      </c>
      <c r="O13" s="5">
        <v>1525.6552469557314</v>
      </c>
      <c r="P13" s="5">
        <v>1601.9380093035179</v>
      </c>
      <c r="Q13" s="5">
        <v>1569.8992491174474</v>
      </c>
      <c r="R13" s="5">
        <v>1569.8992491174474</v>
      </c>
      <c r="S13" s="5">
        <v>1522.8022716439241</v>
      </c>
      <c r="T13" s="5">
        <v>1492.3462262110454</v>
      </c>
      <c r="U13" s="5">
        <v>1462.4993016868243</v>
      </c>
      <c r="V13" s="5">
        <v>1491.7492877205609</v>
      </c>
      <c r="W13" s="5">
        <v>1506.6667805977668</v>
      </c>
      <c r="X13" s="5">
        <v>1431.3334415678783</v>
      </c>
      <c r="Y13" s="5">
        <v>1388.3934383208421</v>
      </c>
      <c r="Z13" s="5">
        <v>1360.6255695544251</v>
      </c>
      <c r="AA13" s="5">
        <v>1360.6255695544251</v>
      </c>
      <c r="AB13" s="5">
        <v>1319.8068024677923</v>
      </c>
      <c r="AC13" s="5">
        <v>1306.6087344431144</v>
      </c>
      <c r="AD13" s="5">
        <v>1280.4765597542521</v>
      </c>
      <c r="AE13" s="5">
        <v>1216.4527317665395</v>
      </c>
      <c r="AF13" s="5">
        <v>1155.6300951782125</v>
      </c>
      <c r="AG13" s="5">
        <v>1190.2989980335587</v>
      </c>
      <c r="AH13" s="5">
        <v>1178.3960080532231</v>
      </c>
      <c r="AI13" s="5">
        <v>1190.1799681337554</v>
      </c>
      <c r="AJ13" s="5">
        <v>1190.1799681337554</v>
      </c>
      <c r="AK13" s="5">
        <v>1166.3763687710803</v>
      </c>
      <c r="AL13" s="5">
        <v>9492.9122312415002</v>
      </c>
      <c r="AM13" s="5">
        <v>1119.1381258358515</v>
      </c>
      <c r="AN13" s="4">
        <f t="shared" si="1"/>
        <v>1213.7478882948199</v>
      </c>
      <c r="AO13" s="4">
        <f t="shared" si="2"/>
        <v>1261.5907662217808</v>
      </c>
      <c r="AP13" s="4">
        <f t="shared" si="3"/>
        <v>1452.0195611231816</v>
      </c>
      <c r="AQ13" s="4">
        <f t="shared" si="4"/>
        <v>1224.6951872096342</v>
      </c>
      <c r="AR13" s="4">
        <f t="shared" si="5"/>
        <v>9872.6287204911605</v>
      </c>
      <c r="AS13" s="4">
        <f t="shared" si="0"/>
        <v>1152.712269610927</v>
      </c>
      <c r="AT13" s="4">
        <f t="shared" si="0"/>
        <v>1250.1603249436644</v>
      </c>
      <c r="AU13" s="4">
        <f t="shared" si="0"/>
        <v>1299.4384892084342</v>
      </c>
    </row>
    <row r="14" spans="1:71" x14ac:dyDescent="0.2">
      <c r="A14" s="4" t="s">
        <v>15</v>
      </c>
      <c r="B14" s="4" t="s">
        <v>51</v>
      </c>
      <c r="C14" s="5">
        <v>2057.2642603426634</v>
      </c>
      <c r="D14" s="5">
        <v>2098.4095455495167</v>
      </c>
      <c r="E14" s="5">
        <v>2119.3936410050119</v>
      </c>
      <c r="F14" s="5">
        <v>2034.6178953648114</v>
      </c>
      <c r="G14" s="5">
        <v>1953.2331795502187</v>
      </c>
      <c r="H14" s="5">
        <v>1972.7655113457208</v>
      </c>
      <c r="I14" s="5">
        <v>2012.2208215726353</v>
      </c>
      <c r="J14" s="5">
        <v>1911.6097804940036</v>
      </c>
      <c r="K14" s="5">
        <v>1854.2614870791833</v>
      </c>
      <c r="L14" s="5">
        <v>1891.3467168207671</v>
      </c>
      <c r="M14" s="5">
        <v>1796.7793809797288</v>
      </c>
      <c r="N14" s="5">
        <v>1886.6183500287152</v>
      </c>
      <c r="O14" s="5">
        <v>1962.0830840298638</v>
      </c>
      <c r="P14" s="5">
        <v>1883.5997606686692</v>
      </c>
      <c r="Q14" s="5">
        <v>1827.0917678486089</v>
      </c>
      <c r="R14" s="5">
        <v>1900.1754385625536</v>
      </c>
      <c r="S14" s="5">
        <v>1805.1666666344258</v>
      </c>
      <c r="T14" s="5">
        <v>1877.3733332998031</v>
      </c>
      <c r="U14" s="5">
        <v>1971.2419999647932</v>
      </c>
      <c r="V14" s="5">
        <v>1872.6798999665534</v>
      </c>
      <c r="W14" s="5">
        <v>1835.2263019672225</v>
      </c>
      <c r="X14" s="5">
        <v>1816.8740389475504</v>
      </c>
      <c r="Y14" s="5">
        <v>1762.3678177791237</v>
      </c>
      <c r="Z14" s="5">
        <v>1709.4967832457501</v>
      </c>
      <c r="AA14" s="5">
        <v>1726.5917510782076</v>
      </c>
      <c r="AB14" s="5">
        <v>1778.3895036105537</v>
      </c>
      <c r="AC14" s="5">
        <v>1813.9572936827649</v>
      </c>
      <c r="AD14" s="5">
        <v>1886.5155854300756</v>
      </c>
      <c r="AE14" s="5">
        <v>1980.8413647015796</v>
      </c>
      <c r="AF14" s="5">
        <v>1881.7992964665007</v>
      </c>
      <c r="AG14" s="5">
        <v>1938.2532753604955</v>
      </c>
      <c r="AH14" s="5">
        <v>1841.3406115924706</v>
      </c>
      <c r="AI14" s="5">
        <v>1859.7540177083954</v>
      </c>
      <c r="AJ14" s="5">
        <v>1934.1441784167314</v>
      </c>
      <c r="AK14" s="5">
        <v>1992.1685037692332</v>
      </c>
      <c r="AL14" s="5">
        <v>9492.9122312415002</v>
      </c>
      <c r="AM14" s="5">
        <v>1991.9692869188561</v>
      </c>
      <c r="AN14" s="4">
        <f t="shared" si="1"/>
        <v>1896.5808299402447</v>
      </c>
      <c r="AO14" s="4">
        <f t="shared" si="2"/>
        <v>1971.3392587708991</v>
      </c>
      <c r="AP14" s="4">
        <f t="shared" si="3"/>
        <v>2359.6558976684123</v>
      </c>
      <c r="AQ14" s="4">
        <f t="shared" si="4"/>
        <v>2091.776928957695</v>
      </c>
      <c r="AR14" s="4">
        <f t="shared" si="5"/>
        <v>9872.6287204911605</v>
      </c>
      <c r="AS14" s="4">
        <f t="shared" si="0"/>
        <v>2051.7283655264218</v>
      </c>
      <c r="AT14" s="4">
        <f t="shared" si="0"/>
        <v>1953.4782548384521</v>
      </c>
      <c r="AU14" s="4">
        <f t="shared" si="0"/>
        <v>2030.479436534026</v>
      </c>
    </row>
    <row r="15" spans="1:71" x14ac:dyDescent="0.2">
      <c r="A15" s="4" t="s">
        <v>16</v>
      </c>
      <c r="B15" s="4" t="s">
        <v>51</v>
      </c>
      <c r="C15" s="5">
        <v>2500</v>
      </c>
      <c r="D15" s="5">
        <v>2500</v>
      </c>
      <c r="E15" s="5">
        <v>2500</v>
      </c>
      <c r="F15" s="5">
        <v>2500</v>
      </c>
      <c r="G15" s="5">
        <v>2500</v>
      </c>
      <c r="H15" s="5">
        <v>2500</v>
      </c>
      <c r="I15" s="5">
        <v>2500</v>
      </c>
      <c r="J15" s="5">
        <v>2500</v>
      </c>
      <c r="K15" s="5">
        <v>2500</v>
      </c>
      <c r="L15" s="5">
        <v>2500</v>
      </c>
      <c r="M15" s="5">
        <v>2500</v>
      </c>
      <c r="N15" s="5">
        <v>2500</v>
      </c>
      <c r="O15" s="5">
        <v>2500</v>
      </c>
      <c r="P15" s="5">
        <v>2500</v>
      </c>
      <c r="Q15" s="5">
        <v>2500</v>
      </c>
      <c r="R15" s="5">
        <v>2500</v>
      </c>
      <c r="S15" s="5">
        <v>2500</v>
      </c>
      <c r="T15" s="5">
        <v>2500</v>
      </c>
      <c r="U15" s="5">
        <v>2500</v>
      </c>
      <c r="V15" s="5">
        <v>2500</v>
      </c>
      <c r="W15" s="5">
        <v>2500</v>
      </c>
      <c r="X15" s="5">
        <v>2500</v>
      </c>
      <c r="Y15" s="5">
        <v>2500</v>
      </c>
      <c r="Z15" s="5">
        <v>2500</v>
      </c>
      <c r="AA15" s="5">
        <v>2500</v>
      </c>
      <c r="AB15" s="5">
        <v>2500</v>
      </c>
      <c r="AC15" s="5">
        <v>2500</v>
      </c>
      <c r="AD15" s="5">
        <v>2500</v>
      </c>
      <c r="AE15" s="5">
        <v>2500</v>
      </c>
      <c r="AF15" s="5">
        <v>2500</v>
      </c>
      <c r="AG15" s="5">
        <v>2500</v>
      </c>
      <c r="AH15" s="5">
        <v>2500</v>
      </c>
      <c r="AI15" s="5">
        <v>2500</v>
      </c>
      <c r="AJ15" s="5">
        <v>2500</v>
      </c>
      <c r="AK15" s="5">
        <v>2500</v>
      </c>
      <c r="AL15" s="5">
        <v>9492.9122312415002</v>
      </c>
      <c r="AM15" s="5">
        <v>2500</v>
      </c>
      <c r="AN15" s="4">
        <f t="shared" si="1"/>
        <v>2575</v>
      </c>
      <c r="AO15" s="4">
        <f t="shared" si="2"/>
        <v>2650</v>
      </c>
      <c r="AP15" s="4">
        <f t="shared" si="3"/>
        <v>3050</v>
      </c>
      <c r="AQ15" s="4">
        <f t="shared" si="4"/>
        <v>2625</v>
      </c>
      <c r="AR15" s="4">
        <f t="shared" si="5"/>
        <v>9872.6287204911605</v>
      </c>
      <c r="AS15" s="4">
        <f t="shared" si="0"/>
        <v>2575</v>
      </c>
      <c r="AT15" s="4">
        <f t="shared" si="0"/>
        <v>2652.25</v>
      </c>
      <c r="AU15" s="4">
        <f t="shared" si="0"/>
        <v>2729.5</v>
      </c>
    </row>
    <row r="16" spans="1:71" x14ac:dyDescent="0.2">
      <c r="A16" s="4" t="s">
        <v>17</v>
      </c>
      <c r="B16" s="4" t="s">
        <v>60</v>
      </c>
      <c r="C16" s="5">
        <v>6516.3550934645855</v>
      </c>
      <c r="D16" s="5">
        <v>6190.537338791356</v>
      </c>
      <c r="E16" s="5">
        <v>6438.1588323430096</v>
      </c>
      <c r="F16" s="5">
        <v>6180.632479049289</v>
      </c>
      <c r="G16" s="5">
        <v>5871.6008550968245</v>
      </c>
      <c r="H16" s="5">
        <v>5578.0208123419825</v>
      </c>
      <c r="I16" s="5">
        <v>5299.1197717248833</v>
      </c>
      <c r="J16" s="5">
        <v>5246.1285740076346</v>
      </c>
      <c r="K16" s="5">
        <v>5141.2060025274814</v>
      </c>
      <c r="L16" s="5">
        <v>5141.2060025274814</v>
      </c>
      <c r="M16" s="5">
        <v>5089.7939425022068</v>
      </c>
      <c r="N16" s="5">
        <v>5191.5898213522514</v>
      </c>
      <c r="O16" s="5">
        <v>5191.5898213522514</v>
      </c>
      <c r="P16" s="5">
        <v>5191.5898213522514</v>
      </c>
      <c r="Q16" s="5">
        <v>5035.8421267116837</v>
      </c>
      <c r="R16" s="5">
        <v>4935.1252841774494</v>
      </c>
      <c r="S16" s="5">
        <v>4935.1252841774494</v>
      </c>
      <c r="T16" s="5">
        <v>4787.0715256521262</v>
      </c>
      <c r="U16" s="5">
        <v>4547.7179493695194</v>
      </c>
      <c r="V16" s="5">
        <v>4729.6266673443006</v>
      </c>
      <c r="W16" s="5">
        <v>4540.441600650528</v>
      </c>
      <c r="X16" s="5">
        <v>4722.059264676549</v>
      </c>
      <c r="Y16" s="5">
        <v>4580.3974867362531</v>
      </c>
      <c r="Z16" s="5">
        <v>4626.2014616036149</v>
      </c>
      <c r="AA16" s="5">
        <v>4718.7254908356872</v>
      </c>
      <c r="AB16" s="5">
        <v>4954.661765377472</v>
      </c>
      <c r="AC16" s="5">
        <v>4855.5685300699224</v>
      </c>
      <c r="AD16" s="5">
        <v>4758.457159468524</v>
      </c>
      <c r="AE16" s="5">
        <v>4615.7034446844673</v>
      </c>
      <c r="AF16" s="5">
        <v>4800.3315824718466</v>
      </c>
      <c r="AG16" s="5">
        <v>4848.3348982965654</v>
      </c>
      <c r="AH16" s="5">
        <v>5090.7516432113935</v>
      </c>
      <c r="AI16" s="5">
        <v>5294.381708939849</v>
      </c>
      <c r="AJ16" s="5">
        <v>5453.2131602080444</v>
      </c>
      <c r="AK16" s="5">
        <v>5725.873818218447</v>
      </c>
      <c r="AL16" s="5">
        <v>9492.9122312415002</v>
      </c>
      <c r="AM16" s="5">
        <v>5611.928929235899</v>
      </c>
      <c r="AN16" s="4">
        <f t="shared" si="1"/>
        <v>5243.4741925077351</v>
      </c>
      <c r="AO16" s="4">
        <f t="shared" si="2"/>
        <v>5612.0446114762399</v>
      </c>
      <c r="AP16" s="4">
        <f t="shared" si="3"/>
        <v>6652.9200554538147</v>
      </c>
      <c r="AQ16" s="4">
        <f t="shared" si="4"/>
        <v>6012.1675091293691</v>
      </c>
      <c r="AR16" s="4">
        <f t="shared" si="5"/>
        <v>9872.6287204911605</v>
      </c>
      <c r="AS16" s="4">
        <f t="shared" si="0"/>
        <v>5780.2867971129763</v>
      </c>
      <c r="AT16" s="4">
        <f t="shared" si="0"/>
        <v>5400.7784182829673</v>
      </c>
      <c r="AU16" s="4">
        <f t="shared" si="0"/>
        <v>5780.405949820527</v>
      </c>
    </row>
    <row r="17" spans="1:47" x14ac:dyDescent="0.2">
      <c r="A17" s="4" t="s">
        <v>18</v>
      </c>
      <c r="B17" s="4" t="s">
        <v>60</v>
      </c>
      <c r="C17" s="5">
        <v>4125.050679561411</v>
      </c>
      <c r="D17" s="5">
        <v>4207.551693152639</v>
      </c>
      <c r="E17" s="5">
        <v>4081.32514235806</v>
      </c>
      <c r="F17" s="5">
        <v>3918.0721366637376</v>
      </c>
      <c r="G17" s="5">
        <v>3996.4335793970126</v>
      </c>
      <c r="H17" s="5">
        <v>4196.255258366863</v>
      </c>
      <c r="I17" s="5">
        <v>4280.1803635342003</v>
      </c>
      <c r="J17" s="5">
        <v>4451.3875780755689</v>
      </c>
      <c r="K17" s="5">
        <v>4540.4153296370796</v>
      </c>
      <c r="L17" s="5">
        <v>4722.031942822563</v>
      </c>
      <c r="M17" s="5">
        <v>4674.8116233943374</v>
      </c>
      <c r="N17" s="5">
        <v>4534.5672746925075</v>
      </c>
      <c r="O17" s="5">
        <v>4307.838910957882</v>
      </c>
      <c r="P17" s="5">
        <v>4393.9956891770398</v>
      </c>
      <c r="Q17" s="5">
        <v>4393.9956891770398</v>
      </c>
      <c r="R17" s="5">
        <v>4306.1157753934986</v>
      </c>
      <c r="S17" s="5">
        <v>4176.9323021316941</v>
      </c>
      <c r="T17" s="5">
        <v>4009.8550100464263</v>
      </c>
      <c r="U17" s="5">
        <v>4049.9535601468901</v>
      </c>
      <c r="V17" s="5">
        <v>4009.4540245454214</v>
      </c>
      <c r="W17" s="5">
        <v>4129.7376452817834</v>
      </c>
      <c r="X17" s="5">
        <v>4171.0350217346013</v>
      </c>
      <c r="Y17" s="5">
        <v>3962.483270647871</v>
      </c>
      <c r="Z17" s="5">
        <v>3922.8584379413924</v>
      </c>
      <c r="AA17" s="5">
        <v>3765.944100423736</v>
      </c>
      <c r="AB17" s="5">
        <v>3803.6035414279736</v>
      </c>
      <c r="AC17" s="5">
        <v>3841.6395768422531</v>
      </c>
      <c r="AD17" s="5">
        <v>3803.2231810738303</v>
      </c>
      <c r="AE17" s="5">
        <v>3955.3521083167839</v>
      </c>
      <c r="AF17" s="5">
        <v>4113.5661926494549</v>
      </c>
      <c r="AG17" s="5">
        <v>4113.5661926494549</v>
      </c>
      <c r="AH17" s="5">
        <v>4278.108840355434</v>
      </c>
      <c r="AI17" s="5">
        <v>4149.765575144771</v>
      </c>
      <c r="AJ17" s="5">
        <v>4232.7608866476658</v>
      </c>
      <c r="AK17" s="5">
        <v>4063.450451181759</v>
      </c>
      <c r="AL17" s="5">
        <v>9492.9122312415002</v>
      </c>
      <c r="AM17" s="5">
        <v>3860.277928622671</v>
      </c>
      <c r="AN17" s="4">
        <f t="shared" si="1"/>
        <v>4406.4521055660971</v>
      </c>
      <c r="AO17" s="4">
        <f t="shared" si="2"/>
        <v>4398.7515096534571</v>
      </c>
      <c r="AP17" s="4">
        <f t="shared" si="3"/>
        <v>5163.968281710152</v>
      </c>
      <c r="AQ17" s="4">
        <f t="shared" si="4"/>
        <v>4266.6229737408466</v>
      </c>
      <c r="AR17" s="4">
        <f t="shared" si="5"/>
        <v>9872.6287204911605</v>
      </c>
      <c r="AS17" s="4">
        <f t="shared" si="0"/>
        <v>3976.0862664813512</v>
      </c>
      <c r="AT17" s="4">
        <f t="shared" si="0"/>
        <v>4538.6456687330801</v>
      </c>
      <c r="AU17" s="4">
        <f t="shared" si="0"/>
        <v>4530.7140549430605</v>
      </c>
    </row>
    <row r="18" spans="1:47" x14ac:dyDescent="0.2">
      <c r="A18" s="4" t="s">
        <v>19</v>
      </c>
      <c r="B18" s="4" t="s">
        <v>59</v>
      </c>
      <c r="C18" s="5">
        <v>55386.200573474001</v>
      </c>
      <c r="D18" s="5">
        <v>55386.200573474001</v>
      </c>
      <c r="E18" s="5">
        <v>55386.200573474001</v>
      </c>
      <c r="F18" s="5">
        <v>55386.200573474001</v>
      </c>
      <c r="G18" s="5">
        <v>55386.200573474001</v>
      </c>
      <c r="H18" s="5">
        <v>55386.200573474001</v>
      </c>
      <c r="I18" s="5">
        <v>55386.200573474001</v>
      </c>
      <c r="J18" s="5">
        <v>55386.200573474001</v>
      </c>
      <c r="K18" s="5">
        <v>56730.107689516</v>
      </c>
      <c r="L18" s="5">
        <v>56730.107689516</v>
      </c>
      <c r="M18" s="5">
        <v>56730.107689516</v>
      </c>
      <c r="N18" s="5">
        <v>56730.107689516</v>
      </c>
      <c r="O18" s="5">
        <v>56730.107689516</v>
      </c>
      <c r="P18" s="5">
        <v>56730.107689516</v>
      </c>
      <c r="Q18" s="5">
        <v>56730.107689516</v>
      </c>
      <c r="R18" s="5">
        <v>56730.107689516</v>
      </c>
      <c r="S18" s="5">
        <v>56730.107689516</v>
      </c>
      <c r="T18" s="5">
        <v>56730.107689516</v>
      </c>
      <c r="U18" s="5">
        <v>56730.107689516</v>
      </c>
      <c r="V18" s="5">
        <v>56730.107689516</v>
      </c>
      <c r="W18" s="5">
        <v>60409.622553260997</v>
      </c>
      <c r="X18" s="5">
        <v>60409.622553260997</v>
      </c>
      <c r="Y18" s="5">
        <v>60409.622553260997</v>
      </c>
      <c r="Z18" s="5">
        <v>60409.622553260997</v>
      </c>
      <c r="AA18" s="5">
        <v>60409.622553260997</v>
      </c>
      <c r="AB18" s="5">
        <v>60409.622553260997</v>
      </c>
      <c r="AC18" s="5">
        <v>60409.622553260997</v>
      </c>
      <c r="AD18" s="5">
        <v>60409.622553260997</v>
      </c>
      <c r="AE18" s="5">
        <v>60409.622553260997</v>
      </c>
      <c r="AF18" s="5">
        <v>60409.622553260997</v>
      </c>
      <c r="AG18" s="5">
        <v>60409.622553260997</v>
      </c>
      <c r="AH18" s="5">
        <v>60409.622553260997</v>
      </c>
      <c r="AI18" s="5">
        <v>61280.970371821997</v>
      </c>
      <c r="AJ18" s="5">
        <v>61280.970371821997</v>
      </c>
      <c r="AK18" s="5">
        <v>61280.970371821997</v>
      </c>
      <c r="AL18" s="5">
        <v>9492.9122312415002</v>
      </c>
      <c r="AM18" s="5">
        <v>61280.970371821997</v>
      </c>
      <c r="AN18" s="4">
        <f t="shared" si="1"/>
        <v>62221.91122985883</v>
      </c>
      <c r="AO18" s="4">
        <f t="shared" si="2"/>
        <v>64957.828594131315</v>
      </c>
      <c r="AP18" s="4">
        <f t="shared" si="3"/>
        <v>74762.783853622837</v>
      </c>
      <c r="AQ18" s="4">
        <f t="shared" si="4"/>
        <v>64345.018890413099</v>
      </c>
      <c r="AR18" s="4">
        <f t="shared" si="5"/>
        <v>9872.6287204911605</v>
      </c>
      <c r="AS18" s="4">
        <f t="shared" ref="AS18:AU44" si="6">AM18+(AM18*0.03)</f>
        <v>63119.39948297666</v>
      </c>
      <c r="AT18" s="4">
        <f t="shared" si="6"/>
        <v>64088.568566754591</v>
      </c>
      <c r="AU18" s="4">
        <f t="shared" si="6"/>
        <v>66906.563451955255</v>
      </c>
    </row>
    <row r="19" spans="1:47" x14ac:dyDescent="0.2">
      <c r="A19" s="4" t="s">
        <v>20</v>
      </c>
      <c r="B19" s="4" t="s">
        <v>59</v>
      </c>
      <c r="C19" s="5">
        <v>13871.296069417544</v>
      </c>
      <c r="D19" s="5">
        <v>14287.43495150007</v>
      </c>
      <c r="E19" s="5">
        <v>13715.937553440068</v>
      </c>
      <c r="F19" s="5">
        <v>13441.618802371266</v>
      </c>
      <c r="G19" s="5">
        <v>13038.370238300129</v>
      </c>
      <c r="H19" s="5">
        <v>13429.521345449133</v>
      </c>
      <c r="I19" s="5">
        <v>12892.340491631167</v>
      </c>
      <c r="J19" s="5">
        <v>12376.646871965921</v>
      </c>
      <c r="K19" s="5">
        <v>12747.9462781249</v>
      </c>
      <c r="L19" s="5">
        <v>12492.987352562401</v>
      </c>
      <c r="M19" s="5">
        <v>12492.987352562401</v>
      </c>
      <c r="N19" s="5">
        <v>12742.847099613649</v>
      </c>
      <c r="O19" s="5">
        <v>12360.561686625239</v>
      </c>
      <c r="P19" s="5">
        <v>11866.139219160228</v>
      </c>
      <c r="Q19" s="5">
        <v>12222.123395735036</v>
      </c>
      <c r="R19" s="5">
        <v>11733.238459905633</v>
      </c>
      <c r="S19" s="5">
        <v>11733.238459905633</v>
      </c>
      <c r="T19" s="5">
        <v>11263.908921509408</v>
      </c>
      <c r="U19" s="5">
        <v>11038.63074307922</v>
      </c>
      <c r="V19" s="5">
        <v>10928.244435648428</v>
      </c>
      <c r="W19" s="5">
        <v>11365.374213074367</v>
      </c>
      <c r="X19" s="5">
        <v>11479.027955205111</v>
      </c>
      <c r="Y19" s="5">
        <v>11479.027955205111</v>
      </c>
      <c r="Z19" s="5">
        <v>11249.447396101006</v>
      </c>
      <c r="AA19" s="5">
        <v>11361.941870062017</v>
      </c>
      <c r="AB19" s="5">
        <v>10907.464195259536</v>
      </c>
      <c r="AC19" s="5">
        <v>11016.538837212131</v>
      </c>
      <c r="AD19" s="5">
        <v>10906.37344884001</v>
      </c>
      <c r="AE19" s="5">
        <v>11233.564652305209</v>
      </c>
      <c r="AF19" s="5">
        <v>11233.564652305209</v>
      </c>
      <c r="AG19" s="5">
        <v>11682.907238397418</v>
      </c>
      <c r="AH19" s="5">
        <v>11799.736310781394</v>
      </c>
      <c r="AI19" s="5">
        <v>12035.731036997022</v>
      </c>
      <c r="AJ19" s="5">
        <v>11915.373726627053</v>
      </c>
      <c r="AK19" s="5">
        <v>12153.681201159592</v>
      </c>
      <c r="AL19" s="5">
        <v>9492.9122312415002</v>
      </c>
      <c r="AM19" s="5">
        <v>12644.68992168644</v>
      </c>
      <c r="AN19" s="4">
        <f t="shared" si="1"/>
        <v>12153.728400104836</v>
      </c>
      <c r="AO19" s="4">
        <f t="shared" si="2"/>
        <v>12757.874899216844</v>
      </c>
      <c r="AP19" s="4">
        <f t="shared" si="3"/>
        <v>14536.755946485004</v>
      </c>
      <c r="AQ19" s="4">
        <f t="shared" si="4"/>
        <v>12761.365261217572</v>
      </c>
      <c r="AR19" s="4">
        <f t="shared" si="5"/>
        <v>9872.6287204911605</v>
      </c>
      <c r="AS19" s="4">
        <f t="shared" si="6"/>
        <v>13024.030619337034</v>
      </c>
      <c r="AT19" s="4">
        <f t="shared" si="6"/>
        <v>12518.340252107981</v>
      </c>
      <c r="AU19" s="4">
        <f t="shared" si="6"/>
        <v>13140.611146193349</v>
      </c>
    </row>
    <row r="20" spans="1:47" x14ac:dyDescent="0.2">
      <c r="A20" s="4" t="s">
        <v>21</v>
      </c>
      <c r="B20" s="4" t="s">
        <v>22</v>
      </c>
      <c r="C20" s="5">
        <v>29354.36287004</v>
      </c>
      <c r="D20" s="5">
        <v>28060.819241339999</v>
      </c>
      <c r="E20" s="5">
        <v>24218.994664098998</v>
      </c>
      <c r="F20" s="5">
        <v>24218.994664098998</v>
      </c>
      <c r="G20" s="5">
        <v>19250.234877535</v>
      </c>
      <c r="H20" s="5">
        <v>20442.737226311001</v>
      </c>
      <c r="I20" s="5">
        <v>14420.600364995</v>
      </c>
      <c r="J20" s="5">
        <v>20141.630383244999</v>
      </c>
      <c r="K20" s="5">
        <v>26148.711902407002</v>
      </c>
      <c r="L20" s="5">
        <v>21102.763426311001</v>
      </c>
      <c r="M20" s="5">
        <v>16258.652889258999</v>
      </c>
      <c r="N20" s="5">
        <v>10445.720244796001</v>
      </c>
      <c r="O20" s="5">
        <v>13759.091852138999</v>
      </c>
      <c r="P20" s="5">
        <v>13759.091852138999</v>
      </c>
      <c r="Q20" s="5">
        <v>14896.682770661</v>
      </c>
      <c r="R20" s="5">
        <v>13747.715942954001</v>
      </c>
      <c r="S20" s="5">
        <v>19435.101740102</v>
      </c>
      <c r="T20" s="5">
        <v>21823.803774904001</v>
      </c>
      <c r="U20" s="5">
        <v>25478.517888151</v>
      </c>
      <c r="V20" s="5">
        <v>30497.658603676999</v>
      </c>
      <c r="W20" s="5">
        <v>29192.68201764</v>
      </c>
      <c r="X20" s="5">
        <v>27900.755197464001</v>
      </c>
      <c r="Y20" s="5">
        <v>33016.785405363</v>
      </c>
      <c r="Z20" s="5">
        <v>38337.456821576998</v>
      </c>
      <c r="AA20" s="5">
        <v>42487.580526224003</v>
      </c>
      <c r="AB20" s="5">
        <v>35363.201499912997</v>
      </c>
      <c r="AC20" s="5">
        <v>28595.041424916999</v>
      </c>
      <c r="AD20" s="5">
        <v>31166.942253416</v>
      </c>
      <c r="AE20" s="5">
        <v>36413.619943552003</v>
      </c>
      <c r="AF20" s="5">
        <v>33685.347544680997</v>
      </c>
      <c r="AG20" s="5">
        <v>35022.201020127999</v>
      </c>
      <c r="AH20" s="5">
        <v>28271.090969122</v>
      </c>
      <c r="AI20" s="5">
        <v>24422.958240047999</v>
      </c>
      <c r="AJ20" s="5">
        <v>28155.646987249998</v>
      </c>
      <c r="AK20" s="5">
        <v>28155.646987249998</v>
      </c>
      <c r="AL20" s="5">
        <v>9492.9122312415002</v>
      </c>
      <c r="AM20" s="5">
        <v>23029.421107760001</v>
      </c>
      <c r="AN20" s="4">
        <f t="shared" si="1"/>
        <v>29119.223698195659</v>
      </c>
      <c r="AO20" s="4">
        <f t="shared" si="2"/>
        <v>25888.33573445088</v>
      </c>
      <c r="AP20" s="4">
        <f t="shared" si="3"/>
        <v>34349.889324445001</v>
      </c>
      <c r="AQ20" s="4">
        <f t="shared" si="4"/>
        <v>29563.429336612498</v>
      </c>
      <c r="AR20" s="4">
        <f t="shared" si="5"/>
        <v>9872.6287204911605</v>
      </c>
      <c r="AS20" s="4">
        <f t="shared" si="6"/>
        <v>23720.3037409928</v>
      </c>
      <c r="AT20" s="4">
        <f t="shared" si="6"/>
        <v>29992.800409141528</v>
      </c>
      <c r="AU20" s="4">
        <f t="shared" si="6"/>
        <v>26664.985806484408</v>
      </c>
    </row>
    <row r="21" spans="1:47" x14ac:dyDescent="0.2">
      <c r="A21" s="4" t="s">
        <v>23</v>
      </c>
      <c r="B21" s="4" t="s">
        <v>22</v>
      </c>
      <c r="C21" s="5">
        <v>848.04617522116826</v>
      </c>
      <c r="D21" s="5">
        <v>865.00709872559162</v>
      </c>
      <c r="E21" s="5">
        <v>821.75674378931194</v>
      </c>
      <c r="F21" s="5">
        <v>805.32160891352578</v>
      </c>
      <c r="G21" s="5">
        <v>845.58768935920205</v>
      </c>
      <c r="H21" s="5">
        <v>845.58768935920205</v>
      </c>
      <c r="I21" s="5">
        <v>862.49944314638606</v>
      </c>
      <c r="J21" s="5">
        <v>879.74943200931386</v>
      </c>
      <c r="K21" s="5">
        <v>897.34442064950008</v>
      </c>
      <c r="L21" s="5">
        <v>933.23819747548009</v>
      </c>
      <c r="M21" s="5">
        <v>895.90866957646085</v>
      </c>
      <c r="N21" s="5">
        <v>851.1132360976377</v>
      </c>
      <c r="O21" s="5">
        <v>859.62436845861419</v>
      </c>
      <c r="P21" s="5">
        <v>868.22061214320024</v>
      </c>
      <c r="Q21" s="5">
        <v>868.22061214320024</v>
      </c>
      <c r="R21" s="5">
        <v>885.58502438606422</v>
      </c>
      <c r="S21" s="5">
        <v>912.15257511764628</v>
      </c>
      <c r="T21" s="5">
        <v>875.66647211294026</v>
      </c>
      <c r="U21" s="5">
        <v>831.8831485072933</v>
      </c>
      <c r="V21" s="5">
        <v>823.56431702222039</v>
      </c>
      <c r="W21" s="5">
        <v>864.74253287333147</v>
      </c>
      <c r="X21" s="5">
        <v>830.15283155839825</v>
      </c>
      <c r="Y21" s="5">
        <v>838.45435987398218</v>
      </c>
      <c r="Z21" s="5">
        <v>880.37707786768135</v>
      </c>
      <c r="AA21" s="5">
        <v>924.39593176106553</v>
      </c>
      <c r="AB21" s="5">
        <v>942.88385039628679</v>
      </c>
      <c r="AC21" s="5">
        <v>990.02804291610119</v>
      </c>
      <c r="AD21" s="5">
        <v>1029.6291646327454</v>
      </c>
      <c r="AE21" s="5">
        <v>1009.0365813400904</v>
      </c>
      <c r="AF21" s="5">
        <v>958.58475227308577</v>
      </c>
      <c r="AG21" s="5">
        <v>996.9281423640092</v>
      </c>
      <c r="AH21" s="5">
        <v>947.08173524580877</v>
      </c>
      <c r="AI21" s="5">
        <v>994.43582200809931</v>
      </c>
      <c r="AJ21" s="5">
        <v>944.71403090769434</v>
      </c>
      <c r="AK21" s="5">
        <v>944.71403090769434</v>
      </c>
      <c r="AL21" s="5">
        <v>9492.9122312415002</v>
      </c>
      <c r="AM21" s="5">
        <v>934.70006218007268</v>
      </c>
      <c r="AN21" s="4">
        <f t="shared" si="1"/>
        <v>975.49418730318303</v>
      </c>
      <c r="AO21" s="4">
        <f t="shared" si="2"/>
        <v>1054.1019713285853</v>
      </c>
      <c r="AP21" s="4">
        <f t="shared" si="3"/>
        <v>1152.551117707387</v>
      </c>
      <c r="AQ21" s="4">
        <f t="shared" si="4"/>
        <v>991.94973245307904</v>
      </c>
      <c r="AR21" s="4">
        <f t="shared" si="5"/>
        <v>9872.6287204911605</v>
      </c>
      <c r="AS21" s="4">
        <f t="shared" si="6"/>
        <v>962.7410640454749</v>
      </c>
      <c r="AT21" s="4">
        <f t="shared" si="6"/>
        <v>1004.7590129222785</v>
      </c>
      <c r="AU21" s="4">
        <f t="shared" si="6"/>
        <v>1085.7250304684428</v>
      </c>
    </row>
    <row r="22" spans="1:47" x14ac:dyDescent="0.2">
      <c r="A22" s="4" t="s">
        <v>24</v>
      </c>
      <c r="B22" s="4" t="s">
        <v>51</v>
      </c>
      <c r="C22" s="5">
        <v>886.42095181516811</v>
      </c>
      <c r="D22" s="5">
        <v>930.74199940592655</v>
      </c>
      <c r="E22" s="5">
        <v>884.20489943563018</v>
      </c>
      <c r="F22" s="5">
        <v>910.73104641869918</v>
      </c>
      <c r="G22" s="5">
        <v>910.73104641869918</v>
      </c>
      <c r="H22" s="5">
        <v>865.19449409776405</v>
      </c>
      <c r="I22" s="5">
        <v>847.89060421580871</v>
      </c>
      <c r="J22" s="5">
        <v>822.45388608933445</v>
      </c>
      <c r="K22" s="5">
        <v>797.78026950665446</v>
      </c>
      <c r="L22" s="5">
        <v>773.84686142145483</v>
      </c>
      <c r="M22" s="5">
        <v>766.10839280724031</v>
      </c>
      <c r="N22" s="5">
        <v>781.43056066338511</v>
      </c>
      <c r="O22" s="5">
        <v>773.61625505675124</v>
      </c>
      <c r="P22" s="5">
        <v>773.61625505675124</v>
      </c>
      <c r="Q22" s="5">
        <v>789.08858015788621</v>
      </c>
      <c r="R22" s="5">
        <v>749.63415114999191</v>
      </c>
      <c r="S22" s="5">
        <v>757.13049266149187</v>
      </c>
      <c r="T22" s="5">
        <v>741.98788280826193</v>
      </c>
      <c r="U22" s="5">
        <v>719.72824632401409</v>
      </c>
      <c r="V22" s="5">
        <v>705.33368139753384</v>
      </c>
      <c r="W22" s="5">
        <v>684.1736709556078</v>
      </c>
      <c r="X22" s="5">
        <v>704.69888108427597</v>
      </c>
      <c r="Y22" s="5">
        <v>739.93382513848985</v>
      </c>
      <c r="Z22" s="5">
        <v>747.3331633898747</v>
      </c>
      <c r="AA22" s="5">
        <v>717.43983685427963</v>
      </c>
      <c r="AB22" s="5">
        <v>738.96303195990799</v>
      </c>
      <c r="AC22" s="5">
        <v>724.18377132070987</v>
      </c>
      <c r="AD22" s="5">
        <v>724.18377132070987</v>
      </c>
      <c r="AE22" s="5">
        <v>716.94193360750273</v>
      </c>
      <c r="AF22" s="5">
        <v>716.94193360750273</v>
      </c>
      <c r="AG22" s="5">
        <v>695.43367559927765</v>
      </c>
      <c r="AH22" s="5">
        <v>674.57066533129932</v>
      </c>
      <c r="AI22" s="5">
        <v>708.29919859786423</v>
      </c>
      <c r="AJ22" s="5">
        <v>687.05022263992839</v>
      </c>
      <c r="AK22" s="5">
        <v>721.40273377192489</v>
      </c>
      <c r="AL22" s="5">
        <v>9492.9122312415002</v>
      </c>
      <c r="AM22" s="5">
        <v>692.54662442104791</v>
      </c>
      <c r="AN22" s="4">
        <f t="shared" si="1"/>
        <v>694.80778529123836</v>
      </c>
      <c r="AO22" s="4">
        <f t="shared" si="2"/>
        <v>750.79715051373614</v>
      </c>
      <c r="AP22" s="4">
        <f t="shared" si="3"/>
        <v>838.20127162071265</v>
      </c>
      <c r="AQ22" s="4">
        <f t="shared" si="4"/>
        <v>757.47287046052111</v>
      </c>
      <c r="AR22" s="4">
        <f t="shared" si="5"/>
        <v>9872.6287204911605</v>
      </c>
      <c r="AS22" s="4">
        <f t="shared" si="6"/>
        <v>713.32302315367929</v>
      </c>
      <c r="AT22" s="4">
        <f t="shared" si="6"/>
        <v>715.65201884997555</v>
      </c>
      <c r="AU22" s="4">
        <f t="shared" si="6"/>
        <v>773.32106502914826</v>
      </c>
    </row>
    <row r="23" spans="1:47" x14ac:dyDescent="0.2">
      <c r="A23" s="4" t="s">
        <v>25</v>
      </c>
      <c r="B23" s="4" t="s">
        <v>60</v>
      </c>
      <c r="C23" s="5">
        <v>1278.3227462676</v>
      </c>
      <c r="D23" s="5">
        <v>1265.539518804924</v>
      </c>
      <c r="E23" s="5">
        <v>1265.539518804924</v>
      </c>
      <c r="F23" s="5">
        <v>1290.8503091810226</v>
      </c>
      <c r="G23" s="5">
        <v>1239.2162968137816</v>
      </c>
      <c r="H23" s="5">
        <v>1189.6476449412303</v>
      </c>
      <c r="I23" s="5">
        <v>1165.8546920424055</v>
      </c>
      <c r="J23" s="5">
        <v>1212.4888797241019</v>
      </c>
      <c r="K23" s="5">
        <v>1248.8635461158249</v>
      </c>
      <c r="L23" s="5">
        <v>1223.8862751935085</v>
      </c>
      <c r="M23" s="5">
        <v>1223.8862751935085</v>
      </c>
      <c r="N23" s="5">
        <v>1174.930824185768</v>
      </c>
      <c r="O23" s="5">
        <v>1139.6828994601949</v>
      </c>
      <c r="P23" s="5">
        <v>1162.476557449399</v>
      </c>
      <c r="Q23" s="5">
        <v>1162.476557449399</v>
      </c>
      <c r="R23" s="5">
        <v>1150.8517918749048</v>
      </c>
      <c r="S23" s="5">
        <v>1116.3262381186578</v>
      </c>
      <c r="T23" s="5">
        <v>1082.8364509750982</v>
      </c>
      <c r="U23" s="5">
        <v>1093.6648154848492</v>
      </c>
      <c r="V23" s="5">
        <v>1137.411408104243</v>
      </c>
      <c r="W23" s="5">
        <v>1182.9078644284129</v>
      </c>
      <c r="X23" s="5">
        <v>1218.3951003612653</v>
      </c>
      <c r="Y23" s="5">
        <v>1279.3148553793285</v>
      </c>
      <c r="Z23" s="5">
        <v>1215.349112610362</v>
      </c>
      <c r="AA23" s="5">
        <v>1203.1956214842585</v>
      </c>
      <c r="AB23" s="5">
        <v>1143.0358404100455</v>
      </c>
      <c r="AC23" s="5">
        <v>1200.1876324305479</v>
      </c>
      <c r="AD23" s="5">
        <v>1176.1838797819369</v>
      </c>
      <c r="AE23" s="5">
        <v>1176.1838797819369</v>
      </c>
      <c r="AF23" s="5">
        <v>1187.9457185797562</v>
      </c>
      <c r="AG23" s="5">
        <v>1211.7046329513512</v>
      </c>
      <c r="AH23" s="5">
        <v>1175.3534939628107</v>
      </c>
      <c r="AI23" s="5">
        <v>1198.860563842067</v>
      </c>
      <c r="AJ23" s="5">
        <v>1234.8263807573289</v>
      </c>
      <c r="AK23" s="5">
        <v>1296.5676997951955</v>
      </c>
      <c r="AL23" s="5">
        <v>9492.9122312415002</v>
      </c>
      <c r="AM23" s="5">
        <v>1219.8108919673198</v>
      </c>
      <c r="AN23" s="4">
        <f t="shared" si="1"/>
        <v>1210.614098781695</v>
      </c>
      <c r="AO23" s="4">
        <f t="shared" si="2"/>
        <v>1270.7921976725911</v>
      </c>
      <c r="AP23" s="4">
        <f t="shared" si="3"/>
        <v>1506.4881845239413</v>
      </c>
      <c r="AQ23" s="4">
        <f t="shared" si="4"/>
        <v>1361.3960847849553</v>
      </c>
      <c r="AR23" s="4">
        <f t="shared" si="5"/>
        <v>9872.6287204911605</v>
      </c>
      <c r="AS23" s="4">
        <f t="shared" si="6"/>
        <v>1256.4052187263394</v>
      </c>
      <c r="AT23" s="4">
        <f t="shared" si="6"/>
        <v>1246.9325217451458</v>
      </c>
      <c r="AU23" s="4">
        <f t="shared" si="6"/>
        <v>1308.9159636027689</v>
      </c>
    </row>
    <row r="24" spans="1:47" x14ac:dyDescent="0.2">
      <c r="A24" s="4" t="s">
        <v>50</v>
      </c>
      <c r="B24" s="4" t="s">
        <v>53</v>
      </c>
      <c r="C24" s="5">
        <v>2555.6483646288302</v>
      </c>
      <c r="D24" s="5">
        <v>2555.6483646288302</v>
      </c>
      <c r="E24" s="5">
        <v>2572.3178155677001</v>
      </c>
      <c r="F24" s="5">
        <v>2549.4251029449902</v>
      </c>
      <c r="G24" s="5">
        <v>2549.4251029449902</v>
      </c>
      <c r="H24" s="5">
        <v>2576.89635809224</v>
      </c>
      <c r="I24" s="5">
        <v>2548.05154018762</v>
      </c>
      <c r="J24" s="5">
        <v>2553.5320555895</v>
      </c>
      <c r="K24" s="5">
        <v>2575.6733378130798</v>
      </c>
      <c r="L24" s="5">
        <v>2604.45700470374</v>
      </c>
      <c r="M24" s="5">
        <v>2586.32329456262</v>
      </c>
      <c r="N24" s="5">
        <v>2603.9129933995</v>
      </c>
      <c r="O24" s="5">
        <v>2634.10864306948</v>
      </c>
      <c r="P24" s="5">
        <v>2634.10864306948</v>
      </c>
      <c r="Q24" s="5">
        <v>2653.1319023615602</v>
      </c>
      <c r="R24" s="5">
        <v>2646.60058333795</v>
      </c>
      <c r="S24" s="5">
        <v>2646.60058333795</v>
      </c>
      <c r="T24" s="5">
        <v>2614.2705541710502</v>
      </c>
      <c r="U24" s="5">
        <v>2583.5570264624998</v>
      </c>
      <c r="V24" s="5">
        <v>2554.3791751393701</v>
      </c>
      <c r="W24" s="5">
        <v>2537.74779988519</v>
      </c>
      <c r="X24" s="5">
        <v>2553.88023388175</v>
      </c>
      <c r="Y24" s="5">
        <v>2564.95783855938</v>
      </c>
      <c r="Z24" s="5">
        <v>2536.7099466314098</v>
      </c>
      <c r="AA24" s="5">
        <v>2542.0770460977301</v>
      </c>
      <c r="AB24" s="5">
        <v>2552.9185870196802</v>
      </c>
      <c r="AC24" s="5">
        <v>2563.9769587600699</v>
      </c>
      <c r="AD24" s="5">
        <v>2580.89626752288</v>
      </c>
      <c r="AE24" s="5">
        <v>2569.2783421724198</v>
      </c>
      <c r="AF24" s="5">
        <v>2597.7422592810399</v>
      </c>
      <c r="AG24" s="5">
        <v>2573.8325689098001</v>
      </c>
      <c r="AH24" s="5">
        <v>2591.0475459770901</v>
      </c>
      <c r="AI24" s="5">
        <v>2591.0475459770901</v>
      </c>
      <c r="AJ24" s="5">
        <v>2561.4951686782401</v>
      </c>
      <c r="AK24" s="5">
        <v>2533.42041024433</v>
      </c>
      <c r="AL24" s="5">
        <v>9492.9122312415002</v>
      </c>
      <c r="AM24" s="5">
        <v>2538.6479302647199</v>
      </c>
      <c r="AN24" s="4">
        <f t="shared" si="1"/>
        <v>2668.7789723564028</v>
      </c>
      <c r="AO24" s="4">
        <f t="shared" si="2"/>
        <v>2746.5103987357156</v>
      </c>
      <c r="AP24" s="4">
        <f t="shared" si="3"/>
        <v>3125.0241057874528</v>
      </c>
      <c r="AQ24" s="4">
        <f t="shared" si="4"/>
        <v>2660.0914307565463</v>
      </c>
      <c r="AR24" s="4">
        <f t="shared" si="5"/>
        <v>9872.6287204911605</v>
      </c>
      <c r="AS24" s="4">
        <f t="shared" si="6"/>
        <v>2614.8073681726614</v>
      </c>
      <c r="AT24" s="4">
        <f t="shared" si="6"/>
        <v>2748.842341527095</v>
      </c>
      <c r="AU24" s="4">
        <f t="shared" si="6"/>
        <v>2828.9057106977871</v>
      </c>
    </row>
    <row r="25" spans="1:47" x14ac:dyDescent="0.2">
      <c r="A25" s="4" t="s">
        <v>27</v>
      </c>
      <c r="B25" s="4" t="s">
        <v>58</v>
      </c>
      <c r="C25" s="5">
        <v>2089.3152582605321</v>
      </c>
      <c r="D25" s="5">
        <v>2005.7426479301109</v>
      </c>
      <c r="E25" s="5">
        <v>2005.7426479301109</v>
      </c>
      <c r="F25" s="5">
        <v>2025.800074409412</v>
      </c>
      <c r="G25" s="5">
        <v>2005.5420736653177</v>
      </c>
      <c r="H25" s="5">
        <v>1945.3758114553584</v>
      </c>
      <c r="I25" s="5">
        <v>2042.6446020281264</v>
      </c>
      <c r="J25" s="5">
        <v>2103.9239400889701</v>
      </c>
      <c r="K25" s="5">
        <v>2167.0416582916391</v>
      </c>
      <c r="L25" s="5">
        <v>2058.6895753770573</v>
      </c>
      <c r="M25" s="5">
        <v>2038.1026796232866</v>
      </c>
      <c r="N25" s="5">
        <v>1976.959599234588</v>
      </c>
      <c r="O25" s="5">
        <v>1957.190003242242</v>
      </c>
      <c r="P25" s="5">
        <v>2055.0495034043543</v>
      </c>
      <c r="Q25" s="5">
        <v>2096.1504934724412</v>
      </c>
      <c r="R25" s="5">
        <v>2033.265978668268</v>
      </c>
      <c r="S25" s="5">
        <v>1972.2679993082197</v>
      </c>
      <c r="T25" s="5">
        <v>2070.8813992736309</v>
      </c>
      <c r="U25" s="5">
        <v>2174.4254692373124</v>
      </c>
      <c r="V25" s="5">
        <v>2087.4484504678198</v>
      </c>
      <c r="W25" s="5">
        <v>2066.5739659631417</v>
      </c>
      <c r="X25" s="5">
        <v>2087.2397056227733</v>
      </c>
      <c r="Y25" s="5">
        <v>2087.2397056227733</v>
      </c>
      <c r="Z25" s="5">
        <v>2066.3673085665455</v>
      </c>
      <c r="AA25" s="5">
        <v>1983.7126162238835</v>
      </c>
      <c r="AB25" s="5">
        <v>1904.3641115749281</v>
      </c>
      <c r="AC25" s="5">
        <v>1923.4077526906776</v>
      </c>
      <c r="AD25" s="5">
        <v>1923.4077526906776</v>
      </c>
      <c r="AE25" s="5">
        <v>1942.6418302175844</v>
      </c>
      <c r="AF25" s="5">
        <v>1845.5097387067053</v>
      </c>
      <c r="AG25" s="5">
        <v>1790.144446545504</v>
      </c>
      <c r="AH25" s="5">
        <v>1808.0458910109589</v>
      </c>
      <c r="AI25" s="5">
        <v>1735.7240553705208</v>
      </c>
      <c r="AJ25" s="5">
        <v>1787.7957770316364</v>
      </c>
      <c r="AK25" s="5">
        <v>1859.307608112902</v>
      </c>
      <c r="AL25" s="5">
        <v>9492.9122312415002</v>
      </c>
      <c r="AM25" s="5">
        <v>1820.6340098641533</v>
      </c>
      <c r="AN25" s="4">
        <f t="shared" si="1"/>
        <v>1862.2872677412877</v>
      </c>
      <c r="AO25" s="4">
        <f t="shared" si="2"/>
        <v>1839.867498692752</v>
      </c>
      <c r="AP25" s="4">
        <f t="shared" si="3"/>
        <v>2181.1108479785962</v>
      </c>
      <c r="AQ25" s="4">
        <f t="shared" si="4"/>
        <v>1952.2729885185472</v>
      </c>
      <c r="AR25" s="4">
        <f t="shared" si="5"/>
        <v>9872.6287204911605</v>
      </c>
      <c r="AS25" s="4">
        <f t="shared" si="6"/>
        <v>1875.253030160078</v>
      </c>
      <c r="AT25" s="4">
        <f t="shared" si="6"/>
        <v>1918.1558857735263</v>
      </c>
      <c r="AU25" s="4">
        <f t="shared" si="6"/>
        <v>1895.0635236535345</v>
      </c>
    </row>
    <row r="26" spans="1:47" x14ac:dyDescent="0.2">
      <c r="A26" s="4" t="s">
        <v>28</v>
      </c>
      <c r="B26" s="4" t="s">
        <v>52</v>
      </c>
      <c r="C26" s="5">
        <v>239.34713329296002</v>
      </c>
      <c r="D26" s="5">
        <v>239.34713329296002</v>
      </c>
      <c r="E26" s="5">
        <v>248.92101862467842</v>
      </c>
      <c r="F26" s="5">
        <v>253.89943899717198</v>
      </c>
      <c r="G26" s="5">
        <v>261.51642216708717</v>
      </c>
      <c r="H26" s="5">
        <v>271.97707905377064</v>
      </c>
      <c r="I26" s="5">
        <v>258.37822510108208</v>
      </c>
      <c r="J26" s="5">
        <v>260.96200735209294</v>
      </c>
      <c r="K26" s="5">
        <v>250.52352705800922</v>
      </c>
      <c r="L26" s="5">
        <v>263.04970341090973</v>
      </c>
      <c r="M26" s="5">
        <v>257.7887093426915</v>
      </c>
      <c r="N26" s="5">
        <v>247.47716096898381</v>
      </c>
      <c r="O26" s="5">
        <v>242.52761774960413</v>
      </c>
      <c r="P26" s="5">
        <v>242.52761774960413</v>
      </c>
      <c r="Q26" s="5">
        <v>242.52761774960413</v>
      </c>
      <c r="R26" s="5">
        <v>235.25178921711603</v>
      </c>
      <c r="S26" s="5">
        <v>232.89927132494486</v>
      </c>
      <c r="T26" s="5">
        <v>244.5442348911921</v>
      </c>
      <c r="U26" s="5">
        <v>242.09879254228017</v>
      </c>
      <c r="V26" s="5">
        <v>246.94076839312578</v>
      </c>
      <c r="W26" s="5">
        <v>256.81839912885084</v>
      </c>
      <c r="X26" s="5">
        <v>243.97747917240827</v>
      </c>
      <c r="Y26" s="5">
        <v>239.09792958896011</v>
      </c>
      <c r="Z26" s="5">
        <v>239.09792958896011</v>
      </c>
      <c r="AA26" s="5">
        <v>229.53401240540171</v>
      </c>
      <c r="AB26" s="5">
        <v>227.23867228134768</v>
      </c>
      <c r="AC26" s="5">
        <v>224.9662855585342</v>
      </c>
      <c r="AD26" s="5">
        <v>213.71797128060749</v>
      </c>
      <c r="AE26" s="5">
        <v>213.71797128060749</v>
      </c>
      <c r="AF26" s="5">
        <v>207.30643214218924</v>
      </c>
      <c r="AG26" s="5">
        <v>196.94111053507976</v>
      </c>
      <c r="AH26" s="5">
        <v>194.97169942972894</v>
      </c>
      <c r="AI26" s="5">
        <v>202.7705674069181</v>
      </c>
      <c r="AJ26" s="5">
        <v>200.74286173284889</v>
      </c>
      <c r="AK26" s="5">
        <v>196.72800449819192</v>
      </c>
      <c r="AL26" s="5">
        <v>9492.9122312415002</v>
      </c>
      <c r="AM26" s="5">
        <v>206.56440472310152</v>
      </c>
      <c r="AN26" s="4">
        <f t="shared" si="1"/>
        <v>200.82085041262081</v>
      </c>
      <c r="AO26" s="4">
        <f t="shared" si="2"/>
        <v>214.9368014513332</v>
      </c>
      <c r="AP26" s="4">
        <f t="shared" si="3"/>
        <v>244.90629131407565</v>
      </c>
      <c r="AQ26" s="4">
        <f t="shared" si="4"/>
        <v>206.56440472310152</v>
      </c>
      <c r="AR26" s="4">
        <f t="shared" si="5"/>
        <v>9872.6287204911605</v>
      </c>
      <c r="AS26" s="4">
        <f t="shared" si="6"/>
        <v>212.76133686479457</v>
      </c>
      <c r="AT26" s="4">
        <f t="shared" si="6"/>
        <v>206.84547592499945</v>
      </c>
      <c r="AU26" s="4">
        <f t="shared" si="6"/>
        <v>221.38490549487318</v>
      </c>
    </row>
    <row r="27" spans="1:47" x14ac:dyDescent="0.2">
      <c r="A27" s="4" t="s">
        <v>29</v>
      </c>
      <c r="B27" s="4" t="s">
        <v>52</v>
      </c>
      <c r="C27" s="5">
        <v>19184.071362603841</v>
      </c>
      <c r="D27" s="5">
        <v>19759.593503481956</v>
      </c>
      <c r="E27" s="5">
        <v>20549.977243621237</v>
      </c>
      <c r="F27" s="5">
        <v>19522.478381440174</v>
      </c>
      <c r="G27" s="5">
        <v>18741.579246182566</v>
      </c>
      <c r="H27" s="5">
        <v>18741.579246182566</v>
      </c>
      <c r="I27" s="5">
        <v>18554.163453720739</v>
      </c>
      <c r="J27" s="5">
        <v>18368.621819183529</v>
      </c>
      <c r="K27" s="5">
        <v>17450.190728224352</v>
      </c>
      <c r="L27" s="5">
        <v>17799.194542788839</v>
      </c>
      <c r="M27" s="5">
        <v>17621.202597360952</v>
      </c>
      <c r="N27" s="5">
        <v>17973.626649308171</v>
      </c>
      <c r="O27" s="5">
        <v>17074.945316842764</v>
      </c>
      <c r="P27" s="5">
        <v>17245.694770011192</v>
      </c>
      <c r="Q27" s="5">
        <v>17935.522560811638</v>
      </c>
      <c r="R27" s="5">
        <v>17576.812109595405</v>
      </c>
      <c r="S27" s="5">
        <v>16697.971504115634</v>
      </c>
      <c r="T27" s="5">
        <v>16697.971504115634</v>
      </c>
      <c r="U27" s="5">
        <v>17031.930934197946</v>
      </c>
      <c r="V27" s="5">
        <v>17202.250243539929</v>
      </c>
      <c r="W27" s="5">
        <v>17546.295248410726</v>
      </c>
      <c r="X27" s="5">
        <v>17546.295248410726</v>
      </c>
      <c r="Y27" s="5">
        <v>17019.906390958404</v>
      </c>
      <c r="Z27" s="5">
        <v>17360.304518777572</v>
      </c>
      <c r="AA27" s="5">
        <v>18228.319744716453</v>
      </c>
      <c r="AB27" s="5">
        <v>18592.886139610782</v>
      </c>
      <c r="AC27" s="5">
        <v>19150.672723799104</v>
      </c>
      <c r="AD27" s="5">
        <v>19533.686178275086</v>
      </c>
      <c r="AE27" s="5">
        <v>19143.012454709584</v>
      </c>
      <c r="AF27" s="5">
        <v>20100.163077445064</v>
      </c>
      <c r="AG27" s="5">
        <v>20502.166338993964</v>
      </c>
      <c r="AH27" s="5">
        <v>19477.058022044268</v>
      </c>
      <c r="AI27" s="5">
        <v>19866.599182485155</v>
      </c>
      <c r="AJ27" s="5">
        <v>20661.263149784561</v>
      </c>
      <c r="AK27" s="5">
        <v>21694.32630727379</v>
      </c>
      <c r="AL27" s="5">
        <v>9492.9122312415002</v>
      </c>
      <c r="AM27" s="5">
        <v>21433.994391586501</v>
      </c>
      <c r="AN27" s="4">
        <f t="shared" si="1"/>
        <v>20061.369762705595</v>
      </c>
      <c r="AO27" s="4">
        <f t="shared" si="2"/>
        <v>21058.595133434264</v>
      </c>
      <c r="AP27" s="4">
        <f t="shared" si="3"/>
        <v>25206.741042737165</v>
      </c>
      <c r="AQ27" s="4">
        <f t="shared" si="4"/>
        <v>22779.04262263748</v>
      </c>
      <c r="AR27" s="4">
        <f t="shared" si="5"/>
        <v>9872.6287204911605</v>
      </c>
      <c r="AS27" s="4">
        <f t="shared" si="6"/>
        <v>22077.014223334096</v>
      </c>
      <c r="AT27" s="4">
        <f t="shared" si="6"/>
        <v>20663.210855586764</v>
      </c>
      <c r="AU27" s="4">
        <f t="shared" si="6"/>
        <v>21690.352987437291</v>
      </c>
    </row>
    <row r="28" spans="1:47" x14ac:dyDescent="0.2">
      <c r="A28" s="4" t="s">
        <v>30</v>
      </c>
      <c r="B28" s="4" t="s">
        <v>52</v>
      </c>
      <c r="C28" s="5">
        <v>1929.8450067589447</v>
      </c>
      <c r="D28" s="5">
        <v>1833.3527564209971</v>
      </c>
      <c r="E28" s="5">
        <v>1870.0198115494172</v>
      </c>
      <c r="F28" s="5">
        <v>1776.5188209719463</v>
      </c>
      <c r="G28" s="5">
        <v>1812.0491973913854</v>
      </c>
      <c r="H28" s="5">
        <v>1739.5672294957296</v>
      </c>
      <c r="I28" s="5">
        <v>1704.775884905815</v>
      </c>
      <c r="J28" s="5">
        <v>1636.5848495095822</v>
      </c>
      <c r="K28" s="5">
        <v>1702.0482434899657</v>
      </c>
      <c r="L28" s="5">
        <v>1719.0687259248655</v>
      </c>
      <c r="M28" s="5">
        <v>1736.259413184114</v>
      </c>
      <c r="N28" s="5">
        <v>1701.5342249204318</v>
      </c>
      <c r="O28" s="5">
        <v>1752.5802516680446</v>
      </c>
      <c r="P28" s="5">
        <v>1735.0544491513642</v>
      </c>
      <c r="Q28" s="5">
        <v>1787.1060826259049</v>
      </c>
      <c r="R28" s="5">
        <v>1804.977143452164</v>
      </c>
      <c r="S28" s="5">
        <v>1732.7780577140775</v>
      </c>
      <c r="T28" s="5">
        <v>1732.7780577140775</v>
      </c>
      <c r="U28" s="5">
        <v>1784.7613994455</v>
      </c>
      <c r="V28" s="5">
        <v>1749.0661714565899</v>
      </c>
      <c r="W28" s="5">
        <v>1679.1035245983264</v>
      </c>
      <c r="X28" s="5">
        <v>1729.4766303362762</v>
      </c>
      <c r="Y28" s="5">
        <v>1712.1818640329134</v>
      </c>
      <c r="Z28" s="5">
        <v>1729.3036826732425</v>
      </c>
      <c r="AA28" s="5">
        <v>1712.0106458465102</v>
      </c>
      <c r="AB28" s="5">
        <v>1626.4101135541846</v>
      </c>
      <c r="AC28" s="5">
        <v>1658.9383158252681</v>
      </c>
      <c r="AD28" s="5">
        <v>1741.8852316165317</v>
      </c>
      <c r="AE28" s="5">
        <v>1776.7229362488622</v>
      </c>
      <c r="AF28" s="5">
        <v>1741.188477523885</v>
      </c>
      <c r="AG28" s="5">
        <v>1654.1290536476906</v>
      </c>
      <c r="AH28" s="5">
        <v>1720.2942157935984</v>
      </c>
      <c r="AI28" s="5">
        <v>1754.7001001094704</v>
      </c>
      <c r="AJ28" s="5">
        <v>1789.7941021116599</v>
      </c>
      <c r="AK28" s="5">
        <v>1843.4879251750097</v>
      </c>
      <c r="AL28" s="5">
        <v>9492.9122312415002</v>
      </c>
      <c r="AM28" s="5">
        <v>1770.3014545455617</v>
      </c>
      <c r="AN28" s="4">
        <f t="shared" si="1"/>
        <v>1771.9030422674064</v>
      </c>
      <c r="AO28" s="4">
        <f t="shared" si="2"/>
        <v>1859.9821061160387</v>
      </c>
      <c r="AP28" s="4">
        <f t="shared" si="3"/>
        <v>2183.5488045762249</v>
      </c>
      <c r="AQ28" s="4">
        <f t="shared" si="4"/>
        <v>1935.6623214337601</v>
      </c>
      <c r="AR28" s="4">
        <f t="shared" si="5"/>
        <v>9872.6287204911605</v>
      </c>
      <c r="AS28" s="4">
        <f t="shared" si="6"/>
        <v>1823.4104981819285</v>
      </c>
      <c r="AT28" s="4">
        <f t="shared" si="6"/>
        <v>1825.0601335354286</v>
      </c>
      <c r="AU28" s="4">
        <f t="shared" si="6"/>
        <v>1915.7815692995198</v>
      </c>
    </row>
    <row r="29" spans="1:47" x14ac:dyDescent="0.2">
      <c r="A29" s="4" t="s">
        <v>31</v>
      </c>
      <c r="B29" s="4" t="s">
        <v>52</v>
      </c>
      <c r="C29" s="5">
        <v>460.24022107742991</v>
      </c>
      <c r="D29" s="5">
        <v>464.84262328820421</v>
      </c>
      <c r="E29" s="5">
        <v>460.19419705532215</v>
      </c>
      <c r="F29" s="5">
        <v>450.99031311421572</v>
      </c>
      <c r="G29" s="5">
        <v>441.97050685193136</v>
      </c>
      <c r="H29" s="5">
        <v>441.97050685193136</v>
      </c>
      <c r="I29" s="5">
        <v>424.29168657785408</v>
      </c>
      <c r="J29" s="5">
        <v>407.32001911473992</v>
      </c>
      <c r="K29" s="5">
        <v>386.95401815900294</v>
      </c>
      <c r="L29" s="5">
        <v>390.82355834059297</v>
      </c>
      <c r="M29" s="5">
        <v>386.91532275718703</v>
      </c>
      <c r="N29" s="5">
        <v>402.39193566747451</v>
      </c>
      <c r="O29" s="5">
        <v>382.2723388841008</v>
      </c>
      <c r="P29" s="5">
        <v>363.15872193989571</v>
      </c>
      <c r="Q29" s="5">
        <v>370.42189637869365</v>
      </c>
      <c r="R29" s="5">
        <v>355.60502052354587</v>
      </c>
      <c r="S29" s="5">
        <v>366.27317113925233</v>
      </c>
      <c r="T29" s="5">
        <v>369.93590285064488</v>
      </c>
      <c r="U29" s="5">
        <v>381.0339799361642</v>
      </c>
      <c r="V29" s="5">
        <v>384.84431973552586</v>
      </c>
      <c r="W29" s="5">
        <v>404.08653572230219</v>
      </c>
      <c r="X29" s="5">
        <v>383.882208936187</v>
      </c>
      <c r="Y29" s="5">
        <v>399.23749729363453</v>
      </c>
      <c r="Z29" s="5">
        <v>387.26037237482547</v>
      </c>
      <c r="AA29" s="5">
        <v>395.00557982232198</v>
      </c>
      <c r="AB29" s="5">
        <v>391.05552402409876</v>
      </c>
      <c r="AC29" s="5">
        <v>379.3238583033758</v>
      </c>
      <c r="AD29" s="5">
        <v>360.35766538820695</v>
      </c>
      <c r="AE29" s="5">
        <v>378.37554865761729</v>
      </c>
      <c r="AF29" s="5">
        <v>374.5917931710411</v>
      </c>
      <c r="AG29" s="5">
        <v>393.32138282959318</v>
      </c>
      <c r="AH29" s="5">
        <v>409.05423814277697</v>
      </c>
      <c r="AI29" s="5">
        <v>404.96369576134924</v>
      </c>
      <c r="AJ29" s="5">
        <v>396.86442184612218</v>
      </c>
      <c r="AK29" s="5">
        <v>408.77035450150589</v>
      </c>
      <c r="AL29" s="5">
        <v>9492.9122312415002</v>
      </c>
      <c r="AM29" s="5">
        <v>433.62359205519749</v>
      </c>
      <c r="AN29" s="4">
        <f t="shared" si="1"/>
        <v>421.32586528706025</v>
      </c>
      <c r="AO29" s="4">
        <f t="shared" si="2"/>
        <v>429.26151750703019</v>
      </c>
      <c r="AP29" s="4">
        <f t="shared" si="3"/>
        <v>484.17459465226909</v>
      </c>
      <c r="AQ29" s="4">
        <f t="shared" si="4"/>
        <v>429.20887222658121</v>
      </c>
      <c r="AR29" s="4">
        <f t="shared" si="5"/>
        <v>9872.6287204911605</v>
      </c>
      <c r="AS29" s="4">
        <f t="shared" si="6"/>
        <v>446.63229981685339</v>
      </c>
      <c r="AT29" s="4">
        <f t="shared" si="6"/>
        <v>433.96564124567203</v>
      </c>
      <c r="AU29" s="4">
        <f t="shared" si="6"/>
        <v>442.13936303224108</v>
      </c>
    </row>
    <row r="30" spans="1:47" x14ac:dyDescent="0.2">
      <c r="A30" s="4" t="s">
        <v>32</v>
      </c>
      <c r="B30" s="4" t="s">
        <v>53</v>
      </c>
      <c r="C30" s="5">
        <v>267.43645580319367</v>
      </c>
      <c r="D30" s="5">
        <v>267.43645580319367</v>
      </c>
      <c r="E30" s="5">
        <v>272.78518491925752</v>
      </c>
      <c r="F30" s="5">
        <v>283.69659231602782</v>
      </c>
      <c r="G30" s="5">
        <v>278.02266046970726</v>
      </c>
      <c r="H30" s="5">
        <v>266.90175405091895</v>
      </c>
      <c r="I30" s="5">
        <v>274.90880667244653</v>
      </c>
      <c r="J30" s="5">
        <v>261.16336633882418</v>
      </c>
      <c r="K30" s="5">
        <v>268.99826732898896</v>
      </c>
      <c r="L30" s="5">
        <v>268.99826732898896</v>
      </c>
      <c r="M30" s="5">
        <v>260.92831930911927</v>
      </c>
      <c r="N30" s="5">
        <v>268.75616888839284</v>
      </c>
      <c r="O30" s="5">
        <v>260.69348382174104</v>
      </c>
      <c r="P30" s="5">
        <v>268.51428833639335</v>
      </c>
      <c r="Q30" s="5">
        <v>257.7737168029376</v>
      </c>
      <c r="R30" s="5">
        <v>257.7737168029376</v>
      </c>
      <c r="S30" s="5">
        <v>260.35145397096699</v>
      </c>
      <c r="T30" s="5">
        <v>268.16199759009601</v>
      </c>
      <c r="U30" s="5">
        <v>260.11713766239313</v>
      </c>
      <c r="V30" s="5">
        <v>257.5159662857692</v>
      </c>
      <c r="W30" s="5">
        <v>254.94080662291148</v>
      </c>
      <c r="X30" s="5">
        <v>249.84199049045327</v>
      </c>
      <c r="Y30" s="5">
        <v>247.34357058554872</v>
      </c>
      <c r="Z30" s="5">
        <v>249.81700629140423</v>
      </c>
      <c r="AA30" s="5">
        <v>242.32249610266209</v>
      </c>
      <c r="AB30" s="5">
        <v>237.47604618060885</v>
      </c>
      <c r="AC30" s="5">
        <v>249.3498484896393</v>
      </c>
      <c r="AD30" s="5">
        <v>249.3498484896393</v>
      </c>
      <c r="AE30" s="5">
        <v>251.84334697453568</v>
      </c>
      <c r="AF30" s="5">
        <v>259.39864738377173</v>
      </c>
      <c r="AG30" s="5">
        <v>272.36857975296039</v>
      </c>
      <c r="AH30" s="5">
        <v>283.26332294307878</v>
      </c>
      <c r="AI30" s="5">
        <v>297.42648909023274</v>
      </c>
      <c r="AJ30" s="5">
        <v>300.4007539811351</v>
      </c>
      <c r="AK30" s="5">
        <v>303.40476152094647</v>
      </c>
      <c r="AL30" s="5">
        <v>9492.9122312415002</v>
      </c>
      <c r="AM30" s="5">
        <v>309.2301329421486</v>
      </c>
      <c r="AN30" s="4">
        <f t="shared" si="1"/>
        <v>291.76122263137114</v>
      </c>
      <c r="AO30" s="4">
        <f t="shared" si="2"/>
        <v>315.27207843564668</v>
      </c>
      <c r="AP30" s="4">
        <f t="shared" si="3"/>
        <v>366.48891985698481</v>
      </c>
      <c r="AQ30" s="4">
        <f t="shared" si="4"/>
        <v>318.57499959699379</v>
      </c>
      <c r="AR30" s="4">
        <f t="shared" si="5"/>
        <v>9872.6287204911605</v>
      </c>
      <c r="AS30" s="4">
        <f t="shared" si="6"/>
        <v>318.50703693041305</v>
      </c>
      <c r="AT30" s="4">
        <f t="shared" si="6"/>
        <v>300.51405931031229</v>
      </c>
      <c r="AU30" s="4">
        <f t="shared" si="6"/>
        <v>324.73024078871606</v>
      </c>
    </row>
    <row r="31" spans="1:47" x14ac:dyDescent="0.2">
      <c r="A31" s="4" t="s">
        <v>33</v>
      </c>
      <c r="B31" s="4" t="s">
        <v>53</v>
      </c>
      <c r="C31" s="5">
        <v>6256.4282126311682</v>
      </c>
      <c r="D31" s="5">
        <v>6569.2496232627263</v>
      </c>
      <c r="E31" s="5">
        <v>6503.5571270300989</v>
      </c>
      <c r="F31" s="5">
        <v>6828.7349833816043</v>
      </c>
      <c r="G31" s="5">
        <v>7101.8843827168685</v>
      </c>
      <c r="H31" s="5">
        <v>6817.8090074081938</v>
      </c>
      <c r="I31" s="5">
        <v>6749.6309173341115</v>
      </c>
      <c r="J31" s="5">
        <v>6884.6235356807938</v>
      </c>
      <c r="K31" s="5">
        <v>7091.1622417512181</v>
      </c>
      <c r="L31" s="5">
        <v>6949.3389969161935</v>
      </c>
      <c r="M31" s="5">
        <v>7088.3257768545182</v>
      </c>
      <c r="N31" s="5">
        <v>7300.9755501601539</v>
      </c>
      <c r="O31" s="5">
        <v>7373.9853056617558</v>
      </c>
      <c r="P31" s="5">
        <v>7152.765746491903</v>
      </c>
      <c r="Q31" s="5">
        <v>6866.655116632227</v>
      </c>
      <c r="R31" s="5">
        <v>6935.3216677985483</v>
      </c>
      <c r="S31" s="5">
        <v>7004.6748844765343</v>
      </c>
      <c r="T31" s="5">
        <v>7074.7216333213</v>
      </c>
      <c r="U31" s="5">
        <v>7145.4688496545132</v>
      </c>
      <c r="V31" s="5">
        <v>7216.923538151058</v>
      </c>
      <c r="W31" s="5">
        <v>7000.4158320065262</v>
      </c>
      <c r="X31" s="5">
        <v>7070.4199903265917</v>
      </c>
      <c r="Y31" s="5">
        <v>6716.8989908102612</v>
      </c>
      <c r="Z31" s="5">
        <v>6649.7300009021583</v>
      </c>
      <c r="AA31" s="5">
        <v>6982.2165009472665</v>
      </c>
      <c r="AB31" s="5">
        <v>6633.1056758999039</v>
      </c>
      <c r="AC31" s="5">
        <v>6765.7677894179014</v>
      </c>
      <c r="AD31" s="5">
        <v>6630.4524336295426</v>
      </c>
      <c r="AE31" s="5">
        <v>6829.3660066384291</v>
      </c>
      <c r="AF31" s="5">
        <v>6624.4850264392762</v>
      </c>
      <c r="AG31" s="5">
        <v>6889.4644274968477</v>
      </c>
      <c r="AH31" s="5">
        <v>7027.2537160467846</v>
      </c>
      <c r="AI31" s="5">
        <v>7027.2537160467846</v>
      </c>
      <c r="AJ31" s="5">
        <v>6886.7086417258488</v>
      </c>
      <c r="AK31" s="5">
        <v>7024.4428145603661</v>
      </c>
      <c r="AL31" s="5">
        <v>9492.9122312415002</v>
      </c>
      <c r="AM31" s="5">
        <v>7024.4428145603661</v>
      </c>
      <c r="AN31" s="4">
        <f t="shared" si="1"/>
        <v>7238.0713275281878</v>
      </c>
      <c r="AO31" s="4">
        <f t="shared" si="2"/>
        <v>7448.8889390095919</v>
      </c>
      <c r="AP31" s="4">
        <f t="shared" si="3"/>
        <v>8401.784542905536</v>
      </c>
      <c r="AQ31" s="4">
        <f t="shared" si="4"/>
        <v>7375.6649552883846</v>
      </c>
      <c r="AR31" s="4">
        <f t="shared" si="5"/>
        <v>9872.6287204911605</v>
      </c>
      <c r="AS31" s="4">
        <f t="shared" si="6"/>
        <v>7235.1760989971772</v>
      </c>
      <c r="AT31" s="4">
        <f t="shared" si="6"/>
        <v>7455.2134673540331</v>
      </c>
      <c r="AU31" s="4">
        <f t="shared" si="6"/>
        <v>7672.3556071798794</v>
      </c>
    </row>
    <row r="32" spans="1:47" x14ac:dyDescent="0.2">
      <c r="A32" s="4" t="s">
        <v>34</v>
      </c>
      <c r="B32" s="4" t="s">
        <v>53</v>
      </c>
      <c r="C32" s="5">
        <v>1404.5788985588238</v>
      </c>
      <c r="D32" s="5">
        <v>1376.4873205876474</v>
      </c>
      <c r="E32" s="5">
        <v>1362.722447381771</v>
      </c>
      <c r="F32" s="5">
        <v>1321.8407739603178</v>
      </c>
      <c r="G32" s="5">
        <v>1308.6223662207146</v>
      </c>
      <c r="H32" s="5">
        <v>1347.8810372073362</v>
      </c>
      <c r="I32" s="5">
        <v>1388.3174683235563</v>
      </c>
      <c r="J32" s="5">
        <v>1443.8501670564985</v>
      </c>
      <c r="K32" s="5">
        <v>1414.9731637153689</v>
      </c>
      <c r="L32" s="5">
        <v>1485.7218219011374</v>
      </c>
      <c r="M32" s="5">
        <v>1411.4357308060805</v>
      </c>
      <c r="N32" s="5">
        <v>1453.7788027302629</v>
      </c>
      <c r="O32" s="5">
        <v>1410.1654386483549</v>
      </c>
      <c r="P32" s="5">
        <v>1424.2670930348386</v>
      </c>
      <c r="Q32" s="5">
        <v>1495.4804476865806</v>
      </c>
      <c r="R32" s="5">
        <v>1420.7064253022515</v>
      </c>
      <c r="S32" s="5">
        <v>1463.3276180613191</v>
      </c>
      <c r="T32" s="5">
        <v>1434.0610657000925</v>
      </c>
      <c r="U32" s="5">
        <v>1376.6986230720888</v>
      </c>
      <c r="V32" s="5">
        <v>1431.7665679949723</v>
      </c>
      <c r="W32" s="5">
        <v>1360.1782395952237</v>
      </c>
      <c r="X32" s="5">
        <v>1428.1871515749847</v>
      </c>
      <c r="Y32" s="5">
        <v>1399.6234085434849</v>
      </c>
      <c r="Z32" s="5">
        <v>1441.6121107997897</v>
      </c>
      <c r="AA32" s="5">
        <v>1383.947626367798</v>
      </c>
      <c r="AB32" s="5">
        <v>1342.429197576764</v>
      </c>
      <c r="AC32" s="5">
        <v>1302.156321649461</v>
      </c>
      <c r="AD32" s="5">
        <v>1289.1347584329662</v>
      </c>
      <c r="AE32" s="5">
        <v>1237.5693680956476</v>
      </c>
      <c r="AF32" s="5">
        <v>1262.3207554575606</v>
      </c>
      <c r="AG32" s="5">
        <v>1312.8135856758631</v>
      </c>
      <c r="AH32" s="5">
        <v>1365.3261291028978</v>
      </c>
      <c r="AI32" s="5">
        <v>1406.2859129759845</v>
      </c>
      <c r="AJ32" s="5">
        <v>1448.474490365264</v>
      </c>
      <c r="AK32" s="5">
        <v>1448.474490365264</v>
      </c>
      <c r="AL32" s="5">
        <v>9492.9122312415002</v>
      </c>
      <c r="AM32" s="5">
        <v>1462.9592352689169</v>
      </c>
      <c r="AN32" s="4">
        <f t="shared" si="1"/>
        <v>1406.2859129759847</v>
      </c>
      <c r="AO32" s="4">
        <f t="shared" si="2"/>
        <v>1490.6630677545436</v>
      </c>
      <c r="AP32" s="4">
        <f t="shared" si="3"/>
        <v>1767.1388782456222</v>
      </c>
      <c r="AQ32" s="4">
        <f t="shared" si="4"/>
        <v>1520.8982148835273</v>
      </c>
      <c r="AR32" s="4">
        <f t="shared" si="5"/>
        <v>9872.6287204911605</v>
      </c>
      <c r="AS32" s="4">
        <f t="shared" si="6"/>
        <v>1506.8480123269844</v>
      </c>
      <c r="AT32" s="4">
        <f t="shared" si="6"/>
        <v>1448.4744903652643</v>
      </c>
      <c r="AU32" s="4">
        <f t="shared" si="6"/>
        <v>1535.38295978718</v>
      </c>
    </row>
    <row r="33" spans="1:47" x14ac:dyDescent="0.2">
      <c r="A33" s="4" t="s">
        <v>35</v>
      </c>
      <c r="B33" s="4" t="s">
        <v>53</v>
      </c>
      <c r="C33" s="5">
        <v>3252.9321145503709</v>
      </c>
      <c r="D33" s="5">
        <v>3220.4027934048672</v>
      </c>
      <c r="E33" s="5">
        <v>3188.1987654708182</v>
      </c>
      <c r="F33" s="5">
        <v>3315.7267160896513</v>
      </c>
      <c r="G33" s="5">
        <v>3382.0412504114443</v>
      </c>
      <c r="H33" s="5">
        <v>3280.5800128991009</v>
      </c>
      <c r="I33" s="5">
        <v>3411.8032134150649</v>
      </c>
      <c r="J33" s="5">
        <v>3445.9212455492157</v>
      </c>
      <c r="K33" s="5">
        <v>3618.2173078266769</v>
      </c>
      <c r="L33" s="5">
        <v>3582.0351347484097</v>
      </c>
      <c r="M33" s="5">
        <v>3546.2147834009256</v>
      </c>
      <c r="N33" s="5">
        <v>3723.525522570972</v>
      </c>
      <c r="O33" s="5">
        <v>3611.8197568938431</v>
      </c>
      <c r="P33" s="5">
        <v>3467.3469666180895</v>
      </c>
      <c r="Q33" s="5">
        <v>3640.7143149489939</v>
      </c>
      <c r="R33" s="5">
        <v>3495.0857423510342</v>
      </c>
      <c r="S33" s="5">
        <v>3390.233170080503</v>
      </c>
      <c r="T33" s="5">
        <v>3254.623843277283</v>
      </c>
      <c r="U33" s="5">
        <v>3384.8087970083743</v>
      </c>
      <c r="V33" s="5">
        <v>3452.5049729485418</v>
      </c>
      <c r="W33" s="5">
        <v>3452.5049729485418</v>
      </c>
      <c r="X33" s="5">
        <v>3487.0300226780273</v>
      </c>
      <c r="Y33" s="5">
        <v>3556.7706231315883</v>
      </c>
      <c r="Z33" s="5">
        <v>3450.0675044376403</v>
      </c>
      <c r="AA33" s="5">
        <v>3622.5708796595222</v>
      </c>
      <c r="AB33" s="5">
        <v>3695.0222972527126</v>
      </c>
      <c r="AC33" s="5">
        <v>3658.0720742801855</v>
      </c>
      <c r="AD33" s="5">
        <v>3584.9106327945819</v>
      </c>
      <c r="AE33" s="5">
        <v>3584.9106327945819</v>
      </c>
      <c r="AF33" s="5">
        <v>3584.9106327945819</v>
      </c>
      <c r="AG33" s="5">
        <v>3620.7597391225277</v>
      </c>
      <c r="AH33" s="5">
        <v>3439.7217521664011</v>
      </c>
      <c r="AI33" s="5">
        <v>3542.9134047313928</v>
      </c>
      <c r="AJ33" s="5">
        <v>3542.9134047313928</v>
      </c>
      <c r="AK33" s="5">
        <v>3684.629940920649</v>
      </c>
      <c r="AL33" s="5">
        <v>9492.9122312415002</v>
      </c>
      <c r="AM33" s="5">
        <v>3640.4143816296009</v>
      </c>
      <c r="AN33" s="4">
        <f t="shared" si="1"/>
        <v>3542.9134047313933</v>
      </c>
      <c r="AO33" s="4">
        <f t="shared" si="2"/>
        <v>3755.4882090152764</v>
      </c>
      <c r="AP33" s="4">
        <f t="shared" si="3"/>
        <v>4322.354353772299</v>
      </c>
      <c r="AQ33" s="4">
        <f t="shared" si="4"/>
        <v>3868.8614379666815</v>
      </c>
      <c r="AR33" s="4">
        <f t="shared" si="5"/>
        <v>9872.6287204911605</v>
      </c>
      <c r="AS33" s="4">
        <f t="shared" si="6"/>
        <v>3749.6268130784888</v>
      </c>
      <c r="AT33" s="4">
        <f t="shared" si="6"/>
        <v>3649.2008068733348</v>
      </c>
      <c r="AU33" s="4">
        <f t="shared" si="6"/>
        <v>3868.1528552857349</v>
      </c>
    </row>
    <row r="34" spans="1:47" x14ac:dyDescent="0.2">
      <c r="A34" s="4" t="s">
        <v>36</v>
      </c>
      <c r="B34" s="4" t="s">
        <v>54</v>
      </c>
      <c r="C34" s="5">
        <v>143.73974734682113</v>
      </c>
      <c r="D34" s="5">
        <v>139.42755492641649</v>
      </c>
      <c r="E34" s="5">
        <v>133.85045272935983</v>
      </c>
      <c r="F34" s="5">
        <v>132.51194820206624</v>
      </c>
      <c r="G34" s="5">
        <v>135.16218716610757</v>
      </c>
      <c r="H34" s="5">
        <v>132.45894342278541</v>
      </c>
      <c r="I34" s="5">
        <v>128.48517512010184</v>
      </c>
      <c r="J34" s="5">
        <v>129.77002687130286</v>
      </c>
      <c r="K34" s="5">
        <v>133.66312767744193</v>
      </c>
      <c r="L34" s="5">
        <v>129.65323384711868</v>
      </c>
      <c r="M34" s="5">
        <v>130.94976618558988</v>
      </c>
      <c r="N34" s="5">
        <v>132.25926384744579</v>
      </c>
      <c r="O34" s="5">
        <v>129.61407857049687</v>
      </c>
      <c r="P34" s="5">
        <v>124.42951542767698</v>
      </c>
      <c r="Q34" s="5">
        <v>120.69662996484666</v>
      </c>
      <c r="R34" s="5">
        <v>120.69662996484666</v>
      </c>
      <c r="S34" s="5">
        <v>121.90359626449514</v>
      </c>
      <c r="T34" s="5">
        <v>120.68456030185018</v>
      </c>
      <c r="U34" s="5">
        <v>121.89140590486868</v>
      </c>
      <c r="V34" s="5">
        <v>125.54814808201473</v>
      </c>
      <c r="W34" s="5">
        <v>130.57007400529534</v>
      </c>
      <c r="X34" s="5">
        <v>131.87577474534828</v>
      </c>
      <c r="Y34" s="5">
        <v>131.87577474534828</v>
      </c>
      <c r="Z34" s="5">
        <v>130.55701699789481</v>
      </c>
      <c r="AA34" s="5">
        <v>137.08486784778955</v>
      </c>
      <c r="AB34" s="5">
        <v>141.19741388322322</v>
      </c>
      <c r="AC34" s="5">
        <v>138.37346560555878</v>
      </c>
      <c r="AD34" s="5">
        <v>141.14093491766994</v>
      </c>
      <c r="AE34" s="5">
        <v>148.19798166355343</v>
      </c>
      <c r="AF34" s="5">
        <v>140.78808258037577</v>
      </c>
      <c r="AG34" s="5">
        <v>133.74867845135697</v>
      </c>
      <c r="AH34" s="5">
        <v>140.43611237392483</v>
      </c>
      <c r="AI34" s="5">
        <v>146.05355686888183</v>
      </c>
      <c r="AJ34" s="5">
        <v>144.59302130019302</v>
      </c>
      <c r="AK34" s="5">
        <v>144.59302130019302</v>
      </c>
      <c r="AL34" s="5">
        <v>9492.9122312415002</v>
      </c>
      <c r="AM34" s="5">
        <v>143.14709108719109</v>
      </c>
      <c r="AN34" s="4">
        <f t="shared" si="1"/>
        <v>144.64919574514258</v>
      </c>
      <c r="AO34" s="4">
        <f t="shared" si="2"/>
        <v>154.81677028101473</v>
      </c>
      <c r="AP34" s="4">
        <f t="shared" si="3"/>
        <v>176.40348598623547</v>
      </c>
      <c r="AQ34" s="4">
        <f t="shared" si="4"/>
        <v>151.82267236520266</v>
      </c>
      <c r="AR34" s="4">
        <f t="shared" si="5"/>
        <v>9872.6287204911605</v>
      </c>
      <c r="AS34" s="4">
        <f t="shared" si="6"/>
        <v>147.44150381980683</v>
      </c>
      <c r="AT34" s="4">
        <f t="shared" si="6"/>
        <v>148.98867161749686</v>
      </c>
      <c r="AU34" s="4">
        <f t="shared" si="6"/>
        <v>159.46127338944518</v>
      </c>
    </row>
    <row r="35" spans="1:47" x14ac:dyDescent="0.2">
      <c r="A35" s="4" t="s">
        <v>37</v>
      </c>
      <c r="B35" s="4" t="s">
        <v>37</v>
      </c>
      <c r="C35" s="5">
        <v>17144.997782025072</v>
      </c>
      <c r="D35" s="5">
        <v>16287.747892923817</v>
      </c>
      <c r="E35" s="5">
        <v>16450.625371853057</v>
      </c>
      <c r="F35" s="5">
        <v>16944.144133008649</v>
      </c>
      <c r="G35" s="5">
        <v>17621.909898328995</v>
      </c>
      <c r="H35" s="5">
        <v>17093.252601379125</v>
      </c>
      <c r="I35" s="5">
        <v>16238.589971310168</v>
      </c>
      <c r="J35" s="5">
        <v>16238.589971310168</v>
      </c>
      <c r="K35" s="5">
        <v>16076.204071597067</v>
      </c>
      <c r="L35" s="5">
        <v>16719.25223446095</v>
      </c>
      <c r="M35" s="5">
        <v>16384.867189771729</v>
      </c>
      <c r="N35" s="5">
        <v>15893.321174078579</v>
      </c>
      <c r="O35" s="5">
        <v>15893.321174078579</v>
      </c>
      <c r="P35" s="5">
        <v>15098.65511537465</v>
      </c>
      <c r="Q35" s="5">
        <v>15400.628217682142</v>
      </c>
      <c r="R35" s="5">
        <v>16016.653346389428</v>
      </c>
      <c r="S35" s="5">
        <v>15536.153745997744</v>
      </c>
      <c r="T35" s="5">
        <v>16157.599895837655</v>
      </c>
      <c r="U35" s="5">
        <v>16157.599895837655</v>
      </c>
      <c r="V35" s="5">
        <v>15996.023896879278</v>
      </c>
      <c r="W35" s="5">
        <v>15996.023896879278</v>
      </c>
      <c r="X35" s="5">
        <v>15996.023896879278</v>
      </c>
      <c r="Y35" s="5">
        <v>15676.103418941691</v>
      </c>
      <c r="Z35" s="5">
        <v>15049.059282184024</v>
      </c>
      <c r="AA35" s="5">
        <v>15651.021653471385</v>
      </c>
      <c r="AB35" s="5">
        <v>15024.98078733253</v>
      </c>
      <c r="AC35" s="5">
        <v>14874.730979459204</v>
      </c>
      <c r="AD35" s="5">
        <v>14577.236359870021</v>
      </c>
      <c r="AE35" s="5">
        <v>15014.553450666122</v>
      </c>
      <c r="AF35" s="5">
        <v>15464.990054186106</v>
      </c>
      <c r="AG35" s="5">
        <v>16083.589656353552</v>
      </c>
      <c r="AH35" s="5">
        <v>15279.410173535873</v>
      </c>
      <c r="AI35" s="5">
        <v>16043.380682212666</v>
      </c>
      <c r="AJ35" s="5">
        <v>15722.513068568413</v>
      </c>
      <c r="AK35" s="5">
        <v>15093.612545825676</v>
      </c>
      <c r="AL35" s="5">
        <v>9492.9122312415002</v>
      </c>
      <c r="AM35" s="5">
        <v>15244.548671283932</v>
      </c>
      <c r="AN35" s="4">
        <f t="shared" si="1"/>
        <v>15737.792478741949</v>
      </c>
      <c r="AO35" s="4">
        <f t="shared" si="2"/>
        <v>17005.983523145427</v>
      </c>
      <c r="AP35" s="4">
        <f t="shared" si="3"/>
        <v>19181.465943653464</v>
      </c>
      <c r="AQ35" s="4">
        <f t="shared" si="4"/>
        <v>15848.293173116959</v>
      </c>
      <c r="AR35" s="4">
        <f t="shared" si="5"/>
        <v>9872.6287204911605</v>
      </c>
      <c r="AS35" s="4">
        <f t="shared" si="6"/>
        <v>15701.88513142245</v>
      </c>
      <c r="AT35" s="4">
        <f t="shared" si="6"/>
        <v>16209.926253104208</v>
      </c>
      <c r="AU35" s="4">
        <f t="shared" si="6"/>
        <v>17516.16302883979</v>
      </c>
    </row>
    <row r="36" spans="1:47" x14ac:dyDescent="0.2">
      <c r="A36" s="4" t="s">
        <v>38</v>
      </c>
      <c r="B36" s="4" t="s">
        <v>55</v>
      </c>
      <c r="C36" s="5">
        <v>2687.0566216342468</v>
      </c>
      <c r="D36" s="5">
        <v>2821.4094527159591</v>
      </c>
      <c r="E36" s="5">
        <v>2793.1953581887997</v>
      </c>
      <c r="F36" s="5">
        <v>2709.3994974431357</v>
      </c>
      <c r="G36" s="5">
        <v>2790.6814823664299</v>
      </c>
      <c r="H36" s="5">
        <v>2846.4951120137584</v>
      </c>
      <c r="I36" s="5">
        <v>2988.8198676144466</v>
      </c>
      <c r="J36" s="5">
        <v>2988.8198676144466</v>
      </c>
      <c r="K36" s="5">
        <v>2929.0434702621574</v>
      </c>
      <c r="L36" s="5">
        <v>3016.9147743700223</v>
      </c>
      <c r="M36" s="5">
        <v>3077.2530698574233</v>
      </c>
      <c r="N36" s="5">
        <v>3015.7080084602744</v>
      </c>
      <c r="O36" s="5">
        <v>3015.7080084602744</v>
      </c>
      <c r="P36" s="5">
        <v>3106.1792487140824</v>
      </c>
      <c r="Q36" s="5">
        <v>3137.2410412012232</v>
      </c>
      <c r="R36" s="5">
        <v>3074.4962203771984</v>
      </c>
      <c r="S36" s="5">
        <v>3074.4962203771984</v>
      </c>
      <c r="T36" s="5">
        <v>3013.0062959696547</v>
      </c>
      <c r="U36" s="5">
        <v>3073.2664218890473</v>
      </c>
      <c r="V36" s="5">
        <v>3134.7317503268282</v>
      </c>
      <c r="W36" s="5">
        <v>3009.342480313755</v>
      </c>
      <c r="X36" s="5">
        <v>2888.9687811012045</v>
      </c>
      <c r="Y36" s="5">
        <v>2888.9687811012045</v>
      </c>
      <c r="Z36" s="5">
        <v>2831.1894054791806</v>
      </c>
      <c r="AA36" s="5">
        <v>2887.8131935887645</v>
      </c>
      <c r="AB36" s="5">
        <v>2743.4225339093259</v>
      </c>
      <c r="AC36" s="5">
        <v>2661.1198578920457</v>
      </c>
      <c r="AD36" s="5">
        <v>2581.2862621552845</v>
      </c>
      <c r="AE36" s="5">
        <v>2503.8476742906259</v>
      </c>
      <c r="AF36" s="5">
        <v>2528.8861510335323</v>
      </c>
      <c r="AG36" s="5">
        <v>2453.0195665025262</v>
      </c>
      <c r="AH36" s="5">
        <v>2477.5497621675513</v>
      </c>
      <c r="AI36" s="5">
        <v>2527.1007574109026</v>
      </c>
      <c r="AJ36" s="5">
        <v>2476.5587422626845</v>
      </c>
      <c r="AK36" s="5">
        <v>2352.7308051495502</v>
      </c>
      <c r="AL36" s="5">
        <v>9492.9122312415002</v>
      </c>
      <c r="AM36" s="5">
        <v>2326.3802201318754</v>
      </c>
      <c r="AN36" s="4">
        <f t="shared" si="1"/>
        <v>2551.8762550325778</v>
      </c>
      <c r="AO36" s="4">
        <f t="shared" si="2"/>
        <v>2678.7268028555568</v>
      </c>
      <c r="AP36" s="4">
        <f t="shared" si="3"/>
        <v>3021.4016655604751</v>
      </c>
      <c r="AQ36" s="4">
        <f t="shared" si="4"/>
        <v>2470.3673454070276</v>
      </c>
      <c r="AR36" s="4">
        <f t="shared" si="5"/>
        <v>9872.6287204911605</v>
      </c>
      <c r="AS36" s="4">
        <f t="shared" si="6"/>
        <v>2396.1716267358315</v>
      </c>
      <c r="AT36" s="4">
        <f t="shared" si="6"/>
        <v>2628.4325426835553</v>
      </c>
      <c r="AU36" s="4">
        <f t="shared" si="6"/>
        <v>2759.0886069412236</v>
      </c>
    </row>
    <row r="37" spans="1:47" x14ac:dyDescent="0.2">
      <c r="A37" s="4" t="s">
        <v>39</v>
      </c>
      <c r="B37" s="4" t="s">
        <v>55</v>
      </c>
      <c r="C37" s="5">
        <v>40427.065450380505</v>
      </c>
      <c r="D37" s="5">
        <v>40427.065450380505</v>
      </c>
      <c r="E37" s="5">
        <v>40427.065450380505</v>
      </c>
      <c r="F37" s="5">
        <v>38405.712177861475</v>
      </c>
      <c r="G37" s="5">
        <v>39557.883543197328</v>
      </c>
      <c r="H37" s="5">
        <v>38766.72587233338</v>
      </c>
      <c r="I37" s="5">
        <v>36828.389578716706</v>
      </c>
      <c r="J37" s="5">
        <v>37196.673474503878</v>
      </c>
      <c r="K37" s="5">
        <v>39056.507148229073</v>
      </c>
      <c r="L37" s="5">
        <v>37494.246862299908</v>
      </c>
      <c r="M37" s="5">
        <v>37119.30439367691</v>
      </c>
      <c r="N37" s="5">
        <v>38604.076569423982</v>
      </c>
      <c r="O37" s="5">
        <v>37445.954272341267</v>
      </c>
      <c r="P37" s="5">
        <v>35573.6565587242</v>
      </c>
      <c r="Q37" s="5">
        <v>35929.393124311442</v>
      </c>
      <c r="R37" s="5">
        <v>35210.805261825211</v>
      </c>
      <c r="S37" s="5">
        <v>36971.345524916469</v>
      </c>
      <c r="T37" s="5">
        <v>38080.485890663964</v>
      </c>
      <c r="U37" s="5">
        <v>39222.900467383886</v>
      </c>
      <c r="V37" s="5">
        <v>38046.213453362368</v>
      </c>
      <c r="W37" s="5">
        <v>36524.364915227874</v>
      </c>
      <c r="X37" s="5">
        <v>34698.146669466478</v>
      </c>
      <c r="Y37" s="5">
        <v>33310.220802687822</v>
      </c>
      <c r="Z37" s="5">
        <v>32310.914178607185</v>
      </c>
      <c r="AA37" s="5">
        <v>33926.459887537545</v>
      </c>
      <c r="AB37" s="5">
        <v>34944.253684163676</v>
      </c>
      <c r="AC37" s="5">
        <v>34594.811147322034</v>
      </c>
      <c r="AD37" s="5">
        <v>34248.863035848815</v>
      </c>
      <c r="AE37" s="5">
        <v>34248.863035848815</v>
      </c>
      <c r="AF37" s="5">
        <v>33221.397144773349</v>
      </c>
      <c r="AG37" s="5">
        <v>31892.541258982419</v>
      </c>
      <c r="AH37" s="5">
        <v>32530.392084162064</v>
      </c>
      <c r="AI37" s="5">
        <v>30903.87247995396</v>
      </c>
      <c r="AJ37" s="5">
        <v>32449.06610395166</v>
      </c>
      <c r="AK37" s="5">
        <v>34071.519409149245</v>
      </c>
      <c r="AL37" s="5">
        <v>9492.9122312415002</v>
      </c>
      <c r="AM37" s="5">
        <v>34017.004978094606</v>
      </c>
      <c r="AN37" s="4">
        <f t="shared" si="1"/>
        <v>33506.303846686926</v>
      </c>
      <c r="AO37" s="4">
        <f t="shared" si="2"/>
        <v>32758.104828751199</v>
      </c>
      <c r="AP37" s="4">
        <f t="shared" si="3"/>
        <v>39587.860646821027</v>
      </c>
      <c r="AQ37" s="4">
        <f t="shared" si="4"/>
        <v>35775.095379606704</v>
      </c>
      <c r="AR37" s="4">
        <f t="shared" si="5"/>
        <v>9872.6287204911605</v>
      </c>
      <c r="AS37" s="4">
        <f t="shared" si="6"/>
        <v>35037.515127437444</v>
      </c>
      <c r="AT37" s="4">
        <f t="shared" si="6"/>
        <v>34511.492962087534</v>
      </c>
      <c r="AU37" s="4">
        <f t="shared" si="6"/>
        <v>33740.847973613738</v>
      </c>
    </row>
    <row r="38" spans="1:47" x14ac:dyDescent="0.2">
      <c r="A38" s="4" t="s">
        <v>40</v>
      </c>
      <c r="B38" s="4" t="s">
        <v>41</v>
      </c>
      <c r="C38" s="5">
        <v>1502.0783432233923</v>
      </c>
      <c r="D38" s="5">
        <v>1562.161476952328</v>
      </c>
      <c r="E38" s="5">
        <v>1499.6750178742348</v>
      </c>
      <c r="F38" s="5">
        <v>1499.6750178742348</v>
      </c>
      <c r="G38" s="5">
        <v>1574.6587687679466</v>
      </c>
      <c r="H38" s="5">
        <v>1527.4190057049084</v>
      </c>
      <c r="I38" s="5">
        <v>1481.5964355337608</v>
      </c>
      <c r="J38" s="5">
        <v>1540.8602929551114</v>
      </c>
      <c r="K38" s="5">
        <v>1525.4516900255603</v>
      </c>
      <c r="L38" s="5">
        <v>1601.7242745268384</v>
      </c>
      <c r="M38" s="5">
        <v>1665.7932455079122</v>
      </c>
      <c r="N38" s="5">
        <v>1665.7932455079122</v>
      </c>
      <c r="O38" s="5">
        <v>1615.8194481426747</v>
      </c>
      <c r="P38" s="5">
        <v>1535.028475735541</v>
      </c>
      <c r="Q38" s="5">
        <v>1473.6273367061192</v>
      </c>
      <c r="R38" s="5">
        <v>1517.8361568073028</v>
      </c>
      <c r="S38" s="5">
        <v>1441.9443489669377</v>
      </c>
      <c r="T38" s="5">
        <v>1427.5249054772682</v>
      </c>
      <c r="U38" s="5">
        <v>1470.3506526415863</v>
      </c>
      <c r="V38" s="5">
        <v>1426.2401330623386</v>
      </c>
      <c r="W38" s="5">
        <v>1469.0273370542086</v>
      </c>
      <c r="X38" s="5">
        <v>1498.4078837952929</v>
      </c>
      <c r="Y38" s="5">
        <v>1528.376041471199</v>
      </c>
      <c r="Z38" s="5">
        <v>1543.6598018859111</v>
      </c>
      <c r="AA38" s="5">
        <v>1481.9134098104746</v>
      </c>
      <c r="AB38" s="5">
        <v>1511.5516780066841</v>
      </c>
      <c r="AC38" s="5">
        <v>1511.5516780066841</v>
      </c>
      <c r="AD38" s="5">
        <v>1511.5516780066841</v>
      </c>
      <c r="AE38" s="5">
        <v>1526.6671947867508</v>
      </c>
      <c r="AF38" s="5">
        <v>1496.1338508910158</v>
      </c>
      <c r="AG38" s="5">
        <v>1481.1725123821057</v>
      </c>
      <c r="AH38" s="5">
        <v>1407.1138867630002</v>
      </c>
      <c r="AI38" s="5">
        <v>1336.75819242485</v>
      </c>
      <c r="AJ38" s="5">
        <v>1323.3906105006017</v>
      </c>
      <c r="AK38" s="5">
        <v>1323.3906105006017</v>
      </c>
      <c r="AL38" s="5">
        <v>9492.9122312415002</v>
      </c>
      <c r="AM38" s="5">
        <v>1347.8733367948628</v>
      </c>
      <c r="AN38" s="4">
        <f t="shared" si="1"/>
        <v>1449.3273033658902</v>
      </c>
      <c r="AO38" s="4">
        <f t="shared" si="2"/>
        <v>1416.963683970341</v>
      </c>
      <c r="AP38" s="4">
        <f t="shared" si="3"/>
        <v>1614.5365448107341</v>
      </c>
      <c r="AQ38" s="4">
        <f t="shared" si="4"/>
        <v>1389.5601410256318</v>
      </c>
      <c r="AR38" s="4">
        <f t="shared" si="5"/>
        <v>9872.6287204911605</v>
      </c>
      <c r="AS38" s="4">
        <f t="shared" si="6"/>
        <v>1388.3095368987088</v>
      </c>
      <c r="AT38" s="4">
        <f t="shared" si="6"/>
        <v>1492.807122466867</v>
      </c>
      <c r="AU38" s="4">
        <f t="shared" si="6"/>
        <v>1459.4725944894512</v>
      </c>
    </row>
    <row r="39" spans="1:47" x14ac:dyDescent="0.2">
      <c r="A39" s="4" t="s">
        <v>42</v>
      </c>
      <c r="B39" s="4" t="s">
        <v>56</v>
      </c>
      <c r="C39" s="5">
        <v>1814.9950455436804</v>
      </c>
      <c r="D39" s="5">
        <v>1814.9950455436804</v>
      </c>
      <c r="E39" s="5">
        <v>1833.1449959991171</v>
      </c>
      <c r="F39" s="5">
        <v>1906.470795839082</v>
      </c>
      <c r="G39" s="5">
        <v>1887.4060878806911</v>
      </c>
      <c r="H39" s="5">
        <v>1962.9023313959187</v>
      </c>
      <c r="I39" s="5">
        <v>2061.0474479657146</v>
      </c>
      <c r="J39" s="5">
        <v>2143.4893458843435</v>
      </c>
      <c r="K39" s="5">
        <v>2250.6638131785608</v>
      </c>
      <c r="L39" s="5">
        <v>2138.1306225196327</v>
      </c>
      <c r="M39" s="5">
        <v>2159.5119287448288</v>
      </c>
      <c r="N39" s="5">
        <v>2116.3216901699325</v>
      </c>
      <c r="O39" s="5">
        <v>2031.6688225631351</v>
      </c>
      <c r="P39" s="5">
        <v>1970.7187578862411</v>
      </c>
      <c r="Q39" s="5">
        <v>2029.8403206228284</v>
      </c>
      <c r="R39" s="5">
        <v>1989.2435142103718</v>
      </c>
      <c r="S39" s="5">
        <v>2029.0283844945793</v>
      </c>
      <c r="T39" s="5">
        <v>2110.1895198743623</v>
      </c>
      <c r="U39" s="5">
        <v>2131.2914150731062</v>
      </c>
      <c r="V39" s="5">
        <v>2173.9172433745684</v>
      </c>
      <c r="W39" s="5">
        <v>2152.1780709408226</v>
      </c>
      <c r="X39" s="5">
        <v>2216.7434130690476</v>
      </c>
      <c r="Y39" s="5">
        <v>2172.4085448076667</v>
      </c>
      <c r="Z39" s="5">
        <v>2107.2362884634367</v>
      </c>
      <c r="AA39" s="5">
        <v>2170.4533771173396</v>
      </c>
      <c r="AB39" s="5">
        <v>2061.9307082614728</v>
      </c>
      <c r="AC39" s="5">
        <v>2123.7886295093167</v>
      </c>
      <c r="AD39" s="5">
        <v>2208.7401746896894</v>
      </c>
      <c r="AE39" s="5">
        <v>2186.6527729427926</v>
      </c>
      <c r="AF39" s="5">
        <v>2295.985411589932</v>
      </c>
      <c r="AG39" s="5">
        <v>2204.145995126335</v>
      </c>
      <c r="AH39" s="5">
        <v>2115.9801553212815</v>
      </c>
      <c r="AI39" s="5">
        <v>2010.1811475552172</v>
      </c>
      <c r="AJ39" s="5">
        <v>1949.8757131285604</v>
      </c>
      <c r="AK39" s="5">
        <v>1988.8732273911316</v>
      </c>
      <c r="AL39" s="5">
        <v>9492.9122312415002</v>
      </c>
      <c r="AM39" s="5">
        <v>1968.586720471742</v>
      </c>
      <c r="AN39" s="4">
        <f t="shared" si="1"/>
        <v>2179.4595599809199</v>
      </c>
      <c r="AO39" s="4">
        <f t="shared" si="2"/>
        <v>2130.7920164085303</v>
      </c>
      <c r="AP39" s="4">
        <f t="shared" si="3"/>
        <v>2378.8483700168435</v>
      </c>
      <c r="AQ39" s="4">
        <f t="shared" si="4"/>
        <v>2088.316888760688</v>
      </c>
      <c r="AR39" s="4">
        <f t="shared" si="5"/>
        <v>9872.6287204911605</v>
      </c>
      <c r="AS39" s="4">
        <f t="shared" si="6"/>
        <v>2027.6443220858941</v>
      </c>
      <c r="AT39" s="4">
        <f t="shared" si="6"/>
        <v>2244.8433467803475</v>
      </c>
      <c r="AU39" s="4">
        <f t="shared" si="6"/>
        <v>2194.7157769007863</v>
      </c>
    </row>
    <row r="40" spans="1:47" x14ac:dyDescent="0.2">
      <c r="A40" s="4" t="s">
        <v>43</v>
      </c>
      <c r="B40" s="4" t="s">
        <v>57</v>
      </c>
      <c r="C40" s="5">
        <v>6368.5500977895517</v>
      </c>
      <c r="D40" s="5">
        <v>6304.8645968116571</v>
      </c>
      <c r="E40" s="5">
        <v>6178.7673048754241</v>
      </c>
      <c r="F40" s="5">
        <v>6178.7673048754241</v>
      </c>
      <c r="G40" s="5">
        <v>5993.4042857291606</v>
      </c>
      <c r="H40" s="5">
        <v>6173.2064143010357</v>
      </c>
      <c r="I40" s="5">
        <v>6234.9384784440454</v>
      </c>
      <c r="J40" s="5">
        <v>6172.5890936596052</v>
      </c>
      <c r="K40" s="5">
        <v>5925.6855299132212</v>
      </c>
      <c r="L40" s="5">
        <v>5688.6581087166924</v>
      </c>
      <c r="M40" s="5">
        <v>5461.111784368024</v>
      </c>
      <c r="N40" s="5">
        <v>5734.167373586426</v>
      </c>
      <c r="O40" s="5">
        <v>5619.4840261146965</v>
      </c>
      <c r="P40" s="5">
        <v>5450.8995053312556</v>
      </c>
      <c r="Q40" s="5">
        <v>5723.4444805978183</v>
      </c>
      <c r="R40" s="5">
        <v>5437.2722565679269</v>
      </c>
      <c r="S40" s="5">
        <v>5165.4086437395299</v>
      </c>
      <c r="T40" s="5">
        <v>5423.6790759265068</v>
      </c>
      <c r="U40" s="5">
        <v>5152.4951221301808</v>
      </c>
      <c r="V40" s="5">
        <v>5049.4452196875773</v>
      </c>
      <c r="W40" s="5">
        <v>5251.4230284750802</v>
      </c>
      <c r="X40" s="5">
        <v>5251.4230284750802</v>
      </c>
      <c r="Y40" s="5">
        <v>5093.880337620828</v>
      </c>
      <c r="Z40" s="5">
        <v>5093.880337620828</v>
      </c>
      <c r="AA40" s="5">
        <v>5144.8191409970359</v>
      </c>
      <c r="AB40" s="5">
        <v>5041.9227581770947</v>
      </c>
      <c r="AC40" s="5">
        <v>4840.2458478500112</v>
      </c>
      <c r="AD40" s="5">
        <v>4840.2458478500112</v>
      </c>
      <c r="AE40" s="5">
        <v>4791.843389371511</v>
      </c>
      <c r="AF40" s="5">
        <v>4696.0065215840805</v>
      </c>
      <c r="AG40" s="5">
        <v>4930.8068476632843</v>
      </c>
      <c r="AH40" s="5">
        <v>5029.4229846165508</v>
      </c>
      <c r="AI40" s="5">
        <v>5130.0114443088823</v>
      </c>
      <c r="AJ40" s="5">
        <v>5335.211902081237</v>
      </c>
      <c r="AK40" s="5">
        <v>5335.211902081237</v>
      </c>
      <c r="AL40" s="5">
        <v>9492.9122312415002</v>
      </c>
      <c r="AM40" s="5">
        <v>5715.0789895094222</v>
      </c>
      <c r="AN40" s="4">
        <f t="shared" si="1"/>
        <v>5180.3056741550472</v>
      </c>
      <c r="AO40" s="4">
        <f t="shared" si="2"/>
        <v>5437.8121309674152</v>
      </c>
      <c r="AP40" s="4">
        <f t="shared" si="3"/>
        <v>6508.9585205391086</v>
      </c>
      <c r="AQ40" s="4">
        <f t="shared" si="4"/>
        <v>5601.9724971852993</v>
      </c>
      <c r="AR40" s="4">
        <f t="shared" si="5"/>
        <v>9872.6287204911605</v>
      </c>
      <c r="AS40" s="4">
        <f t="shared" si="6"/>
        <v>5886.5313591947051</v>
      </c>
      <c r="AT40" s="4">
        <f t="shared" si="6"/>
        <v>5335.7148443796987</v>
      </c>
      <c r="AU40" s="4">
        <f t="shared" si="6"/>
        <v>5600.9464948964378</v>
      </c>
    </row>
    <row r="41" spans="1:47" x14ac:dyDescent="0.2">
      <c r="A41" s="4" t="s">
        <v>44</v>
      </c>
      <c r="B41" s="4" t="s">
        <v>57</v>
      </c>
      <c r="C41" s="5">
        <v>58.244270551156816</v>
      </c>
      <c r="D41" s="5">
        <v>59.409155962179959</v>
      </c>
      <c r="E41" s="5">
        <v>58.815064402558157</v>
      </c>
      <c r="F41" s="5">
        <v>58.226913758532575</v>
      </c>
      <c r="G41" s="5">
        <v>57.062375483361919</v>
      </c>
      <c r="H41" s="5">
        <v>54.209256709193824</v>
      </c>
      <c r="I41" s="5">
        <v>55.835534410469641</v>
      </c>
      <c r="J41" s="5">
        <v>55.277179066364944</v>
      </c>
      <c r="K41" s="5">
        <v>55.829950857028592</v>
      </c>
      <c r="L41" s="5">
        <v>53.596752822747447</v>
      </c>
      <c r="M41" s="5">
        <v>52.5248177662925</v>
      </c>
      <c r="N41" s="5">
        <v>49.898576877977874</v>
      </c>
      <c r="O41" s="5">
        <v>48.401619571638534</v>
      </c>
      <c r="P41" s="5">
        <v>49.853668158787698</v>
      </c>
      <c r="Q41" s="5">
        <v>49.355131477199819</v>
      </c>
      <c r="R41" s="5">
        <v>50.342234106743817</v>
      </c>
      <c r="S41" s="5">
        <v>48.831967083541507</v>
      </c>
      <c r="T41" s="5">
        <v>50.785245766883172</v>
      </c>
      <c r="U41" s="5">
        <v>48.24598347853901</v>
      </c>
      <c r="V41" s="5">
        <v>50.175822817680569</v>
      </c>
      <c r="W41" s="5">
        <v>47.66703167679654</v>
      </c>
      <c r="X41" s="5">
        <v>47.66703167679654</v>
      </c>
      <c r="Y41" s="5">
        <v>50.050383260636373</v>
      </c>
      <c r="Z41" s="5">
        <v>52.552902423668193</v>
      </c>
      <c r="AA41" s="5">
        <v>55.180547544851613</v>
      </c>
      <c r="AB41" s="5">
        <v>52.973325643057549</v>
      </c>
      <c r="AC41" s="5">
        <v>53.503058899488124</v>
      </c>
      <c r="AD41" s="5">
        <v>56.178211844462531</v>
      </c>
      <c r="AE41" s="5">
        <v>53.931083370684021</v>
      </c>
      <c r="AF41" s="5">
        <v>56.088326705511392</v>
      </c>
      <c r="AG41" s="5">
        <v>53.283910370235816</v>
      </c>
      <c r="AH41" s="5">
        <v>52.751071266533451</v>
      </c>
      <c r="AI41" s="5">
        <v>52.223560553868111</v>
      </c>
      <c r="AJ41" s="5">
        <v>52.745796159406794</v>
      </c>
      <c r="AK41" s="5">
        <v>54.855628005783061</v>
      </c>
      <c r="AL41" s="5">
        <v>9492.9122312415002</v>
      </c>
      <c r="AM41" s="5">
        <v>53.155103537603793</v>
      </c>
      <c r="AN41" s="4">
        <f t="shared" si="1"/>
        <v>54.333603404529455</v>
      </c>
      <c r="AO41" s="4">
        <f t="shared" si="2"/>
        <v>55.356974187100199</v>
      </c>
      <c r="AP41" s="4">
        <f t="shared" si="3"/>
        <v>64.349871314476289</v>
      </c>
      <c r="AQ41" s="4">
        <f t="shared" si="4"/>
        <v>57.598409406072214</v>
      </c>
      <c r="AR41" s="4">
        <f t="shared" si="5"/>
        <v>9872.6287204911605</v>
      </c>
      <c r="AS41" s="4">
        <f t="shared" si="6"/>
        <v>54.749756643731907</v>
      </c>
      <c r="AT41" s="4">
        <f t="shared" si="6"/>
        <v>55.963611506665337</v>
      </c>
      <c r="AU41" s="4">
        <f t="shared" si="6"/>
        <v>57.017683412713204</v>
      </c>
    </row>
    <row r="42" spans="1:47" x14ac:dyDescent="0.2">
      <c r="A42" s="4" t="s">
        <v>45</v>
      </c>
      <c r="B42" s="4" t="s">
        <v>57</v>
      </c>
      <c r="C42" s="5">
        <v>1442.4177955262805</v>
      </c>
      <c r="D42" s="5">
        <v>1471.2661514368065</v>
      </c>
      <c r="E42" s="5">
        <v>1456.5534899224381</v>
      </c>
      <c r="F42" s="5">
        <v>1398.2913503255406</v>
      </c>
      <c r="G42" s="5">
        <v>1454.2230043385621</v>
      </c>
      <c r="H42" s="5">
        <v>1439.6807742951764</v>
      </c>
      <c r="I42" s="5">
        <v>1511.6648130099354</v>
      </c>
      <c r="J42" s="5">
        <v>1436.0815723594385</v>
      </c>
      <c r="K42" s="5">
        <v>1436.0815723594385</v>
      </c>
      <c r="L42" s="5">
        <v>1479.1640195302216</v>
      </c>
      <c r="M42" s="5">
        <v>1419.9974587490126</v>
      </c>
      <c r="N42" s="5">
        <v>1348.997585811562</v>
      </c>
      <c r="O42" s="5">
        <v>1375.9775375277934</v>
      </c>
      <c r="P42" s="5">
        <v>1389.7373129030714</v>
      </c>
      <c r="Q42" s="5">
        <v>1431.4294322901633</v>
      </c>
      <c r="R42" s="5">
        <v>1417.1151379672617</v>
      </c>
      <c r="S42" s="5">
        <v>1459.6285921062795</v>
      </c>
      <c r="T42" s="5">
        <v>1401.2434484220282</v>
      </c>
      <c r="U42" s="5">
        <v>1331.1812760009268</v>
      </c>
      <c r="V42" s="5">
        <v>1371.1167142809547</v>
      </c>
      <c r="W42" s="5">
        <v>1384.8278814237642</v>
      </c>
      <c r="X42" s="5">
        <v>1370.9796026095264</v>
      </c>
      <c r="Y42" s="5">
        <v>1302.43062247905</v>
      </c>
      <c r="Z42" s="5">
        <v>1237.3090913550975</v>
      </c>
      <c r="AA42" s="5">
        <v>1249.6821822686484</v>
      </c>
      <c r="AB42" s="5">
        <v>1199.6948949779023</v>
      </c>
      <c r="AC42" s="5">
        <v>1163.7040481285653</v>
      </c>
      <c r="AD42" s="5">
        <v>1210.252210053708</v>
      </c>
      <c r="AE42" s="5">
        <v>1258.6622984558564</v>
      </c>
      <c r="AF42" s="5">
        <v>1296.422167409532</v>
      </c>
      <c r="AG42" s="5">
        <v>1309.3863890836274</v>
      </c>
      <c r="AH42" s="5">
        <v>1309.3863890836274</v>
      </c>
      <c r="AI42" s="5">
        <v>1348.6679807561363</v>
      </c>
      <c r="AJ42" s="5">
        <v>1281.2345817183293</v>
      </c>
      <c r="AK42" s="5">
        <v>1319.6716191698792</v>
      </c>
      <c r="AL42" s="5">
        <v>9492.9122312415002</v>
      </c>
      <c r="AM42" s="5">
        <v>1254.2159068590531</v>
      </c>
      <c r="AN42" s="4">
        <f t="shared" si="1"/>
        <v>1348.6679807561361</v>
      </c>
      <c r="AO42" s="4">
        <f t="shared" si="2"/>
        <v>1429.5880596015045</v>
      </c>
      <c r="AP42" s="4">
        <f t="shared" si="3"/>
        <v>1563.1061896963618</v>
      </c>
      <c r="AQ42" s="4">
        <f t="shared" si="4"/>
        <v>1385.6552001283733</v>
      </c>
      <c r="AR42" s="4">
        <f t="shared" si="5"/>
        <v>9872.6287204911605</v>
      </c>
      <c r="AS42" s="4">
        <f t="shared" si="6"/>
        <v>1291.8423840648247</v>
      </c>
      <c r="AT42" s="4">
        <f t="shared" si="6"/>
        <v>1389.1280201788202</v>
      </c>
      <c r="AU42" s="4">
        <f t="shared" si="6"/>
        <v>1472.4757013895496</v>
      </c>
    </row>
    <row r="43" spans="1:47" x14ac:dyDescent="0.2">
      <c r="A43" s="4" t="s">
        <v>46</v>
      </c>
      <c r="B43" s="4" t="s">
        <v>53</v>
      </c>
      <c r="C43" s="5">
        <v>3687.8789497569464</v>
      </c>
      <c r="D43" s="5">
        <v>3614.1213707618076</v>
      </c>
      <c r="E43" s="5">
        <v>3722.5450118846616</v>
      </c>
      <c r="F43" s="5">
        <v>3759.7704620035083</v>
      </c>
      <c r="G43" s="5">
        <v>3910.1612804836491</v>
      </c>
      <c r="H43" s="5">
        <v>3792.8564420691396</v>
      </c>
      <c r="I43" s="5">
        <v>3679.0707488070652</v>
      </c>
      <c r="J43" s="5">
        <v>3789.442871271277</v>
      </c>
      <c r="K43" s="5">
        <v>3941.0205861221284</v>
      </c>
      <c r="L43" s="5">
        <v>3783.3797626772434</v>
      </c>
      <c r="M43" s="5">
        <v>3669.8783697969257</v>
      </c>
      <c r="N43" s="5">
        <v>3559.7820187030179</v>
      </c>
      <c r="O43" s="5">
        <v>3666.5754792641083</v>
      </c>
      <c r="P43" s="5">
        <v>3519.9124600935438</v>
      </c>
      <c r="Q43" s="5">
        <v>3625.5098338963503</v>
      </c>
      <c r="R43" s="5">
        <v>3444.2343422015329</v>
      </c>
      <c r="S43" s="5">
        <v>3616.4460593116096</v>
      </c>
      <c r="T43" s="5">
        <v>3688.7749804978421</v>
      </c>
      <c r="U43" s="5">
        <v>3799.4382299127769</v>
      </c>
      <c r="V43" s="5">
        <v>3761.4438476136493</v>
      </c>
      <c r="W43" s="5">
        <v>3836.6727245659222</v>
      </c>
      <c r="X43" s="5">
        <v>3683.2058155832851</v>
      </c>
      <c r="Y43" s="5">
        <v>3793.7019900507835</v>
      </c>
      <c r="Z43" s="5">
        <v>3907.5130497523069</v>
      </c>
      <c r="AA43" s="5">
        <v>4063.8135717423993</v>
      </c>
      <c r="AB43" s="5">
        <v>4023.1754360249747</v>
      </c>
      <c r="AC43" s="5">
        <v>4224.334207826224</v>
      </c>
      <c r="AD43" s="5">
        <v>4097.6041815914368</v>
      </c>
      <c r="AE43" s="5">
        <v>3933.7000143277792</v>
      </c>
      <c r="AF43" s="5">
        <v>4051.7110147576127</v>
      </c>
      <c r="AG43" s="5">
        <v>3889.6425741673079</v>
      </c>
      <c r="AH43" s="5">
        <v>3811.8497226839618</v>
      </c>
      <c r="AI43" s="5">
        <v>3849.9682199108015</v>
      </c>
      <c r="AJ43" s="5">
        <v>3657.4698089152612</v>
      </c>
      <c r="AK43" s="5">
        <v>3694.0445070044138</v>
      </c>
      <c r="AL43" s="5">
        <v>9492.9122312415002</v>
      </c>
      <c r="AM43" s="5">
        <v>3690.7198669481104</v>
      </c>
      <c r="AN43" s="4">
        <f t="shared" si="1"/>
        <v>3926.2052143644805</v>
      </c>
      <c r="AO43" s="4">
        <f t="shared" si="2"/>
        <v>4080.9663131054494</v>
      </c>
      <c r="AP43" s="4">
        <f t="shared" si="3"/>
        <v>4462.1131668766184</v>
      </c>
      <c r="AQ43" s="4">
        <f t="shared" si="4"/>
        <v>3878.7467323546343</v>
      </c>
      <c r="AR43" s="4">
        <f t="shared" si="5"/>
        <v>9872.6287204911605</v>
      </c>
      <c r="AS43" s="4">
        <f t="shared" si="6"/>
        <v>3801.4414629565536</v>
      </c>
      <c r="AT43" s="4">
        <f t="shared" si="6"/>
        <v>4043.9913707954152</v>
      </c>
      <c r="AU43" s="4">
        <f t="shared" si="6"/>
        <v>4203.3953024986131</v>
      </c>
    </row>
    <row r="44" spans="1:47" x14ac:dyDescent="0.2">
      <c r="A44" s="4" t="s">
        <v>47</v>
      </c>
      <c r="B44" s="4" t="s">
        <v>51</v>
      </c>
      <c r="C44" s="5">
        <v>8649.1277367264011</v>
      </c>
      <c r="D44" s="5">
        <v>8389.6539046246089</v>
      </c>
      <c r="E44" s="5">
        <v>8725.2400608095941</v>
      </c>
      <c r="F44" s="5">
        <v>9074.249663241977</v>
      </c>
      <c r="G44" s="5">
        <v>9164.9921598743967</v>
      </c>
      <c r="H44" s="5">
        <v>9623.2417678681177</v>
      </c>
      <c r="I44" s="5">
        <v>9815.7066032254806</v>
      </c>
      <c r="J44" s="5">
        <v>9521.2354051287166</v>
      </c>
      <c r="K44" s="5">
        <v>9426.023051077429</v>
      </c>
      <c r="L44" s="5">
        <v>9708.8037426097526</v>
      </c>
      <c r="M44" s="5">
        <v>9320.4515929053614</v>
      </c>
      <c r="N44" s="5">
        <v>9786.4741725506301</v>
      </c>
      <c r="O44" s="5">
        <v>9982.2036560016422</v>
      </c>
      <c r="P44" s="5">
        <v>10082.02569256166</v>
      </c>
      <c r="Q44" s="5">
        <v>9678.744664859194</v>
      </c>
      <c r="R44" s="5">
        <v>9194.8074316162347</v>
      </c>
      <c r="S44" s="5">
        <v>9102.8593573000708</v>
      </c>
      <c r="T44" s="5">
        <v>8920.8021701540692</v>
      </c>
      <c r="U44" s="5">
        <v>9277.634256960233</v>
      </c>
      <c r="V44" s="5">
        <v>9463.1869420994371</v>
      </c>
      <c r="W44" s="5">
        <v>9179.2913338364542</v>
      </c>
      <c r="X44" s="5">
        <v>8720.3267671446301</v>
      </c>
      <c r="Y44" s="5">
        <v>8371.5136964588455</v>
      </c>
      <c r="Z44" s="5">
        <v>8538.9439703880216</v>
      </c>
      <c r="AA44" s="5">
        <v>8282.7756512763808</v>
      </c>
      <c r="AB44" s="5">
        <v>8448.43116430191</v>
      </c>
      <c r="AC44" s="5">
        <v>8363.9468526588898</v>
      </c>
      <c r="AD44" s="5">
        <v>7945.7495100259448</v>
      </c>
      <c r="AE44" s="5">
        <v>7707.3770247251668</v>
      </c>
      <c r="AF44" s="5">
        <v>7630.3032544779153</v>
      </c>
      <c r="AG44" s="5">
        <v>7935.5153846570329</v>
      </c>
      <c r="AH44" s="5">
        <v>8332.2911538898843</v>
      </c>
      <c r="AI44" s="5">
        <v>8082.3224192731886</v>
      </c>
      <c r="AJ44" s="5">
        <v>8486.438540236848</v>
      </c>
      <c r="AK44" s="5">
        <v>8486.438540236848</v>
      </c>
      <c r="AL44" s="5">
        <v>9492.9122312415002</v>
      </c>
      <c r="AM44" s="5">
        <v>8569.6056379311685</v>
      </c>
      <c r="AN44" s="4">
        <f t="shared" si="1"/>
        <v>8582.25988850658</v>
      </c>
      <c r="AO44" s="4">
        <f t="shared" si="2"/>
        <v>8567.2617644295806</v>
      </c>
      <c r="AP44" s="4">
        <f t="shared" si="3"/>
        <v>10353.455019088955</v>
      </c>
      <c r="AQ44" s="4">
        <f t="shared" si="4"/>
        <v>8910.7604672486905</v>
      </c>
      <c r="AR44" s="4">
        <f t="shared" si="5"/>
        <v>9872.6287204911605</v>
      </c>
      <c r="AS44" s="4">
        <f t="shared" si="6"/>
        <v>8826.6938070691031</v>
      </c>
      <c r="AT44" s="4">
        <f t="shared" si="6"/>
        <v>8839.7276851617771</v>
      </c>
      <c r="AU44" s="4">
        <f t="shared" si="6"/>
        <v>8824.2796173624683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Gasto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Villafuerte</dc:creator>
  <cp:lastModifiedBy>Victor Villafuerte</cp:lastModifiedBy>
  <dcterms:created xsi:type="dcterms:W3CDTF">2021-01-25T19:30:10Z</dcterms:created>
  <dcterms:modified xsi:type="dcterms:W3CDTF">2021-01-25T19:54:23Z</dcterms:modified>
</cp:coreProperties>
</file>