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ropbox\Alice\ManuscriptCLLgeneticsAR\Submission\finale\Leukemia\GitHub\CNV-qPCR-CLL\11q ATM\"/>
    </mc:Choice>
  </mc:AlternateContent>
  <xr:revisionPtr revIDLastSave="0" documentId="13_ncr:1_{FC3B9355-2162-4CC3-81B1-070B66EAB6D5}" xr6:coauthVersionLast="40" xr6:coauthVersionMax="40" xr10:uidLastSave="{00000000-0000-0000-0000-000000000000}"/>
  <bookViews>
    <workbookView xWindow="-110" yWindow="-110" windowWidth="19420" windowHeight="10420" tabRatio="625" firstSheet="4" activeTab="9" xr2:uid="{E57D3A45-35F0-4853-B4D5-F5F0169C8490}"/>
  </bookViews>
  <sheets>
    <sheet name="2016-04-13" sheetId="3" r:id="rId1"/>
    <sheet name="2016-04-16" sheetId="4" r:id="rId2"/>
    <sheet name="2016-04-18" sheetId="5" r:id="rId3"/>
    <sheet name="2016-04-19" sheetId="6" r:id="rId4"/>
    <sheet name="2016-05-03" sheetId="1" r:id="rId5"/>
    <sheet name="2016-05-07" sheetId="7" r:id="rId6"/>
    <sheet name="2016-05-12 first" sheetId="8" r:id="rId7"/>
    <sheet name="2016-05-12 second" sheetId="10" r:id="rId8"/>
    <sheet name="2016-05-20" sheetId="2" r:id="rId9"/>
    <sheet name="summary" sheetId="12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0" l="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4" i="10"/>
  <c r="E5" i="10"/>
  <c r="E6" i="10"/>
  <c r="E7" i="10"/>
  <c r="E8" i="10"/>
  <c r="E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" i="8"/>
  <c r="F5" i="8"/>
  <c r="F6" i="8"/>
  <c r="F7" i="8"/>
  <c r="F8" i="8"/>
  <c r="F3" i="8"/>
  <c r="E45" i="8"/>
  <c r="E46" i="8"/>
  <c r="E47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7" i="7"/>
  <c r="E28" i="7"/>
  <c r="E29" i="7"/>
  <c r="D27" i="7"/>
  <c r="D28" i="7"/>
  <c r="D2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4" i="7"/>
  <c r="E5" i="7"/>
  <c r="E6" i="7"/>
  <c r="E7" i="7"/>
  <c r="E8" i="7"/>
  <c r="E3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4" i="6"/>
  <c r="E5" i="6"/>
  <c r="E6" i="6"/>
  <c r="E7" i="6"/>
  <c r="E8" i="6"/>
  <c r="E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57" i="5"/>
  <c r="F58" i="5"/>
  <c r="F59" i="5"/>
  <c r="E57" i="5"/>
  <c r="E58" i="5"/>
  <c r="E59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4" i="5"/>
  <c r="F5" i="5"/>
  <c r="F6" i="5"/>
  <c r="F7" i="5"/>
  <c r="F8" i="5"/>
  <c r="F3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" i="4"/>
  <c r="E4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5" i="3"/>
  <c r="F6" i="3"/>
  <c r="F7" i="3"/>
  <c r="F8" i="3"/>
  <c r="F9" i="3"/>
  <c r="F4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H2" i="1"/>
  <c r="H3" i="1"/>
  <c r="G3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161" i="1"/>
  <c r="G160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G39" i="1"/>
  <c r="H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G31" i="1"/>
  <c r="H31" i="1"/>
  <c r="H30" i="1"/>
  <c r="G30" i="1"/>
  <c r="G29" i="1"/>
  <c r="H29" i="1"/>
  <c r="H28" i="1"/>
  <c r="G28" i="1"/>
  <c r="G27" i="1"/>
  <c r="H27" i="1"/>
  <c r="H26" i="1"/>
  <c r="G26" i="1"/>
  <c r="G25" i="1"/>
  <c r="H25" i="1"/>
  <c r="H24" i="1"/>
  <c r="G24" i="1"/>
  <c r="G23" i="1"/>
  <c r="H23" i="1"/>
  <c r="H22" i="1"/>
  <c r="G22" i="1"/>
  <c r="G21" i="1"/>
  <c r="H21" i="1"/>
  <c r="H20" i="1"/>
  <c r="G20" i="1"/>
  <c r="G19" i="1"/>
  <c r="H19" i="1"/>
  <c r="H18" i="1"/>
  <c r="G18" i="1"/>
  <c r="G17" i="1"/>
  <c r="H17" i="1"/>
  <c r="H16" i="1"/>
  <c r="G16" i="1"/>
  <c r="G15" i="1"/>
  <c r="H15" i="1"/>
  <c r="H14" i="1"/>
  <c r="G14" i="1"/>
  <c r="G13" i="1"/>
  <c r="H13" i="1"/>
  <c r="H12" i="1"/>
  <c r="G12" i="1"/>
  <c r="G11" i="1"/>
  <c r="H11" i="1"/>
  <c r="H10" i="1"/>
  <c r="G10" i="1"/>
  <c r="G9" i="1"/>
  <c r="H9" i="1"/>
  <c r="H8" i="1"/>
  <c r="G8" i="1"/>
  <c r="G7" i="1"/>
  <c r="H7" i="1"/>
  <c r="H6" i="1"/>
  <c r="G6" i="1"/>
  <c r="G5" i="1"/>
  <c r="H5" i="1"/>
  <c r="H4" i="1"/>
  <c r="G4" i="1"/>
</calcChain>
</file>

<file path=xl/sharedStrings.xml><?xml version="1.0" encoding="utf-8"?>
<sst xmlns="http://schemas.openxmlformats.org/spreadsheetml/2006/main" count="1335" uniqueCount="364">
  <si>
    <t>FAM</t>
  </si>
  <si>
    <t>VIC</t>
  </si>
  <si>
    <t>Notes</t>
  </si>
  <si>
    <t>A1</t>
  </si>
  <si>
    <t>ATM D'A</t>
  </si>
  <si>
    <t>DS1</t>
  </si>
  <si>
    <t>A2</t>
  </si>
  <si>
    <t>A3</t>
  </si>
  <si>
    <t>A4</t>
  </si>
  <si>
    <t>DS2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</si>
  <si>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</si>
  <si>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</si>
  <si>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</si>
  <si>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</si>
  <si>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</si>
  <si>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</si>
  <si>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</si>
  <si>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</si>
  <si>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</si>
  <si>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</si>
  <si>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</si>
  <si>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</si>
  <si>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</si>
  <si>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</si>
  <si>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</si>
  <si>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</si>
  <si>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</si>
  <si>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</si>
  <si>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</si>
  <si>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</si>
  <si>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</si>
  <si>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</si>
  <si>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</si>
  <si>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</si>
  <si>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</si>
  <si>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</si>
  <si>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</si>
  <si>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262a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</si>
  <si>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</si>
  <si>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</si>
  <si>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</si>
  <si>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</si>
  <si>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</si>
  <si>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</si>
  <si>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</si>
  <si>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</si>
  <si>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</si>
  <si>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</si>
  <si>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</si>
  <si>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</si>
  <si>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</si>
  <si>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</si>
  <si>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</si>
  <si>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</si>
  <si>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</si>
  <si>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</si>
  <si>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</si>
  <si>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</si>
  <si>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</si>
  <si>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</si>
  <si>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</si>
  <si>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</si>
  <si>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LL03</t>
  </si>
  <si>
    <t>Undetermined</t>
  </si>
  <si>
    <t>no good DNA quality</t>
  </si>
  <si>
    <t>C8</t>
  </si>
  <si>
    <t>C9</t>
  </si>
  <si>
    <t>C10</t>
  </si>
  <si>
    <t>LL03C</t>
  </si>
  <si>
    <t>C11</t>
  </si>
  <si>
    <t>C12</t>
  </si>
  <si>
    <t>C13</t>
  </si>
  <si>
    <t>LL04</t>
  </si>
  <si>
    <t>C14</t>
  </si>
  <si>
    <t>C15</t>
  </si>
  <si>
    <t>C16</t>
  </si>
  <si>
    <t>LL04A</t>
  </si>
  <si>
    <t>C17</t>
  </si>
  <si>
    <t>C18</t>
  </si>
  <si>
    <t>C19</t>
  </si>
  <si>
    <t>LL05</t>
  </si>
  <si>
    <t>C20</t>
  </si>
  <si>
    <t>C21</t>
  </si>
  <si>
    <t>C22</t>
  </si>
  <si>
    <t>LL05C</t>
  </si>
  <si>
    <t>C23</t>
  </si>
  <si>
    <t>C24</t>
  </si>
  <si>
    <t>D1</t>
  </si>
  <si>
    <t>LL08</t>
  </si>
  <si>
    <t>D2</t>
  </si>
  <si>
    <t>D3</t>
  </si>
  <si>
    <t>D4</t>
  </si>
  <si>
    <t>LL08B</t>
  </si>
  <si>
    <t>D5</t>
  </si>
  <si>
    <t>D6</t>
  </si>
  <si>
    <t>D7</t>
  </si>
  <si>
    <t>LL12A</t>
  </si>
  <si>
    <t>D8</t>
  </si>
  <si>
    <t>D9</t>
  </si>
  <si>
    <t>D10</t>
  </si>
  <si>
    <t>LL12B</t>
  </si>
  <si>
    <t>D11</t>
  </si>
  <si>
    <t>D12</t>
  </si>
  <si>
    <t>D13</t>
  </si>
  <si>
    <t>LL14A</t>
  </si>
  <si>
    <t>D14</t>
  </si>
  <si>
    <t>D15</t>
  </si>
  <si>
    <t>D16</t>
  </si>
  <si>
    <t>LL14B</t>
  </si>
  <si>
    <t>D17</t>
  </si>
  <si>
    <t>D18</t>
  </si>
  <si>
    <t>D19</t>
  </si>
  <si>
    <t>LL20</t>
  </si>
  <si>
    <t>D20</t>
  </si>
  <si>
    <t>D21</t>
  </si>
  <si>
    <t>D22</t>
  </si>
  <si>
    <t>LL20B</t>
  </si>
  <si>
    <t>D23</t>
  </si>
  <si>
    <t>D24</t>
  </si>
  <si>
    <t>E1</t>
  </si>
  <si>
    <t>LL21</t>
  </si>
  <si>
    <t>E2</t>
  </si>
  <si>
    <t>E3</t>
  </si>
  <si>
    <t>E4</t>
  </si>
  <si>
    <t>LL21A</t>
  </si>
  <si>
    <t>E5</t>
  </si>
  <si>
    <t>E6</t>
  </si>
  <si>
    <t>E7</t>
  </si>
  <si>
    <t>LL31</t>
  </si>
  <si>
    <t>E8</t>
  </si>
  <si>
    <t>E9</t>
  </si>
  <si>
    <t>E10</t>
  </si>
  <si>
    <t>LL31A</t>
  </si>
  <si>
    <t>E11</t>
  </si>
  <si>
    <t>E12</t>
  </si>
  <si>
    <t>E13</t>
  </si>
  <si>
    <t>LL34A</t>
  </si>
  <si>
    <t>E14</t>
  </si>
  <si>
    <t>E15</t>
  </si>
  <si>
    <t>E16</t>
  </si>
  <si>
    <t>LL34C</t>
  </si>
  <si>
    <t>E17</t>
  </si>
  <si>
    <t>E18</t>
  </si>
  <si>
    <t>E19</t>
  </si>
  <si>
    <t>LL39</t>
  </si>
  <si>
    <t>E20</t>
  </si>
  <si>
    <t>E21</t>
  </si>
  <si>
    <t>E22</t>
  </si>
  <si>
    <t>LL39A</t>
  </si>
  <si>
    <t>E23</t>
  </si>
  <si>
    <t>E24</t>
  </si>
  <si>
    <t>F1</t>
  </si>
  <si>
    <t>LL45</t>
  </si>
  <si>
    <t>F2</t>
  </si>
  <si>
    <t>F3</t>
  </si>
  <si>
    <t>F4</t>
  </si>
  <si>
    <t>LL45A</t>
  </si>
  <si>
    <t>F5</t>
  </si>
  <si>
    <t>F6</t>
  </si>
  <si>
    <t>F7</t>
  </si>
  <si>
    <t>LL47</t>
  </si>
  <si>
    <t>F8</t>
  </si>
  <si>
    <t>F9</t>
  </si>
  <si>
    <t>F10</t>
  </si>
  <si>
    <t>LL47A</t>
  </si>
  <si>
    <t>F11</t>
  </si>
  <si>
    <t>F12</t>
  </si>
  <si>
    <t>F13</t>
  </si>
  <si>
    <t>LL56</t>
  </si>
  <si>
    <t>F14</t>
  </si>
  <si>
    <t>F15</t>
  </si>
  <si>
    <t>F16</t>
  </si>
  <si>
    <t>LL56A</t>
  </si>
  <si>
    <t>F17</t>
  </si>
  <si>
    <t>F18</t>
  </si>
  <si>
    <t>F19</t>
  </si>
  <si>
    <t>LL66</t>
  </si>
  <si>
    <t>F20</t>
  </si>
  <si>
    <t>F21</t>
  </si>
  <si>
    <t>F22</t>
  </si>
  <si>
    <t>LL66A</t>
  </si>
  <si>
    <t>F23</t>
  </si>
  <si>
    <t>F24</t>
  </si>
  <si>
    <t>G1</t>
  </si>
  <si>
    <t>LL86</t>
  </si>
  <si>
    <t>G2</t>
  </si>
  <si>
    <t>G3</t>
  </si>
  <si>
    <t>G4</t>
  </si>
  <si>
    <t>LL86B</t>
  </si>
  <si>
    <t>G5</t>
  </si>
  <si>
    <t>G6</t>
  </si>
  <si>
    <t>G7</t>
  </si>
  <si>
    <t>LL88</t>
  </si>
  <si>
    <t>G8</t>
  </si>
  <si>
    <t>G9</t>
  </si>
  <si>
    <t>G10</t>
  </si>
  <si>
    <t>LL88B</t>
  </si>
  <si>
    <t>G11</t>
  </si>
  <si>
    <t>G12</t>
  </si>
  <si>
    <t>G13</t>
  </si>
  <si>
    <t>NEG CNTRL</t>
  </si>
  <si>
    <t>G14</t>
  </si>
  <si>
    <t>G15</t>
  </si>
  <si>
    <t>DS27</t>
  </si>
  <si>
    <t>104A</t>
  </si>
  <si>
    <t>110A</t>
  </si>
  <si>
    <t>GF9</t>
  </si>
  <si>
    <t>GF9A</t>
  </si>
  <si>
    <t>ATM</t>
  </si>
  <si>
    <t>RNAsiP</t>
  </si>
  <si>
    <t>RNAseP-VIC</t>
  </si>
  <si>
    <t>ATM-FAM</t>
  </si>
  <si>
    <t>norm on ds</t>
  </si>
  <si>
    <t>notes</t>
  </si>
  <si>
    <t>RNAseP</t>
  </si>
  <si>
    <t>11qDeletion normalized on RNaseP</t>
  </si>
  <si>
    <t>on DS</t>
  </si>
  <si>
    <t>DS7</t>
  </si>
  <si>
    <t>514</t>
  </si>
  <si>
    <t>511</t>
  </si>
  <si>
    <t>504</t>
  </si>
  <si>
    <t>502</t>
  </si>
  <si>
    <t>478</t>
  </si>
  <si>
    <t>476</t>
  </si>
  <si>
    <t>534</t>
  </si>
  <si>
    <t>531</t>
  </si>
  <si>
    <t>211</t>
  </si>
  <si>
    <t>217</t>
  </si>
  <si>
    <t>8</t>
  </si>
  <si>
    <t>27</t>
  </si>
  <si>
    <t>Negative CTRL</t>
  </si>
  <si>
    <t>RNaseP</t>
  </si>
  <si>
    <t>U7-ATM</t>
  </si>
  <si>
    <t>478*</t>
  </si>
  <si>
    <t>511*</t>
  </si>
  <si>
    <t>531*</t>
  </si>
  <si>
    <t>534*</t>
  </si>
  <si>
    <t>536*</t>
  </si>
  <si>
    <t>538*</t>
  </si>
  <si>
    <t>neg cntrl</t>
  </si>
  <si>
    <t>RNaseP-VIC</t>
  </si>
  <si>
    <t>ON DS</t>
  </si>
  <si>
    <t>Neg</t>
  </si>
  <si>
    <t>N/A</t>
  </si>
  <si>
    <t xml:space="preserve">ON DS </t>
  </si>
  <si>
    <t>Neg Ctrl</t>
  </si>
  <si>
    <t>LL8</t>
  </si>
  <si>
    <t>LL8B</t>
  </si>
  <si>
    <t>LL3</t>
  </si>
  <si>
    <t>LL3C</t>
  </si>
  <si>
    <t>LL5</t>
  </si>
  <si>
    <t>LL5C</t>
  </si>
  <si>
    <t>LL4</t>
  </si>
  <si>
    <t>LL4A</t>
  </si>
  <si>
    <t>CLL200</t>
  </si>
  <si>
    <t>CLL202</t>
  </si>
  <si>
    <t>E1-E6</t>
  </si>
  <si>
    <t>CLL206</t>
  </si>
  <si>
    <t>CLL210</t>
  </si>
  <si>
    <t>D7-D12</t>
  </si>
  <si>
    <t>CLL211</t>
  </si>
  <si>
    <t>CLL217</t>
  </si>
  <si>
    <t>D7-E4</t>
  </si>
  <si>
    <t>CLL221</t>
  </si>
  <si>
    <t>CLL226</t>
  </si>
  <si>
    <t>A7-A12</t>
  </si>
  <si>
    <t>CLL227</t>
  </si>
  <si>
    <t>CLL232</t>
  </si>
  <si>
    <t>B7-B12</t>
  </si>
  <si>
    <t>CLL233</t>
  </si>
  <si>
    <t>CLL236</t>
  </si>
  <si>
    <t>A13-A18</t>
  </si>
  <si>
    <t>CLL237</t>
  </si>
  <si>
    <t>CLL241</t>
  </si>
  <si>
    <t>A19-A24</t>
  </si>
  <si>
    <t>CLL242</t>
  </si>
  <si>
    <t>CLL244</t>
  </si>
  <si>
    <t>CLL248</t>
  </si>
  <si>
    <t>CLL250</t>
  </si>
  <si>
    <t>E7-E12</t>
  </si>
  <si>
    <t>CLL251</t>
  </si>
  <si>
    <t>CLL254</t>
  </si>
  <si>
    <t>B1-B6</t>
  </si>
  <si>
    <t>CLL264</t>
  </si>
  <si>
    <t>CLL265</t>
  </si>
  <si>
    <t>CLL268</t>
  </si>
  <si>
    <t>B13-B18</t>
  </si>
  <si>
    <t>C1-C6</t>
  </si>
  <si>
    <t>CLL408</t>
  </si>
  <si>
    <t>CLL409</t>
  </si>
  <si>
    <t>CLL416</t>
  </si>
  <si>
    <t>CLL417</t>
  </si>
  <si>
    <t>CLL478*</t>
  </si>
  <si>
    <t>CLL476</t>
  </si>
  <si>
    <t>A7-B4</t>
  </si>
  <si>
    <t>CLL504</t>
  </si>
  <si>
    <t>CLL502</t>
  </si>
  <si>
    <t>B5-C2</t>
  </si>
  <si>
    <t>CLL514</t>
  </si>
  <si>
    <t>CLL511*</t>
  </si>
  <si>
    <t>C3-C8</t>
  </si>
  <si>
    <t>CLL534*</t>
  </si>
  <si>
    <t>CLL531*</t>
  </si>
  <si>
    <t>D1-D6</t>
  </si>
  <si>
    <t>CLL538*</t>
  </si>
  <si>
    <t>CLL536*</t>
  </si>
  <si>
    <t>LLC03C</t>
  </si>
  <si>
    <t>C7-C12</t>
  </si>
  <si>
    <t>12/05/2016 second</t>
  </si>
  <si>
    <t>LLC05C</t>
  </si>
  <si>
    <t>LLC08B</t>
  </si>
  <si>
    <t>LLC104A</t>
  </si>
  <si>
    <t>LLC110</t>
  </si>
  <si>
    <t>LLC110A</t>
  </si>
  <si>
    <t>CLL262a</t>
  </si>
  <si>
    <t>LLC03</t>
  </si>
  <si>
    <t>LLC05</t>
  </si>
  <si>
    <t>12/05/2016 first</t>
  </si>
  <si>
    <t>LLC08</t>
  </si>
  <si>
    <t>LLC12A</t>
  </si>
  <si>
    <t>LLC12B</t>
  </si>
  <si>
    <t>LLC14A</t>
  </si>
  <si>
    <t>LLC14B</t>
  </si>
  <si>
    <t>LLC20</t>
  </si>
  <si>
    <t>LLC20B</t>
  </si>
  <si>
    <t>LLC21</t>
  </si>
  <si>
    <t>LLC21A</t>
  </si>
  <si>
    <t>LLC31</t>
  </si>
  <si>
    <t>LLC31A</t>
  </si>
  <si>
    <t>LLC34A</t>
  </si>
  <si>
    <t>LLC34C</t>
  </si>
  <si>
    <t>LLC39</t>
  </si>
  <si>
    <t>LLC39A</t>
  </si>
  <si>
    <t>LLC45</t>
  </si>
  <si>
    <t>LLC45A</t>
  </si>
  <si>
    <t>LLC47</t>
  </si>
  <si>
    <t>LLC47A</t>
  </si>
  <si>
    <t>LLC56</t>
  </si>
  <si>
    <t>LLC56A</t>
  </si>
  <si>
    <t>LLC66</t>
  </si>
  <si>
    <t>LLC66A</t>
  </si>
  <si>
    <t>LLC86</t>
  </si>
  <si>
    <t>LLC88</t>
  </si>
  <si>
    <t>LLC88B</t>
  </si>
  <si>
    <t>LLC86B</t>
  </si>
  <si>
    <t>LLC104</t>
  </si>
  <si>
    <t>patients not included in dataset</t>
  </si>
  <si>
    <t>CLL259</t>
  </si>
  <si>
    <t>CLL414A</t>
  </si>
  <si>
    <t>no good DNA quality, patients not included in dataset</t>
  </si>
  <si>
    <t>D7-E7</t>
  </si>
  <si>
    <t>intermediate time point, not included in the dataset</t>
  </si>
  <si>
    <t>repeated 12/05/2016 with the time point 8B (included in the dataset)</t>
  </si>
  <si>
    <t>healthy donor</t>
  </si>
  <si>
    <t>normalized</t>
  </si>
  <si>
    <t>normalized on ds</t>
  </si>
  <si>
    <t>healty donor</t>
  </si>
  <si>
    <t>repeated on 12052016 second</t>
  </si>
  <si>
    <t>repetition of qPCR did in 7/05/2016</t>
  </si>
  <si>
    <t>no good DNA quality, repeated</t>
  </si>
  <si>
    <t>no good dna quality</t>
  </si>
  <si>
    <t>patients not included in dataset, treated between FTP and LTP</t>
  </si>
  <si>
    <t>repeated 03052016 with the right FTP (262a)</t>
  </si>
  <si>
    <t>not included in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</si>
</sst>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6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14" fontId="0" fillId="0" borderId="0" xfId="0" applyNumberFormat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7998-66F2-4AC5-99B6-D34C0E8A58DC}">
  <dimension ref="A2:G48"/>
  <sheetViews>
    <sheetView topLeftCell="B21" workbookViewId="0">
      <selection activeCell="G40" sqref="G40:G42"/>
    </sheetView>
  </sheetViews>
  <sheetFormatPr defaultRowHeight="14.5" x14ac:dyDescent="0.35"/>
  <cols>
    <col min="3" max="4" width="8.81640625" bestFit="1" customWidth="1"/>
    <col min="5" max="5" width="9" bestFit="1" customWidth="1"/>
    <col min="7" max="7" width="66.90625" customWidth="1"/>
  </cols>
  <sheetData>
    <row r="2" spans="1:7" x14ac:dyDescent="0.35">
      <c r="B2" s="5"/>
      <c r="C2" s="6" t="s">
        <v>211</v>
      </c>
      <c r="D2" s="6" t="s">
        <v>210</v>
      </c>
      <c r="E2" s="6" t="s">
        <v>215</v>
      </c>
      <c r="F2" s="6" t="s">
        <v>216</v>
      </c>
      <c r="G2" s="5" t="s">
        <v>2</v>
      </c>
    </row>
    <row r="3" spans="1:7" x14ac:dyDescent="0.35">
      <c r="B3" s="5"/>
      <c r="C3" s="5"/>
      <c r="D3" s="5"/>
      <c r="E3" s="5"/>
      <c r="F3" s="5"/>
      <c r="G3" s="5"/>
    </row>
    <row r="4" spans="1:7" x14ac:dyDescent="0.35">
      <c r="A4" t="s">
        <v>3</v>
      </c>
      <c r="B4" s="5" t="s">
        <v>5</v>
      </c>
      <c r="C4" s="5">
        <v>25.221174240112305</v>
      </c>
      <c r="D4" s="5">
        <v>28.961132049560547</v>
      </c>
      <c r="E4" s="5">
        <f>2^-(C4-D4)</f>
        <v>13.361015972088866</v>
      </c>
      <c r="F4" s="5">
        <f>E4/AVERAGE(E$4:E$9)</f>
        <v>0.95331855558477185</v>
      </c>
      <c r="G4" s="23" t="s">
        <v>353</v>
      </c>
    </row>
    <row r="5" spans="1:7" x14ac:dyDescent="0.35">
      <c r="A5" t="s">
        <v>6</v>
      </c>
      <c r="B5" s="5" t="s">
        <v>5</v>
      </c>
      <c r="C5" s="5">
        <v>25.148105621337891</v>
      </c>
      <c r="D5" s="5">
        <v>28.920408248901367</v>
      </c>
      <c r="E5" s="5">
        <f t="shared" ref="E5:E48" si="0">2^-(C5-D5)</f>
        <v>13.663949354044478</v>
      </c>
      <c r="F5" s="5">
        <f t="shared" ref="F5:F45" si="1">E5/AVERAGE(E$4:E$9)</f>
        <v>0.97493308061248085</v>
      </c>
      <c r="G5" s="24"/>
    </row>
    <row r="6" spans="1:7" x14ac:dyDescent="0.35">
      <c r="A6" t="s">
        <v>7</v>
      </c>
      <c r="B6" s="5" t="s">
        <v>5</v>
      </c>
      <c r="C6" s="5">
        <v>24.932399749755859</v>
      </c>
      <c r="D6" s="5">
        <v>28.840564727783203</v>
      </c>
      <c r="E6" s="5">
        <f t="shared" si="0"/>
        <v>15.013255872531815</v>
      </c>
      <c r="F6" s="5">
        <f t="shared" si="1"/>
        <v>1.0712071172525524</v>
      </c>
      <c r="G6" s="25"/>
    </row>
    <row r="7" spans="1:7" x14ac:dyDescent="0.35">
      <c r="A7" t="s">
        <v>8</v>
      </c>
      <c r="B7" s="5" t="s">
        <v>217</v>
      </c>
      <c r="C7" s="5">
        <v>25.165517807006836</v>
      </c>
      <c r="D7" s="5">
        <v>28.96302604675293</v>
      </c>
      <c r="E7" s="5">
        <f t="shared" si="0"/>
        <v>13.90477254174624</v>
      </c>
      <c r="F7" s="5">
        <f t="shared" si="1"/>
        <v>0.99211599648734838</v>
      </c>
      <c r="G7" s="23" t="s">
        <v>353</v>
      </c>
    </row>
    <row r="8" spans="1:7" x14ac:dyDescent="0.35">
      <c r="A8" t="s">
        <v>10</v>
      </c>
      <c r="B8" s="5" t="s">
        <v>217</v>
      </c>
      <c r="C8" s="5">
        <v>25.194311141967773</v>
      </c>
      <c r="D8" s="5">
        <v>28.961971282958984</v>
      </c>
      <c r="E8" s="5">
        <f t="shared" si="0"/>
        <v>13.620050439240662</v>
      </c>
      <c r="F8" s="5">
        <f t="shared" si="1"/>
        <v>0.97180085996848664</v>
      </c>
      <c r="G8" s="24"/>
    </row>
    <row r="9" spans="1:7" x14ac:dyDescent="0.35">
      <c r="A9" t="s">
        <v>11</v>
      </c>
      <c r="B9" s="5" t="s">
        <v>217</v>
      </c>
      <c r="C9" s="5">
        <v>25.102590560913086</v>
      </c>
      <c r="D9" s="5">
        <v>28.963411331176758</v>
      </c>
      <c r="E9" s="5">
        <f t="shared" si="0"/>
        <v>14.528569649640071</v>
      </c>
      <c r="F9" s="8">
        <f t="shared" si="1"/>
        <v>1.0366243900943604</v>
      </c>
      <c r="G9" s="25"/>
    </row>
    <row r="10" spans="1:7" x14ac:dyDescent="0.35">
      <c r="A10" t="s">
        <v>12</v>
      </c>
      <c r="B10" s="5" t="s">
        <v>218</v>
      </c>
      <c r="C10" s="5">
        <v>24.10529899597168</v>
      </c>
      <c r="D10" s="5">
        <v>26.967597961425781</v>
      </c>
      <c r="E10" s="5">
        <f t="shared" si="0"/>
        <v>7.2717316750514893</v>
      </c>
      <c r="F10" s="5">
        <f t="shared" si="1"/>
        <v>0.51884353342153255</v>
      </c>
      <c r="G10" s="23" t="s">
        <v>351</v>
      </c>
    </row>
    <row r="11" spans="1:7" x14ac:dyDescent="0.35">
      <c r="A11" t="s">
        <v>13</v>
      </c>
      <c r="B11" s="5" t="s">
        <v>218</v>
      </c>
      <c r="C11" s="5">
        <v>24.132541656494141</v>
      </c>
      <c r="D11" s="5">
        <v>26.982681274414063</v>
      </c>
      <c r="E11" s="5">
        <f t="shared" si="0"/>
        <v>7.2107014882927407</v>
      </c>
      <c r="F11" s="5">
        <f t="shared" si="1"/>
        <v>0.51448898361712703</v>
      </c>
      <c r="G11" s="24"/>
    </row>
    <row r="12" spans="1:7" x14ac:dyDescent="0.35">
      <c r="A12" t="s">
        <v>30</v>
      </c>
      <c r="B12" s="5" t="s">
        <v>218</v>
      </c>
      <c r="C12" s="5">
        <v>23.983055114746094</v>
      </c>
      <c r="D12" s="5">
        <v>26.908981323242188</v>
      </c>
      <c r="E12" s="5">
        <f t="shared" si="0"/>
        <v>7.5996143451497442</v>
      </c>
      <c r="F12" s="5">
        <f t="shared" si="1"/>
        <v>0.54223820895461461</v>
      </c>
      <c r="G12" s="25"/>
    </row>
    <row r="13" spans="1:7" x14ac:dyDescent="0.35">
      <c r="A13" t="s">
        <v>31</v>
      </c>
      <c r="B13" s="5" t="s">
        <v>219</v>
      </c>
      <c r="C13" s="5">
        <v>25.100625991821289</v>
      </c>
      <c r="D13" s="5">
        <v>27.956602096557617</v>
      </c>
      <c r="E13" s="5">
        <f t="shared" si="0"/>
        <v>7.2399317875531537</v>
      </c>
      <c r="F13" s="5">
        <f t="shared" si="1"/>
        <v>0.51657458749099849</v>
      </c>
      <c r="G13" s="23" t="s">
        <v>351</v>
      </c>
    </row>
    <row r="14" spans="1:7" x14ac:dyDescent="0.35">
      <c r="A14" t="s">
        <v>32</v>
      </c>
      <c r="B14" s="5" t="s">
        <v>219</v>
      </c>
      <c r="C14" s="5">
        <v>25.101673126220703</v>
      </c>
      <c r="D14" s="5">
        <v>27.898874282836914</v>
      </c>
      <c r="E14" s="5">
        <f t="shared" si="0"/>
        <v>6.9509065864806514</v>
      </c>
      <c r="F14" s="5">
        <f t="shared" si="1"/>
        <v>0.49595242164750092</v>
      </c>
      <c r="G14" s="24"/>
    </row>
    <row r="15" spans="1:7" x14ac:dyDescent="0.35">
      <c r="A15" t="s">
        <v>33</v>
      </c>
      <c r="B15" s="5" t="s">
        <v>219</v>
      </c>
      <c r="C15" s="5">
        <v>25.126668930053711</v>
      </c>
      <c r="D15" s="5">
        <v>27.892610549926758</v>
      </c>
      <c r="E15" s="5">
        <f t="shared" si="0"/>
        <v>6.801918028390741</v>
      </c>
      <c r="F15" s="5">
        <f t="shared" si="1"/>
        <v>0.48532197578218356</v>
      </c>
      <c r="G15" s="25"/>
    </row>
    <row r="16" spans="1:7" x14ac:dyDescent="0.35">
      <c r="A16" t="s">
        <v>34</v>
      </c>
      <c r="B16" s="5" t="s">
        <v>220</v>
      </c>
      <c r="C16" s="5">
        <v>23.976537704467773</v>
      </c>
      <c r="D16" s="5">
        <v>27.800527572631836</v>
      </c>
      <c r="E16" s="5">
        <f t="shared" si="0"/>
        <v>14.162360772738353</v>
      </c>
      <c r="F16" s="5">
        <f t="shared" si="1"/>
        <v>1.0104951108314986</v>
      </c>
      <c r="G16" s="23" t="s">
        <v>351</v>
      </c>
    </row>
    <row r="17" spans="1:7" x14ac:dyDescent="0.35">
      <c r="A17" t="s">
        <v>35</v>
      </c>
      <c r="B17" s="5" t="s">
        <v>220</v>
      </c>
      <c r="C17" s="5">
        <v>24.071748733520508</v>
      </c>
      <c r="D17" s="5">
        <v>27.745962142944336</v>
      </c>
      <c r="E17" s="5">
        <f t="shared" si="0"/>
        <v>12.76581206906075</v>
      </c>
      <c r="F17" s="5">
        <f t="shared" si="1"/>
        <v>0.910850308686593</v>
      </c>
      <c r="G17" s="24"/>
    </row>
    <row r="18" spans="1:7" x14ac:dyDescent="0.35">
      <c r="A18" t="s">
        <v>36</v>
      </c>
      <c r="B18" s="5" t="s">
        <v>220</v>
      </c>
      <c r="C18" s="5">
        <v>23.963460922241211</v>
      </c>
      <c r="D18" s="5">
        <v>27.799503326416016</v>
      </c>
      <c r="E18" s="5">
        <f t="shared" si="0"/>
        <v>14.281171294358462</v>
      </c>
      <c r="F18" s="5">
        <f t="shared" si="1"/>
        <v>1.0189723310590444</v>
      </c>
      <c r="G18" s="25"/>
    </row>
    <row r="19" spans="1:7" x14ac:dyDescent="0.35">
      <c r="A19" t="s">
        <v>38</v>
      </c>
      <c r="B19" s="5" t="s">
        <v>221</v>
      </c>
      <c r="C19" s="5">
        <v>24.61198616027832</v>
      </c>
      <c r="D19" s="5">
        <v>27.345174789428711</v>
      </c>
      <c r="E19" s="5">
        <f t="shared" si="0"/>
        <v>6.6492362086824146</v>
      </c>
      <c r="F19" s="5">
        <f t="shared" si="1"/>
        <v>0.47442801291794784</v>
      </c>
      <c r="G19" s="23" t="s">
        <v>351</v>
      </c>
    </row>
    <row r="20" spans="1:7" x14ac:dyDescent="0.35">
      <c r="A20" t="s">
        <v>55</v>
      </c>
      <c r="B20" s="5" t="s">
        <v>221</v>
      </c>
      <c r="C20" s="5">
        <v>24.595359802246094</v>
      </c>
      <c r="D20" s="5">
        <v>27.229856491088867</v>
      </c>
      <c r="E20" s="5">
        <f t="shared" si="0"/>
        <v>6.209584292422953</v>
      </c>
      <c r="F20" s="5">
        <f t="shared" si="1"/>
        <v>0.44305851746609709</v>
      </c>
      <c r="G20" s="24"/>
    </row>
    <row r="21" spans="1:7" x14ac:dyDescent="0.35">
      <c r="A21" t="s">
        <v>56</v>
      </c>
      <c r="B21" s="5" t="s">
        <v>221</v>
      </c>
      <c r="C21" s="5">
        <v>24.581974029541016</v>
      </c>
      <c r="D21" s="5">
        <v>27.244909286499023</v>
      </c>
      <c r="E21" s="5">
        <f t="shared" si="0"/>
        <v>6.3332027088937206</v>
      </c>
      <c r="F21" s="5">
        <f t="shared" si="1"/>
        <v>0.45187878461342879</v>
      </c>
      <c r="G21" s="25"/>
    </row>
    <row r="22" spans="1:7" x14ac:dyDescent="0.35">
      <c r="A22" t="s">
        <v>57</v>
      </c>
      <c r="B22" s="5" t="s">
        <v>222</v>
      </c>
      <c r="C22" s="5">
        <v>25.614479064941406</v>
      </c>
      <c r="D22" s="5">
        <v>28.721416473388672</v>
      </c>
      <c r="E22" s="5">
        <f t="shared" si="0"/>
        <v>8.6155172158576079</v>
      </c>
      <c r="F22" s="5">
        <f t="shared" si="1"/>
        <v>0.61472364414463276</v>
      </c>
      <c r="G22" s="23" t="s">
        <v>351</v>
      </c>
    </row>
    <row r="23" spans="1:7" x14ac:dyDescent="0.35">
      <c r="A23" t="s">
        <v>58</v>
      </c>
      <c r="B23" s="5" t="s">
        <v>222</v>
      </c>
      <c r="C23" s="5">
        <v>25.801666259765625</v>
      </c>
      <c r="D23" s="5">
        <v>28.855674743652344</v>
      </c>
      <c r="E23" s="5">
        <f t="shared" si="0"/>
        <v>8.3051630033942416</v>
      </c>
      <c r="F23" s="5">
        <f t="shared" si="1"/>
        <v>0.59257963726946017</v>
      </c>
      <c r="G23" s="24"/>
    </row>
    <row r="24" spans="1:7" x14ac:dyDescent="0.35">
      <c r="A24" t="s">
        <v>59</v>
      </c>
      <c r="B24" s="5" t="s">
        <v>222</v>
      </c>
      <c r="C24" s="5">
        <v>25.727336883544922</v>
      </c>
      <c r="D24" s="5">
        <v>28.868619918823242</v>
      </c>
      <c r="E24" s="5">
        <f t="shared" si="0"/>
        <v>8.8230840924489193</v>
      </c>
      <c r="F24" s="5">
        <f t="shared" si="1"/>
        <v>0.62953369716699548</v>
      </c>
      <c r="G24" s="25"/>
    </row>
    <row r="25" spans="1:7" x14ac:dyDescent="0.35">
      <c r="A25" t="s">
        <v>60</v>
      </c>
      <c r="B25" s="5" t="s">
        <v>223</v>
      </c>
      <c r="C25" s="5">
        <v>24.491649627685547</v>
      </c>
      <c r="D25" s="5">
        <v>27.368417739868164</v>
      </c>
      <c r="E25" s="5">
        <f t="shared" si="0"/>
        <v>7.3450286195419476</v>
      </c>
      <c r="F25" s="5">
        <f t="shared" si="1"/>
        <v>0.52407332563167508</v>
      </c>
      <c r="G25" s="23" t="s">
        <v>351</v>
      </c>
    </row>
    <row r="26" spans="1:7" x14ac:dyDescent="0.35">
      <c r="A26" t="s">
        <v>61</v>
      </c>
      <c r="B26" s="5" t="s">
        <v>223</v>
      </c>
      <c r="C26" s="5">
        <v>24.436471939086914</v>
      </c>
      <c r="D26" s="5">
        <v>27.283918380737305</v>
      </c>
      <c r="E26" s="5">
        <f t="shared" si="0"/>
        <v>7.1972533410161121</v>
      </c>
      <c r="F26" s="5">
        <f t="shared" si="1"/>
        <v>0.51352944817731994</v>
      </c>
      <c r="G26" s="24"/>
    </row>
    <row r="27" spans="1:7" x14ac:dyDescent="0.35">
      <c r="A27" t="s">
        <v>65</v>
      </c>
      <c r="B27" s="5" t="s">
        <v>223</v>
      </c>
      <c r="C27" s="5">
        <v>24.562065124511719</v>
      </c>
      <c r="D27" s="5">
        <v>27.318691253662109</v>
      </c>
      <c r="E27" s="5">
        <f t="shared" si="0"/>
        <v>6.758139493225527</v>
      </c>
      <c r="F27" s="5">
        <f t="shared" si="1"/>
        <v>0.48219834431609571</v>
      </c>
      <c r="G27" s="25"/>
    </row>
    <row r="28" spans="1:7" x14ac:dyDescent="0.35">
      <c r="A28" t="s">
        <v>87</v>
      </c>
      <c r="B28" s="5" t="s">
        <v>224</v>
      </c>
      <c r="C28" s="5">
        <v>24.201412200927734</v>
      </c>
      <c r="D28" s="5">
        <v>27.048492431640625</v>
      </c>
      <c r="E28" s="5">
        <f t="shared" si="0"/>
        <v>7.1954266359087269</v>
      </c>
      <c r="F28" s="5">
        <f t="shared" si="1"/>
        <v>0.51339911139169758</v>
      </c>
      <c r="G28" s="23" t="s">
        <v>351</v>
      </c>
    </row>
    <row r="29" spans="1:7" x14ac:dyDescent="0.35">
      <c r="A29" t="s">
        <v>89</v>
      </c>
      <c r="B29" s="5" t="s">
        <v>224</v>
      </c>
      <c r="C29" s="5">
        <v>24.129770278930664</v>
      </c>
      <c r="D29" s="5">
        <v>27.079961776733398</v>
      </c>
      <c r="E29" s="5">
        <f t="shared" si="0"/>
        <v>7.7285164169253546</v>
      </c>
      <c r="F29" s="5">
        <f t="shared" si="1"/>
        <v>0.55143546888856843</v>
      </c>
      <c r="G29" s="24"/>
    </row>
    <row r="30" spans="1:7" x14ac:dyDescent="0.35">
      <c r="A30" t="s">
        <v>90</v>
      </c>
      <c r="B30" s="5" t="s">
        <v>224</v>
      </c>
      <c r="C30" s="5">
        <v>24.198780059814453</v>
      </c>
      <c r="D30" s="5">
        <v>27.029752731323242</v>
      </c>
      <c r="E30" s="5">
        <f t="shared" si="0"/>
        <v>7.1155371597782331</v>
      </c>
      <c r="F30" s="5">
        <f t="shared" si="1"/>
        <v>0.50769893708233027</v>
      </c>
      <c r="G30" s="25"/>
    </row>
    <row r="31" spans="1:7" x14ac:dyDescent="0.35">
      <c r="A31" t="s">
        <v>91</v>
      </c>
      <c r="B31" s="5" t="s">
        <v>225</v>
      </c>
      <c r="C31" s="5">
        <v>24.240198135375977</v>
      </c>
      <c r="D31" s="5">
        <v>27.069093704223633</v>
      </c>
      <c r="E31" s="5">
        <f t="shared" si="0"/>
        <v>7.105300022747933</v>
      </c>
      <c r="F31" s="5">
        <f t="shared" si="1"/>
        <v>0.50696850964272266</v>
      </c>
      <c r="G31" s="23" t="s">
        <v>351</v>
      </c>
    </row>
    <row r="32" spans="1:7" x14ac:dyDescent="0.35">
      <c r="A32" t="s">
        <v>93</v>
      </c>
      <c r="B32" s="5" t="s">
        <v>225</v>
      </c>
      <c r="C32" s="5">
        <v>24.210493087768555</v>
      </c>
      <c r="D32" s="5">
        <v>27.004344940185547</v>
      </c>
      <c r="E32" s="5">
        <f t="shared" si="0"/>
        <v>6.9347883514557855</v>
      </c>
      <c r="F32" s="5">
        <f t="shared" si="1"/>
        <v>0.49480237343525568</v>
      </c>
      <c r="G32" s="24"/>
    </row>
    <row r="33" spans="1:7" x14ac:dyDescent="0.35">
      <c r="A33" t="s">
        <v>94</v>
      </c>
      <c r="B33" s="5" t="s">
        <v>225</v>
      </c>
      <c r="C33" s="5">
        <v>24.216976165771484</v>
      </c>
      <c r="D33" s="5">
        <v>26.953039169311523</v>
      </c>
      <c r="E33" s="5">
        <f t="shared" si="0"/>
        <v>6.6624971167783693</v>
      </c>
      <c r="F33" s="5">
        <f t="shared" si="1"/>
        <v>0.47537418870115078</v>
      </c>
      <c r="G33" s="25"/>
    </row>
    <row r="34" spans="1:7" x14ac:dyDescent="0.35">
      <c r="A34" t="s">
        <v>95</v>
      </c>
      <c r="B34" s="7" t="s">
        <v>226</v>
      </c>
      <c r="C34" s="7">
        <v>24.018346786499023</v>
      </c>
      <c r="D34" s="7">
        <v>27.656213760375977</v>
      </c>
      <c r="E34" s="7">
        <f t="shared" si="0"/>
        <v>12.448214963367034</v>
      </c>
      <c r="F34" s="7">
        <f t="shared" si="1"/>
        <v>0.88818951592275475</v>
      </c>
      <c r="G34" s="5"/>
    </row>
    <row r="35" spans="1:7" x14ac:dyDescent="0.35">
      <c r="A35" t="s">
        <v>97</v>
      </c>
      <c r="B35" s="7" t="s">
        <v>226</v>
      </c>
      <c r="C35" s="7">
        <v>23.985456466674805</v>
      </c>
      <c r="D35" s="7">
        <v>27.69410514831543</v>
      </c>
      <c r="E35" s="7">
        <f t="shared" si="0"/>
        <v>13.074181104603625</v>
      </c>
      <c r="F35" s="7">
        <f t="shared" si="1"/>
        <v>0.93285267169288777</v>
      </c>
      <c r="G35" s="5"/>
    </row>
    <row r="36" spans="1:7" x14ac:dyDescent="0.35">
      <c r="A36" t="s">
        <v>119</v>
      </c>
      <c r="B36" s="7" t="s">
        <v>226</v>
      </c>
      <c r="C36" s="7">
        <v>24.084152221679688</v>
      </c>
      <c r="D36" s="7">
        <v>27.673250198364258</v>
      </c>
      <c r="E36" s="7">
        <f t="shared" si="0"/>
        <v>12.034447269902328</v>
      </c>
      <c r="F36" s="7">
        <f t="shared" si="1"/>
        <v>0.85866687926807028</v>
      </c>
      <c r="G36" s="5"/>
    </row>
    <row r="37" spans="1:7" x14ac:dyDescent="0.35">
      <c r="A37" t="s">
        <v>121</v>
      </c>
      <c r="B37" s="7" t="s">
        <v>227</v>
      </c>
      <c r="C37" s="7">
        <v>25.758642196655273</v>
      </c>
      <c r="D37" s="7">
        <v>29.489225387573242</v>
      </c>
      <c r="E37" s="7">
        <f t="shared" si="0"/>
        <v>13.274477685502948</v>
      </c>
      <c r="F37" s="7">
        <f t="shared" si="1"/>
        <v>0.94714398364030239</v>
      </c>
      <c r="G37" s="5"/>
    </row>
    <row r="38" spans="1:7" x14ac:dyDescent="0.35">
      <c r="A38" t="s">
        <v>122</v>
      </c>
      <c r="B38" s="7" t="s">
        <v>227</v>
      </c>
      <c r="C38" s="7">
        <v>25.829727172851563</v>
      </c>
      <c r="D38" s="7">
        <v>29.567226409912109</v>
      </c>
      <c r="E38" s="7">
        <f t="shared" si="0"/>
        <v>13.338266153153528</v>
      </c>
      <c r="F38" s="7">
        <f t="shared" si="1"/>
        <v>0.95169533886438495</v>
      </c>
      <c r="G38" s="5"/>
    </row>
    <row r="39" spans="1:7" x14ac:dyDescent="0.35">
      <c r="A39" t="s">
        <v>123</v>
      </c>
      <c r="B39" s="7" t="s">
        <v>227</v>
      </c>
      <c r="C39" s="7">
        <v>25.792978286743164</v>
      </c>
      <c r="D39" s="7">
        <v>29.464637756347656</v>
      </c>
      <c r="E39" s="7">
        <f t="shared" si="0"/>
        <v>12.743233302284995</v>
      </c>
      <c r="F39" s="7">
        <f t="shared" si="1"/>
        <v>0.90923929666666026</v>
      </c>
      <c r="G39" s="5"/>
    </row>
    <row r="40" spans="1:7" x14ac:dyDescent="0.35">
      <c r="A40" t="s">
        <v>125</v>
      </c>
      <c r="B40" s="5" t="s">
        <v>228</v>
      </c>
      <c r="C40" s="5">
        <v>24.054027557373047</v>
      </c>
      <c r="D40" s="5">
        <v>27.700761795043945</v>
      </c>
      <c r="E40" s="5">
        <f t="shared" si="0"/>
        <v>12.524961274288874</v>
      </c>
      <c r="F40" s="5">
        <f t="shared" si="1"/>
        <v>0.893665423026474</v>
      </c>
      <c r="G40" s="23" t="s">
        <v>352</v>
      </c>
    </row>
    <row r="41" spans="1:7" x14ac:dyDescent="0.35">
      <c r="A41" t="s">
        <v>126</v>
      </c>
      <c r="B41" s="5" t="s">
        <v>228</v>
      </c>
      <c r="C41" s="5">
        <v>24.157155990600586</v>
      </c>
      <c r="D41" s="5">
        <v>27.622190475463867</v>
      </c>
      <c r="E41" s="5">
        <f t="shared" si="0"/>
        <v>11.042802781080221</v>
      </c>
      <c r="F41" s="5">
        <f t="shared" si="1"/>
        <v>0.78791229790147876</v>
      </c>
      <c r="G41" s="24"/>
    </row>
    <row r="42" spans="1:7" x14ac:dyDescent="0.35">
      <c r="A42" t="s">
        <v>127</v>
      </c>
      <c r="B42" s="5" t="s">
        <v>228</v>
      </c>
      <c r="C42" s="5">
        <v>23.959880828857422</v>
      </c>
      <c r="D42" s="5">
        <v>27.596199035644531</v>
      </c>
      <c r="E42" s="5">
        <f t="shared" si="0"/>
        <v>12.434858681976062</v>
      </c>
      <c r="F42" s="5">
        <f t="shared" si="1"/>
        <v>0.88723653518309964</v>
      </c>
      <c r="G42" s="25"/>
    </row>
    <row r="43" spans="1:7" x14ac:dyDescent="0.35">
      <c r="A43" t="s">
        <v>129</v>
      </c>
      <c r="B43" s="5" t="s">
        <v>229</v>
      </c>
      <c r="C43" s="5">
        <v>23.135442733764648</v>
      </c>
      <c r="D43" s="5">
        <v>26.807046890258789</v>
      </c>
      <c r="E43" s="5">
        <f t="shared" si="0"/>
        <v>12.742744734474252</v>
      </c>
      <c r="F43" s="5">
        <f t="shared" si="1"/>
        <v>0.90920443698528453</v>
      </c>
      <c r="G43" s="23" t="s">
        <v>351</v>
      </c>
    </row>
    <row r="44" spans="1:7" x14ac:dyDescent="0.35">
      <c r="A44" t="s">
        <v>151</v>
      </c>
      <c r="B44" s="5" t="s">
        <v>229</v>
      </c>
      <c r="C44" s="20">
        <v>26.195022583007813</v>
      </c>
      <c r="D44" s="5">
        <v>26.819887161254883</v>
      </c>
      <c r="E44" s="20">
        <f t="shared" si="0"/>
        <v>1.5420660691803803</v>
      </c>
      <c r="F44" s="5">
        <f t="shared" si="1"/>
        <v>0.11002757580398986</v>
      </c>
      <c r="G44" s="24"/>
    </row>
    <row r="45" spans="1:7" x14ac:dyDescent="0.35">
      <c r="A45" t="s">
        <v>153</v>
      </c>
      <c r="B45" s="5" t="s">
        <v>229</v>
      </c>
      <c r="C45" s="5">
        <v>23.275447845458984</v>
      </c>
      <c r="D45" s="5">
        <v>26.82097053527832</v>
      </c>
      <c r="E45" s="5">
        <f t="shared" si="0"/>
        <v>11.676392356010821</v>
      </c>
      <c r="F45" s="5">
        <f t="shared" si="1"/>
        <v>0.83311939140905256</v>
      </c>
      <c r="G45" s="25"/>
    </row>
    <row r="46" spans="1:7" x14ac:dyDescent="0.35">
      <c r="A46" t="s">
        <v>154</v>
      </c>
      <c r="B46" t="s">
        <v>230</v>
      </c>
      <c r="C46" t="s">
        <v>63</v>
      </c>
      <c r="D46" t="s">
        <v>63</v>
      </c>
      <c r="E46" t="e">
        <f t="shared" si="0"/>
        <v>#VALUE!</v>
      </c>
    </row>
    <row r="47" spans="1:7" x14ac:dyDescent="0.35">
      <c r="A47" t="s">
        <v>155</v>
      </c>
      <c r="B47" t="s">
        <v>230</v>
      </c>
      <c r="C47" t="s">
        <v>63</v>
      </c>
      <c r="D47" t="s">
        <v>63</v>
      </c>
      <c r="E47" t="e">
        <f t="shared" si="0"/>
        <v>#VALUE!</v>
      </c>
    </row>
    <row r="48" spans="1:7" x14ac:dyDescent="0.35">
      <c r="A48" t="s">
        <v>157</v>
      </c>
      <c r="B48" t="s">
        <v>230</v>
      </c>
      <c r="C48" t="s">
        <v>63</v>
      </c>
      <c r="D48" t="s">
        <v>63</v>
      </c>
      <c r="E48" t="e">
        <f t="shared" si="0"/>
        <v>#VALUE!</v>
      </c>
    </row>
  </sheetData>
  <mergeCells count="12">
    <mergeCell ref="G22:G24"/>
    <mergeCell ref="G25:G27"/>
    <mergeCell ref="G28:G30"/>
    <mergeCell ref="G31:G33"/>
    <mergeCell ref="G43:G45"/>
    <mergeCell ref="G40:G42"/>
    <mergeCell ref="G19:G21"/>
    <mergeCell ref="G4:G6"/>
    <mergeCell ref="G7:G9"/>
    <mergeCell ref="G10:G12"/>
    <mergeCell ref="G13:G15"/>
    <mergeCell ref="G16:G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90DD-D505-4DB7-A498-6432C609DD6B}">
  <dimension ref="A3:E235"/>
  <sheetViews>
    <sheetView tabSelected="1" topLeftCell="A111" zoomScale="80" workbookViewId="0"/>
  </sheetViews>
  <sheetFormatPr defaultRowHeight="14.5" x14ac:dyDescent="0.35"/>
  <cols>
    <col min="1" max="1" width="18.81640625" customWidth="1"/>
    <col min="2" max="2" width="15.36328125" customWidth="1"/>
    <col min="5" max="5" width="10.7265625" bestFit="1" customWidth="1"/>
    <col min="8" max="8" width="10.7265625" bestFit="1" customWidth="1"/>
  </cols>
  <sheetData>
    <row r="3" spans="1:2" x14ac:dyDescent="0.35">
      <c r="A3" s="15">
        <v>42478</v>
      </c>
      <c r="B3" s="18" t="s">
        <v>256</v>
      </c>
    </row>
    <row r="4" spans="1:2" x14ac:dyDescent="0.35">
      <c r="A4" t="s">
        <v>254</v>
      </c>
      <c r="B4" t="s">
        <v>255</v>
      </c>
    </row>
    <row r="5" spans="1:2" x14ac:dyDescent="0.35">
      <c r="A5">
        <v>1.1002401867077169</v>
      </c>
      <c r="B5">
        <v>1.1874102764318704</v>
      </c>
    </row>
    <row r="6" spans="1:2" x14ac:dyDescent="0.35">
      <c r="A6">
        <v>1.2904001435202184</v>
      </c>
      <c r="B6">
        <v>1.131172148596858</v>
      </c>
    </row>
    <row r="7" spans="1:2" x14ac:dyDescent="0.35">
      <c r="A7">
        <v>1.0850928549290304</v>
      </c>
      <c r="B7">
        <v>1.0850928549290331</v>
      </c>
    </row>
    <row r="9" spans="1:2" x14ac:dyDescent="0.35">
      <c r="A9" s="15">
        <v>42478</v>
      </c>
      <c r="B9" s="18" t="s">
        <v>259</v>
      </c>
    </row>
    <row r="10" spans="1:2" x14ac:dyDescent="0.35">
      <c r="A10" s="12" t="s">
        <v>257</v>
      </c>
      <c r="B10" s="12" t="s">
        <v>258</v>
      </c>
    </row>
    <row r="11" spans="1:2" x14ac:dyDescent="0.35">
      <c r="A11">
        <v>1.2551140837364647</v>
      </c>
      <c r="B11">
        <v>1.1233585718189261</v>
      </c>
    </row>
    <row r="12" spans="1:2" x14ac:dyDescent="0.35">
      <c r="A12">
        <v>1.2292842093987102</v>
      </c>
      <c r="B12">
        <v>1.4023228225720479</v>
      </c>
    </row>
    <row r="13" spans="1:2" x14ac:dyDescent="0.35">
      <c r="A13">
        <v>1.0850928549290304</v>
      </c>
      <c r="B13">
        <v>1.0554209337484435</v>
      </c>
    </row>
    <row r="15" spans="1:2" x14ac:dyDescent="0.35">
      <c r="A15" s="16">
        <v>42473</v>
      </c>
      <c r="B15" s="18" t="s">
        <v>262</v>
      </c>
    </row>
    <row r="16" spans="1:2" x14ac:dyDescent="0.35">
      <c r="A16" t="s">
        <v>260</v>
      </c>
      <c r="B16" t="s">
        <v>261</v>
      </c>
    </row>
    <row r="17" spans="1:2" x14ac:dyDescent="0.35">
      <c r="A17">
        <v>0.88818951592275475</v>
      </c>
      <c r="B17">
        <v>0.94714398364030239</v>
      </c>
    </row>
    <row r="18" spans="1:2" x14ac:dyDescent="0.35">
      <c r="A18">
        <v>0.93285267169288777</v>
      </c>
      <c r="B18">
        <v>0.95169533886438495</v>
      </c>
    </row>
    <row r="19" spans="1:2" x14ac:dyDescent="0.35">
      <c r="A19">
        <v>0.85866687926807028</v>
      </c>
      <c r="B19">
        <v>0.90923929666666026</v>
      </c>
    </row>
    <row r="21" spans="1:2" x14ac:dyDescent="0.35">
      <c r="A21" s="16">
        <v>43223</v>
      </c>
      <c r="B21" s="18" t="s">
        <v>265</v>
      </c>
    </row>
    <row r="22" spans="1:2" x14ac:dyDescent="0.35">
      <c r="A22" t="s">
        <v>263</v>
      </c>
      <c r="B22" t="s">
        <v>264</v>
      </c>
    </row>
    <row r="23" spans="1:2" x14ac:dyDescent="0.35">
      <c r="A23">
        <v>0.9984583830051641</v>
      </c>
      <c r="B23">
        <v>1.1559926305577211</v>
      </c>
    </row>
    <row r="24" spans="1:2" x14ac:dyDescent="0.35">
      <c r="A24">
        <v>0.99849644805445514</v>
      </c>
      <c r="B24">
        <v>1.0639963492364186</v>
      </c>
    </row>
    <row r="25" spans="1:2" x14ac:dyDescent="0.35">
      <c r="A25">
        <v>0.96928726433910173</v>
      </c>
      <c r="B25">
        <v>1.0418396152128002</v>
      </c>
    </row>
    <row r="27" spans="1:2" x14ac:dyDescent="0.35">
      <c r="A27" s="16">
        <v>42479</v>
      </c>
      <c r="B27" s="18" t="s">
        <v>268</v>
      </c>
    </row>
    <row r="28" spans="1:2" x14ac:dyDescent="0.35">
      <c r="A28" t="s">
        <v>266</v>
      </c>
      <c r="B28" t="s">
        <v>267</v>
      </c>
    </row>
    <row r="29" spans="1:2" x14ac:dyDescent="0.35">
      <c r="A29">
        <v>1.1966504329604621</v>
      </c>
      <c r="B29">
        <v>1.1966504329604621</v>
      </c>
    </row>
    <row r="30" spans="1:2" x14ac:dyDescent="0.35">
      <c r="A30">
        <v>1.1479038237140149</v>
      </c>
      <c r="B30">
        <v>1.2736790396630189</v>
      </c>
    </row>
    <row r="31" spans="1:2" x14ac:dyDescent="0.35">
      <c r="A31">
        <v>1.2561439239433638</v>
      </c>
      <c r="B31">
        <v>1.3094870313995695</v>
      </c>
    </row>
    <row r="33" spans="1:2" x14ac:dyDescent="0.35">
      <c r="A33" s="16">
        <v>42493</v>
      </c>
      <c r="B33" s="18" t="s">
        <v>271</v>
      </c>
    </row>
    <row r="34" spans="1:2" x14ac:dyDescent="0.35">
      <c r="A34" t="s">
        <v>269</v>
      </c>
      <c r="B34" t="s">
        <v>270</v>
      </c>
    </row>
    <row r="35" spans="1:2" x14ac:dyDescent="0.35">
      <c r="A35">
        <v>0.80101946201816854</v>
      </c>
      <c r="B35">
        <v>0.93720801721555935</v>
      </c>
    </row>
    <row r="36" spans="1:2" x14ac:dyDescent="0.35">
      <c r="A36">
        <v>0.97665179825249904</v>
      </c>
      <c r="B36">
        <v>0.87335929691153802</v>
      </c>
    </row>
    <row r="37" spans="1:2" x14ac:dyDescent="0.35">
      <c r="A37">
        <v>1.023270238249226</v>
      </c>
      <c r="B37">
        <v>1.0316768868685062</v>
      </c>
    </row>
    <row r="39" spans="1:2" x14ac:dyDescent="0.35">
      <c r="A39" s="16">
        <v>42493</v>
      </c>
      <c r="B39" s="18" t="s">
        <v>274</v>
      </c>
    </row>
    <row r="40" spans="1:2" x14ac:dyDescent="0.35">
      <c r="A40" t="s">
        <v>272</v>
      </c>
      <c r="B40" t="s">
        <v>273</v>
      </c>
    </row>
    <row r="41" spans="1:2" x14ac:dyDescent="0.35">
      <c r="A41">
        <v>0.92562209049368527</v>
      </c>
      <c r="B41">
        <v>1.0767409521727578</v>
      </c>
    </row>
    <row r="42" spans="1:2" x14ac:dyDescent="0.35">
      <c r="A42">
        <v>0.98090831555166103</v>
      </c>
      <c r="B42">
        <v>1.1767902516581938</v>
      </c>
    </row>
    <row r="43" spans="1:2" x14ac:dyDescent="0.35">
      <c r="A43">
        <v>0.90194614658141192</v>
      </c>
      <c r="B43">
        <v>1.0619841253160236</v>
      </c>
    </row>
    <row r="45" spans="1:2" x14ac:dyDescent="0.35">
      <c r="A45" s="16">
        <v>42478</v>
      </c>
      <c r="B45" s="18" t="s">
        <v>268</v>
      </c>
    </row>
    <row r="46" spans="1:2" x14ac:dyDescent="0.35">
      <c r="A46" t="s">
        <v>275</v>
      </c>
      <c r="B46" t="s">
        <v>276</v>
      </c>
    </row>
    <row r="47" spans="1:2" x14ac:dyDescent="0.35">
      <c r="A47">
        <v>1.2039859061881939</v>
      </c>
      <c r="B47">
        <v>1.2123602904262711</v>
      </c>
    </row>
    <row r="48" spans="1:2" x14ac:dyDescent="0.35">
      <c r="A48">
        <v>1.0850928549290304</v>
      </c>
      <c r="B48">
        <v>1.0775975710823675</v>
      </c>
    </row>
    <row r="49" spans="1:2" x14ac:dyDescent="0.35">
      <c r="A49">
        <v>0.98474255114587972</v>
      </c>
      <c r="B49">
        <v>1.3830166298779956</v>
      </c>
    </row>
    <row r="51" spans="1:2" x14ac:dyDescent="0.35">
      <c r="A51" s="16">
        <v>42479</v>
      </c>
      <c r="B51" s="18" t="s">
        <v>279</v>
      </c>
    </row>
    <row r="52" spans="1:2" x14ac:dyDescent="0.35">
      <c r="A52" t="s">
        <v>277</v>
      </c>
      <c r="B52" t="s">
        <v>278</v>
      </c>
    </row>
    <row r="53" spans="1:2" x14ac:dyDescent="0.35">
      <c r="A53">
        <v>1.247467104056984</v>
      </c>
      <c r="B53">
        <v>1.0784817562890652</v>
      </c>
    </row>
    <row r="54" spans="1:2" x14ac:dyDescent="0.35">
      <c r="A54">
        <v>1.0562869226867093</v>
      </c>
      <c r="B54">
        <v>1.2825381779795868</v>
      </c>
    </row>
    <row r="55" spans="1:2" x14ac:dyDescent="0.35">
      <c r="A55">
        <v>1.1479038237140149</v>
      </c>
      <c r="B55">
        <v>1.2388502193435615</v>
      </c>
    </row>
    <row r="57" spans="1:2" x14ac:dyDescent="0.35">
      <c r="A57" s="16">
        <v>42493</v>
      </c>
      <c r="B57" s="18" t="s">
        <v>282</v>
      </c>
    </row>
    <row r="58" spans="1:2" x14ac:dyDescent="0.35">
      <c r="A58" t="s">
        <v>280</v>
      </c>
      <c r="B58" t="s">
        <v>281</v>
      </c>
    </row>
    <row r="59" spans="1:2" x14ac:dyDescent="0.35">
      <c r="A59">
        <v>0.78967624699756667</v>
      </c>
      <c r="B59">
        <v>0.79551288354954874</v>
      </c>
    </row>
    <row r="60" spans="1:2" x14ac:dyDescent="0.35">
      <c r="A60">
        <v>0.78220908672305378</v>
      </c>
      <c r="B60">
        <v>0.84308979444840149</v>
      </c>
    </row>
    <row r="61" spans="1:2" x14ac:dyDescent="0.35">
      <c r="A61">
        <v>0.7978537373180562</v>
      </c>
      <c r="B61">
        <v>0.78465871561113087</v>
      </c>
    </row>
    <row r="63" spans="1:2" x14ac:dyDescent="0.35">
      <c r="A63" s="16">
        <v>42478</v>
      </c>
      <c r="B63" s="18" t="s">
        <v>303</v>
      </c>
    </row>
    <row r="64" spans="1:2" x14ac:dyDescent="0.35">
      <c r="A64" t="s">
        <v>347</v>
      </c>
      <c r="B64" t="s">
        <v>348</v>
      </c>
    </row>
    <row r="65" spans="1:5" x14ac:dyDescent="0.35">
      <c r="A65">
        <v>1.1469627233442363</v>
      </c>
      <c r="B65">
        <v>1.246444377476013</v>
      </c>
    </row>
    <row r="66" spans="1:5" x14ac:dyDescent="0.35">
      <c r="A66">
        <v>1.2292842093987102</v>
      </c>
      <c r="B66">
        <v>1.0775975710823675</v>
      </c>
    </row>
    <row r="67" spans="1:5" x14ac:dyDescent="0.35">
      <c r="A67">
        <v>1.1233585718189261</v>
      </c>
      <c r="B67">
        <v>1.299375586311672</v>
      </c>
    </row>
    <row r="69" spans="1:5" x14ac:dyDescent="0.35">
      <c r="A69" s="16">
        <v>42493</v>
      </c>
      <c r="B69" s="18" t="s">
        <v>268</v>
      </c>
      <c r="E69" s="19"/>
    </row>
    <row r="70" spans="1:5" x14ac:dyDescent="0.35">
      <c r="A70" t="s">
        <v>314</v>
      </c>
      <c r="B70" t="s">
        <v>283</v>
      </c>
    </row>
    <row r="71" spans="1:5" x14ac:dyDescent="0.35">
      <c r="A71">
        <v>0.69594403526052018</v>
      </c>
      <c r="B71">
        <v>0.86257045156552437</v>
      </c>
    </row>
    <row r="72" spans="1:5" x14ac:dyDescent="0.35">
      <c r="A72">
        <v>0.78282416737713334</v>
      </c>
      <c r="B72">
        <v>0.75838177550606578</v>
      </c>
    </row>
    <row r="73" spans="1:5" x14ac:dyDescent="0.35">
      <c r="A73">
        <v>0.59002754025141646</v>
      </c>
      <c r="B73">
        <v>0.77711348447479689</v>
      </c>
    </row>
    <row r="75" spans="1:5" x14ac:dyDescent="0.35">
      <c r="A75" s="16">
        <v>42493</v>
      </c>
      <c r="B75" s="18" t="s">
        <v>286</v>
      </c>
    </row>
    <row r="76" spans="1:5" x14ac:dyDescent="0.35">
      <c r="A76" t="s">
        <v>284</v>
      </c>
      <c r="B76" t="s">
        <v>285</v>
      </c>
    </row>
    <row r="77" spans="1:5" x14ac:dyDescent="0.35">
      <c r="A77">
        <v>0.83329036309035742</v>
      </c>
      <c r="B77">
        <v>0.87022369232388386</v>
      </c>
    </row>
    <row r="78" spans="1:5" x14ac:dyDescent="0.35">
      <c r="A78">
        <v>0.86934528361286711</v>
      </c>
      <c r="B78">
        <v>0.77017820403415083</v>
      </c>
    </row>
    <row r="79" spans="1:5" x14ac:dyDescent="0.35">
      <c r="A79">
        <v>0.78481047391420289</v>
      </c>
      <c r="B79">
        <v>1.0310585073731868</v>
      </c>
    </row>
    <row r="81" spans="1:2" x14ac:dyDescent="0.35">
      <c r="A81" s="16">
        <v>42478</v>
      </c>
      <c r="B81" s="18" t="s">
        <v>282</v>
      </c>
    </row>
    <row r="82" spans="1:2" x14ac:dyDescent="0.35">
      <c r="A82" t="s">
        <v>288</v>
      </c>
      <c r="B82" t="s">
        <v>289</v>
      </c>
    </row>
    <row r="83" spans="1:2" x14ac:dyDescent="0.35">
      <c r="A83">
        <v>1.0265603928129157</v>
      </c>
      <c r="B83">
        <v>1.299375586311672</v>
      </c>
    </row>
    <row r="84" spans="1:2" x14ac:dyDescent="0.35">
      <c r="A84">
        <v>1.1710628482686114</v>
      </c>
      <c r="B84">
        <v>1.1233585718189261</v>
      </c>
    </row>
    <row r="85" spans="1:2" x14ac:dyDescent="0.35">
      <c r="A85">
        <v>1.3175141935484465</v>
      </c>
      <c r="B85">
        <v>1.1233585718189261</v>
      </c>
    </row>
    <row r="87" spans="1:2" x14ac:dyDescent="0.35">
      <c r="A87" s="16">
        <v>42493</v>
      </c>
      <c r="B87" s="18" t="s">
        <v>287</v>
      </c>
    </row>
    <row r="88" spans="1:2" x14ac:dyDescent="0.35">
      <c r="A88" t="s">
        <v>290</v>
      </c>
      <c r="B88" t="s">
        <v>291</v>
      </c>
    </row>
    <row r="89" spans="1:2" x14ac:dyDescent="0.35">
      <c r="A89">
        <v>0.86500309550050558</v>
      </c>
      <c r="B89">
        <v>0.87286122233318475</v>
      </c>
    </row>
    <row r="90" spans="1:2" x14ac:dyDescent="0.35">
      <c r="A90">
        <v>0.84718573400147623</v>
      </c>
      <c r="B90">
        <v>0.87358815544175128</v>
      </c>
    </row>
    <row r="91" spans="1:2" x14ac:dyDescent="0.35">
      <c r="A91">
        <v>0.84329143149008112</v>
      </c>
      <c r="B91">
        <v>0.88419237659067351</v>
      </c>
    </row>
    <row r="93" spans="1:2" x14ac:dyDescent="0.35">
      <c r="A93" s="16">
        <v>42476</v>
      </c>
      <c r="B93" s="18" t="s">
        <v>294</v>
      </c>
    </row>
    <row r="94" spans="1:2" x14ac:dyDescent="0.35">
      <c r="A94" t="s">
        <v>292</v>
      </c>
      <c r="B94" t="s">
        <v>293</v>
      </c>
    </row>
    <row r="95" spans="1:2" x14ac:dyDescent="0.35">
      <c r="A95">
        <v>0.98537095944977238</v>
      </c>
      <c r="B95">
        <v>1.0034234574884673</v>
      </c>
    </row>
    <row r="96" spans="1:2" x14ac:dyDescent="0.35">
      <c r="A96">
        <v>1.0603450150994764</v>
      </c>
      <c r="B96">
        <v>1.026129238083773</v>
      </c>
    </row>
    <row r="97" spans="1:2" x14ac:dyDescent="0.35">
      <c r="A97">
        <v>0.99752818994472547</v>
      </c>
      <c r="B97">
        <v>1.0748956585315512</v>
      </c>
    </row>
    <row r="99" spans="1:2" x14ac:dyDescent="0.35">
      <c r="A99" s="16">
        <v>42476</v>
      </c>
      <c r="B99" s="18" t="s">
        <v>297</v>
      </c>
    </row>
    <row r="100" spans="1:2" x14ac:dyDescent="0.35">
      <c r="A100" t="s">
        <v>295</v>
      </c>
      <c r="B100" t="s">
        <v>296</v>
      </c>
    </row>
    <row r="101" spans="1:2" x14ac:dyDescent="0.35">
      <c r="A101">
        <v>1.0917454958291926</v>
      </c>
      <c r="B101">
        <v>1.0745319208234883</v>
      </c>
    </row>
    <row r="102" spans="1:2" x14ac:dyDescent="0.35">
      <c r="A102">
        <v>1.0596303106042937</v>
      </c>
      <c r="B102">
        <v>1.0433023410824109</v>
      </c>
    </row>
    <row r="103" spans="1:2" x14ac:dyDescent="0.35">
      <c r="A103">
        <v>1.0472574390906557</v>
      </c>
      <c r="B103">
        <v>1.036720375549492</v>
      </c>
    </row>
    <row r="105" spans="1:2" x14ac:dyDescent="0.35">
      <c r="A105" s="16">
        <v>42476</v>
      </c>
      <c r="B105" s="18" t="s">
        <v>300</v>
      </c>
    </row>
    <row r="106" spans="1:2" x14ac:dyDescent="0.35">
      <c r="A106" t="s">
        <v>298</v>
      </c>
      <c r="B106" t="s">
        <v>299</v>
      </c>
    </row>
    <row r="107" spans="1:2" x14ac:dyDescent="0.35">
      <c r="A107">
        <v>1.1266497672275293</v>
      </c>
      <c r="B107">
        <v>0.96489921398254186</v>
      </c>
    </row>
    <row r="108" spans="1:2" x14ac:dyDescent="0.35">
      <c r="A108">
        <v>1.0967060388710692</v>
      </c>
      <c r="B108">
        <v>1.0217742653228379</v>
      </c>
    </row>
    <row r="109" spans="1:2" x14ac:dyDescent="0.35">
      <c r="A109">
        <v>1.0931074402780716</v>
      </c>
      <c r="B109">
        <v>1.0936321622315071</v>
      </c>
    </row>
    <row r="111" spans="1:2" x14ac:dyDescent="0.35">
      <c r="A111" s="16">
        <v>42476</v>
      </c>
      <c r="B111" s="18" t="s">
        <v>303</v>
      </c>
    </row>
    <row r="112" spans="1:2" x14ac:dyDescent="0.35">
      <c r="A112" t="s">
        <v>301</v>
      </c>
      <c r="B112" t="s">
        <v>302</v>
      </c>
    </row>
    <row r="113" spans="1:3" x14ac:dyDescent="0.35">
      <c r="A113">
        <v>1.1228608718591928</v>
      </c>
      <c r="B113">
        <v>1.0322754156449727</v>
      </c>
    </row>
    <row r="114" spans="1:3" x14ac:dyDescent="0.35">
      <c r="A114">
        <v>1.0463979856979764</v>
      </c>
      <c r="B114">
        <v>1.0050113253950215</v>
      </c>
    </row>
    <row r="115" spans="1:3" x14ac:dyDescent="0.35">
      <c r="A115">
        <v>1.0798324618541322</v>
      </c>
      <c r="B115">
        <v>1.0134639789397621</v>
      </c>
    </row>
    <row r="117" spans="1:3" x14ac:dyDescent="0.35">
      <c r="A117" s="16">
        <v>42476</v>
      </c>
      <c r="B117" s="18" t="s">
        <v>350</v>
      </c>
    </row>
    <row r="118" spans="1:3" x14ac:dyDescent="0.35">
      <c r="A118" t="s">
        <v>304</v>
      </c>
      <c r="B118" t="s">
        <v>305</v>
      </c>
      <c r="C118" t="s">
        <v>305</v>
      </c>
    </row>
    <row r="119" spans="1:3" x14ac:dyDescent="0.35">
      <c r="A119">
        <v>0.97823320998410834</v>
      </c>
      <c r="B119">
        <v>0.92870082734678516</v>
      </c>
      <c r="C119">
        <v>0.98420960683450909</v>
      </c>
    </row>
    <row r="120" spans="1:3" x14ac:dyDescent="0.35">
      <c r="A120">
        <v>1.0012528388357937</v>
      </c>
      <c r="B120">
        <v>0.96495789647257679</v>
      </c>
      <c r="C120">
        <v>0.88363461055290149</v>
      </c>
    </row>
    <row r="121" spans="1:3" x14ac:dyDescent="0.35">
      <c r="A121">
        <v>0.98710772813415892</v>
      </c>
      <c r="B121">
        <v>0.9314958383263422</v>
      </c>
      <c r="C121">
        <v>0.97590288397957414</v>
      </c>
    </row>
    <row r="123" spans="1:3" x14ac:dyDescent="0.35">
      <c r="A123" s="16" t="s">
        <v>308</v>
      </c>
      <c r="B123" s="18" t="s">
        <v>265</v>
      </c>
    </row>
    <row r="124" spans="1:3" x14ac:dyDescent="0.35">
      <c r="A124" t="s">
        <v>315</v>
      </c>
      <c r="B124" t="s">
        <v>306</v>
      </c>
    </row>
    <row r="125" spans="1:3" x14ac:dyDescent="0.35">
      <c r="A125">
        <v>1.0280071498099401</v>
      </c>
      <c r="B125">
        <v>1.0496077652696385</v>
      </c>
    </row>
    <row r="126" spans="1:3" x14ac:dyDescent="0.35">
      <c r="A126">
        <v>0.96583610360109318</v>
      </c>
      <c r="B126">
        <v>0.9394252645570087</v>
      </c>
    </row>
    <row r="127" spans="1:3" x14ac:dyDescent="0.35">
      <c r="A127">
        <v>0.88875045506137296</v>
      </c>
      <c r="B127">
        <v>1.0423575948417148</v>
      </c>
    </row>
    <row r="129" spans="1:2" x14ac:dyDescent="0.35">
      <c r="A129" s="16" t="s">
        <v>308</v>
      </c>
      <c r="B129" s="18" t="s">
        <v>282</v>
      </c>
    </row>
    <row r="130" spans="1:2" x14ac:dyDescent="0.35">
      <c r="A130" t="s">
        <v>316</v>
      </c>
      <c r="B130" t="s">
        <v>309</v>
      </c>
    </row>
    <row r="131" spans="1:2" x14ac:dyDescent="0.35">
      <c r="A131">
        <v>1.1017907824638637</v>
      </c>
      <c r="B131">
        <v>1.0716622555767286</v>
      </c>
    </row>
    <row r="132" spans="1:2" x14ac:dyDescent="0.35">
      <c r="A132">
        <v>1.1094543434033213</v>
      </c>
      <c r="B132">
        <v>0.97255402496627807</v>
      </c>
    </row>
    <row r="133" spans="1:2" x14ac:dyDescent="0.35">
      <c r="A133">
        <v>1.0068510685883394</v>
      </c>
      <c r="B133">
        <v>0.99989624023783918</v>
      </c>
    </row>
    <row r="135" spans="1:2" x14ac:dyDescent="0.35">
      <c r="A135" s="13" t="s">
        <v>317</v>
      </c>
      <c r="B135" s="18" t="s">
        <v>287</v>
      </c>
    </row>
    <row r="136" spans="1:2" x14ac:dyDescent="0.35">
      <c r="A136" t="s">
        <v>318</v>
      </c>
      <c r="B136" t="s">
        <v>310</v>
      </c>
    </row>
    <row r="137" spans="1:2" x14ac:dyDescent="0.35">
      <c r="A137">
        <v>0.53649813281379621</v>
      </c>
      <c r="B137">
        <v>1.0436551263175828</v>
      </c>
    </row>
    <row r="138" spans="1:2" x14ac:dyDescent="0.35">
      <c r="A138">
        <v>0.59117003720577166</v>
      </c>
      <c r="B138">
        <v>0.97376466464082023</v>
      </c>
    </row>
    <row r="139" spans="1:2" x14ac:dyDescent="0.35">
      <c r="A139">
        <v>0.56317104074726476</v>
      </c>
      <c r="B139">
        <v>0.91487405481080375</v>
      </c>
    </row>
    <row r="141" spans="1:2" x14ac:dyDescent="0.35">
      <c r="A141" s="16" t="s">
        <v>308</v>
      </c>
      <c r="B141" s="18" t="s">
        <v>268</v>
      </c>
    </row>
    <row r="142" spans="1:2" x14ac:dyDescent="0.35">
      <c r="A142" t="s">
        <v>319</v>
      </c>
      <c r="B142" t="s">
        <v>320</v>
      </c>
    </row>
    <row r="143" spans="1:2" x14ac:dyDescent="0.35">
      <c r="A143">
        <v>1.0941801576065644</v>
      </c>
      <c r="B143">
        <v>0.90115694907718324</v>
      </c>
    </row>
    <row r="144" spans="1:2" x14ac:dyDescent="0.35">
      <c r="A144">
        <v>0.99298945239590453</v>
      </c>
      <c r="B144">
        <v>0.95253915255183474</v>
      </c>
    </row>
    <row r="145" spans="1:2" x14ac:dyDescent="0.35">
      <c r="A145">
        <v>1.0496077652696385</v>
      </c>
      <c r="B145">
        <v>1.0068510685883394</v>
      </c>
    </row>
    <row r="147" spans="1:2" x14ac:dyDescent="0.35">
      <c r="A147" s="16" t="s">
        <v>308</v>
      </c>
      <c r="B147" s="18" t="s">
        <v>287</v>
      </c>
    </row>
    <row r="148" spans="1:2" x14ac:dyDescent="0.35">
      <c r="A148" t="s">
        <v>321</v>
      </c>
      <c r="B148" t="s">
        <v>322</v>
      </c>
    </row>
    <row r="149" spans="1:2" x14ac:dyDescent="0.35">
      <c r="A149">
        <v>0.85254642257437663</v>
      </c>
      <c r="B149">
        <v>1.1171712086245082</v>
      </c>
    </row>
    <row r="150" spans="1:2" x14ac:dyDescent="0.35">
      <c r="A150">
        <v>1.0496077652696385</v>
      </c>
      <c r="B150">
        <v>1.1017907824638637</v>
      </c>
    </row>
    <row r="151" spans="1:2" x14ac:dyDescent="0.35">
      <c r="A151">
        <v>1.0068510685883394</v>
      </c>
      <c r="B151">
        <v>0.97255402496627807</v>
      </c>
    </row>
    <row r="153" spans="1:2" x14ac:dyDescent="0.35">
      <c r="A153" s="13" t="s">
        <v>317</v>
      </c>
      <c r="B153" s="18" t="s">
        <v>303</v>
      </c>
    </row>
    <row r="154" spans="1:2" x14ac:dyDescent="0.35">
      <c r="A154" t="s">
        <v>323</v>
      </c>
      <c r="B154" t="s">
        <v>324</v>
      </c>
    </row>
    <row r="155" spans="1:2" x14ac:dyDescent="0.35">
      <c r="A155">
        <v>0.90227871334686494</v>
      </c>
      <c r="B155">
        <v>0.82453066512888384</v>
      </c>
    </row>
    <row r="156" spans="1:2" x14ac:dyDescent="0.35">
      <c r="A156">
        <v>0.9670383807765619</v>
      </c>
      <c r="B156">
        <v>0.88985677567086496</v>
      </c>
    </row>
    <row r="157" spans="1:2" x14ac:dyDescent="0.35">
      <c r="A157">
        <v>0.85954498716041683</v>
      </c>
      <c r="B157">
        <v>0.79094268234153187</v>
      </c>
    </row>
    <row r="159" spans="1:2" x14ac:dyDescent="0.35">
      <c r="A159" s="13" t="s">
        <v>317</v>
      </c>
      <c r="B159" s="18" t="s">
        <v>282</v>
      </c>
    </row>
    <row r="160" spans="1:2" x14ac:dyDescent="0.35">
      <c r="A160" t="s">
        <v>325</v>
      </c>
      <c r="B160" t="s">
        <v>326</v>
      </c>
    </row>
    <row r="161" spans="1:2" x14ac:dyDescent="0.35">
      <c r="A161">
        <v>0.9340975034567387</v>
      </c>
      <c r="B161">
        <v>0.73797561703926728</v>
      </c>
    </row>
    <row r="162" spans="1:2" x14ac:dyDescent="0.35">
      <c r="A162">
        <v>0.95372487762214553</v>
      </c>
      <c r="B162">
        <v>0.74827737275085937</v>
      </c>
    </row>
    <row r="163" spans="1:2" x14ac:dyDescent="0.35">
      <c r="A163">
        <v>0.83604068428500944</v>
      </c>
      <c r="B163">
        <v>0.80756206941007558</v>
      </c>
    </row>
    <row r="165" spans="1:2" x14ac:dyDescent="0.35">
      <c r="A165" s="13" t="s">
        <v>317</v>
      </c>
      <c r="B165" s="18" t="s">
        <v>268</v>
      </c>
    </row>
    <row r="166" spans="1:2" x14ac:dyDescent="0.35">
      <c r="A166" t="s">
        <v>327</v>
      </c>
      <c r="B166" t="s">
        <v>328</v>
      </c>
    </row>
    <row r="167" spans="1:2" x14ac:dyDescent="0.35">
      <c r="A167">
        <v>0.9212375070946347</v>
      </c>
      <c r="B167">
        <v>0.82453066512888162</v>
      </c>
    </row>
    <row r="168" spans="1:2" x14ac:dyDescent="0.35">
      <c r="A168">
        <v>0.88371008593253531</v>
      </c>
      <c r="B168">
        <v>0.99422553018347692</v>
      </c>
    </row>
    <row r="169" spans="1:2" x14ac:dyDescent="0.35">
      <c r="A169">
        <v>0.85954498716041683</v>
      </c>
      <c r="B169">
        <v>0.9405946653998869</v>
      </c>
    </row>
    <row r="171" spans="1:2" x14ac:dyDescent="0.35">
      <c r="A171" s="16" t="s">
        <v>308</v>
      </c>
      <c r="B171" s="18" t="s">
        <v>307</v>
      </c>
    </row>
    <row r="172" spans="1:2" x14ac:dyDescent="0.35">
      <c r="A172" t="s">
        <v>329</v>
      </c>
      <c r="B172" t="s">
        <v>330</v>
      </c>
    </row>
    <row r="173" spans="1:2" x14ac:dyDescent="0.35">
      <c r="A173">
        <v>1.1017907824638637</v>
      </c>
      <c r="B173">
        <v>1.0068510685883394</v>
      </c>
    </row>
    <row r="174" spans="1:2" x14ac:dyDescent="0.35">
      <c r="A174">
        <v>1.1406453504965846</v>
      </c>
      <c r="B174">
        <v>0.88261140723770126</v>
      </c>
    </row>
    <row r="175" spans="1:2" x14ac:dyDescent="0.35">
      <c r="A175">
        <v>0.97931867316979304</v>
      </c>
      <c r="B175">
        <v>1.0280071498099377</v>
      </c>
    </row>
    <row r="177" spans="1:5" x14ac:dyDescent="0.35">
      <c r="A177" s="13" t="s">
        <v>317</v>
      </c>
      <c r="B177" s="18" t="s">
        <v>265</v>
      </c>
    </row>
    <row r="178" spans="1:5" x14ac:dyDescent="0.35">
      <c r="A178" t="s">
        <v>331</v>
      </c>
      <c r="B178" t="s">
        <v>332</v>
      </c>
    </row>
    <row r="179" spans="1:5" x14ac:dyDescent="0.35">
      <c r="A179">
        <v>0.91487405481080153</v>
      </c>
      <c r="B179">
        <v>0.89604621901735515</v>
      </c>
    </row>
    <row r="180" spans="1:5" x14ac:dyDescent="0.35">
      <c r="A180">
        <v>0.85954498716041683</v>
      </c>
      <c r="B180">
        <v>0.78547924215421383</v>
      </c>
    </row>
    <row r="181" spans="1:5" x14ac:dyDescent="0.35">
      <c r="A181">
        <v>0.79644412376055274</v>
      </c>
      <c r="B181">
        <v>0.74827737275086115</v>
      </c>
    </row>
    <row r="183" spans="1:5" x14ac:dyDescent="0.35">
      <c r="A183" s="16" t="s">
        <v>308</v>
      </c>
      <c r="B183" s="18" t="s">
        <v>259</v>
      </c>
      <c r="E183" s="19"/>
    </row>
    <row r="184" spans="1:5" x14ac:dyDescent="0.35">
      <c r="A184" t="s">
        <v>333</v>
      </c>
      <c r="B184" t="s">
        <v>334</v>
      </c>
    </row>
    <row r="185" spans="1:5" x14ac:dyDescent="0.35">
      <c r="A185">
        <v>1.1249417488880222</v>
      </c>
      <c r="B185">
        <v>0.92009217217310224</v>
      </c>
    </row>
    <row r="186" spans="1:5" x14ac:dyDescent="0.35">
      <c r="A186">
        <v>1.0209061857318673</v>
      </c>
      <c r="B186">
        <v>1.0569083646208934</v>
      </c>
    </row>
    <row r="187" spans="1:5" x14ac:dyDescent="0.35">
      <c r="A187">
        <v>1.0569083646208934</v>
      </c>
      <c r="B187">
        <v>1.0068510685883394</v>
      </c>
    </row>
    <row r="189" spans="1:5" x14ac:dyDescent="0.35">
      <c r="A189" s="16">
        <v>42497</v>
      </c>
      <c r="B189" s="18" t="s">
        <v>282</v>
      </c>
    </row>
    <row r="190" spans="1:5" x14ac:dyDescent="0.35">
      <c r="A190" t="s">
        <v>335</v>
      </c>
      <c r="B190" t="s">
        <v>336</v>
      </c>
    </row>
    <row r="191" spans="1:5" x14ac:dyDescent="0.35">
      <c r="A191">
        <v>0.88722265884008833</v>
      </c>
      <c r="B191">
        <v>0.86896388054702522</v>
      </c>
    </row>
    <row r="192" spans="1:5" x14ac:dyDescent="0.35">
      <c r="A192">
        <v>0.83936378074388118</v>
      </c>
      <c r="B192">
        <v>0.91851049833442899</v>
      </c>
    </row>
    <row r="193" spans="1:5" x14ac:dyDescent="0.35">
      <c r="A193">
        <v>1.0405657420380903</v>
      </c>
      <c r="B193">
        <v>0.86896388054702522</v>
      </c>
    </row>
    <row r="195" spans="1:5" x14ac:dyDescent="0.35">
      <c r="A195" s="16">
        <v>42497</v>
      </c>
      <c r="B195" s="18" t="s">
        <v>268</v>
      </c>
      <c r="E195" s="19"/>
    </row>
    <row r="196" spans="1:5" x14ac:dyDescent="0.35">
      <c r="A196" t="s">
        <v>337</v>
      </c>
      <c r="B196" t="s">
        <v>338</v>
      </c>
    </row>
    <row r="197" spans="1:5" x14ac:dyDescent="0.35">
      <c r="A197">
        <v>0.81641133401921528</v>
      </c>
      <c r="B197">
        <v>0.93133242707285768</v>
      </c>
    </row>
    <row r="198" spans="1:5" x14ac:dyDescent="0.35">
      <c r="A198">
        <v>0.93781035638880939</v>
      </c>
      <c r="B198">
        <v>0.95090170110569872</v>
      </c>
    </row>
    <row r="199" spans="1:5" x14ac:dyDescent="0.35">
      <c r="A199">
        <v>0.85108086247765757</v>
      </c>
      <c r="B199">
        <v>0.95751574548675955</v>
      </c>
    </row>
    <row r="201" spans="1:5" x14ac:dyDescent="0.35">
      <c r="A201" s="16" t="s">
        <v>308</v>
      </c>
      <c r="B201" s="18" t="s">
        <v>256</v>
      </c>
      <c r="E201" s="19"/>
    </row>
    <row r="202" spans="1:5" x14ac:dyDescent="0.35">
      <c r="A202" t="s">
        <v>339</v>
      </c>
      <c r="B202" t="s">
        <v>340</v>
      </c>
    </row>
    <row r="203" spans="1:5" x14ac:dyDescent="0.35">
      <c r="A203">
        <v>1.0351575049991066</v>
      </c>
      <c r="B203">
        <v>1.164612733988545</v>
      </c>
    </row>
    <row r="204" spans="1:5" x14ac:dyDescent="0.35">
      <c r="A204">
        <v>1.1406453504965846</v>
      </c>
      <c r="B204">
        <v>0.88875045506137507</v>
      </c>
    </row>
    <row r="205" spans="1:5" x14ac:dyDescent="0.35">
      <c r="A205">
        <v>1.1171712086245082</v>
      </c>
      <c r="B205">
        <v>0.88261140723770126</v>
      </c>
    </row>
    <row r="207" spans="1:5" x14ac:dyDescent="0.35">
      <c r="A207" s="13" t="s">
        <v>317</v>
      </c>
      <c r="B207" s="18" t="s">
        <v>307</v>
      </c>
      <c r="E207" s="19"/>
    </row>
    <row r="208" spans="1:5" x14ac:dyDescent="0.35">
      <c r="A208" t="s">
        <v>341</v>
      </c>
      <c r="B208" t="s">
        <v>344</v>
      </c>
    </row>
    <row r="209" spans="1:2" x14ac:dyDescent="0.35">
      <c r="A209">
        <v>0.86552359534461176</v>
      </c>
      <c r="B209">
        <v>0.8302657294434862</v>
      </c>
    </row>
    <row r="210" spans="1:2" x14ac:dyDescent="0.35">
      <c r="A210">
        <v>0.90227871334686494</v>
      </c>
      <c r="B210">
        <v>0.90227871334686494</v>
      </c>
    </row>
    <row r="211" spans="1:2" x14ac:dyDescent="0.35">
      <c r="A211">
        <v>0.92764522068935684</v>
      </c>
      <c r="B211">
        <v>0.88985677567086741</v>
      </c>
    </row>
    <row r="213" spans="1:2" x14ac:dyDescent="0.35">
      <c r="A213" s="16" t="s">
        <v>308</v>
      </c>
      <c r="B213" s="18" t="s">
        <v>303</v>
      </c>
    </row>
    <row r="214" spans="1:2" x14ac:dyDescent="0.35">
      <c r="A214" t="s">
        <v>342</v>
      </c>
      <c r="B214" t="s">
        <v>343</v>
      </c>
    </row>
    <row r="215" spans="1:2" x14ac:dyDescent="0.35">
      <c r="A215">
        <v>1.0866221031751913</v>
      </c>
      <c r="B215">
        <v>1.1727132561564928</v>
      </c>
    </row>
    <row r="216" spans="1:2" x14ac:dyDescent="0.35">
      <c r="A216">
        <v>1.056908364620891</v>
      </c>
      <c r="B216">
        <v>0.92649191933344843</v>
      </c>
    </row>
    <row r="217" spans="1:2" x14ac:dyDescent="0.35">
      <c r="A217">
        <v>1.1017907824638637</v>
      </c>
      <c r="B217">
        <v>1.0209061857318673</v>
      </c>
    </row>
    <row r="219" spans="1:2" x14ac:dyDescent="0.35">
      <c r="A219" s="16">
        <v>42510</v>
      </c>
      <c r="B219" s="18" t="s">
        <v>265</v>
      </c>
    </row>
    <row r="220" spans="1:2" x14ac:dyDescent="0.35">
      <c r="A220" t="s">
        <v>345</v>
      </c>
      <c r="B220" t="s">
        <v>311</v>
      </c>
    </row>
    <row r="221" spans="1:2" x14ac:dyDescent="0.35">
      <c r="A221">
        <v>0.8814215742004009</v>
      </c>
      <c r="B221">
        <v>0.9381588417500083</v>
      </c>
    </row>
    <row r="222" spans="1:2" x14ac:dyDescent="0.35">
      <c r="A222">
        <v>0.58963910575283462</v>
      </c>
      <c r="B222">
        <v>0.8999421151185325</v>
      </c>
    </row>
    <row r="223" spans="1:2" x14ac:dyDescent="0.35">
      <c r="A223">
        <v>0.74633958616938789</v>
      </c>
      <c r="B223">
        <v>1.1003054775353094</v>
      </c>
    </row>
    <row r="225" spans="1:2" x14ac:dyDescent="0.35">
      <c r="A225" s="16">
        <v>42510</v>
      </c>
      <c r="B225" s="18" t="s">
        <v>282</v>
      </c>
    </row>
    <row r="226" spans="1:2" x14ac:dyDescent="0.35">
      <c r="A226" t="s">
        <v>312</v>
      </c>
      <c r="B226" t="s">
        <v>313</v>
      </c>
    </row>
    <row r="227" spans="1:2" x14ac:dyDescent="0.35">
      <c r="A227">
        <v>1.0266213113091043</v>
      </c>
      <c r="B227">
        <v>0.95125505114125442</v>
      </c>
    </row>
    <row r="228" spans="1:2" x14ac:dyDescent="0.35">
      <c r="A228">
        <v>0.93167850526983609</v>
      </c>
      <c r="B228">
        <v>0.82811562060930266</v>
      </c>
    </row>
    <row r="229" spans="1:2" x14ac:dyDescent="0.35">
      <c r="A229">
        <v>1.0124875123428969</v>
      </c>
      <c r="B229">
        <v>0.91885181197060117</v>
      </c>
    </row>
    <row r="231" spans="1:2" x14ac:dyDescent="0.35">
      <c r="A231" s="16">
        <v>42510</v>
      </c>
      <c r="B231" s="18" t="s">
        <v>268</v>
      </c>
    </row>
    <row r="232" spans="1:2" x14ac:dyDescent="0.35">
      <c r="A232" t="s">
        <v>206</v>
      </c>
      <c r="B232" t="s">
        <v>207</v>
      </c>
    </row>
    <row r="233" spans="1:2" x14ac:dyDescent="0.35">
      <c r="A233">
        <v>0.53141251683317769</v>
      </c>
      <c r="B233">
        <v>0.4499710575592652</v>
      </c>
    </row>
    <row r="234" spans="1:2" x14ac:dyDescent="0.35">
      <c r="A234">
        <v>0.57351539339824942</v>
      </c>
      <c r="B234">
        <v>0.52774178244833703</v>
      </c>
    </row>
    <row r="235" spans="1:2" x14ac:dyDescent="0.35">
      <c r="A235">
        <v>0.54635255621429069</v>
      </c>
      <c r="B235">
        <v>0.55015273876765469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EB8-3F00-48E9-B84D-6E657C3A46F0}">
  <dimension ref="A2:G45"/>
  <sheetViews>
    <sheetView topLeftCell="A34" workbookViewId="0">
      <selection activeCell="G7" sqref="G7:G9"/>
    </sheetView>
  </sheetViews>
  <sheetFormatPr defaultRowHeight="14.5" x14ac:dyDescent="0.35"/>
  <cols>
    <col min="7" max="7" width="48.1796875" customWidth="1"/>
  </cols>
  <sheetData>
    <row r="2" spans="1:7" x14ac:dyDescent="0.35">
      <c r="A2" s="4"/>
      <c r="B2" s="4"/>
      <c r="C2" s="4" t="s">
        <v>240</v>
      </c>
      <c r="D2" s="4" t="s">
        <v>232</v>
      </c>
      <c r="E2" s="9" t="s">
        <v>215</v>
      </c>
      <c r="F2" s="9" t="s">
        <v>216</v>
      </c>
      <c r="G2" s="4" t="s">
        <v>213</v>
      </c>
    </row>
    <row r="3" spans="1:7" x14ac:dyDescent="0.35">
      <c r="A3" s="4"/>
      <c r="B3" s="4"/>
      <c r="C3" s="4"/>
      <c r="D3" s="4"/>
      <c r="E3" s="4"/>
      <c r="F3" s="4"/>
      <c r="G3" s="4"/>
    </row>
    <row r="4" spans="1:7" x14ac:dyDescent="0.35">
      <c r="A4" s="4" t="s">
        <v>3</v>
      </c>
      <c r="B4" s="4" t="s">
        <v>5</v>
      </c>
      <c r="C4" s="4">
        <v>27.085962295532227</v>
      </c>
      <c r="D4" s="4">
        <v>27.470315933227539</v>
      </c>
      <c r="E4" s="4">
        <f>2^-(D4-C4)</f>
        <v>0.76612216294461066</v>
      </c>
      <c r="F4" s="4">
        <f>E4/AVERAGE(E$4:E$9)</f>
        <v>1.0709820108451196</v>
      </c>
      <c r="G4" s="26" t="s">
        <v>353</v>
      </c>
    </row>
    <row r="5" spans="1:7" x14ac:dyDescent="0.35">
      <c r="A5" s="4" t="s">
        <v>6</v>
      </c>
      <c r="B5" s="4" t="s">
        <v>5</v>
      </c>
      <c r="C5" s="4">
        <v>26.837102890014648</v>
      </c>
      <c r="D5" s="4">
        <v>27.187976837158203</v>
      </c>
      <c r="E5" s="4">
        <f t="shared" ref="E5:E45" si="0">2^-(D5-C5)</f>
        <v>0.78410896117786266</v>
      </c>
      <c r="F5" s="4">
        <f t="shared" ref="F5:F45" si="1">E5/AVERAGE(E$4:E$9)</f>
        <v>1.0961262218759997</v>
      </c>
      <c r="G5" s="27"/>
    </row>
    <row r="6" spans="1:7" x14ac:dyDescent="0.35">
      <c r="A6" s="4" t="s">
        <v>7</v>
      </c>
      <c r="B6" s="4" t="s">
        <v>5</v>
      </c>
      <c r="C6" s="4">
        <v>26.720766067504883</v>
      </c>
      <c r="D6" s="4">
        <v>27.071657180786133</v>
      </c>
      <c r="E6" s="4">
        <f t="shared" si="0"/>
        <v>0.78409963138748018</v>
      </c>
      <c r="F6" s="4">
        <f t="shared" si="1"/>
        <v>1.0961131795204226</v>
      </c>
      <c r="G6" s="28"/>
    </row>
    <row r="7" spans="1:7" x14ac:dyDescent="0.35">
      <c r="A7" s="4" t="s">
        <v>8</v>
      </c>
      <c r="B7" s="4" t="s">
        <v>217</v>
      </c>
      <c r="C7" s="4">
        <v>25.957489013671875</v>
      </c>
      <c r="D7" s="4">
        <v>26.400859832763672</v>
      </c>
      <c r="E7" s="4">
        <f t="shared" si="0"/>
        <v>0.73541432346567126</v>
      </c>
      <c r="F7" s="4">
        <f t="shared" si="1"/>
        <v>1.0280547268367055</v>
      </c>
      <c r="G7" s="26" t="s">
        <v>353</v>
      </c>
    </row>
    <row r="8" spans="1:7" x14ac:dyDescent="0.35">
      <c r="A8" s="4" t="s">
        <v>10</v>
      </c>
      <c r="B8" s="4" t="s">
        <v>217</v>
      </c>
      <c r="C8" s="4">
        <v>26.092876434326172</v>
      </c>
      <c r="D8" s="4">
        <v>26.821262359619141</v>
      </c>
      <c r="E8" s="4">
        <f t="shared" si="0"/>
        <v>0.60357881498483057</v>
      </c>
      <c r="F8" s="4">
        <f t="shared" si="1"/>
        <v>0.84375845555939544</v>
      </c>
      <c r="G8" s="27"/>
    </row>
    <row r="9" spans="1:7" x14ac:dyDescent="0.35">
      <c r="A9" s="4" t="s">
        <v>11</v>
      </c>
      <c r="B9" s="4" t="s">
        <v>217</v>
      </c>
      <c r="C9" s="4">
        <v>25.840278625488281</v>
      </c>
      <c r="D9" s="4">
        <v>26.532852172851563</v>
      </c>
      <c r="E9" s="4">
        <f t="shared" si="0"/>
        <v>0.61874911111303788</v>
      </c>
      <c r="F9" s="4">
        <f t="shared" si="1"/>
        <v>0.86496540536235789</v>
      </c>
      <c r="G9" s="28"/>
    </row>
    <row r="10" spans="1:7" x14ac:dyDescent="0.35">
      <c r="A10" s="17" t="s">
        <v>12</v>
      </c>
      <c r="B10" s="17" t="s">
        <v>223</v>
      </c>
      <c r="C10" s="17">
        <v>25.678239822387695</v>
      </c>
      <c r="D10" s="17">
        <v>26.156597137451172</v>
      </c>
      <c r="E10" s="17">
        <f t="shared" si="0"/>
        <v>0.71779445575729339</v>
      </c>
      <c r="F10" s="17">
        <f t="shared" si="1"/>
        <v>1.0034234574884673</v>
      </c>
      <c r="G10" s="4"/>
    </row>
    <row r="11" spans="1:7" x14ac:dyDescent="0.35">
      <c r="A11" s="17" t="s">
        <v>13</v>
      </c>
      <c r="B11" s="17" t="s">
        <v>223</v>
      </c>
      <c r="C11" s="17">
        <v>25.670110702514648</v>
      </c>
      <c r="D11" s="17">
        <v>26.116186141967773</v>
      </c>
      <c r="E11" s="17">
        <f t="shared" si="0"/>
        <v>0.7340369337493321</v>
      </c>
      <c r="F11" s="17">
        <f t="shared" si="1"/>
        <v>1.026129238083773</v>
      </c>
      <c r="G11" s="4"/>
    </row>
    <row r="12" spans="1:7" x14ac:dyDescent="0.35">
      <c r="A12" s="17" t="s">
        <v>30</v>
      </c>
      <c r="B12" s="17" t="s">
        <v>223</v>
      </c>
      <c r="C12" s="17">
        <v>25.723466873168945</v>
      </c>
      <c r="D12" s="17">
        <v>26.102558135986328</v>
      </c>
      <c r="E12" s="17">
        <f t="shared" si="0"/>
        <v>0.76892177320899435</v>
      </c>
      <c r="F12" s="17">
        <f t="shared" si="1"/>
        <v>1.0748956585315512</v>
      </c>
      <c r="G12" s="4"/>
    </row>
    <row r="13" spans="1:7" x14ac:dyDescent="0.35">
      <c r="A13" s="17" t="s">
        <v>31</v>
      </c>
      <c r="B13" s="17" t="s">
        <v>233</v>
      </c>
      <c r="C13" s="17">
        <v>26.217758178710938</v>
      </c>
      <c r="D13" s="17">
        <v>26.722307205200195</v>
      </c>
      <c r="E13" s="17">
        <f t="shared" si="0"/>
        <v>0.70488068250628921</v>
      </c>
      <c r="F13" s="17">
        <f t="shared" si="1"/>
        <v>0.98537095944977238</v>
      </c>
      <c r="G13" s="4"/>
    </row>
    <row r="14" spans="1:7" x14ac:dyDescent="0.35">
      <c r="A14" s="17" t="s">
        <v>32</v>
      </c>
      <c r="B14" s="17" t="s">
        <v>233</v>
      </c>
      <c r="C14" s="17">
        <v>26.214218139648438</v>
      </c>
      <c r="D14" s="17">
        <v>26.612972259521484</v>
      </c>
      <c r="E14" s="17">
        <f t="shared" si="0"/>
        <v>0.75851303589545127</v>
      </c>
      <c r="F14" s="17">
        <f t="shared" si="1"/>
        <v>1.0603450150994764</v>
      </c>
      <c r="G14" s="4"/>
    </row>
    <row r="15" spans="1:7" x14ac:dyDescent="0.35">
      <c r="A15" s="17" t="s">
        <v>33</v>
      </c>
      <c r="B15" s="17" t="s">
        <v>233</v>
      </c>
      <c r="C15" s="17">
        <v>26.252761840820313</v>
      </c>
      <c r="D15" s="17">
        <v>26.739620208740234</v>
      </c>
      <c r="E15" s="17">
        <f t="shared" si="0"/>
        <v>0.71357730264359664</v>
      </c>
      <c r="F15" s="17">
        <f t="shared" si="1"/>
        <v>0.99752818994472547</v>
      </c>
      <c r="G15" s="4"/>
    </row>
    <row r="16" spans="1:7" x14ac:dyDescent="0.35">
      <c r="A16" s="17" t="s">
        <v>34</v>
      </c>
      <c r="B16" s="17" t="s">
        <v>221</v>
      </c>
      <c r="C16" s="17">
        <v>26.086359024047852</v>
      </c>
      <c r="D16" s="17">
        <v>26.465938568115234</v>
      </c>
      <c r="E16" s="17">
        <f t="shared" si="0"/>
        <v>0.7686615750760436</v>
      </c>
      <c r="F16" s="17">
        <f t="shared" si="1"/>
        <v>1.0745319208234883</v>
      </c>
      <c r="G16" s="4"/>
    </row>
    <row r="17" spans="1:7" x14ac:dyDescent="0.35">
      <c r="A17" s="17" t="s">
        <v>35</v>
      </c>
      <c r="B17" s="17" t="s">
        <v>221</v>
      </c>
      <c r="C17" s="17">
        <v>26.089405059814453</v>
      </c>
      <c r="D17" s="17">
        <v>26.51153564453125</v>
      </c>
      <c r="E17" s="17">
        <f t="shared" si="0"/>
        <v>0.74632163571496557</v>
      </c>
      <c r="F17" s="17">
        <f t="shared" si="1"/>
        <v>1.0433023410824109</v>
      </c>
      <c r="G17" s="4"/>
    </row>
    <row r="18" spans="1:7" x14ac:dyDescent="0.35">
      <c r="A18" s="17" t="s">
        <v>36</v>
      </c>
      <c r="B18" s="17" t="s">
        <v>221</v>
      </c>
      <c r="C18" s="17">
        <v>26.05430793762207</v>
      </c>
      <c r="D18" s="17">
        <v>26.485569000244141</v>
      </c>
      <c r="E18" s="17">
        <f t="shared" si="0"/>
        <v>0.74161325628427133</v>
      </c>
      <c r="F18" s="17">
        <f t="shared" si="1"/>
        <v>1.036720375549492</v>
      </c>
      <c r="G18" s="4"/>
    </row>
    <row r="19" spans="1:7" x14ac:dyDescent="0.35">
      <c r="A19" s="17" t="s">
        <v>38</v>
      </c>
      <c r="B19" s="17" t="s">
        <v>220</v>
      </c>
      <c r="C19" s="17">
        <v>25.844184875488281</v>
      </c>
      <c r="D19" s="17">
        <v>26.200836181640625</v>
      </c>
      <c r="E19" s="17">
        <f t="shared" si="0"/>
        <v>0.78097522850984213</v>
      </c>
      <c r="F19" s="17">
        <f t="shared" si="1"/>
        <v>1.0917454958291926</v>
      </c>
      <c r="G19" s="4"/>
    </row>
    <row r="20" spans="1:7" x14ac:dyDescent="0.35">
      <c r="A20" s="17" t="s">
        <v>55</v>
      </c>
      <c r="B20" s="17" t="s">
        <v>220</v>
      </c>
      <c r="C20" s="17">
        <v>25.815877914428711</v>
      </c>
      <c r="D20" s="17">
        <v>26.215604782104492</v>
      </c>
      <c r="E20" s="17">
        <f t="shared" si="0"/>
        <v>0.75800177525038825</v>
      </c>
      <c r="F20" s="17">
        <f t="shared" si="1"/>
        <v>1.0596303106042937</v>
      </c>
      <c r="G20" s="4"/>
    </row>
    <row r="21" spans="1:7" x14ac:dyDescent="0.35">
      <c r="A21" s="17" t="s">
        <v>56</v>
      </c>
      <c r="B21" s="17" t="s">
        <v>220</v>
      </c>
      <c r="C21" s="17">
        <v>25.759580612182617</v>
      </c>
      <c r="D21" s="17">
        <v>26.176252365112305</v>
      </c>
      <c r="E21" s="17">
        <f t="shared" si="0"/>
        <v>0.74915089728056683</v>
      </c>
      <c r="F21" s="17">
        <f t="shared" si="1"/>
        <v>1.0472574390906557</v>
      </c>
      <c r="G21" s="4"/>
    </row>
    <row r="22" spans="1:7" x14ac:dyDescent="0.35">
      <c r="A22" s="17" t="s">
        <v>57</v>
      </c>
      <c r="B22" s="17" t="s">
        <v>234</v>
      </c>
      <c r="C22" s="17">
        <v>26.254194259643555</v>
      </c>
      <c r="D22" s="17">
        <v>26.789031982421875</v>
      </c>
      <c r="E22" s="17">
        <f t="shared" si="0"/>
        <v>0.69023631149184994</v>
      </c>
      <c r="F22" s="17">
        <f t="shared" si="1"/>
        <v>0.96489921398254186</v>
      </c>
      <c r="G22" s="4"/>
    </row>
    <row r="23" spans="1:7" x14ac:dyDescent="0.35">
      <c r="A23" s="17" t="s">
        <v>58</v>
      </c>
      <c r="B23" s="17" t="s">
        <v>234</v>
      </c>
      <c r="C23" s="17">
        <v>26.343574523925781</v>
      </c>
      <c r="D23" s="17">
        <v>26.795785903930664</v>
      </c>
      <c r="E23" s="17">
        <f t="shared" si="0"/>
        <v>0.73092162357849211</v>
      </c>
      <c r="F23" s="17">
        <f t="shared" si="1"/>
        <v>1.0217742653228379</v>
      </c>
      <c r="G23" s="4"/>
    </row>
    <row r="24" spans="1:7" x14ac:dyDescent="0.35">
      <c r="A24" s="17" t="s">
        <v>59</v>
      </c>
      <c r="B24" s="17" t="s">
        <v>234</v>
      </c>
      <c r="C24" s="17">
        <v>26.335041046142578</v>
      </c>
      <c r="D24" s="17">
        <v>26.689201354980469</v>
      </c>
      <c r="E24" s="17">
        <f t="shared" si="0"/>
        <v>0.78232484683233439</v>
      </c>
      <c r="F24" s="17">
        <f t="shared" si="1"/>
        <v>1.0936321622315071</v>
      </c>
      <c r="G24" s="4"/>
    </row>
    <row r="25" spans="1:7" x14ac:dyDescent="0.35">
      <c r="A25" s="17" t="s">
        <v>60</v>
      </c>
      <c r="B25" s="17" t="s">
        <v>218</v>
      </c>
      <c r="C25" s="17">
        <v>26.456596374511719</v>
      </c>
      <c r="D25" s="17">
        <v>26.767845153808594</v>
      </c>
      <c r="E25" s="17">
        <f t="shared" si="0"/>
        <v>0.80594384201493541</v>
      </c>
      <c r="F25" s="17">
        <f t="shared" si="1"/>
        <v>1.1266497672275293</v>
      </c>
      <c r="G25" s="4"/>
    </row>
    <row r="26" spans="1:7" x14ac:dyDescent="0.35">
      <c r="A26" s="17" t="s">
        <v>61</v>
      </c>
      <c r="B26" s="17" t="s">
        <v>218</v>
      </c>
      <c r="C26" s="17">
        <v>26.425018310546875</v>
      </c>
      <c r="D26" s="17">
        <v>26.775129318237305</v>
      </c>
      <c r="E26" s="17">
        <f t="shared" si="0"/>
        <v>0.78452373065659942</v>
      </c>
      <c r="F26" s="17">
        <f t="shared" si="1"/>
        <v>1.0967060388710692</v>
      </c>
      <c r="G26" s="4"/>
    </row>
    <row r="27" spans="1:7" x14ac:dyDescent="0.35">
      <c r="A27" s="17" t="s">
        <v>65</v>
      </c>
      <c r="B27" s="17" t="s">
        <v>218</v>
      </c>
      <c r="C27" s="17">
        <v>26.509605407714844</v>
      </c>
      <c r="D27" s="17">
        <v>26.864458084106445</v>
      </c>
      <c r="E27" s="17">
        <f t="shared" si="0"/>
        <v>0.78194948934374942</v>
      </c>
      <c r="F27" s="17">
        <f t="shared" si="1"/>
        <v>1.0931074402780716</v>
      </c>
      <c r="G27" s="4"/>
    </row>
    <row r="28" spans="1:7" x14ac:dyDescent="0.35">
      <c r="A28" s="17" t="s">
        <v>87</v>
      </c>
      <c r="B28" s="17" t="s">
        <v>235</v>
      </c>
      <c r="C28" s="17">
        <v>26.102684020996094</v>
      </c>
      <c r="D28" s="17">
        <v>26.540143966674805</v>
      </c>
      <c r="E28" s="17">
        <f t="shared" si="0"/>
        <v>0.73843357421513445</v>
      </c>
      <c r="F28" s="17">
        <f t="shared" si="1"/>
        <v>1.0322754156449727</v>
      </c>
      <c r="G28" s="4"/>
    </row>
    <row r="29" spans="1:7" x14ac:dyDescent="0.35">
      <c r="A29" s="17" t="s">
        <v>89</v>
      </c>
      <c r="B29" s="17" t="s">
        <v>235</v>
      </c>
      <c r="C29" s="17">
        <v>26.160036087036133</v>
      </c>
      <c r="D29" s="17">
        <v>26.636112213134766</v>
      </c>
      <c r="E29" s="17">
        <f t="shared" si="0"/>
        <v>0.71893032992018402</v>
      </c>
      <c r="F29" s="17">
        <f t="shared" si="1"/>
        <v>1.0050113253950215</v>
      </c>
      <c r="G29" s="4"/>
    </row>
    <row r="30" spans="1:7" x14ac:dyDescent="0.35">
      <c r="A30" s="17" t="s">
        <v>90</v>
      </c>
      <c r="B30" s="17" t="s">
        <v>235</v>
      </c>
      <c r="C30" s="17">
        <v>26.174982070922852</v>
      </c>
      <c r="D30" s="17">
        <v>26.638975143432617</v>
      </c>
      <c r="E30" s="17">
        <f t="shared" si="0"/>
        <v>0.72497689760362072</v>
      </c>
      <c r="F30" s="17">
        <f t="shared" si="1"/>
        <v>1.0134639789397621</v>
      </c>
      <c r="G30" s="4"/>
    </row>
    <row r="31" spans="1:7" x14ac:dyDescent="0.35">
      <c r="A31" s="17" t="s">
        <v>91</v>
      </c>
      <c r="B31" s="17" t="s">
        <v>236</v>
      </c>
      <c r="C31" s="17">
        <v>25.720575332641602</v>
      </c>
      <c r="D31" s="17">
        <v>26.036684036254883</v>
      </c>
      <c r="E31" s="17">
        <f t="shared" si="0"/>
        <v>0.80323347276002133</v>
      </c>
      <c r="F31" s="17">
        <f t="shared" si="1"/>
        <v>1.1228608718591928</v>
      </c>
      <c r="G31" s="4"/>
    </row>
    <row r="32" spans="1:7" x14ac:dyDescent="0.35">
      <c r="A32" s="17" t="s">
        <v>93</v>
      </c>
      <c r="B32" s="17" t="s">
        <v>236</v>
      </c>
      <c r="C32" s="17">
        <v>25.600305557250977</v>
      </c>
      <c r="D32" s="17">
        <v>26.018161773681641</v>
      </c>
      <c r="E32" s="17">
        <f t="shared" si="0"/>
        <v>0.74853609116292719</v>
      </c>
      <c r="F32" s="17">
        <f t="shared" si="1"/>
        <v>1.0463979856979764</v>
      </c>
      <c r="G32" s="4"/>
    </row>
    <row r="33" spans="1:7" x14ac:dyDescent="0.35">
      <c r="A33" s="17" t="s">
        <v>94</v>
      </c>
      <c r="B33" s="17" t="s">
        <v>236</v>
      </c>
      <c r="C33" s="17">
        <v>25.623014450073242</v>
      </c>
      <c r="D33" s="17">
        <v>25.995494842529297</v>
      </c>
      <c r="E33" s="17">
        <f t="shared" si="0"/>
        <v>0.77245329325436207</v>
      </c>
      <c r="F33" s="17">
        <f t="shared" si="1"/>
        <v>1.0798324618541322</v>
      </c>
      <c r="G33" s="4"/>
    </row>
    <row r="34" spans="1:7" x14ac:dyDescent="0.35">
      <c r="A34" s="17" t="s">
        <v>95</v>
      </c>
      <c r="B34" s="17" t="s">
        <v>237</v>
      </c>
      <c r="C34" s="17">
        <v>25.048992156982422</v>
      </c>
      <c r="D34" s="17">
        <v>25.638994216918945</v>
      </c>
      <c r="E34" s="17">
        <f t="shared" si="0"/>
        <v>0.6643419584740925</v>
      </c>
      <c r="F34" s="17">
        <f t="shared" si="1"/>
        <v>0.92870082734678516</v>
      </c>
      <c r="G34" s="4"/>
    </row>
    <row r="35" spans="1:7" x14ac:dyDescent="0.35">
      <c r="A35" s="17" t="s">
        <v>97</v>
      </c>
      <c r="B35" s="17" t="s">
        <v>237</v>
      </c>
      <c r="C35" s="17">
        <v>25.095132827758789</v>
      </c>
      <c r="D35" s="17">
        <v>25.6298828125</v>
      </c>
      <c r="E35" s="17">
        <f t="shared" si="0"/>
        <v>0.69027828974707484</v>
      </c>
      <c r="F35" s="17">
        <f t="shared" si="1"/>
        <v>0.96495789647257679</v>
      </c>
      <c r="G35" s="4"/>
    </row>
    <row r="36" spans="1:7" x14ac:dyDescent="0.35">
      <c r="A36" s="17" t="s">
        <v>119</v>
      </c>
      <c r="B36" s="17" t="s">
        <v>237</v>
      </c>
      <c r="C36" s="17">
        <v>25.129179000854492</v>
      </c>
      <c r="D36" s="17">
        <v>25.714845657348633</v>
      </c>
      <c r="E36" s="17">
        <f t="shared" si="0"/>
        <v>0.66634135700313268</v>
      </c>
      <c r="F36" s="17">
        <f t="shared" si="1"/>
        <v>0.9314958383263422</v>
      </c>
      <c r="G36" s="4"/>
    </row>
    <row r="37" spans="1:7" x14ac:dyDescent="0.35">
      <c r="A37" s="17" t="s">
        <v>121</v>
      </c>
      <c r="B37" s="17" t="s">
        <v>238</v>
      </c>
      <c r="C37" s="17">
        <v>26.434274673461914</v>
      </c>
      <c r="D37" s="17">
        <v>26.949312210083008</v>
      </c>
      <c r="E37" s="17">
        <f t="shared" si="0"/>
        <v>0.69977472553986353</v>
      </c>
      <c r="F37" s="17">
        <f t="shared" si="1"/>
        <v>0.97823320998410834</v>
      </c>
      <c r="G37" s="4"/>
    </row>
    <row r="38" spans="1:7" x14ac:dyDescent="0.35">
      <c r="A38" s="17" t="s">
        <v>122</v>
      </c>
      <c r="B38" s="17" t="s">
        <v>238</v>
      </c>
      <c r="C38" s="17">
        <v>26.501066207885742</v>
      </c>
      <c r="D38" s="17">
        <v>26.982547760009766</v>
      </c>
      <c r="E38" s="17">
        <f t="shared" si="0"/>
        <v>0.71624171347005183</v>
      </c>
      <c r="F38" s="17">
        <f t="shared" si="1"/>
        <v>1.0012528388357937</v>
      </c>
      <c r="G38" s="4"/>
    </row>
    <row r="39" spans="1:7" x14ac:dyDescent="0.35">
      <c r="A39" s="17" t="s">
        <v>123</v>
      </c>
      <c r="B39" s="17" t="s">
        <v>238</v>
      </c>
      <c r="C39" s="17">
        <v>26.472702026367188</v>
      </c>
      <c r="D39" s="17">
        <v>26.974710464477539</v>
      </c>
      <c r="E39" s="17">
        <f t="shared" si="0"/>
        <v>0.7061230721706746</v>
      </c>
      <c r="F39" s="17">
        <f t="shared" si="1"/>
        <v>0.98710772813415892</v>
      </c>
      <c r="G39" s="4"/>
    </row>
    <row r="40" spans="1:7" x14ac:dyDescent="0.35">
      <c r="A40" s="17" t="s">
        <v>125</v>
      </c>
      <c r="B40" s="17" t="s">
        <v>237</v>
      </c>
      <c r="C40" s="17">
        <v>25.295146942138672</v>
      </c>
      <c r="D40" s="17">
        <v>25.801397323608398</v>
      </c>
      <c r="E40" s="17">
        <f t="shared" si="0"/>
        <v>0.70404991413806539</v>
      </c>
      <c r="F40" s="17">
        <f t="shared" si="1"/>
        <v>0.98420960683450909</v>
      </c>
      <c r="G40" s="4"/>
    </row>
    <row r="41" spans="1:7" x14ac:dyDescent="0.35">
      <c r="A41" s="17" t="s">
        <v>126</v>
      </c>
      <c r="B41" s="17" t="s">
        <v>237</v>
      </c>
      <c r="C41" s="17">
        <v>25.316009521484375</v>
      </c>
      <c r="D41" s="17">
        <v>25.977775573730469</v>
      </c>
      <c r="E41" s="17">
        <f t="shared" si="0"/>
        <v>0.6321040430504562</v>
      </c>
      <c r="F41" s="17">
        <f t="shared" si="1"/>
        <v>0.88363461055290149</v>
      </c>
      <c r="G41" s="4"/>
    </row>
    <row r="42" spans="1:7" x14ac:dyDescent="0.35">
      <c r="A42" s="17" t="s">
        <v>127</v>
      </c>
      <c r="B42" s="17" t="s">
        <v>237</v>
      </c>
      <c r="C42" s="17">
        <v>25.386604309082031</v>
      </c>
      <c r="D42" s="17">
        <v>25.905082702636719</v>
      </c>
      <c r="E42" s="17">
        <f t="shared" si="0"/>
        <v>0.69810773731701647</v>
      </c>
      <c r="F42" s="17">
        <f t="shared" si="1"/>
        <v>0.97590288397957414</v>
      </c>
      <c r="G42" s="4"/>
    </row>
    <row r="43" spans="1:7" x14ac:dyDescent="0.35">
      <c r="A43" s="4" t="s">
        <v>129</v>
      </c>
      <c r="B43" s="4" t="s">
        <v>239</v>
      </c>
      <c r="C43" s="4">
        <v>35.892158508300781</v>
      </c>
      <c r="D43" s="4" t="s">
        <v>63</v>
      </c>
      <c r="E43" s="4" t="e">
        <f t="shared" si="0"/>
        <v>#VALUE!</v>
      </c>
      <c r="F43" s="4" t="e">
        <f t="shared" si="1"/>
        <v>#VALUE!</v>
      </c>
      <c r="G43" s="4"/>
    </row>
    <row r="44" spans="1:7" x14ac:dyDescent="0.35">
      <c r="A44" s="4" t="s">
        <v>151</v>
      </c>
      <c r="B44" s="4" t="s">
        <v>239</v>
      </c>
      <c r="C44" s="4">
        <v>35.970424652099609</v>
      </c>
      <c r="D44" s="4" t="s">
        <v>63</v>
      </c>
      <c r="E44" s="4" t="e">
        <f t="shared" si="0"/>
        <v>#VALUE!</v>
      </c>
      <c r="F44" s="4" t="e">
        <f t="shared" si="1"/>
        <v>#VALUE!</v>
      </c>
      <c r="G44" s="4"/>
    </row>
    <row r="45" spans="1:7" x14ac:dyDescent="0.35">
      <c r="A45" s="4" t="s">
        <v>153</v>
      </c>
      <c r="B45" s="4" t="s">
        <v>239</v>
      </c>
      <c r="C45" s="4" t="s">
        <v>63</v>
      </c>
      <c r="D45" s="4" t="s">
        <v>63</v>
      </c>
      <c r="E45" s="4" t="e">
        <f t="shared" si="0"/>
        <v>#VALUE!</v>
      </c>
      <c r="F45" s="4" t="e">
        <f t="shared" si="1"/>
        <v>#VALUE!</v>
      </c>
      <c r="G45" s="4"/>
    </row>
  </sheetData>
  <mergeCells count="2">
    <mergeCell ref="G4:G6"/>
    <mergeCell ref="G7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75C4-7773-4227-BF45-1A70B69D9420}">
  <dimension ref="A2:G59"/>
  <sheetViews>
    <sheetView workbookViewId="0">
      <selection activeCell="G30" sqref="G30:G32"/>
    </sheetView>
  </sheetViews>
  <sheetFormatPr defaultRowHeight="14.5" x14ac:dyDescent="0.35"/>
  <cols>
    <col min="7" max="7" width="64.54296875" customWidth="1"/>
  </cols>
  <sheetData>
    <row r="2" spans="1:7" x14ac:dyDescent="0.35">
      <c r="C2" t="s">
        <v>0</v>
      </c>
      <c r="D2" t="s">
        <v>1</v>
      </c>
      <c r="F2" t="s">
        <v>241</v>
      </c>
      <c r="G2" s="1" t="s">
        <v>2</v>
      </c>
    </row>
    <row r="3" spans="1:7" x14ac:dyDescent="0.35">
      <c r="A3" t="s">
        <v>3</v>
      </c>
      <c r="B3" s="1" t="s">
        <v>5</v>
      </c>
      <c r="C3" s="1">
        <v>22</v>
      </c>
      <c r="D3" s="1">
        <v>23.69</v>
      </c>
      <c r="E3" s="1">
        <f>2^-(C3-D3)</f>
        <v>3.2265670368885075</v>
      </c>
      <c r="F3" s="1">
        <f>E3/AVERAGE(E$3:E$8)</f>
        <v>0.86323095435782793</v>
      </c>
      <c r="G3" s="26" t="s">
        <v>353</v>
      </c>
    </row>
    <row r="4" spans="1:7" x14ac:dyDescent="0.35">
      <c r="A4" t="s">
        <v>6</v>
      </c>
      <c r="B4" s="1" t="s">
        <v>5</v>
      </c>
      <c r="C4" s="1">
        <v>21.77</v>
      </c>
      <c r="D4" s="1">
        <v>23.49</v>
      </c>
      <c r="E4" s="1">
        <f t="shared" ref="E4:E59" si="0">2^-(C4-D4)</f>
        <v>3.2943640690702898</v>
      </c>
      <c r="F4" s="1">
        <f t="shared" ref="F4:F59" si="1">E4/AVERAGE(E$3:E$8)</f>
        <v>0.88136927168513357</v>
      </c>
      <c r="G4" s="27"/>
    </row>
    <row r="5" spans="1:7" x14ac:dyDescent="0.35">
      <c r="A5" t="s">
        <v>7</v>
      </c>
      <c r="B5" s="1" t="s">
        <v>5</v>
      </c>
      <c r="C5" s="1">
        <v>21.26</v>
      </c>
      <c r="D5" s="1">
        <v>23.21</v>
      </c>
      <c r="E5" s="1">
        <f t="shared" si="0"/>
        <v>3.8637453156993802</v>
      </c>
      <c r="F5" s="1">
        <f t="shared" si="1"/>
        <v>1.0337006850113719</v>
      </c>
      <c r="G5" s="28"/>
    </row>
    <row r="6" spans="1:7" x14ac:dyDescent="0.35">
      <c r="A6" t="s">
        <v>8</v>
      </c>
      <c r="B6" s="1" t="s">
        <v>217</v>
      </c>
      <c r="C6" s="1">
        <v>25.68</v>
      </c>
      <c r="D6" s="1">
        <v>27.59</v>
      </c>
      <c r="E6" s="1">
        <f t="shared" si="0"/>
        <v>3.7580909968560472</v>
      </c>
      <c r="F6" s="1">
        <f t="shared" si="1"/>
        <v>1.0054340854197801</v>
      </c>
      <c r="G6" s="26" t="s">
        <v>353</v>
      </c>
    </row>
    <row r="7" spans="1:7" x14ac:dyDescent="0.35">
      <c r="A7" t="s">
        <v>10</v>
      </c>
      <c r="B7" s="1" t="s">
        <v>217</v>
      </c>
      <c r="C7" s="1">
        <v>25.57</v>
      </c>
      <c r="D7" s="1">
        <v>27.65</v>
      </c>
      <c r="E7" s="1">
        <f t="shared" si="0"/>
        <v>4.2280721622455166</v>
      </c>
      <c r="F7" s="1">
        <f t="shared" si="1"/>
        <v>1.1311721485968553</v>
      </c>
      <c r="G7" s="27"/>
    </row>
    <row r="8" spans="1:7" x14ac:dyDescent="0.35">
      <c r="A8" t="s">
        <v>11</v>
      </c>
      <c r="B8" s="1" t="s">
        <v>217</v>
      </c>
      <c r="C8" s="1">
        <v>25.68</v>
      </c>
      <c r="D8" s="1">
        <v>27.7</v>
      </c>
      <c r="E8" s="1">
        <f t="shared" si="0"/>
        <v>4.0558379191601146</v>
      </c>
      <c r="F8" s="1">
        <f t="shared" si="1"/>
        <v>1.0850928549290304</v>
      </c>
      <c r="G8" s="28"/>
    </row>
    <row r="9" spans="1:7" x14ac:dyDescent="0.35">
      <c r="A9" t="s">
        <v>12</v>
      </c>
      <c r="B9" s="1">
        <v>624</v>
      </c>
      <c r="C9" s="1">
        <v>26.34</v>
      </c>
      <c r="D9" s="1">
        <v>27.61</v>
      </c>
      <c r="E9" s="1">
        <f t="shared" si="0"/>
        <v>2.41161565538152</v>
      </c>
      <c r="F9" s="1">
        <f t="shared" si="1"/>
        <v>0.64520007176010918</v>
      </c>
      <c r="G9" s="26" t="s">
        <v>346</v>
      </c>
    </row>
    <row r="10" spans="1:7" x14ac:dyDescent="0.35">
      <c r="A10" t="s">
        <v>13</v>
      </c>
      <c r="B10" s="1">
        <v>624</v>
      </c>
      <c r="C10" s="1">
        <v>26.63</v>
      </c>
      <c r="D10" s="1">
        <v>27.63</v>
      </c>
      <c r="E10" s="1">
        <f t="shared" si="0"/>
        <v>2</v>
      </c>
      <c r="F10" s="1">
        <f t="shared" si="1"/>
        <v>0.53507703047153921</v>
      </c>
      <c r="G10" s="27"/>
    </row>
    <row r="11" spans="1:7" x14ac:dyDescent="0.35">
      <c r="A11" t="s">
        <v>14</v>
      </c>
      <c r="B11" s="1">
        <v>624</v>
      </c>
      <c r="C11" s="1">
        <v>26.28</v>
      </c>
      <c r="D11" s="1">
        <v>27.55</v>
      </c>
      <c r="E11" s="1">
        <f t="shared" si="0"/>
        <v>2.41161565538152</v>
      </c>
      <c r="F11" s="1">
        <f t="shared" si="1"/>
        <v>0.64520007176010918</v>
      </c>
      <c r="G11" s="28"/>
    </row>
    <row r="12" spans="1:7" x14ac:dyDescent="0.35">
      <c r="A12" t="s">
        <v>15</v>
      </c>
      <c r="B12" s="1">
        <v>621</v>
      </c>
      <c r="C12" s="1">
        <v>25.7</v>
      </c>
      <c r="D12" s="1">
        <v>26.77</v>
      </c>
      <c r="E12" s="1">
        <f t="shared" si="0"/>
        <v>2.0994333672461347</v>
      </c>
      <c r="F12" s="1">
        <f t="shared" si="1"/>
        <v>0.56167928590946303</v>
      </c>
      <c r="G12" s="26" t="s">
        <v>346</v>
      </c>
    </row>
    <row r="13" spans="1:7" x14ac:dyDescent="0.35">
      <c r="A13" t="s">
        <v>16</v>
      </c>
      <c r="B13" s="1">
        <v>621</v>
      </c>
      <c r="C13" s="1">
        <v>25.8</v>
      </c>
      <c r="D13" s="1">
        <v>26.83</v>
      </c>
      <c r="E13" s="1">
        <f t="shared" si="0"/>
        <v>2.0420242514143832</v>
      </c>
      <c r="F13" s="1">
        <f t="shared" si="1"/>
        <v>0.54632013629883791</v>
      </c>
      <c r="G13" s="27"/>
    </row>
    <row r="14" spans="1:7" x14ac:dyDescent="0.35">
      <c r="A14" t="s">
        <v>17</v>
      </c>
      <c r="B14" s="1">
        <v>621</v>
      </c>
      <c r="C14" s="1">
        <v>25.9</v>
      </c>
      <c r="D14" s="1">
        <v>27</v>
      </c>
      <c r="E14" s="1">
        <f t="shared" si="0"/>
        <v>2.1435469250725885</v>
      </c>
      <c r="F14" s="1">
        <f t="shared" si="1"/>
        <v>0.57348136167211972</v>
      </c>
      <c r="G14" s="28"/>
    </row>
    <row r="15" spans="1:7" x14ac:dyDescent="0.35">
      <c r="A15" s="13" t="s">
        <v>30</v>
      </c>
      <c r="B15" s="11">
        <v>408</v>
      </c>
      <c r="C15" s="11">
        <v>25.14</v>
      </c>
      <c r="D15" s="11">
        <v>27.08</v>
      </c>
      <c r="E15" s="11">
        <f t="shared" si="0"/>
        <v>3.8370564773010511</v>
      </c>
      <c r="F15" s="11">
        <f t="shared" si="1"/>
        <v>1.0265603928129157</v>
      </c>
      <c r="G15" s="1"/>
    </row>
    <row r="16" spans="1:7" x14ac:dyDescent="0.35">
      <c r="A16" s="13" t="s">
        <v>31</v>
      </c>
      <c r="B16" s="11">
        <v>408</v>
      </c>
      <c r="C16" s="11">
        <v>24.92</v>
      </c>
      <c r="D16" s="11">
        <v>27.05</v>
      </c>
      <c r="E16" s="11">
        <f t="shared" si="0"/>
        <v>4.3771748050429551</v>
      </c>
      <c r="F16" s="11">
        <f t="shared" si="1"/>
        <v>1.1710628482686114</v>
      </c>
      <c r="G16" s="1"/>
    </row>
    <row r="17" spans="1:7" x14ac:dyDescent="0.35">
      <c r="A17" s="13" t="s">
        <v>32</v>
      </c>
      <c r="B17" s="11">
        <v>408</v>
      </c>
      <c r="C17" s="11">
        <v>24.65</v>
      </c>
      <c r="D17" s="11">
        <v>26.95</v>
      </c>
      <c r="E17" s="11">
        <f t="shared" si="0"/>
        <v>4.924577653379667</v>
      </c>
      <c r="F17" s="11">
        <f t="shared" si="1"/>
        <v>1.3175141935484465</v>
      </c>
      <c r="G17" s="1"/>
    </row>
    <row r="18" spans="1:7" x14ac:dyDescent="0.35">
      <c r="A18" s="13" t="s">
        <v>33</v>
      </c>
      <c r="B18" s="11">
        <v>409</v>
      </c>
      <c r="C18" s="11">
        <v>25.2</v>
      </c>
      <c r="D18" s="11">
        <v>27.48</v>
      </c>
      <c r="E18" s="11">
        <f t="shared" si="0"/>
        <v>4.8567795375801914</v>
      </c>
      <c r="F18" s="11">
        <f t="shared" si="1"/>
        <v>1.299375586311672</v>
      </c>
      <c r="G18" s="1"/>
    </row>
    <row r="19" spans="1:7" x14ac:dyDescent="0.35">
      <c r="A19" s="13" t="s">
        <v>34</v>
      </c>
      <c r="B19" s="11">
        <v>409</v>
      </c>
      <c r="C19" s="11">
        <v>25.45</v>
      </c>
      <c r="D19" s="11">
        <v>27.52</v>
      </c>
      <c r="E19" s="11">
        <f t="shared" si="0"/>
        <v>4.1988667344922694</v>
      </c>
      <c r="F19" s="11">
        <f t="shared" si="1"/>
        <v>1.1233585718189261</v>
      </c>
      <c r="G19" s="1"/>
    </row>
    <row r="20" spans="1:7" x14ac:dyDescent="0.35">
      <c r="A20" s="13" t="s">
        <v>35</v>
      </c>
      <c r="B20" s="11">
        <v>409</v>
      </c>
      <c r="C20" s="11">
        <v>25.39</v>
      </c>
      <c r="D20" s="11">
        <v>27.46</v>
      </c>
      <c r="E20" s="11">
        <f t="shared" si="0"/>
        <v>4.1988667344922694</v>
      </c>
      <c r="F20" s="11">
        <f t="shared" si="1"/>
        <v>1.1233585718189261</v>
      </c>
      <c r="G20" s="1"/>
    </row>
    <row r="21" spans="1:7" x14ac:dyDescent="0.35">
      <c r="A21" s="13" t="s">
        <v>36</v>
      </c>
      <c r="B21" s="11">
        <v>242</v>
      </c>
      <c r="C21" s="11">
        <v>24.62</v>
      </c>
      <c r="D21" s="11">
        <v>26.79</v>
      </c>
      <c r="E21" s="11">
        <f t="shared" si="0"/>
        <v>4.5002339387552315</v>
      </c>
      <c r="F21" s="11">
        <f t="shared" si="1"/>
        <v>1.2039859061881939</v>
      </c>
      <c r="G21" s="1"/>
    </row>
    <row r="22" spans="1:7" x14ac:dyDescent="0.35">
      <c r="A22" s="13" t="s">
        <v>38</v>
      </c>
      <c r="B22" s="11">
        <v>242</v>
      </c>
      <c r="C22" s="11">
        <v>24.85</v>
      </c>
      <c r="D22" s="11">
        <v>26.87</v>
      </c>
      <c r="E22" s="11">
        <f t="shared" si="0"/>
        <v>4.0558379191601146</v>
      </c>
      <c r="F22" s="11">
        <f t="shared" si="1"/>
        <v>1.0850928549290304</v>
      </c>
      <c r="G22" s="1"/>
    </row>
    <row r="23" spans="1:7" x14ac:dyDescent="0.35">
      <c r="A23" s="13" t="s">
        <v>39</v>
      </c>
      <c r="B23" s="11">
        <v>242</v>
      </c>
      <c r="C23" s="11">
        <v>25.05</v>
      </c>
      <c r="D23" s="11">
        <v>26.93</v>
      </c>
      <c r="E23" s="11">
        <f t="shared" si="0"/>
        <v>3.6807506024994971</v>
      </c>
      <c r="F23" s="11">
        <f t="shared" si="1"/>
        <v>0.98474255114587972</v>
      </c>
      <c r="G23" s="1"/>
    </row>
    <row r="24" spans="1:7" x14ac:dyDescent="0.35">
      <c r="A24" s="13" t="s">
        <v>40</v>
      </c>
      <c r="B24" s="11">
        <v>244</v>
      </c>
      <c r="C24" s="11">
        <v>26.52</v>
      </c>
      <c r="D24" s="11">
        <v>28.7</v>
      </c>
      <c r="E24" s="11">
        <f t="shared" si="0"/>
        <v>4.5315355411831932</v>
      </c>
      <c r="F24" s="11">
        <f t="shared" si="1"/>
        <v>1.2123602904262711</v>
      </c>
      <c r="G24" s="1"/>
    </row>
    <row r="25" spans="1:7" x14ac:dyDescent="0.35">
      <c r="A25" s="13" t="s">
        <v>41</v>
      </c>
      <c r="B25" s="11">
        <v>244</v>
      </c>
      <c r="C25" s="11">
        <v>26.69</v>
      </c>
      <c r="D25" s="11">
        <v>28.7</v>
      </c>
      <c r="E25" s="11">
        <f t="shared" si="0"/>
        <v>4.0278222002268702</v>
      </c>
      <c r="F25" s="11">
        <f t="shared" si="1"/>
        <v>1.0775975710823675</v>
      </c>
      <c r="G25" s="1"/>
    </row>
    <row r="26" spans="1:7" x14ac:dyDescent="0.35">
      <c r="A26" s="13" t="s">
        <v>42</v>
      </c>
      <c r="B26" s="11">
        <v>244</v>
      </c>
      <c r="C26" s="11">
        <v>26.59</v>
      </c>
      <c r="D26" s="11">
        <v>28.96</v>
      </c>
      <c r="E26" s="11">
        <f t="shared" si="0"/>
        <v>5.1694113225499727</v>
      </c>
      <c r="F26" s="11">
        <f t="shared" si="1"/>
        <v>1.3830166298779956</v>
      </c>
      <c r="G26" s="1"/>
    </row>
    <row r="27" spans="1:7" x14ac:dyDescent="0.35">
      <c r="A27" t="s">
        <v>55</v>
      </c>
      <c r="B27" s="1">
        <v>269</v>
      </c>
      <c r="C27" s="1">
        <v>23.03</v>
      </c>
      <c r="D27" s="1">
        <v>24.9</v>
      </c>
      <c r="E27" s="1">
        <f t="shared" si="0"/>
        <v>3.6553258009175957</v>
      </c>
      <c r="F27" s="1">
        <f t="shared" si="1"/>
        <v>0.97794043748049386</v>
      </c>
      <c r="G27" s="26" t="s">
        <v>361</v>
      </c>
    </row>
    <row r="28" spans="1:7" x14ac:dyDescent="0.35">
      <c r="A28" t="s">
        <v>56</v>
      </c>
      <c r="B28" s="1">
        <v>269</v>
      </c>
      <c r="C28" s="1">
        <v>20.51</v>
      </c>
      <c r="D28" s="1">
        <v>22.62</v>
      </c>
      <c r="E28" s="1">
        <f t="shared" si="0"/>
        <v>4.3169129460177071</v>
      </c>
      <c r="F28" s="1">
        <f t="shared" si="1"/>
        <v>1.1549404799796492</v>
      </c>
      <c r="G28" s="27"/>
    </row>
    <row r="29" spans="1:7" x14ac:dyDescent="0.35">
      <c r="A29" t="s">
        <v>57</v>
      </c>
      <c r="B29" s="1">
        <v>269</v>
      </c>
      <c r="C29" s="1">
        <v>22.67</v>
      </c>
      <c r="D29" s="1">
        <v>24.57</v>
      </c>
      <c r="E29" s="1">
        <f t="shared" si="0"/>
        <v>3.7321319661472261</v>
      </c>
      <c r="F29" s="1">
        <f t="shared" si="1"/>
        <v>0.99848904488698231</v>
      </c>
      <c r="G29" s="28"/>
    </row>
    <row r="30" spans="1:7" x14ac:dyDescent="0.35">
      <c r="A30" t="s">
        <v>58</v>
      </c>
      <c r="B30" s="1">
        <v>271</v>
      </c>
      <c r="C30" s="1">
        <v>25.19</v>
      </c>
      <c r="D30" s="1">
        <v>27.36</v>
      </c>
      <c r="E30" s="1">
        <f t="shared" si="0"/>
        <v>4.5002339387552315</v>
      </c>
      <c r="F30" s="1">
        <f t="shared" si="1"/>
        <v>1.2039859061881939</v>
      </c>
      <c r="G30" s="26" t="s">
        <v>361</v>
      </c>
    </row>
    <row r="31" spans="1:7" x14ac:dyDescent="0.35">
      <c r="A31" t="s">
        <v>59</v>
      </c>
      <c r="B31" s="1">
        <v>271</v>
      </c>
      <c r="C31" s="1">
        <v>25.32</v>
      </c>
      <c r="D31" s="1">
        <v>27.45</v>
      </c>
      <c r="E31" s="1">
        <f t="shared" si="0"/>
        <v>4.3771748050429551</v>
      </c>
      <c r="F31" s="1">
        <f t="shared" si="1"/>
        <v>1.1710628482686114</v>
      </c>
      <c r="G31" s="27"/>
    </row>
    <row r="32" spans="1:7" x14ac:dyDescent="0.35">
      <c r="A32" t="s">
        <v>60</v>
      </c>
      <c r="B32" s="1">
        <v>271</v>
      </c>
      <c r="C32" s="1">
        <v>25.16</v>
      </c>
      <c r="D32" s="1">
        <v>27.24</v>
      </c>
      <c r="E32" s="1">
        <f t="shared" si="0"/>
        <v>4.2280721622455166</v>
      </c>
      <c r="F32" s="1">
        <f t="shared" si="1"/>
        <v>1.1311721485968553</v>
      </c>
      <c r="G32" s="28"/>
    </row>
    <row r="33" spans="1:7" x14ac:dyDescent="0.35">
      <c r="A33" t="s">
        <v>61</v>
      </c>
      <c r="B33" s="1">
        <v>413</v>
      </c>
      <c r="C33" s="1">
        <v>24.46</v>
      </c>
      <c r="D33" s="1">
        <v>26.51</v>
      </c>
      <c r="E33" s="1">
        <f t="shared" si="0"/>
        <v>4.1410596953655121</v>
      </c>
      <c r="F33" s="1">
        <f t="shared" si="1"/>
        <v>1.1078929624007774</v>
      </c>
      <c r="G33" s="26" t="s">
        <v>346</v>
      </c>
    </row>
    <row r="34" spans="1:7" x14ac:dyDescent="0.35">
      <c r="A34" t="s">
        <v>65</v>
      </c>
      <c r="B34" s="1">
        <v>413</v>
      </c>
      <c r="C34" s="1">
        <v>24.43</v>
      </c>
      <c r="D34" s="1">
        <v>26.41</v>
      </c>
      <c r="E34" s="1">
        <f t="shared" si="0"/>
        <v>3.9449308179734377</v>
      </c>
      <c r="F34" s="1">
        <f t="shared" si="1"/>
        <v>1.0554209337484435</v>
      </c>
      <c r="G34" s="27"/>
    </row>
    <row r="35" spans="1:7" x14ac:dyDescent="0.35">
      <c r="A35" t="s">
        <v>66</v>
      </c>
      <c r="B35" s="1">
        <v>413</v>
      </c>
      <c r="C35" s="1">
        <v>24.71</v>
      </c>
      <c r="D35" s="1">
        <v>26.58</v>
      </c>
      <c r="E35" s="1">
        <f t="shared" si="0"/>
        <v>3.6553258009175957</v>
      </c>
      <c r="F35" s="1">
        <f t="shared" si="1"/>
        <v>0.97794043748049386</v>
      </c>
      <c r="G35" s="28"/>
    </row>
    <row r="36" spans="1:7" x14ac:dyDescent="0.35">
      <c r="A36" t="s">
        <v>67</v>
      </c>
      <c r="B36" s="1">
        <v>411</v>
      </c>
      <c r="C36" s="1">
        <v>24.12</v>
      </c>
      <c r="D36" s="1">
        <v>26.44</v>
      </c>
      <c r="E36" s="1">
        <f t="shared" si="0"/>
        <v>4.9933221956064484</v>
      </c>
      <c r="F36" s="1">
        <f t="shared" si="1"/>
        <v>1.3359060063063621</v>
      </c>
      <c r="G36" s="26" t="s">
        <v>346</v>
      </c>
    </row>
    <row r="37" spans="1:7" x14ac:dyDescent="0.35">
      <c r="A37" t="s">
        <v>69</v>
      </c>
      <c r="B37" s="1">
        <v>411</v>
      </c>
      <c r="C37" s="1">
        <v>24.29</v>
      </c>
      <c r="D37" s="1">
        <v>26.51</v>
      </c>
      <c r="E37" s="1">
        <f t="shared" si="0"/>
        <v>4.6589343458738313</v>
      </c>
      <c r="F37" s="1">
        <f t="shared" si="1"/>
        <v>1.2464443774760161</v>
      </c>
      <c r="G37" s="27"/>
    </row>
    <row r="38" spans="1:7" x14ac:dyDescent="0.35">
      <c r="A38" t="s">
        <v>70</v>
      </c>
      <c r="B38" s="1">
        <v>411</v>
      </c>
      <c r="C38" s="1">
        <v>24.64</v>
      </c>
      <c r="D38" s="1">
        <v>26.66</v>
      </c>
      <c r="E38" s="1">
        <f t="shared" si="0"/>
        <v>4.0558379191601146</v>
      </c>
      <c r="F38" s="1">
        <f t="shared" si="1"/>
        <v>1.0850928549290304</v>
      </c>
      <c r="G38" s="28"/>
    </row>
    <row r="39" spans="1:7" x14ac:dyDescent="0.35">
      <c r="A39" s="13" t="s">
        <v>87</v>
      </c>
      <c r="B39" s="11">
        <v>259</v>
      </c>
      <c r="C39" s="11">
        <v>24.96</v>
      </c>
      <c r="D39" s="11">
        <v>27.06</v>
      </c>
      <c r="E39" s="11">
        <f t="shared" si="0"/>
        <v>4.2870938501451654</v>
      </c>
      <c r="F39" s="11">
        <f t="shared" si="1"/>
        <v>1.1469627233442363</v>
      </c>
      <c r="G39" s="1"/>
    </row>
    <row r="40" spans="1:7" x14ac:dyDescent="0.35">
      <c r="A40" s="13" t="s">
        <v>89</v>
      </c>
      <c r="B40" s="11">
        <v>259</v>
      </c>
      <c r="C40" s="11">
        <v>24.75</v>
      </c>
      <c r="D40" s="11">
        <v>26.95</v>
      </c>
      <c r="E40" s="11">
        <f t="shared" si="0"/>
        <v>4.5947934199881377</v>
      </c>
      <c r="F40" s="11">
        <f t="shared" si="1"/>
        <v>1.2292842093987102</v>
      </c>
      <c r="G40" s="1"/>
    </row>
    <row r="41" spans="1:7" x14ac:dyDescent="0.35">
      <c r="A41" s="13" t="s">
        <v>90</v>
      </c>
      <c r="B41" s="11">
        <v>259</v>
      </c>
      <c r="C41" s="11">
        <v>24.66</v>
      </c>
      <c r="D41" s="11">
        <v>26.73</v>
      </c>
      <c r="E41" s="11">
        <f t="shared" si="0"/>
        <v>4.1988667344922694</v>
      </c>
      <c r="F41" s="11">
        <f t="shared" si="1"/>
        <v>1.1233585718189261</v>
      </c>
      <c r="G41" s="1"/>
    </row>
    <row r="42" spans="1:7" x14ac:dyDescent="0.35">
      <c r="A42" s="13" t="s">
        <v>91</v>
      </c>
      <c r="B42" s="11">
        <v>414</v>
      </c>
      <c r="C42" s="11">
        <v>25.05</v>
      </c>
      <c r="D42" s="11">
        <v>27.27</v>
      </c>
      <c r="E42" s="11">
        <f t="shared" si="0"/>
        <v>4.6589343458738197</v>
      </c>
      <c r="F42" s="11">
        <f t="shared" si="1"/>
        <v>1.246444377476013</v>
      </c>
      <c r="G42" s="1"/>
    </row>
    <row r="43" spans="1:7" x14ac:dyDescent="0.35">
      <c r="A43" s="13" t="s">
        <v>93</v>
      </c>
      <c r="B43" s="11">
        <v>414</v>
      </c>
      <c r="C43" s="11">
        <v>25.14</v>
      </c>
      <c r="D43" s="11">
        <v>27.15</v>
      </c>
      <c r="E43" s="11">
        <f t="shared" si="0"/>
        <v>4.0278222002268702</v>
      </c>
      <c r="F43" s="11">
        <f t="shared" si="1"/>
        <v>1.0775975710823675</v>
      </c>
      <c r="G43" s="1"/>
    </row>
    <row r="44" spans="1:7" x14ac:dyDescent="0.35">
      <c r="A44" s="13" t="s">
        <v>94</v>
      </c>
      <c r="B44" s="11">
        <v>414</v>
      </c>
      <c r="C44" s="11">
        <v>24.91</v>
      </c>
      <c r="D44" s="11">
        <v>27.19</v>
      </c>
      <c r="E44" s="11">
        <f t="shared" si="0"/>
        <v>4.8567795375801914</v>
      </c>
      <c r="F44" s="11">
        <f t="shared" si="1"/>
        <v>1.299375586311672</v>
      </c>
      <c r="G44" s="1"/>
    </row>
    <row r="45" spans="1:7" x14ac:dyDescent="0.35">
      <c r="A45" s="13" t="s">
        <v>95</v>
      </c>
      <c r="B45" s="11">
        <v>206</v>
      </c>
      <c r="C45" s="11">
        <v>23.89</v>
      </c>
      <c r="D45" s="11">
        <v>26.12</v>
      </c>
      <c r="E45" s="11">
        <f t="shared" si="0"/>
        <v>4.691339796927517</v>
      </c>
      <c r="F45" s="11">
        <f t="shared" si="1"/>
        <v>1.2551140837364647</v>
      </c>
      <c r="G45" s="1"/>
    </row>
    <row r="46" spans="1:7" x14ac:dyDescent="0.35">
      <c r="A46" s="13" t="s">
        <v>97</v>
      </c>
      <c r="B46" s="11">
        <v>206</v>
      </c>
      <c r="C46" s="11">
        <v>23.86</v>
      </c>
      <c r="D46" s="11">
        <v>26.06</v>
      </c>
      <c r="E46" s="11">
        <f t="shared" si="0"/>
        <v>4.5947934199881377</v>
      </c>
      <c r="F46" s="11">
        <f t="shared" si="1"/>
        <v>1.2292842093987102</v>
      </c>
      <c r="G46" s="1"/>
    </row>
    <row r="47" spans="1:7" x14ac:dyDescent="0.35">
      <c r="A47" s="13" t="s">
        <v>98</v>
      </c>
      <c r="B47" s="11">
        <v>206</v>
      </c>
      <c r="C47" s="11">
        <v>24.07</v>
      </c>
      <c r="D47" s="11">
        <v>26.09</v>
      </c>
      <c r="E47" s="11">
        <f t="shared" si="0"/>
        <v>4.0558379191601146</v>
      </c>
      <c r="F47" s="11">
        <f t="shared" si="1"/>
        <v>1.0850928549290304</v>
      </c>
      <c r="G47" s="1"/>
    </row>
    <row r="48" spans="1:7" x14ac:dyDescent="0.35">
      <c r="A48" s="13" t="s">
        <v>99</v>
      </c>
      <c r="B48" s="11">
        <v>210</v>
      </c>
      <c r="C48" s="11">
        <v>25.05</v>
      </c>
      <c r="D48" s="11">
        <v>27.12</v>
      </c>
      <c r="E48" s="11">
        <f t="shared" si="0"/>
        <v>4.1988667344922694</v>
      </c>
      <c r="F48" s="11">
        <f t="shared" si="1"/>
        <v>1.1233585718189261</v>
      </c>
      <c r="G48" s="1"/>
    </row>
    <row r="49" spans="1:7" x14ac:dyDescent="0.35">
      <c r="A49" s="13" t="s">
        <v>101</v>
      </c>
      <c r="B49" s="11">
        <v>210</v>
      </c>
      <c r="C49" s="11">
        <v>24.67</v>
      </c>
      <c r="D49" s="11">
        <v>27.06</v>
      </c>
      <c r="E49" s="11">
        <f t="shared" si="0"/>
        <v>5.2415736154334427</v>
      </c>
      <c r="F49" s="11">
        <f t="shared" si="1"/>
        <v>1.4023228225720479</v>
      </c>
      <c r="G49" s="1"/>
    </row>
    <row r="50" spans="1:7" x14ac:dyDescent="0.35">
      <c r="A50" s="13" t="s">
        <v>102</v>
      </c>
      <c r="B50" s="11">
        <v>210</v>
      </c>
      <c r="C50" s="11">
        <v>25.34</v>
      </c>
      <c r="D50" s="11">
        <v>27.32</v>
      </c>
      <c r="E50" s="11">
        <f t="shared" si="0"/>
        <v>3.9449308179734377</v>
      </c>
      <c r="F50" s="11">
        <f t="shared" si="1"/>
        <v>1.0554209337484435</v>
      </c>
      <c r="G50" s="1"/>
    </row>
    <row r="51" spans="1:7" x14ac:dyDescent="0.35">
      <c r="A51" s="13" t="s">
        <v>119</v>
      </c>
      <c r="B51" s="11">
        <v>200</v>
      </c>
      <c r="C51" s="11">
        <v>24.94</v>
      </c>
      <c r="D51" s="11">
        <v>26.98</v>
      </c>
      <c r="E51" s="11">
        <f t="shared" si="0"/>
        <v>4.1124553066242635</v>
      </c>
      <c r="F51" s="11">
        <f t="shared" si="1"/>
        <v>1.1002401867077169</v>
      </c>
      <c r="G51" s="1"/>
    </row>
    <row r="52" spans="1:7" x14ac:dyDescent="0.35">
      <c r="A52" s="13" t="s">
        <v>121</v>
      </c>
      <c r="B52" s="11">
        <v>200</v>
      </c>
      <c r="C52" s="11">
        <v>24.63</v>
      </c>
      <c r="D52" s="11">
        <v>26.9</v>
      </c>
      <c r="E52" s="11">
        <f t="shared" si="0"/>
        <v>4.82323131076304</v>
      </c>
      <c r="F52" s="11">
        <f t="shared" si="1"/>
        <v>1.2904001435202184</v>
      </c>
      <c r="G52" s="1"/>
    </row>
    <row r="53" spans="1:7" x14ac:dyDescent="0.35">
      <c r="A53" s="13" t="s">
        <v>122</v>
      </c>
      <c r="B53" s="11">
        <v>200</v>
      </c>
      <c r="C53" s="11">
        <v>24.78</v>
      </c>
      <c r="D53" s="11">
        <v>26.8</v>
      </c>
      <c r="E53" s="11">
        <f t="shared" si="0"/>
        <v>4.0558379191601146</v>
      </c>
      <c r="F53" s="11">
        <f t="shared" si="1"/>
        <v>1.0850928549290304</v>
      </c>
      <c r="G53" s="1"/>
    </row>
    <row r="54" spans="1:7" x14ac:dyDescent="0.35">
      <c r="A54" s="13" t="s">
        <v>123</v>
      </c>
      <c r="B54" s="11">
        <v>202</v>
      </c>
      <c r="C54" s="11">
        <v>24.09</v>
      </c>
      <c r="D54" s="11">
        <v>26.24</v>
      </c>
      <c r="E54" s="11">
        <f t="shared" si="0"/>
        <v>4.4382778882713749</v>
      </c>
      <c r="F54" s="11">
        <f t="shared" si="1"/>
        <v>1.1874102764318704</v>
      </c>
      <c r="G54" s="1"/>
    </row>
    <row r="55" spans="1:7" x14ac:dyDescent="0.35">
      <c r="A55" s="13" t="s">
        <v>125</v>
      </c>
      <c r="B55" s="11">
        <v>202</v>
      </c>
      <c r="C55" s="11">
        <v>24.04</v>
      </c>
      <c r="D55" s="11">
        <v>26.12</v>
      </c>
      <c r="E55" s="11">
        <f t="shared" si="0"/>
        <v>4.2280721622455264</v>
      </c>
      <c r="F55" s="11">
        <f t="shared" si="1"/>
        <v>1.131172148596858</v>
      </c>
      <c r="G55" s="1"/>
    </row>
    <row r="56" spans="1:7" x14ac:dyDescent="0.35">
      <c r="A56" s="13" t="s">
        <v>126</v>
      </c>
      <c r="B56" s="14">
        <v>202</v>
      </c>
      <c r="C56" s="14">
        <v>24.15</v>
      </c>
      <c r="D56" s="14">
        <v>26.17</v>
      </c>
      <c r="E56" s="14">
        <f t="shared" si="0"/>
        <v>4.0558379191601253</v>
      </c>
      <c r="F56" s="11">
        <f t="shared" si="1"/>
        <v>1.0850928549290331</v>
      </c>
      <c r="G56" s="10"/>
    </row>
    <row r="57" spans="1:7" x14ac:dyDescent="0.35">
      <c r="A57" s="4"/>
      <c r="B57" s="4" t="s">
        <v>242</v>
      </c>
      <c r="C57" s="4" t="s">
        <v>243</v>
      </c>
      <c r="D57" s="4" t="s">
        <v>243</v>
      </c>
      <c r="E57" s="10" t="e">
        <f t="shared" si="0"/>
        <v>#VALUE!</v>
      </c>
      <c r="F57" s="1" t="e">
        <f t="shared" si="1"/>
        <v>#VALUE!</v>
      </c>
      <c r="G57" s="4"/>
    </row>
    <row r="58" spans="1:7" x14ac:dyDescent="0.35">
      <c r="A58" s="4"/>
      <c r="B58" s="4" t="s">
        <v>242</v>
      </c>
      <c r="C58" s="4" t="s">
        <v>243</v>
      </c>
      <c r="D58" s="4" t="s">
        <v>243</v>
      </c>
      <c r="E58" s="10" t="e">
        <f t="shared" si="0"/>
        <v>#VALUE!</v>
      </c>
      <c r="F58" s="1" t="e">
        <f t="shared" si="1"/>
        <v>#VALUE!</v>
      </c>
      <c r="G58" s="4"/>
    </row>
    <row r="59" spans="1:7" x14ac:dyDescent="0.35">
      <c r="A59" s="4"/>
      <c r="B59" s="4" t="s">
        <v>242</v>
      </c>
      <c r="C59" s="4" t="s">
        <v>243</v>
      </c>
      <c r="D59" s="4" t="s">
        <v>243</v>
      </c>
      <c r="E59" s="1" t="e">
        <f t="shared" si="0"/>
        <v>#VALUE!</v>
      </c>
      <c r="F59" s="1" t="e">
        <f t="shared" si="1"/>
        <v>#VALUE!</v>
      </c>
      <c r="G59" s="4"/>
    </row>
  </sheetData>
  <mergeCells count="8">
    <mergeCell ref="G33:G35"/>
    <mergeCell ref="G36:G38"/>
    <mergeCell ref="G3:G5"/>
    <mergeCell ref="G6:G8"/>
    <mergeCell ref="G9:G11"/>
    <mergeCell ref="G12:G14"/>
    <mergeCell ref="G27:G29"/>
    <mergeCell ref="G30:G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293E-0689-4B20-BC8F-50440EE7C6C1}">
  <dimension ref="A2:F92"/>
  <sheetViews>
    <sheetView topLeftCell="A47" workbookViewId="0">
      <selection activeCell="F51" sqref="F51:F53"/>
    </sheetView>
  </sheetViews>
  <sheetFormatPr defaultRowHeight="14.5" x14ac:dyDescent="0.35"/>
  <cols>
    <col min="6" max="6" width="66.453125" customWidth="1"/>
  </cols>
  <sheetData>
    <row r="2" spans="1:6" x14ac:dyDescent="0.35">
      <c r="B2" s="21" t="s">
        <v>208</v>
      </c>
      <c r="C2" s="21" t="s">
        <v>214</v>
      </c>
      <c r="D2" s="21" t="s">
        <v>354</v>
      </c>
      <c r="E2" s="21" t="s">
        <v>355</v>
      </c>
      <c r="F2" s="22" t="s">
        <v>2</v>
      </c>
    </row>
    <row r="3" spans="1:6" x14ac:dyDescent="0.35">
      <c r="A3" s="1" t="s">
        <v>5</v>
      </c>
      <c r="B3" s="1">
        <v>21.69</v>
      </c>
      <c r="C3" s="1">
        <v>23.36</v>
      </c>
      <c r="D3" s="1">
        <f>2^-(B3-C3)</f>
        <v>3.1821459350196704</v>
      </c>
      <c r="E3" s="1">
        <f>D3/AVERAGE(D$3:D$8)</f>
        <v>0.81169057789814514</v>
      </c>
      <c r="F3" s="26" t="s">
        <v>356</v>
      </c>
    </row>
    <row r="4" spans="1:6" x14ac:dyDescent="0.35">
      <c r="A4" s="1" t="s">
        <v>5</v>
      </c>
      <c r="B4" s="1">
        <v>21.89</v>
      </c>
      <c r="C4" s="1">
        <v>23.59</v>
      </c>
      <c r="D4" s="1">
        <f t="shared" ref="D4:D67" si="0">2^-(B4-C4)</f>
        <v>3.2490095854249406</v>
      </c>
      <c r="E4" s="1">
        <f t="shared" ref="E4:E67" si="1">D4/AVERAGE(D$3:D$8)</f>
        <v>0.82874592235628597</v>
      </c>
      <c r="F4" s="27"/>
    </row>
    <row r="5" spans="1:6" x14ac:dyDescent="0.35">
      <c r="A5" s="1" t="s">
        <v>5</v>
      </c>
      <c r="B5" s="1">
        <v>21.23</v>
      </c>
      <c r="C5" s="1">
        <v>23.8</v>
      </c>
      <c r="D5" s="1">
        <f t="shared" si="0"/>
        <v>5.9380942825161966</v>
      </c>
      <c r="E5" s="1">
        <f t="shared" si="1"/>
        <v>1.5146681761970948</v>
      </c>
      <c r="F5" s="28"/>
    </row>
    <row r="6" spans="1:6" x14ac:dyDescent="0.35">
      <c r="A6" s="1" t="s">
        <v>217</v>
      </c>
      <c r="B6" s="1">
        <v>21.33</v>
      </c>
      <c r="C6" s="1">
        <v>23.3</v>
      </c>
      <c r="D6" s="1">
        <f t="shared" si="0"/>
        <v>3.9176811903477136</v>
      </c>
      <c r="E6" s="1">
        <f t="shared" si="1"/>
        <v>0.99930832034401085</v>
      </c>
      <c r="F6" s="26" t="s">
        <v>356</v>
      </c>
    </row>
    <row r="7" spans="1:6" x14ac:dyDescent="0.35">
      <c r="A7" s="1" t="s">
        <v>217</v>
      </c>
      <c r="B7" s="1">
        <v>21.47</v>
      </c>
      <c r="C7" s="1">
        <v>23.31</v>
      </c>
      <c r="D7" s="1">
        <f t="shared" si="0"/>
        <v>3.5801002837118894</v>
      </c>
      <c r="E7" s="1">
        <f t="shared" si="1"/>
        <v>0.91319937160627229</v>
      </c>
      <c r="F7" s="27"/>
    </row>
    <row r="8" spans="1:6" x14ac:dyDescent="0.35">
      <c r="A8" s="1" t="s">
        <v>217</v>
      </c>
      <c r="B8" s="1">
        <v>21.17</v>
      </c>
      <c r="C8" s="1">
        <v>23.04</v>
      </c>
      <c r="D8" s="1">
        <f t="shared" si="0"/>
        <v>3.6553258009175957</v>
      </c>
      <c r="E8" s="1">
        <f t="shared" si="1"/>
        <v>0.9323876315981916</v>
      </c>
      <c r="F8" s="28"/>
    </row>
    <row r="9" spans="1:6" x14ac:dyDescent="0.35">
      <c r="A9" s="1">
        <v>529</v>
      </c>
      <c r="B9" s="1">
        <v>25.57</v>
      </c>
      <c r="C9" s="1">
        <v>26.47</v>
      </c>
      <c r="D9" s="1">
        <f t="shared" si="0"/>
        <v>1.8660659830736128</v>
      </c>
      <c r="E9" s="1">
        <f t="shared" si="1"/>
        <v>0.47598953886058282</v>
      </c>
      <c r="F9" s="26" t="s">
        <v>349</v>
      </c>
    </row>
    <row r="10" spans="1:6" x14ac:dyDescent="0.35">
      <c r="A10" s="1">
        <v>529</v>
      </c>
      <c r="B10" s="1">
        <v>25.63</v>
      </c>
      <c r="C10" s="1">
        <v>26.54</v>
      </c>
      <c r="D10" s="1">
        <f t="shared" si="0"/>
        <v>1.8790454984280238</v>
      </c>
      <c r="E10" s="1">
        <f t="shared" si="1"/>
        <v>0.47930030792460271</v>
      </c>
      <c r="F10" s="27"/>
    </row>
    <row r="11" spans="1:6" x14ac:dyDescent="0.35">
      <c r="A11" s="1">
        <v>529</v>
      </c>
      <c r="B11" s="1">
        <v>25.75</v>
      </c>
      <c r="C11" s="1">
        <v>26.46</v>
      </c>
      <c r="D11" s="1">
        <f t="shared" si="0"/>
        <v>1.6358041171155631</v>
      </c>
      <c r="E11" s="1">
        <f t="shared" si="1"/>
        <v>0.4172551530517688</v>
      </c>
      <c r="F11" s="28"/>
    </row>
    <row r="12" spans="1:6" x14ac:dyDescent="0.35">
      <c r="A12" s="1">
        <v>525</v>
      </c>
      <c r="B12" s="1">
        <v>25.16</v>
      </c>
      <c r="C12" s="1">
        <v>26.57</v>
      </c>
      <c r="D12" s="1">
        <f t="shared" si="0"/>
        <v>2.6573716281930233</v>
      </c>
      <c r="E12" s="1">
        <f t="shared" si="1"/>
        <v>0.67783299591657376</v>
      </c>
      <c r="F12" s="26" t="s">
        <v>349</v>
      </c>
    </row>
    <row r="13" spans="1:6" x14ac:dyDescent="0.35">
      <c r="A13" s="1">
        <v>525</v>
      </c>
      <c r="B13" s="1">
        <v>24.9</v>
      </c>
      <c r="C13" s="1">
        <v>26.73</v>
      </c>
      <c r="D13" s="1">
        <f t="shared" si="0"/>
        <v>3.5553707246662851</v>
      </c>
      <c r="E13" s="1">
        <f t="shared" si="1"/>
        <v>0.90689144278000722</v>
      </c>
      <c r="F13" s="27"/>
    </row>
    <row r="14" spans="1:6" x14ac:dyDescent="0.35">
      <c r="A14" s="1">
        <v>525</v>
      </c>
      <c r="B14" s="1">
        <v>25.43</v>
      </c>
      <c r="C14" s="1">
        <v>26.77</v>
      </c>
      <c r="D14" s="1">
        <f t="shared" si="0"/>
        <v>2.5315131879405595</v>
      </c>
      <c r="E14" s="1">
        <f t="shared" si="1"/>
        <v>0.64572946823808897</v>
      </c>
      <c r="F14" s="28"/>
    </row>
    <row r="15" spans="1:6" x14ac:dyDescent="0.35">
      <c r="A15" s="1">
        <v>356</v>
      </c>
      <c r="B15" s="1">
        <v>25.77</v>
      </c>
      <c r="C15" s="1">
        <v>26.9</v>
      </c>
      <c r="D15" s="1">
        <f t="shared" si="0"/>
        <v>2.1885874025214775</v>
      </c>
      <c r="E15" s="1">
        <f t="shared" si="1"/>
        <v>0.55825716664445724</v>
      </c>
      <c r="F15" s="26" t="s">
        <v>349</v>
      </c>
    </row>
    <row r="16" spans="1:6" x14ac:dyDescent="0.35">
      <c r="A16" s="1">
        <v>356</v>
      </c>
      <c r="B16" s="1">
        <v>25.52</v>
      </c>
      <c r="C16" s="1">
        <v>26.76</v>
      </c>
      <c r="D16" s="1">
        <f t="shared" si="0"/>
        <v>2.3619853228590642</v>
      </c>
      <c r="E16" s="1">
        <f t="shared" si="1"/>
        <v>0.60248689747365702</v>
      </c>
      <c r="F16" s="27"/>
    </row>
    <row r="17" spans="1:6" x14ac:dyDescent="0.35">
      <c r="A17" s="1">
        <v>356</v>
      </c>
      <c r="B17" s="1">
        <v>25.06</v>
      </c>
      <c r="C17" s="1">
        <v>26.42</v>
      </c>
      <c r="D17" s="1">
        <f t="shared" si="0"/>
        <v>2.5668517951258139</v>
      </c>
      <c r="E17" s="1">
        <f t="shared" si="1"/>
        <v>0.65474351569978639</v>
      </c>
      <c r="F17" s="28"/>
    </row>
    <row r="18" spans="1:6" x14ac:dyDescent="0.35">
      <c r="A18" s="1">
        <v>354</v>
      </c>
      <c r="B18" s="1">
        <v>25.15</v>
      </c>
      <c r="C18" s="1">
        <v>26.44</v>
      </c>
      <c r="D18" s="1">
        <f t="shared" si="0"/>
        <v>2.4452805553841417</v>
      </c>
      <c r="E18" s="1">
        <f t="shared" si="1"/>
        <v>0.62373355202849368</v>
      </c>
      <c r="F18" s="26" t="s">
        <v>349</v>
      </c>
    </row>
    <row r="19" spans="1:6" x14ac:dyDescent="0.35">
      <c r="A19" s="1">
        <v>354</v>
      </c>
      <c r="B19" s="1">
        <v>25.18</v>
      </c>
      <c r="C19" s="1">
        <v>26.41</v>
      </c>
      <c r="D19" s="1">
        <f t="shared" si="0"/>
        <v>2.3456698984637581</v>
      </c>
      <c r="E19" s="1">
        <f t="shared" si="1"/>
        <v>0.59832521648023096</v>
      </c>
      <c r="F19" s="27"/>
    </row>
    <row r="20" spans="1:6" x14ac:dyDescent="0.35">
      <c r="A20" s="1">
        <v>354</v>
      </c>
      <c r="B20" s="1">
        <v>25.08</v>
      </c>
      <c r="C20" s="1">
        <v>26.33</v>
      </c>
      <c r="D20" s="1">
        <f t="shared" si="0"/>
        <v>2.3784142300054421</v>
      </c>
      <c r="E20" s="1">
        <f t="shared" si="1"/>
        <v>0.60667752524755136</v>
      </c>
      <c r="F20" s="28"/>
    </row>
    <row r="21" spans="1:6" x14ac:dyDescent="0.35">
      <c r="A21" s="11">
        <v>227</v>
      </c>
      <c r="B21" s="11">
        <v>24.18</v>
      </c>
      <c r="C21" s="11">
        <v>26.41</v>
      </c>
      <c r="D21" s="11">
        <f t="shared" si="0"/>
        <v>4.691339796927517</v>
      </c>
      <c r="E21" s="11">
        <f t="shared" si="1"/>
        <v>1.1966504329604621</v>
      </c>
      <c r="F21" s="11"/>
    </row>
    <row r="22" spans="1:6" x14ac:dyDescent="0.35">
      <c r="A22" s="11">
        <v>227</v>
      </c>
      <c r="B22" s="11">
        <v>24.31</v>
      </c>
      <c r="C22" s="11">
        <v>26.48</v>
      </c>
      <c r="D22" s="11">
        <f t="shared" si="0"/>
        <v>4.500233938755243</v>
      </c>
      <c r="E22" s="11">
        <f t="shared" si="1"/>
        <v>1.1479038237140149</v>
      </c>
      <c r="F22" s="11"/>
    </row>
    <row r="23" spans="1:6" x14ac:dyDescent="0.35">
      <c r="A23" s="11">
        <v>227</v>
      </c>
      <c r="B23" s="11">
        <v>24.08</v>
      </c>
      <c r="C23" s="11">
        <v>26.38</v>
      </c>
      <c r="D23" s="11">
        <f t="shared" si="0"/>
        <v>4.924577653379667</v>
      </c>
      <c r="E23" s="11">
        <f t="shared" si="1"/>
        <v>1.2561439239433638</v>
      </c>
      <c r="F23" s="11"/>
    </row>
    <row r="24" spans="1:6" x14ac:dyDescent="0.35">
      <c r="A24" s="11">
        <v>232</v>
      </c>
      <c r="B24" s="11">
        <v>24.56</v>
      </c>
      <c r="C24" s="11">
        <v>26.79</v>
      </c>
      <c r="D24" s="11">
        <f t="shared" si="0"/>
        <v>4.691339796927517</v>
      </c>
      <c r="E24" s="11">
        <f t="shared" si="1"/>
        <v>1.1966504329604621</v>
      </c>
      <c r="F24" s="11"/>
    </row>
    <row r="25" spans="1:6" x14ac:dyDescent="0.35">
      <c r="A25" s="11">
        <v>232</v>
      </c>
      <c r="B25" s="11">
        <v>24.36</v>
      </c>
      <c r="C25" s="11">
        <v>26.68</v>
      </c>
      <c r="D25" s="11">
        <f t="shared" si="0"/>
        <v>4.9933221956064484</v>
      </c>
      <c r="E25" s="11">
        <f t="shared" si="1"/>
        <v>1.2736790396630189</v>
      </c>
      <c r="F25" s="11"/>
    </row>
    <row r="26" spans="1:6" x14ac:dyDescent="0.35">
      <c r="A26" s="11">
        <v>232</v>
      </c>
      <c r="B26" s="11">
        <v>24.45</v>
      </c>
      <c r="C26" s="11">
        <v>26.81</v>
      </c>
      <c r="D26" s="11">
        <f t="shared" si="0"/>
        <v>5.1337035902516144</v>
      </c>
      <c r="E26" s="11">
        <f t="shared" si="1"/>
        <v>1.3094870313995695</v>
      </c>
      <c r="F26" s="11"/>
    </row>
    <row r="27" spans="1:6" x14ac:dyDescent="0.35">
      <c r="A27" s="1">
        <v>400</v>
      </c>
      <c r="B27" s="1">
        <v>25.73</v>
      </c>
      <c r="C27" s="1">
        <v>26.91</v>
      </c>
      <c r="D27" s="1">
        <f t="shared" si="0"/>
        <v>2.2657677705915966</v>
      </c>
      <c r="E27" s="1">
        <f t="shared" si="1"/>
        <v>0.57794406311007751</v>
      </c>
      <c r="F27" s="26" t="s">
        <v>349</v>
      </c>
    </row>
    <row r="28" spans="1:6" x14ac:dyDescent="0.35">
      <c r="A28" s="1">
        <v>400</v>
      </c>
      <c r="B28" s="1">
        <v>25.37</v>
      </c>
      <c r="C28" s="1">
        <v>26.5</v>
      </c>
      <c r="D28" s="1">
        <f t="shared" si="0"/>
        <v>2.1885874025214775</v>
      </c>
      <c r="E28" s="1">
        <f t="shared" si="1"/>
        <v>0.55825716664445724</v>
      </c>
      <c r="F28" s="27"/>
    </row>
    <row r="29" spans="1:6" x14ac:dyDescent="0.35">
      <c r="A29" s="1">
        <v>400</v>
      </c>
      <c r="B29" s="1">
        <v>25.17</v>
      </c>
      <c r="C29" s="1">
        <v>26.27</v>
      </c>
      <c r="D29" s="1">
        <f t="shared" si="0"/>
        <v>2.1435469250725832</v>
      </c>
      <c r="E29" s="1">
        <f t="shared" si="1"/>
        <v>0.54676840028494855</v>
      </c>
      <c r="F29" s="28"/>
    </row>
    <row r="30" spans="1:6" x14ac:dyDescent="0.35">
      <c r="A30" s="1">
        <v>398</v>
      </c>
      <c r="B30" s="1">
        <v>26.08</v>
      </c>
      <c r="C30" s="1">
        <v>27.26</v>
      </c>
      <c r="D30" s="1">
        <f t="shared" si="0"/>
        <v>2.2657677705916024</v>
      </c>
      <c r="E30" s="1">
        <f t="shared" si="1"/>
        <v>0.57794406311007895</v>
      </c>
      <c r="F30" s="26" t="s">
        <v>349</v>
      </c>
    </row>
    <row r="31" spans="1:6" x14ac:dyDescent="0.35">
      <c r="A31" s="1">
        <v>398</v>
      </c>
      <c r="B31" s="1">
        <v>26.34</v>
      </c>
      <c r="C31" s="1">
        <v>27.23</v>
      </c>
      <c r="D31" s="1">
        <f t="shared" si="0"/>
        <v>1.8531761237807425</v>
      </c>
      <c r="E31" s="1">
        <f t="shared" si="1"/>
        <v>0.47270163894898087</v>
      </c>
      <c r="F31" s="27"/>
    </row>
    <row r="32" spans="1:6" x14ac:dyDescent="0.35">
      <c r="A32" s="1">
        <v>398</v>
      </c>
      <c r="B32" s="1">
        <v>26.08</v>
      </c>
      <c r="C32" s="1">
        <v>27.21</v>
      </c>
      <c r="D32" s="1">
        <f t="shared" si="0"/>
        <v>2.1885874025214829</v>
      </c>
      <c r="E32" s="1">
        <f t="shared" si="1"/>
        <v>0.55825716664445868</v>
      </c>
      <c r="F32" s="28"/>
    </row>
    <row r="33" spans="1:6" x14ac:dyDescent="0.35">
      <c r="A33" s="1">
        <v>407</v>
      </c>
      <c r="B33" s="1">
        <v>25.29</v>
      </c>
      <c r="C33" s="1">
        <v>26.42</v>
      </c>
      <c r="D33" s="1">
        <f t="shared" si="0"/>
        <v>2.1885874025214829</v>
      </c>
      <c r="E33" s="1">
        <f t="shared" si="1"/>
        <v>0.55825716664445868</v>
      </c>
      <c r="F33" s="26" t="s">
        <v>349</v>
      </c>
    </row>
    <row r="34" spans="1:6" x14ac:dyDescent="0.35">
      <c r="A34" s="1">
        <v>407</v>
      </c>
      <c r="B34" s="1">
        <v>25</v>
      </c>
      <c r="C34" s="1">
        <v>26.34</v>
      </c>
      <c r="D34" s="1">
        <f t="shared" si="0"/>
        <v>2.5315131879405595</v>
      </c>
      <c r="E34" s="1">
        <f t="shared" si="1"/>
        <v>0.64572946823808897</v>
      </c>
      <c r="F34" s="27"/>
    </row>
    <row r="35" spans="1:6" x14ac:dyDescent="0.35">
      <c r="A35" s="1">
        <v>407</v>
      </c>
      <c r="B35" s="1">
        <v>25.3</v>
      </c>
      <c r="C35" s="1">
        <v>26.36</v>
      </c>
      <c r="D35" s="1">
        <f t="shared" si="0"/>
        <v>2.0849315216822411</v>
      </c>
      <c r="E35" s="1">
        <f t="shared" si="1"/>
        <v>0.53181698962585644</v>
      </c>
      <c r="F35" s="28"/>
    </row>
    <row r="36" spans="1:6" x14ac:dyDescent="0.35">
      <c r="A36" s="1">
        <v>404</v>
      </c>
      <c r="B36" s="1">
        <v>25.7</v>
      </c>
      <c r="C36" s="1">
        <v>26.19</v>
      </c>
      <c r="D36" s="1">
        <f t="shared" si="0"/>
        <v>1.404444875737999</v>
      </c>
      <c r="E36" s="1">
        <f t="shared" si="1"/>
        <v>0.35824085258579391</v>
      </c>
      <c r="F36" s="26" t="s">
        <v>349</v>
      </c>
    </row>
    <row r="37" spans="1:6" x14ac:dyDescent="0.35">
      <c r="A37" s="1">
        <v>404</v>
      </c>
      <c r="B37" s="1">
        <v>25.64</v>
      </c>
      <c r="C37" s="1">
        <v>26.34</v>
      </c>
      <c r="D37" s="1">
        <f t="shared" si="0"/>
        <v>1.6245047927124703</v>
      </c>
      <c r="E37" s="1">
        <f t="shared" si="1"/>
        <v>0.41437296117814298</v>
      </c>
      <c r="F37" s="27"/>
    </row>
    <row r="38" spans="1:6" x14ac:dyDescent="0.35">
      <c r="A38" s="1">
        <v>404</v>
      </c>
      <c r="B38" s="1">
        <v>25.73</v>
      </c>
      <c r="C38" s="1">
        <v>26.47</v>
      </c>
      <c r="D38" s="1">
        <f t="shared" si="0"/>
        <v>1.6701758388567369</v>
      </c>
      <c r="E38" s="1">
        <f t="shared" si="1"/>
        <v>0.42602257077966604</v>
      </c>
      <c r="F38" s="28"/>
    </row>
    <row r="39" spans="1:6" x14ac:dyDescent="0.35">
      <c r="A39" s="1">
        <v>380</v>
      </c>
      <c r="B39" s="1">
        <v>25.47</v>
      </c>
      <c r="C39" s="1">
        <v>26.88</v>
      </c>
      <c r="D39" s="1">
        <f t="shared" si="0"/>
        <v>2.6573716281930233</v>
      </c>
      <c r="E39" s="1">
        <f t="shared" si="1"/>
        <v>0.67783299591657376</v>
      </c>
      <c r="F39" s="26" t="s">
        <v>349</v>
      </c>
    </row>
    <row r="40" spans="1:6" x14ac:dyDescent="0.35">
      <c r="A40" s="1">
        <v>380</v>
      </c>
      <c r="B40" s="1">
        <v>25.2</v>
      </c>
      <c r="C40" s="1">
        <v>26.63</v>
      </c>
      <c r="D40" s="1">
        <f t="shared" si="0"/>
        <v>2.69446715373138</v>
      </c>
      <c r="E40" s="1">
        <f t="shared" si="1"/>
        <v>0.68729519192408584</v>
      </c>
      <c r="F40" s="27"/>
    </row>
    <row r="41" spans="1:6" x14ac:dyDescent="0.35">
      <c r="A41" s="1">
        <v>380</v>
      </c>
      <c r="B41" s="1">
        <v>25.53</v>
      </c>
      <c r="C41" s="1">
        <v>26.58</v>
      </c>
      <c r="D41" s="1">
        <f t="shared" si="0"/>
        <v>2.0705298476827507</v>
      </c>
      <c r="E41" s="1">
        <f t="shared" si="1"/>
        <v>0.52814346134335333</v>
      </c>
      <c r="F41" s="28"/>
    </row>
    <row r="42" spans="1:6" x14ac:dyDescent="0.35">
      <c r="A42" s="1">
        <v>379</v>
      </c>
      <c r="B42" s="1">
        <v>25.33</v>
      </c>
      <c r="C42" s="1">
        <v>26.43</v>
      </c>
      <c r="D42" s="1">
        <f t="shared" si="0"/>
        <v>2.1435469250725885</v>
      </c>
      <c r="E42" s="1">
        <f t="shared" si="1"/>
        <v>0.54676840028494988</v>
      </c>
      <c r="F42" s="26" t="s">
        <v>349</v>
      </c>
    </row>
    <row r="43" spans="1:6" x14ac:dyDescent="0.35">
      <c r="A43" s="1">
        <v>379</v>
      </c>
      <c r="B43" s="1">
        <v>25.34</v>
      </c>
      <c r="C43" s="1">
        <v>26.33</v>
      </c>
      <c r="D43" s="1">
        <f t="shared" si="0"/>
        <v>1.9861849908740696</v>
      </c>
      <c r="E43" s="1">
        <f t="shared" si="1"/>
        <v>0.5066290723229292</v>
      </c>
      <c r="F43" s="27"/>
    </row>
    <row r="44" spans="1:6" x14ac:dyDescent="0.35">
      <c r="A44" s="1">
        <v>379</v>
      </c>
      <c r="B44" s="1">
        <v>25.1</v>
      </c>
      <c r="C44" s="1">
        <v>26.29</v>
      </c>
      <c r="D44" s="1">
        <f t="shared" si="0"/>
        <v>2.2815274317368437</v>
      </c>
      <c r="E44" s="1">
        <f t="shared" si="1"/>
        <v>0.58196398197102228</v>
      </c>
      <c r="F44" s="28"/>
    </row>
    <row r="45" spans="1:6" x14ac:dyDescent="0.35">
      <c r="A45" s="1">
        <v>374</v>
      </c>
      <c r="B45" s="1">
        <v>25.3</v>
      </c>
      <c r="C45" s="1">
        <v>26.47</v>
      </c>
      <c r="D45" s="1">
        <f t="shared" si="0"/>
        <v>2.2501169693776157</v>
      </c>
      <c r="E45" s="1">
        <f t="shared" si="1"/>
        <v>0.573951911857006</v>
      </c>
      <c r="F45" s="26" t="s">
        <v>349</v>
      </c>
    </row>
    <row r="46" spans="1:6" x14ac:dyDescent="0.35">
      <c r="A46" s="1">
        <v>374</v>
      </c>
      <c r="B46" s="1">
        <v>25.21</v>
      </c>
      <c r="C46" s="1">
        <v>26.35</v>
      </c>
      <c r="D46" s="1">
        <f t="shared" si="0"/>
        <v>2.2038102317532222</v>
      </c>
      <c r="E46" s="1">
        <f t="shared" si="1"/>
        <v>0.56214015231157544</v>
      </c>
      <c r="F46" s="27"/>
    </row>
    <row r="47" spans="1:6" x14ac:dyDescent="0.35">
      <c r="A47" s="1">
        <v>374</v>
      </c>
      <c r="B47" s="1">
        <v>25.03</v>
      </c>
      <c r="C47" s="1">
        <v>26.23</v>
      </c>
      <c r="D47" s="1">
        <f t="shared" si="0"/>
        <v>2.2973967099940689</v>
      </c>
      <c r="E47" s="1">
        <f t="shared" si="1"/>
        <v>0.58601186157882978</v>
      </c>
      <c r="F47" s="28"/>
    </row>
    <row r="48" spans="1:6" x14ac:dyDescent="0.35">
      <c r="A48" s="1">
        <v>372</v>
      </c>
      <c r="B48" s="1">
        <v>24.73</v>
      </c>
      <c r="C48" s="1">
        <v>26.25</v>
      </c>
      <c r="D48" s="1">
        <f t="shared" si="0"/>
        <v>2.8679104960316542</v>
      </c>
      <c r="E48" s="1">
        <f t="shared" si="1"/>
        <v>0.73153650882755628</v>
      </c>
      <c r="F48" s="26" t="s">
        <v>349</v>
      </c>
    </row>
    <row r="49" spans="1:6" x14ac:dyDescent="0.35">
      <c r="A49" s="1">
        <v>372</v>
      </c>
      <c r="B49" s="1">
        <v>24.72</v>
      </c>
      <c r="C49" s="1">
        <v>26.44</v>
      </c>
      <c r="D49" s="1">
        <f t="shared" si="0"/>
        <v>3.2943640690702978</v>
      </c>
      <c r="E49" s="1">
        <f t="shared" si="1"/>
        <v>0.84031478431048934</v>
      </c>
      <c r="F49" s="27"/>
    </row>
    <row r="50" spans="1:6" x14ac:dyDescent="0.35">
      <c r="A50" s="1">
        <v>372</v>
      </c>
      <c r="B50" s="1">
        <v>25.11</v>
      </c>
      <c r="C50" s="1">
        <v>26.79</v>
      </c>
      <c r="D50" s="1">
        <f t="shared" si="0"/>
        <v>3.2042795103584876</v>
      </c>
      <c r="E50" s="1">
        <f t="shared" si="1"/>
        <v>0.81733633234328362</v>
      </c>
      <c r="F50" s="28"/>
    </row>
    <row r="51" spans="1:6" x14ac:dyDescent="0.35">
      <c r="A51" s="1">
        <v>262</v>
      </c>
      <c r="B51" s="1">
        <v>24.77</v>
      </c>
      <c r="C51" s="1">
        <v>26.61</v>
      </c>
      <c r="D51" s="1">
        <f t="shared" si="0"/>
        <v>3.5801002837118894</v>
      </c>
      <c r="E51" s="1">
        <f t="shared" si="1"/>
        <v>0.91319937160627229</v>
      </c>
      <c r="F51" s="26" t="s">
        <v>363</v>
      </c>
    </row>
    <row r="52" spans="1:6" x14ac:dyDescent="0.35">
      <c r="A52" s="1">
        <v>262</v>
      </c>
      <c r="B52" s="1">
        <v>24.26</v>
      </c>
      <c r="C52" s="1">
        <v>26.44</v>
      </c>
      <c r="D52" s="1">
        <f t="shared" si="0"/>
        <v>4.5315355411831932</v>
      </c>
      <c r="E52" s="1">
        <f t="shared" si="1"/>
        <v>1.155888126220155</v>
      </c>
      <c r="F52" s="27"/>
    </row>
    <row r="53" spans="1:6" x14ac:dyDescent="0.35">
      <c r="A53" s="1">
        <v>262</v>
      </c>
      <c r="B53" s="1">
        <v>24.26</v>
      </c>
      <c r="C53" s="1">
        <v>26.31</v>
      </c>
      <c r="D53" s="1">
        <f t="shared" si="0"/>
        <v>4.1410596953655014</v>
      </c>
      <c r="E53" s="1">
        <f t="shared" si="1"/>
        <v>1.0562869226867067</v>
      </c>
      <c r="F53" s="28"/>
    </row>
    <row r="54" spans="1:6" x14ac:dyDescent="0.35">
      <c r="A54" s="1">
        <v>264</v>
      </c>
      <c r="B54" s="1">
        <v>25</v>
      </c>
      <c r="C54" s="1">
        <v>27.21</v>
      </c>
      <c r="D54" s="1">
        <f t="shared" si="0"/>
        <v>4.6267527356211522</v>
      </c>
      <c r="E54" s="1">
        <f t="shared" si="1"/>
        <v>1.1801757928317458</v>
      </c>
      <c r="F54" s="26" t="s">
        <v>362</v>
      </c>
    </row>
    <row r="55" spans="1:6" x14ac:dyDescent="0.35">
      <c r="A55" s="1">
        <v>264</v>
      </c>
      <c r="B55" s="1">
        <v>24.69</v>
      </c>
      <c r="C55" s="1">
        <v>26.98</v>
      </c>
      <c r="D55" s="1">
        <f t="shared" si="0"/>
        <v>4.89056111076827</v>
      </c>
      <c r="E55" s="1">
        <f t="shared" si="1"/>
        <v>1.247467104056984</v>
      </c>
      <c r="F55" s="27"/>
    </row>
    <row r="56" spans="1:6" x14ac:dyDescent="0.35">
      <c r="A56" s="1">
        <v>264</v>
      </c>
      <c r="B56" s="1">
        <v>24.9</v>
      </c>
      <c r="C56" s="1">
        <v>26.94</v>
      </c>
      <c r="D56" s="1">
        <f t="shared" si="0"/>
        <v>4.1124553066242742</v>
      </c>
      <c r="E56" s="1">
        <f t="shared" si="1"/>
        <v>1.0489906159484532</v>
      </c>
      <c r="F56" s="28"/>
    </row>
    <row r="57" spans="1:6" x14ac:dyDescent="0.35">
      <c r="A57" s="11">
        <v>248</v>
      </c>
      <c r="B57" s="11">
        <v>24.82</v>
      </c>
      <c r="C57" s="11">
        <v>27.11</v>
      </c>
      <c r="D57" s="11">
        <f t="shared" si="0"/>
        <v>4.89056111076827</v>
      </c>
      <c r="E57" s="11">
        <f t="shared" si="1"/>
        <v>1.247467104056984</v>
      </c>
      <c r="F57" s="1"/>
    </row>
    <row r="58" spans="1:6" x14ac:dyDescent="0.35">
      <c r="A58" s="11">
        <v>248</v>
      </c>
      <c r="B58" s="11">
        <v>25.11</v>
      </c>
      <c r="C58" s="11">
        <v>27.16</v>
      </c>
      <c r="D58" s="11">
        <f t="shared" si="0"/>
        <v>4.1410596953655121</v>
      </c>
      <c r="E58" s="11">
        <f t="shared" si="1"/>
        <v>1.0562869226867093</v>
      </c>
      <c r="F58" s="1"/>
    </row>
    <row r="59" spans="1:6" x14ac:dyDescent="0.35">
      <c r="A59" s="11">
        <v>248</v>
      </c>
      <c r="B59" s="11">
        <v>24.63</v>
      </c>
      <c r="C59" s="11">
        <v>26.8</v>
      </c>
      <c r="D59" s="11">
        <f t="shared" si="0"/>
        <v>4.500233938755243</v>
      </c>
      <c r="E59" s="11">
        <f t="shared" si="1"/>
        <v>1.1479038237140149</v>
      </c>
      <c r="F59" s="1"/>
    </row>
    <row r="60" spans="1:6" x14ac:dyDescent="0.35">
      <c r="A60" s="11">
        <v>250</v>
      </c>
      <c r="B60" s="11">
        <v>24.6</v>
      </c>
      <c r="C60" s="11">
        <v>26.68</v>
      </c>
      <c r="D60" s="11">
        <f t="shared" si="0"/>
        <v>4.2280721622455166</v>
      </c>
      <c r="E60" s="11">
        <f t="shared" si="1"/>
        <v>1.0784817562890652</v>
      </c>
      <c r="F60" s="1"/>
    </row>
    <row r="61" spans="1:6" x14ac:dyDescent="0.35">
      <c r="A61" s="11">
        <v>250</v>
      </c>
      <c r="B61" s="11">
        <v>24.42</v>
      </c>
      <c r="C61" s="11">
        <v>26.75</v>
      </c>
      <c r="D61" s="11">
        <f t="shared" si="0"/>
        <v>5.0280534980873073</v>
      </c>
      <c r="E61" s="11">
        <f t="shared" si="1"/>
        <v>1.2825381779795868</v>
      </c>
      <c r="F61" s="1"/>
    </row>
    <row r="62" spans="1:6" x14ac:dyDescent="0.35">
      <c r="A62" s="11">
        <v>250</v>
      </c>
      <c r="B62" s="11">
        <v>24.67</v>
      </c>
      <c r="C62" s="11">
        <v>26.95</v>
      </c>
      <c r="D62" s="11">
        <f t="shared" si="0"/>
        <v>4.856779537580179</v>
      </c>
      <c r="E62" s="11">
        <f t="shared" si="1"/>
        <v>1.2388502193435615</v>
      </c>
      <c r="F62" s="1"/>
    </row>
    <row r="63" spans="1:6" x14ac:dyDescent="0.35">
      <c r="A63" s="1">
        <v>400</v>
      </c>
      <c r="B63" s="1">
        <v>25.51</v>
      </c>
      <c r="C63" s="1">
        <v>26.7</v>
      </c>
      <c r="D63" s="1">
        <f t="shared" si="0"/>
        <v>2.2815274317368437</v>
      </c>
      <c r="E63" s="1">
        <f t="shared" si="1"/>
        <v>0.58196398197102228</v>
      </c>
      <c r="F63" s="26" t="s">
        <v>349</v>
      </c>
    </row>
    <row r="64" spans="1:6" x14ac:dyDescent="0.35">
      <c r="A64" s="1">
        <v>400</v>
      </c>
      <c r="B64" s="1">
        <v>25.32</v>
      </c>
      <c r="C64" s="1">
        <v>26.39</v>
      </c>
      <c r="D64" s="1">
        <f t="shared" si="0"/>
        <v>2.0994333672461347</v>
      </c>
      <c r="E64" s="1">
        <f t="shared" si="1"/>
        <v>0.53551606931821305</v>
      </c>
      <c r="F64" s="27"/>
    </row>
    <row r="65" spans="1:6" x14ac:dyDescent="0.35">
      <c r="A65" s="1">
        <v>400</v>
      </c>
      <c r="B65" s="1">
        <v>25.08</v>
      </c>
      <c r="C65" s="1">
        <v>26.28</v>
      </c>
      <c r="D65" s="1">
        <f t="shared" si="0"/>
        <v>2.2973967099940746</v>
      </c>
      <c r="E65" s="1">
        <f t="shared" si="1"/>
        <v>0.58601186157883123</v>
      </c>
      <c r="F65" s="28"/>
    </row>
    <row r="66" spans="1:6" x14ac:dyDescent="0.35">
      <c r="A66" s="1">
        <v>401</v>
      </c>
      <c r="B66" s="1">
        <v>24.99</v>
      </c>
      <c r="C66" s="1">
        <v>26.21</v>
      </c>
      <c r="D66" s="1">
        <f t="shared" si="0"/>
        <v>2.3294671729369156</v>
      </c>
      <c r="E66" s="1">
        <f t="shared" si="1"/>
        <v>0.59419228231725818</v>
      </c>
      <c r="F66" s="26" t="s">
        <v>349</v>
      </c>
    </row>
    <row r="67" spans="1:6" x14ac:dyDescent="0.35">
      <c r="A67" s="1">
        <v>401</v>
      </c>
      <c r="B67" s="1">
        <v>25.23</v>
      </c>
      <c r="C67" s="1">
        <v>26.28</v>
      </c>
      <c r="D67" s="1">
        <f t="shared" si="0"/>
        <v>2.0705298476827561</v>
      </c>
      <c r="E67" s="1">
        <f t="shared" si="1"/>
        <v>0.52814346134335466</v>
      </c>
      <c r="F67" s="27"/>
    </row>
    <row r="68" spans="1:6" x14ac:dyDescent="0.35">
      <c r="A68" s="1">
        <v>401</v>
      </c>
      <c r="B68" s="1">
        <v>25.16</v>
      </c>
      <c r="C68" s="1">
        <v>26.16</v>
      </c>
      <c r="D68" s="1">
        <f t="shared" ref="D68:D92" si="2">2^-(B68-C68)</f>
        <v>2</v>
      </c>
      <c r="E68" s="1">
        <f t="shared" ref="E68:E92" si="3">D68/AVERAGE(D$3:D$8)</f>
        <v>0.51015295619566092</v>
      </c>
      <c r="F68" s="28"/>
    </row>
    <row r="69" spans="1:6" x14ac:dyDescent="0.35">
      <c r="A69" s="1">
        <v>363</v>
      </c>
      <c r="B69" s="1">
        <v>24.62</v>
      </c>
      <c r="C69" s="1">
        <v>26.24</v>
      </c>
      <c r="D69" s="1">
        <f t="shared" si="2"/>
        <v>3.0737503625760194</v>
      </c>
      <c r="E69" s="1">
        <f t="shared" si="3"/>
        <v>0.78404141703782038</v>
      </c>
      <c r="F69" s="26" t="s">
        <v>349</v>
      </c>
    </row>
    <row r="70" spans="1:6" x14ac:dyDescent="0.35">
      <c r="A70" s="1">
        <v>363</v>
      </c>
      <c r="B70" s="1">
        <v>24.79</v>
      </c>
      <c r="C70" s="1">
        <v>26.24</v>
      </c>
      <c r="D70" s="1">
        <f t="shared" si="2"/>
        <v>2.7320805135087896</v>
      </c>
      <c r="E70" s="1">
        <f t="shared" si="3"/>
        <v>0.69688947526553413</v>
      </c>
      <c r="F70" s="27"/>
    </row>
    <row r="71" spans="1:6" x14ac:dyDescent="0.35">
      <c r="A71" s="1">
        <v>363</v>
      </c>
      <c r="B71" s="1">
        <v>24.89</v>
      </c>
      <c r="C71" s="1">
        <v>26.19</v>
      </c>
      <c r="D71" s="1">
        <f t="shared" si="2"/>
        <v>2.4622888266898335</v>
      </c>
      <c r="E71" s="1">
        <f t="shared" si="3"/>
        <v>0.62807196197168191</v>
      </c>
      <c r="F71" s="28"/>
    </row>
    <row r="72" spans="1:6" x14ac:dyDescent="0.35">
      <c r="A72" s="1">
        <v>360</v>
      </c>
      <c r="B72" s="1">
        <v>25.15</v>
      </c>
      <c r="C72" s="1">
        <v>26.13</v>
      </c>
      <c r="D72" s="1">
        <f t="shared" si="2"/>
        <v>1.9724654089867188</v>
      </c>
      <c r="E72" s="1">
        <f t="shared" si="3"/>
        <v>0.50312952969412894</v>
      </c>
      <c r="F72" s="26" t="s">
        <v>349</v>
      </c>
    </row>
    <row r="73" spans="1:6" x14ac:dyDescent="0.35">
      <c r="A73" s="1">
        <v>360</v>
      </c>
      <c r="B73" s="1">
        <v>25.65</v>
      </c>
      <c r="C73" s="1">
        <v>26.32</v>
      </c>
      <c r="D73" s="1">
        <f t="shared" si="2"/>
        <v>1.5910729675098392</v>
      </c>
      <c r="E73" s="1">
        <f t="shared" si="3"/>
        <v>0.40584528894907357</v>
      </c>
      <c r="F73" s="27"/>
    </row>
    <row r="74" spans="1:6" x14ac:dyDescent="0.35">
      <c r="A74" s="1">
        <v>360</v>
      </c>
      <c r="B74" s="1">
        <v>25.69</v>
      </c>
      <c r="C74" s="1">
        <v>26.45</v>
      </c>
      <c r="D74" s="1">
        <f t="shared" si="2"/>
        <v>1.6934906247250519</v>
      </c>
      <c r="E74" s="1">
        <f t="shared" si="3"/>
        <v>0.43196962424656088</v>
      </c>
      <c r="F74" s="28"/>
    </row>
    <row r="75" spans="1:6" x14ac:dyDescent="0.35">
      <c r="A75" s="1">
        <v>416</v>
      </c>
      <c r="B75" s="1">
        <v>26.01</v>
      </c>
      <c r="C75" s="1">
        <v>30.33</v>
      </c>
      <c r="D75" s="1">
        <f t="shared" si="2"/>
        <v>19.973288782425747</v>
      </c>
      <c r="E75" s="1">
        <f t="shared" si="3"/>
        <v>5.0947161586520631</v>
      </c>
      <c r="F75" s="26" t="s">
        <v>64</v>
      </c>
    </row>
    <row r="76" spans="1:6" x14ac:dyDescent="0.35">
      <c r="A76" s="1">
        <v>416</v>
      </c>
      <c r="B76" s="1">
        <v>25.66</v>
      </c>
      <c r="C76" s="1">
        <v>30.07</v>
      </c>
      <c r="D76" s="1">
        <f t="shared" si="2"/>
        <v>21.25897302554419</v>
      </c>
      <c r="E76" s="1">
        <f t="shared" si="3"/>
        <v>5.4226639673325909</v>
      </c>
      <c r="F76" s="27"/>
    </row>
    <row r="77" spans="1:6" x14ac:dyDescent="0.35">
      <c r="A77" s="1">
        <v>416</v>
      </c>
      <c r="B77" s="1">
        <v>25.39</v>
      </c>
      <c r="C77" s="1">
        <v>29.77</v>
      </c>
      <c r="D77" s="1">
        <f t="shared" si="2"/>
        <v>20.821469687070923</v>
      </c>
      <c r="E77" s="1">
        <f t="shared" si="3"/>
        <v>5.3110671565987868</v>
      </c>
      <c r="F77" s="28"/>
    </row>
    <row r="78" spans="1:6" x14ac:dyDescent="0.35">
      <c r="A78" s="1">
        <v>417</v>
      </c>
      <c r="B78" s="1">
        <v>25.07</v>
      </c>
      <c r="C78" s="1">
        <v>26.56</v>
      </c>
      <c r="D78" s="1">
        <f t="shared" si="2"/>
        <v>2.8088897514759914</v>
      </c>
      <c r="E78" s="1">
        <f t="shared" si="3"/>
        <v>0.71648170517158605</v>
      </c>
      <c r="F78" s="26" t="s">
        <v>64</v>
      </c>
    </row>
    <row r="79" spans="1:6" x14ac:dyDescent="0.35">
      <c r="A79" s="1">
        <v>417</v>
      </c>
      <c r="B79" s="1">
        <v>25.11</v>
      </c>
      <c r="C79" s="1">
        <v>26.5</v>
      </c>
      <c r="D79" s="1">
        <f t="shared" si="2"/>
        <v>2.6207868077167276</v>
      </c>
      <c r="E79" s="1">
        <f t="shared" si="3"/>
        <v>0.66850106875763882</v>
      </c>
      <c r="F79" s="27"/>
    </row>
    <row r="80" spans="1:6" x14ac:dyDescent="0.35">
      <c r="A80" s="1">
        <v>417</v>
      </c>
      <c r="B80" s="1">
        <v>25.18</v>
      </c>
      <c r="C80" s="1">
        <v>26.54</v>
      </c>
      <c r="D80" s="1">
        <f t="shared" si="2"/>
        <v>2.5668517951258072</v>
      </c>
      <c r="E80" s="1">
        <f t="shared" si="3"/>
        <v>0.65474351569978473</v>
      </c>
      <c r="F80" s="28"/>
    </row>
    <row r="81" spans="1:6" x14ac:dyDescent="0.35">
      <c r="A81" s="1">
        <v>389</v>
      </c>
      <c r="B81" s="1">
        <v>25.76</v>
      </c>
      <c r="C81" s="1">
        <v>26.58</v>
      </c>
      <c r="D81" s="1">
        <f t="shared" si="2"/>
        <v>1.7654059925813057</v>
      </c>
      <c r="E81" s="1">
        <f t="shared" si="3"/>
        <v>0.45031354300044402</v>
      </c>
      <c r="F81" s="26" t="s">
        <v>349</v>
      </c>
    </row>
    <row r="82" spans="1:6" x14ac:dyDescent="0.35">
      <c r="A82" s="1">
        <v>389</v>
      </c>
      <c r="B82" s="1">
        <v>25.81</v>
      </c>
      <c r="C82" s="1">
        <v>26.39</v>
      </c>
      <c r="D82" s="1">
        <f t="shared" si="2"/>
        <v>1.4948492486349403</v>
      </c>
      <c r="E82" s="1">
        <f t="shared" si="3"/>
        <v>0.38130088162898862</v>
      </c>
      <c r="F82" s="27"/>
    </row>
    <row r="83" spans="1:6" x14ac:dyDescent="0.35">
      <c r="A83" s="1">
        <v>389</v>
      </c>
      <c r="B83" s="1">
        <v>25.5</v>
      </c>
      <c r="C83" s="1">
        <v>26.48</v>
      </c>
      <c r="D83" s="1">
        <f t="shared" si="2"/>
        <v>1.9724654089867188</v>
      </c>
      <c r="E83" s="1">
        <f t="shared" si="3"/>
        <v>0.50312952969412894</v>
      </c>
      <c r="F83" s="28"/>
    </row>
    <row r="84" spans="1:6" x14ac:dyDescent="0.35">
      <c r="A84" s="1">
        <v>388</v>
      </c>
      <c r="B84" s="1">
        <v>25.73</v>
      </c>
      <c r="C84" s="1">
        <v>26.3</v>
      </c>
      <c r="D84" s="1">
        <f t="shared" si="2"/>
        <v>1.4845235706290494</v>
      </c>
      <c r="E84" s="1">
        <f t="shared" si="3"/>
        <v>0.37866704404927376</v>
      </c>
      <c r="F84" s="26" t="s">
        <v>349</v>
      </c>
    </row>
    <row r="85" spans="1:6" x14ac:dyDescent="0.35">
      <c r="A85" s="1">
        <v>388</v>
      </c>
      <c r="B85" s="1">
        <v>25.68</v>
      </c>
      <c r="C85" s="1">
        <v>26.41</v>
      </c>
      <c r="D85" s="1">
        <f t="shared" si="2"/>
        <v>1.658639091628884</v>
      </c>
      <c r="E85" s="1">
        <f t="shared" si="3"/>
        <v>0.42307981792808041</v>
      </c>
      <c r="F85" s="27"/>
    </row>
    <row r="86" spans="1:6" x14ac:dyDescent="0.35">
      <c r="A86" s="1">
        <v>388</v>
      </c>
      <c r="B86" s="1">
        <v>26.12</v>
      </c>
      <c r="C86" s="1">
        <v>26.52</v>
      </c>
      <c r="D86" s="1">
        <f t="shared" si="2"/>
        <v>1.3195079107728929</v>
      </c>
      <c r="E86" s="1">
        <f t="shared" si="3"/>
        <v>0.33657543070217583</v>
      </c>
      <c r="F86" s="28"/>
    </row>
    <row r="87" spans="1:6" x14ac:dyDescent="0.35">
      <c r="A87" s="1">
        <v>422</v>
      </c>
      <c r="B87" s="1">
        <v>26.62</v>
      </c>
      <c r="C87" s="1">
        <v>27.56</v>
      </c>
      <c r="D87" s="1">
        <f t="shared" si="2"/>
        <v>1.9185282386505256</v>
      </c>
      <c r="E87" s="1">
        <f t="shared" si="3"/>
        <v>0.48937142624621</v>
      </c>
      <c r="F87" s="26" t="s">
        <v>64</v>
      </c>
    </row>
    <row r="88" spans="1:6" x14ac:dyDescent="0.35">
      <c r="A88" s="1">
        <v>422</v>
      </c>
      <c r="B88" s="1">
        <v>26.59</v>
      </c>
      <c r="C88" s="1">
        <v>27.46</v>
      </c>
      <c r="D88" s="1">
        <f t="shared" si="2"/>
        <v>1.8276629004588023</v>
      </c>
      <c r="E88" s="1">
        <f t="shared" si="3"/>
        <v>0.46619381579909691</v>
      </c>
      <c r="F88" s="27"/>
    </row>
    <row r="89" spans="1:6" x14ac:dyDescent="0.35">
      <c r="A89" s="1">
        <v>422</v>
      </c>
      <c r="B89" s="1">
        <v>25.95</v>
      </c>
      <c r="C89" s="1">
        <v>27.16</v>
      </c>
      <c r="D89" s="1">
        <f t="shared" si="2"/>
        <v>2.3133763678105761</v>
      </c>
      <c r="E89" s="1">
        <f t="shared" si="3"/>
        <v>0.59008789641587289</v>
      </c>
      <c r="F89" s="28"/>
    </row>
    <row r="90" spans="1:6" x14ac:dyDescent="0.35">
      <c r="A90" s="1">
        <v>423</v>
      </c>
      <c r="B90" s="1">
        <v>26.02</v>
      </c>
      <c r="C90" s="1">
        <v>27.03</v>
      </c>
      <c r="D90" s="1">
        <f t="shared" si="2"/>
        <v>2.0139111001134395</v>
      </c>
      <c r="E90" s="1">
        <f t="shared" si="3"/>
        <v>0.51370135061906341</v>
      </c>
      <c r="F90" s="26" t="s">
        <v>64</v>
      </c>
    </row>
    <row r="91" spans="1:6" x14ac:dyDescent="0.35">
      <c r="A91" s="1">
        <v>423</v>
      </c>
      <c r="B91" s="1">
        <v>25.83</v>
      </c>
      <c r="C91" s="1">
        <v>26.9</v>
      </c>
      <c r="D91" s="1">
        <f t="shared" si="2"/>
        <v>2.0994333672461347</v>
      </c>
      <c r="E91" s="1">
        <f t="shared" si="3"/>
        <v>0.53551606931821305</v>
      </c>
      <c r="F91" s="27"/>
    </row>
    <row r="92" spans="1:6" x14ac:dyDescent="0.35">
      <c r="A92" s="1">
        <v>423</v>
      </c>
      <c r="B92" s="1">
        <v>25.55</v>
      </c>
      <c r="C92" s="1">
        <v>26.95</v>
      </c>
      <c r="D92" s="1">
        <f t="shared" si="2"/>
        <v>2.6390158215457857</v>
      </c>
      <c r="E92" s="1">
        <f t="shared" si="3"/>
        <v>0.67315086140435165</v>
      </c>
      <c r="F92" s="28"/>
    </row>
  </sheetData>
  <mergeCells count="26">
    <mergeCell ref="F90:F92"/>
    <mergeCell ref="F81:F83"/>
    <mergeCell ref="F84:F86"/>
    <mergeCell ref="F45:F47"/>
    <mergeCell ref="F48:F50"/>
    <mergeCell ref="F51:F53"/>
    <mergeCell ref="F54:F56"/>
    <mergeCell ref="F63:F65"/>
    <mergeCell ref="F66:F68"/>
    <mergeCell ref="F69:F71"/>
    <mergeCell ref="F72:F74"/>
    <mergeCell ref="F75:F77"/>
    <mergeCell ref="F78:F80"/>
    <mergeCell ref="F87:F89"/>
    <mergeCell ref="F42:F44"/>
    <mergeCell ref="F3:F5"/>
    <mergeCell ref="F6:F8"/>
    <mergeCell ref="F9:F11"/>
    <mergeCell ref="F12:F14"/>
    <mergeCell ref="F15:F17"/>
    <mergeCell ref="F18:F20"/>
    <mergeCell ref="F27:F29"/>
    <mergeCell ref="F30:F32"/>
    <mergeCell ref="F33:F35"/>
    <mergeCell ref="F36:F38"/>
    <mergeCell ref="F39:F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2BFC-930E-4E70-B001-5CB225E206F5}">
  <dimension ref="A2:I161"/>
  <sheetViews>
    <sheetView topLeftCell="A146" workbookViewId="0">
      <selection activeCell="I48" sqref="I48:I50"/>
    </sheetView>
  </sheetViews>
  <sheetFormatPr defaultRowHeight="14.5" x14ac:dyDescent="0.35"/>
  <cols>
    <col min="6" max="6" width="11.453125" customWidth="1"/>
    <col min="9" max="9" width="73.7265625" customWidth="1"/>
  </cols>
  <sheetData>
    <row r="2" spans="1:9" x14ac:dyDescent="0.35">
      <c r="D2" s="1"/>
      <c r="E2" s="1" t="s">
        <v>211</v>
      </c>
      <c r="F2" s="1" t="s">
        <v>210</v>
      </c>
      <c r="G2" s="1"/>
      <c r="H2" s="1">
        <f>AVERAGE(G3:G8)</f>
        <v>0.75573012584658017</v>
      </c>
      <c r="I2" s="1" t="s">
        <v>2</v>
      </c>
    </row>
    <row r="3" spans="1:9" x14ac:dyDescent="0.35">
      <c r="A3" t="s">
        <v>3</v>
      </c>
      <c r="B3" t="s">
        <v>4</v>
      </c>
      <c r="C3" t="s">
        <v>0</v>
      </c>
      <c r="D3" s="1" t="s">
        <v>5</v>
      </c>
      <c r="E3" s="1">
        <v>30.208266999999999</v>
      </c>
      <c r="F3" s="1">
        <v>29.907430000000002</v>
      </c>
      <c r="G3" s="1">
        <f>2^-(E3-F3)</f>
        <v>0.81178129327430781</v>
      </c>
      <c r="H3" s="1">
        <f>G3/0.75573</f>
        <v>1.0741684110387411</v>
      </c>
      <c r="I3" s="26" t="s">
        <v>353</v>
      </c>
    </row>
    <row r="4" spans="1:9" x14ac:dyDescent="0.35">
      <c r="A4" t="s">
        <v>6</v>
      </c>
      <c r="B4" t="s">
        <v>4</v>
      </c>
      <c r="C4" t="s">
        <v>0</v>
      </c>
      <c r="D4" s="1" t="s">
        <v>5</v>
      </c>
      <c r="E4" s="2">
        <v>30.896111999999999</v>
      </c>
      <c r="F4" s="1">
        <v>30.454253999999999</v>
      </c>
      <c r="G4" s="1">
        <f t="shared" ref="G4:G67" si="0">2^-(E4-F4)</f>
        <v>0.7361858880126908</v>
      </c>
      <c r="H4" s="1">
        <f t="shared" ref="H4:H67" si="1">G4/0.75573</f>
        <v>0.97413876386102283</v>
      </c>
      <c r="I4" s="27"/>
    </row>
    <row r="5" spans="1:9" x14ac:dyDescent="0.35">
      <c r="A5" t="s">
        <v>7</v>
      </c>
      <c r="B5" t="s">
        <v>4</v>
      </c>
      <c r="C5" t="s">
        <v>0</v>
      </c>
      <c r="D5" s="1" t="s">
        <v>5</v>
      </c>
      <c r="E5" s="1">
        <v>31.06813</v>
      </c>
      <c r="F5" s="1">
        <v>30.625208000000001</v>
      </c>
      <c r="G5" s="1">
        <f t="shared" si="0"/>
        <v>0.73564314475250958</v>
      </c>
      <c r="H5" s="1">
        <f t="shared" si="1"/>
        <v>0.97342059300611272</v>
      </c>
      <c r="I5" s="28"/>
    </row>
    <row r="6" spans="1:9" x14ac:dyDescent="0.35">
      <c r="A6" s="3" t="s">
        <v>8</v>
      </c>
      <c r="B6" s="3" t="s">
        <v>4</v>
      </c>
      <c r="C6" s="3" t="s">
        <v>0</v>
      </c>
      <c r="D6" s="2" t="s">
        <v>9</v>
      </c>
      <c r="E6" s="1">
        <v>31.052375999999999</v>
      </c>
      <c r="F6" s="1">
        <v>30.804663000000001</v>
      </c>
      <c r="G6" s="1">
        <f t="shared" si="0"/>
        <v>0.84223048458394123</v>
      </c>
      <c r="H6" s="1">
        <f t="shared" si="1"/>
        <v>1.114459508798038</v>
      </c>
      <c r="I6" s="26" t="s">
        <v>353</v>
      </c>
    </row>
    <row r="7" spans="1:9" x14ac:dyDescent="0.35">
      <c r="A7" t="s">
        <v>10</v>
      </c>
      <c r="B7" t="s">
        <v>4</v>
      </c>
      <c r="C7" t="s">
        <v>0</v>
      </c>
      <c r="D7" s="2" t="s">
        <v>9</v>
      </c>
      <c r="E7" s="1">
        <v>30.588657000000001</v>
      </c>
      <c r="F7" s="1">
        <v>30.158923999999999</v>
      </c>
      <c r="G7" s="1">
        <f t="shared" si="0"/>
        <v>0.74239916863613276</v>
      </c>
      <c r="H7" s="1">
        <f t="shared" si="1"/>
        <v>0.98236032529624695</v>
      </c>
      <c r="I7" s="27"/>
    </row>
    <row r="8" spans="1:9" x14ac:dyDescent="0.35">
      <c r="A8" s="3" t="s">
        <v>11</v>
      </c>
      <c r="B8" s="3" t="s">
        <v>4</v>
      </c>
      <c r="C8" s="3" t="s">
        <v>0</v>
      </c>
      <c r="D8" s="2" t="s">
        <v>9</v>
      </c>
      <c r="E8" s="2">
        <v>30.089935000000001</v>
      </c>
      <c r="F8" s="1">
        <v>29.503834000000001</v>
      </c>
      <c r="G8" s="1">
        <f t="shared" si="0"/>
        <v>0.66614077581989928</v>
      </c>
      <c r="H8" s="1">
        <f t="shared" si="1"/>
        <v>0.88145339713905668</v>
      </c>
      <c r="I8" s="28"/>
    </row>
    <row r="9" spans="1:9" x14ac:dyDescent="0.35">
      <c r="A9" s="13" t="s">
        <v>12</v>
      </c>
      <c r="B9" s="13" t="s">
        <v>4</v>
      </c>
      <c r="C9" s="13" t="s">
        <v>0</v>
      </c>
      <c r="D9" s="11">
        <v>221</v>
      </c>
      <c r="E9" s="11">
        <v>28.997779999999999</v>
      </c>
      <c r="F9" s="11">
        <v>28.591497</v>
      </c>
      <c r="G9" s="11">
        <f t="shared" si="0"/>
        <v>0.75456495378849264</v>
      </c>
      <c r="H9" s="11">
        <f t="shared" si="1"/>
        <v>0.9984583830051641</v>
      </c>
      <c r="I9" s="1"/>
    </row>
    <row r="10" spans="1:9" x14ac:dyDescent="0.35">
      <c r="A10" s="13" t="s">
        <v>13</v>
      </c>
      <c r="B10" s="13" t="s">
        <v>4</v>
      </c>
      <c r="C10" s="13" t="s">
        <v>0</v>
      </c>
      <c r="D10" s="11">
        <v>221</v>
      </c>
      <c r="E10" s="11">
        <v>29.045538000000001</v>
      </c>
      <c r="F10" s="11">
        <v>28.639309999999998</v>
      </c>
      <c r="G10" s="11">
        <f t="shared" si="0"/>
        <v>0.75459372068819341</v>
      </c>
      <c r="H10" s="11">
        <f t="shared" si="1"/>
        <v>0.99849644805445514</v>
      </c>
      <c r="I10" s="1"/>
    </row>
    <row r="11" spans="1:9" x14ac:dyDescent="0.35">
      <c r="A11" s="13" t="s">
        <v>14</v>
      </c>
      <c r="B11" s="13" t="s">
        <v>4</v>
      </c>
      <c r="C11" s="13" t="s">
        <v>0</v>
      </c>
      <c r="D11" s="11">
        <v>221</v>
      </c>
      <c r="E11" s="11">
        <v>29.010798000000001</v>
      </c>
      <c r="F11" s="11">
        <v>28.561737000000001</v>
      </c>
      <c r="G11" s="11">
        <f t="shared" si="0"/>
        <v>0.7325194642789894</v>
      </c>
      <c r="H11" s="11">
        <f t="shared" si="1"/>
        <v>0.96928726433910173</v>
      </c>
      <c r="I11" s="1"/>
    </row>
    <row r="12" spans="1:9" x14ac:dyDescent="0.35">
      <c r="A12" s="13" t="s">
        <v>15</v>
      </c>
      <c r="B12" s="13" t="s">
        <v>4</v>
      </c>
      <c r="C12" s="13" t="s">
        <v>0</v>
      </c>
      <c r="D12" s="11">
        <v>226</v>
      </c>
      <c r="E12" s="11">
        <v>28.510490000000001</v>
      </c>
      <c r="F12" s="11">
        <v>28.315564999999999</v>
      </c>
      <c r="G12" s="11">
        <f t="shared" si="0"/>
        <v>0.87361831069138662</v>
      </c>
      <c r="H12" s="11">
        <f t="shared" si="1"/>
        <v>1.1559926305577211</v>
      </c>
      <c r="I12" s="1"/>
    </row>
    <row r="13" spans="1:9" x14ac:dyDescent="0.35">
      <c r="A13" s="13" t="s">
        <v>16</v>
      </c>
      <c r="B13" s="13" t="s">
        <v>4</v>
      </c>
      <c r="C13" s="13" t="s">
        <v>0</v>
      </c>
      <c r="D13" s="11">
        <v>226</v>
      </c>
      <c r="E13" s="11">
        <v>28.638376000000001</v>
      </c>
      <c r="F13" s="11">
        <v>28.323812</v>
      </c>
      <c r="G13" s="11">
        <f t="shared" si="0"/>
        <v>0.80409396100843866</v>
      </c>
      <c r="H13" s="11">
        <f t="shared" si="1"/>
        <v>1.0639963492364186</v>
      </c>
      <c r="I13" s="1"/>
    </row>
    <row r="14" spans="1:9" x14ac:dyDescent="0.35">
      <c r="A14" s="13" t="s">
        <v>17</v>
      </c>
      <c r="B14" s="13" t="s">
        <v>4</v>
      </c>
      <c r="C14" s="13" t="s">
        <v>0</v>
      </c>
      <c r="D14" s="11">
        <v>226</v>
      </c>
      <c r="E14" s="11">
        <v>28.699619999999999</v>
      </c>
      <c r="F14" s="11">
        <v>28.354696000000001</v>
      </c>
      <c r="G14" s="11">
        <f t="shared" si="0"/>
        <v>0.7873494524047695</v>
      </c>
      <c r="H14" s="11">
        <f t="shared" si="1"/>
        <v>1.0418396152128002</v>
      </c>
      <c r="I14" s="1"/>
    </row>
    <row r="15" spans="1:9" x14ac:dyDescent="0.35">
      <c r="A15" s="13" t="s">
        <v>18</v>
      </c>
      <c r="B15" s="13" t="s">
        <v>4</v>
      </c>
      <c r="C15" s="13" t="s">
        <v>0</v>
      </c>
      <c r="D15" s="11">
        <v>233</v>
      </c>
      <c r="E15" s="11">
        <v>29.714855</v>
      </c>
      <c r="F15" s="11">
        <v>28.990707</v>
      </c>
      <c r="G15" s="11">
        <f t="shared" si="0"/>
        <v>0.60535443803099054</v>
      </c>
      <c r="H15" s="11">
        <f t="shared" si="1"/>
        <v>0.80101946201816854</v>
      </c>
      <c r="I15" s="1"/>
    </row>
    <row r="16" spans="1:9" x14ac:dyDescent="0.35">
      <c r="A16" s="13" t="s">
        <v>19</v>
      </c>
      <c r="B16" s="13" t="s">
        <v>4</v>
      </c>
      <c r="C16" s="13" t="s">
        <v>0</v>
      </c>
      <c r="D16" s="11">
        <v>233</v>
      </c>
      <c r="E16" s="11">
        <v>29.288983999999999</v>
      </c>
      <c r="F16" s="11">
        <v>28.850843000000001</v>
      </c>
      <c r="G16" s="11">
        <f t="shared" si="0"/>
        <v>0.73808506349336112</v>
      </c>
      <c r="H16" s="11">
        <f t="shared" si="1"/>
        <v>0.97665179825249904</v>
      </c>
      <c r="I16" s="1"/>
    </row>
    <row r="17" spans="1:9" x14ac:dyDescent="0.35">
      <c r="A17" s="13" t="s">
        <v>20</v>
      </c>
      <c r="B17" s="13" t="s">
        <v>4</v>
      </c>
      <c r="C17" s="13" t="s">
        <v>0</v>
      </c>
      <c r="D17" s="11">
        <v>233</v>
      </c>
      <c r="E17" s="11">
        <v>29.332712000000001</v>
      </c>
      <c r="F17" s="11">
        <v>28.961842000000001</v>
      </c>
      <c r="G17" s="11">
        <f t="shared" si="0"/>
        <v>0.77331601715208753</v>
      </c>
      <c r="H17" s="11">
        <f t="shared" si="1"/>
        <v>1.023270238249226</v>
      </c>
      <c r="I17" s="1"/>
    </row>
    <row r="18" spans="1:9" x14ac:dyDescent="0.35">
      <c r="A18" s="13" t="s">
        <v>21</v>
      </c>
      <c r="B18" s="13" t="s">
        <v>4</v>
      </c>
      <c r="C18" s="13" t="s">
        <v>0</v>
      </c>
      <c r="D18" s="11">
        <v>236</v>
      </c>
      <c r="E18" s="11">
        <v>28.913751999999999</v>
      </c>
      <c r="F18" s="11">
        <v>28.416136000000002</v>
      </c>
      <c r="G18" s="11">
        <f t="shared" si="0"/>
        <v>0.70827621485031467</v>
      </c>
      <c r="H18" s="11">
        <f t="shared" si="1"/>
        <v>0.93720801721555935</v>
      </c>
      <c r="I18" s="1"/>
    </row>
    <row r="19" spans="1:9" x14ac:dyDescent="0.35">
      <c r="A19" s="13" t="s">
        <v>22</v>
      </c>
      <c r="B19" s="13" t="s">
        <v>4</v>
      </c>
      <c r="C19" s="13" t="s">
        <v>0</v>
      </c>
      <c r="D19" s="11">
        <v>236</v>
      </c>
      <c r="E19" s="11">
        <v>29.154983999999999</v>
      </c>
      <c r="F19" s="11">
        <v>28.555574</v>
      </c>
      <c r="G19" s="11">
        <f t="shared" si="0"/>
        <v>0.66002382145495664</v>
      </c>
      <c r="H19" s="11">
        <f t="shared" si="1"/>
        <v>0.87335929691153802</v>
      </c>
      <c r="I19" s="1"/>
    </row>
    <row r="20" spans="1:9" x14ac:dyDescent="0.35">
      <c r="A20" s="13" t="s">
        <v>23</v>
      </c>
      <c r="B20" s="13" t="s">
        <v>4</v>
      </c>
      <c r="C20" s="13" t="s">
        <v>0</v>
      </c>
      <c r="D20" s="11">
        <v>236</v>
      </c>
      <c r="E20" s="11">
        <v>28.633883999999998</v>
      </c>
      <c r="F20" s="11">
        <v>28.274818</v>
      </c>
      <c r="G20" s="11">
        <f t="shared" si="0"/>
        <v>0.77966917371313627</v>
      </c>
      <c r="H20" s="11">
        <f t="shared" si="1"/>
        <v>1.0316768868685062</v>
      </c>
      <c r="I20" s="1"/>
    </row>
    <row r="21" spans="1:9" x14ac:dyDescent="0.35">
      <c r="A21" s="13" t="s">
        <v>24</v>
      </c>
      <c r="B21" s="13" t="s">
        <v>4</v>
      </c>
      <c r="C21" s="13" t="s">
        <v>0</v>
      </c>
      <c r="D21" s="11">
        <v>237</v>
      </c>
      <c r="E21" s="11">
        <v>28.484573000000001</v>
      </c>
      <c r="F21" s="11">
        <v>27.969010999999998</v>
      </c>
      <c r="G21" s="11">
        <f t="shared" si="0"/>
        <v>0.69952038244879278</v>
      </c>
      <c r="H21" s="11">
        <f t="shared" si="1"/>
        <v>0.92562209049368527</v>
      </c>
      <c r="I21" s="1"/>
    </row>
    <row r="22" spans="1:9" x14ac:dyDescent="0.35">
      <c r="A22" s="13" t="s">
        <v>25</v>
      </c>
      <c r="B22" s="13" t="s">
        <v>4</v>
      </c>
      <c r="C22" s="13" t="s">
        <v>0</v>
      </c>
      <c r="D22" s="11">
        <v>237</v>
      </c>
      <c r="E22" s="11">
        <v>28.420904</v>
      </c>
      <c r="F22" s="11">
        <v>27.989037</v>
      </c>
      <c r="G22" s="11">
        <f t="shared" si="0"/>
        <v>0.74130184131185684</v>
      </c>
      <c r="H22" s="11">
        <f t="shared" si="1"/>
        <v>0.98090831555166103</v>
      </c>
      <c r="I22" s="1"/>
    </row>
    <row r="23" spans="1:9" x14ac:dyDescent="0.35">
      <c r="A23" s="13" t="s">
        <v>26</v>
      </c>
      <c r="B23" s="13" t="s">
        <v>4</v>
      </c>
      <c r="C23" s="13" t="s">
        <v>0</v>
      </c>
      <c r="D23" s="11">
        <v>237</v>
      </c>
      <c r="E23" s="11">
        <v>28.754642</v>
      </c>
      <c r="F23" s="11">
        <v>28.201698</v>
      </c>
      <c r="G23" s="11">
        <f t="shared" si="0"/>
        <v>0.68162776135597047</v>
      </c>
      <c r="H23" s="11">
        <f t="shared" si="1"/>
        <v>0.90194614658141192</v>
      </c>
      <c r="I23" s="1"/>
    </row>
    <row r="24" spans="1:9" x14ac:dyDescent="0.35">
      <c r="A24" s="13" t="s">
        <v>27</v>
      </c>
      <c r="B24" s="13" t="s">
        <v>4</v>
      </c>
      <c r="C24" s="13" t="s">
        <v>0</v>
      </c>
      <c r="D24" s="11">
        <v>241</v>
      </c>
      <c r="E24" s="11">
        <v>33.151802000000004</v>
      </c>
      <c r="F24" s="11">
        <v>32.854416000000001</v>
      </c>
      <c r="G24" s="11">
        <f t="shared" si="0"/>
        <v>0.81372543978551826</v>
      </c>
      <c r="H24" s="11">
        <f t="shared" si="1"/>
        <v>1.0767409521727578</v>
      </c>
      <c r="I24" s="1"/>
    </row>
    <row r="25" spans="1:9" x14ac:dyDescent="0.35">
      <c r="A25" s="13" t="s">
        <v>28</v>
      </c>
      <c r="B25" s="13" t="s">
        <v>4</v>
      </c>
      <c r="C25" s="13" t="s">
        <v>0</v>
      </c>
      <c r="D25" s="11">
        <v>241</v>
      </c>
      <c r="E25" s="11">
        <v>32.882545</v>
      </c>
      <c r="F25" s="11">
        <v>32.713344999999997</v>
      </c>
      <c r="G25" s="11">
        <f t="shared" si="0"/>
        <v>0.88933569688564684</v>
      </c>
      <c r="H25" s="11">
        <f t="shared" si="1"/>
        <v>1.1767902516581938</v>
      </c>
      <c r="I25" s="1"/>
    </row>
    <row r="26" spans="1:9" x14ac:dyDescent="0.35">
      <c r="A26" s="13" t="s">
        <v>29</v>
      </c>
      <c r="B26" s="13" t="s">
        <v>4</v>
      </c>
      <c r="C26" s="13" t="s">
        <v>0</v>
      </c>
      <c r="D26" s="11">
        <v>241</v>
      </c>
      <c r="E26" s="11">
        <v>32.808627999999999</v>
      </c>
      <c r="F26" s="11">
        <v>32.491332999999997</v>
      </c>
      <c r="G26" s="11">
        <f t="shared" si="0"/>
        <v>0.80257326302507848</v>
      </c>
      <c r="H26" s="11">
        <f t="shared" si="1"/>
        <v>1.0619841253160236</v>
      </c>
      <c r="I26" s="1"/>
    </row>
    <row r="27" spans="1:9" x14ac:dyDescent="0.35">
      <c r="A27" s="13" t="s">
        <v>30</v>
      </c>
      <c r="B27" s="13" t="s">
        <v>4</v>
      </c>
      <c r="C27" s="13" t="s">
        <v>0</v>
      </c>
      <c r="D27" s="11">
        <v>251</v>
      </c>
      <c r="E27" s="11">
        <v>28.988856999999999</v>
      </c>
      <c r="F27" s="11">
        <v>28.244133000000001</v>
      </c>
      <c r="G27" s="11">
        <f t="shared" si="0"/>
        <v>0.59678203014347109</v>
      </c>
      <c r="H27" s="11">
        <f t="shared" si="1"/>
        <v>0.78967624699756667</v>
      </c>
      <c r="I27" s="1"/>
    </row>
    <row r="28" spans="1:9" x14ac:dyDescent="0.35">
      <c r="A28" s="13" t="s">
        <v>31</v>
      </c>
      <c r="B28" s="13" t="s">
        <v>4</v>
      </c>
      <c r="C28" s="13" t="s">
        <v>0</v>
      </c>
      <c r="D28" s="11">
        <v>251</v>
      </c>
      <c r="E28" s="11">
        <v>29.055838000000001</v>
      </c>
      <c r="F28" s="11">
        <v>28.297407</v>
      </c>
      <c r="G28" s="11">
        <f t="shared" si="0"/>
        <v>0.59113887310921343</v>
      </c>
      <c r="H28" s="11">
        <f t="shared" si="1"/>
        <v>0.78220908672305378</v>
      </c>
      <c r="I28" s="1"/>
    </row>
    <row r="29" spans="1:9" x14ac:dyDescent="0.35">
      <c r="A29" s="13" t="s">
        <v>32</v>
      </c>
      <c r="B29" s="13" t="s">
        <v>4</v>
      </c>
      <c r="C29" s="13" t="s">
        <v>0</v>
      </c>
      <c r="D29" s="11">
        <v>251</v>
      </c>
      <c r="E29" s="11">
        <v>29.171347000000001</v>
      </c>
      <c r="F29" s="11">
        <v>28.441486000000001</v>
      </c>
      <c r="G29" s="11">
        <f t="shared" si="0"/>
        <v>0.60296200490337459</v>
      </c>
      <c r="H29" s="11">
        <f t="shared" si="1"/>
        <v>0.7978537373180562</v>
      </c>
      <c r="I29" s="1"/>
    </row>
    <row r="30" spans="1:9" x14ac:dyDescent="0.35">
      <c r="A30" s="13" t="s">
        <v>33</v>
      </c>
      <c r="B30" s="13" t="s">
        <v>4</v>
      </c>
      <c r="C30" s="13" t="s">
        <v>0</v>
      </c>
      <c r="D30" s="11">
        <v>254</v>
      </c>
      <c r="E30" s="11">
        <v>29.197437000000001</v>
      </c>
      <c r="F30" s="11">
        <v>28.463336999999999</v>
      </c>
      <c r="G30" s="11">
        <f t="shared" si="0"/>
        <v>0.60119295148490048</v>
      </c>
      <c r="H30" s="11">
        <f t="shared" si="1"/>
        <v>0.79551288354954874</v>
      </c>
      <c r="I30" s="1"/>
    </row>
    <row r="31" spans="1:9" x14ac:dyDescent="0.35">
      <c r="A31" s="13" t="s">
        <v>34</v>
      </c>
      <c r="B31" s="13" t="s">
        <v>4</v>
      </c>
      <c r="C31" s="13" t="s">
        <v>0</v>
      </c>
      <c r="D31" s="11">
        <v>254</v>
      </c>
      <c r="E31" s="11">
        <v>29.142472999999999</v>
      </c>
      <c r="F31" s="11">
        <v>28.492173999999999</v>
      </c>
      <c r="G31" s="11">
        <f t="shared" si="0"/>
        <v>0.63714825035849043</v>
      </c>
      <c r="H31" s="11">
        <f t="shared" si="1"/>
        <v>0.84308979444840149</v>
      </c>
      <c r="I31" s="1"/>
    </row>
    <row r="32" spans="1:9" x14ac:dyDescent="0.35">
      <c r="A32" s="13" t="s">
        <v>35</v>
      </c>
      <c r="B32" s="13" t="s">
        <v>4</v>
      </c>
      <c r="C32" s="13" t="s">
        <v>0</v>
      </c>
      <c r="D32" s="11">
        <v>254</v>
      </c>
      <c r="E32" s="11">
        <v>29.256879999999999</v>
      </c>
      <c r="F32" s="11">
        <v>28.502960000000002</v>
      </c>
      <c r="G32" s="11">
        <f t="shared" si="0"/>
        <v>0.59299013114879995</v>
      </c>
      <c r="H32" s="11">
        <f t="shared" si="1"/>
        <v>0.78465871561113087</v>
      </c>
      <c r="I32" s="1"/>
    </row>
    <row r="33" spans="1:9" x14ac:dyDescent="0.35">
      <c r="A33" s="13" t="s">
        <v>36</v>
      </c>
      <c r="B33" s="13" t="s">
        <v>4</v>
      </c>
      <c r="C33" s="13" t="s">
        <v>0</v>
      </c>
      <c r="D33" s="11" t="s">
        <v>37</v>
      </c>
      <c r="E33" s="11">
        <v>34.908700000000003</v>
      </c>
      <c r="F33" s="11">
        <v>33.981686000000003</v>
      </c>
      <c r="G33" s="11">
        <f t="shared" si="0"/>
        <v>0.52594578576743289</v>
      </c>
      <c r="H33" s="11">
        <f t="shared" si="1"/>
        <v>0.69594403526052018</v>
      </c>
      <c r="I33" s="1"/>
    </row>
    <row r="34" spans="1:9" x14ac:dyDescent="0.35">
      <c r="A34" s="13" t="s">
        <v>38</v>
      </c>
      <c r="B34" s="13" t="s">
        <v>4</v>
      </c>
      <c r="C34" s="13" t="s">
        <v>0</v>
      </c>
      <c r="D34" s="11" t="s">
        <v>37</v>
      </c>
      <c r="E34" s="11">
        <v>34.661670000000001</v>
      </c>
      <c r="F34" s="11">
        <v>33.904373</v>
      </c>
      <c r="G34" s="11">
        <f t="shared" si="0"/>
        <v>0.59160370801192097</v>
      </c>
      <c r="H34" s="11">
        <f t="shared" si="1"/>
        <v>0.78282416737713334</v>
      </c>
      <c r="I34" s="1"/>
    </row>
    <row r="35" spans="1:9" x14ac:dyDescent="0.35">
      <c r="A35" s="13" t="s">
        <v>39</v>
      </c>
      <c r="B35" s="13" t="s">
        <v>4</v>
      </c>
      <c r="C35" s="13" t="s">
        <v>0</v>
      </c>
      <c r="D35" s="11" t="s">
        <v>37</v>
      </c>
      <c r="E35" s="11">
        <v>34.938606</v>
      </c>
      <c r="F35" s="11">
        <v>33.773403000000002</v>
      </c>
      <c r="G35" s="11">
        <f t="shared" si="0"/>
        <v>0.44590151299420294</v>
      </c>
      <c r="H35" s="11">
        <f t="shared" si="1"/>
        <v>0.59002754025141646</v>
      </c>
      <c r="I35" s="1"/>
    </row>
    <row r="36" spans="1:9" x14ac:dyDescent="0.35">
      <c r="A36" s="13" t="s">
        <v>40</v>
      </c>
      <c r="B36" s="13" t="s">
        <v>4</v>
      </c>
      <c r="C36" s="13" t="s">
        <v>0</v>
      </c>
      <c r="D36" s="11">
        <v>264</v>
      </c>
      <c r="E36" s="11">
        <v>29.565763</v>
      </c>
      <c r="F36" s="11">
        <v>28.948419999999999</v>
      </c>
      <c r="G36" s="11">
        <f t="shared" si="0"/>
        <v>0.65187036736161375</v>
      </c>
      <c r="H36" s="11">
        <f t="shared" si="1"/>
        <v>0.86257045156552437</v>
      </c>
      <c r="I36" s="1"/>
    </row>
    <row r="37" spans="1:9" x14ac:dyDescent="0.35">
      <c r="A37" s="13" t="s">
        <v>41</v>
      </c>
      <c r="B37" s="13" t="s">
        <v>4</v>
      </c>
      <c r="C37" s="13" t="s">
        <v>0</v>
      </c>
      <c r="D37" s="11">
        <v>264</v>
      </c>
      <c r="E37" s="11">
        <v>29.644546999999999</v>
      </c>
      <c r="F37" s="11">
        <v>28.841486</v>
      </c>
      <c r="G37" s="11">
        <f t="shared" si="0"/>
        <v>0.57313185920319909</v>
      </c>
      <c r="H37" s="11">
        <f t="shared" si="1"/>
        <v>0.75838177550606578</v>
      </c>
      <c r="I37" s="1"/>
    </row>
    <row r="38" spans="1:9" x14ac:dyDescent="0.35">
      <c r="A38" s="13" t="s">
        <v>42</v>
      </c>
      <c r="B38" s="13" t="s">
        <v>4</v>
      </c>
      <c r="C38" s="13" t="s">
        <v>0</v>
      </c>
      <c r="D38" s="11">
        <v>264</v>
      </c>
      <c r="E38" s="11">
        <v>29.729710000000001</v>
      </c>
      <c r="F38" s="11">
        <v>28.961849999999998</v>
      </c>
      <c r="G38" s="11">
        <f t="shared" si="0"/>
        <v>0.58728797362213825</v>
      </c>
      <c r="H38" s="11">
        <f t="shared" si="1"/>
        <v>0.77711348447479689</v>
      </c>
      <c r="I38" s="1"/>
    </row>
    <row r="39" spans="1:9" x14ac:dyDescent="0.35">
      <c r="A39" s="13" t="s">
        <v>43</v>
      </c>
      <c r="B39" s="13" t="s">
        <v>4</v>
      </c>
      <c r="C39" s="13" t="s">
        <v>0</v>
      </c>
      <c r="D39" s="11">
        <v>265</v>
      </c>
      <c r="E39" s="11">
        <v>30.810462999999999</v>
      </c>
      <c r="F39" s="11">
        <v>30.143297</v>
      </c>
      <c r="G39" s="11">
        <f t="shared" si="0"/>
        <v>0.62974252609827586</v>
      </c>
      <c r="H39" s="11">
        <f t="shared" si="1"/>
        <v>0.83329036309035742</v>
      </c>
      <c r="I39" s="1"/>
    </row>
    <row r="40" spans="1:9" x14ac:dyDescent="0.35">
      <c r="A40" s="13" t="s">
        <v>44</v>
      </c>
      <c r="B40" s="13" t="s">
        <v>4</v>
      </c>
      <c r="C40" s="13" t="s">
        <v>0</v>
      </c>
      <c r="D40" s="11">
        <v>265</v>
      </c>
      <c r="E40" s="11">
        <v>30.846105999999999</v>
      </c>
      <c r="F40" s="11">
        <v>30.24005</v>
      </c>
      <c r="G40" s="11">
        <f t="shared" si="0"/>
        <v>0.65699031118475204</v>
      </c>
      <c r="H40" s="11">
        <f t="shared" si="1"/>
        <v>0.86934528361286711</v>
      </c>
      <c r="I40" s="1"/>
    </row>
    <row r="41" spans="1:9" x14ac:dyDescent="0.35">
      <c r="A41" s="13" t="s">
        <v>45</v>
      </c>
      <c r="B41" s="13" t="s">
        <v>4</v>
      </c>
      <c r="C41" s="13" t="s">
        <v>0</v>
      </c>
      <c r="D41" s="11">
        <v>265</v>
      </c>
      <c r="E41" s="11">
        <v>31.029893999999999</v>
      </c>
      <c r="F41" s="11">
        <v>30.276253000000001</v>
      </c>
      <c r="G41" s="11">
        <f t="shared" si="0"/>
        <v>0.59310481945118054</v>
      </c>
      <c r="H41" s="11">
        <f t="shared" si="1"/>
        <v>0.78481047391420289</v>
      </c>
      <c r="I41" s="1"/>
    </row>
    <row r="42" spans="1:9" x14ac:dyDescent="0.35">
      <c r="A42" s="13" t="s">
        <v>46</v>
      </c>
      <c r="B42" s="13" t="s">
        <v>4</v>
      </c>
      <c r="C42" s="13" t="s">
        <v>0</v>
      </c>
      <c r="D42" s="11">
        <v>268</v>
      </c>
      <c r="E42" s="11">
        <v>28.937933000000001</v>
      </c>
      <c r="F42" s="11">
        <v>28.333334000000001</v>
      </c>
      <c r="G42" s="11">
        <f t="shared" si="0"/>
        <v>0.65765415099992874</v>
      </c>
      <c r="H42" s="11">
        <f t="shared" si="1"/>
        <v>0.87022369232388386</v>
      </c>
      <c r="I42" s="1"/>
    </row>
    <row r="43" spans="1:9" x14ac:dyDescent="0.35">
      <c r="A43" s="13" t="s">
        <v>47</v>
      </c>
      <c r="B43" s="13" t="s">
        <v>4</v>
      </c>
      <c r="C43" s="13" t="s">
        <v>0</v>
      </c>
      <c r="D43" s="11">
        <v>268</v>
      </c>
      <c r="E43" s="11">
        <v>29.024156999999999</v>
      </c>
      <c r="F43" s="11">
        <v>28.243364</v>
      </c>
      <c r="G43" s="11">
        <f t="shared" si="0"/>
        <v>0.58204677413472883</v>
      </c>
      <c r="H43" s="11">
        <f t="shared" si="1"/>
        <v>0.77017820403415083</v>
      </c>
      <c r="I43" s="1"/>
    </row>
    <row r="44" spans="1:9" x14ac:dyDescent="0.35">
      <c r="A44" s="13" t="s">
        <v>48</v>
      </c>
      <c r="B44" s="13" t="s">
        <v>4</v>
      </c>
      <c r="C44" s="13" t="s">
        <v>0</v>
      </c>
      <c r="D44" s="11">
        <v>268</v>
      </c>
      <c r="E44" s="11">
        <v>28.516110999999999</v>
      </c>
      <c r="F44" s="11">
        <v>28.156179999999999</v>
      </c>
      <c r="G44" s="11">
        <f t="shared" si="0"/>
        <v>0.77920184577713847</v>
      </c>
      <c r="H44" s="11">
        <f t="shared" si="1"/>
        <v>1.0310585073731868</v>
      </c>
      <c r="I44" s="1"/>
    </row>
    <row r="45" spans="1:9" x14ac:dyDescent="0.35">
      <c r="A45" t="s">
        <v>49</v>
      </c>
      <c r="B45" t="s">
        <v>4</v>
      </c>
      <c r="C45" t="s">
        <v>0</v>
      </c>
      <c r="D45" s="1">
        <v>412</v>
      </c>
      <c r="E45" s="1">
        <v>29.97579</v>
      </c>
      <c r="F45" s="1">
        <v>29.370273999999998</v>
      </c>
      <c r="G45" s="1">
        <f t="shared" si="0"/>
        <v>0.65723626834289772</v>
      </c>
      <c r="H45" s="1">
        <f t="shared" si="1"/>
        <v>0.8696707400035697</v>
      </c>
      <c r="I45" s="26" t="s">
        <v>361</v>
      </c>
    </row>
    <row r="46" spans="1:9" x14ac:dyDescent="0.35">
      <c r="A46" t="s">
        <v>50</v>
      </c>
      <c r="B46" t="s">
        <v>4</v>
      </c>
      <c r="C46" t="s">
        <v>0</v>
      </c>
      <c r="D46" s="1">
        <v>412</v>
      </c>
      <c r="E46" s="1">
        <v>30.050076000000001</v>
      </c>
      <c r="F46" s="1">
        <v>29.359114000000002</v>
      </c>
      <c r="G46" s="1">
        <f t="shared" si="0"/>
        <v>0.6194406644919852</v>
      </c>
      <c r="H46" s="1">
        <f t="shared" si="1"/>
        <v>0.81965869357043541</v>
      </c>
      <c r="I46" s="27"/>
    </row>
    <row r="47" spans="1:9" x14ac:dyDescent="0.35">
      <c r="A47" t="s">
        <v>51</v>
      </c>
      <c r="B47" t="s">
        <v>4</v>
      </c>
      <c r="C47" t="s">
        <v>0</v>
      </c>
      <c r="D47" s="1">
        <v>412</v>
      </c>
      <c r="E47" s="1">
        <v>30.208932999999998</v>
      </c>
      <c r="F47" s="1">
        <v>29.499942999999998</v>
      </c>
      <c r="G47" s="1">
        <f t="shared" si="0"/>
        <v>0.61174826086705969</v>
      </c>
      <c r="H47" s="1">
        <f t="shared" si="1"/>
        <v>0.80947992122459034</v>
      </c>
      <c r="I47" s="28"/>
    </row>
    <row r="48" spans="1:9" x14ac:dyDescent="0.35">
      <c r="A48" t="s">
        <v>52</v>
      </c>
      <c r="B48" t="s">
        <v>4</v>
      </c>
      <c r="C48" t="s">
        <v>0</v>
      </c>
      <c r="D48" s="1">
        <v>413</v>
      </c>
      <c r="E48" s="1">
        <v>29.001379</v>
      </c>
      <c r="F48" s="1">
        <v>28.343503999999999</v>
      </c>
      <c r="G48" s="1">
        <f t="shared" si="0"/>
        <v>0.63381117419179545</v>
      </c>
      <c r="H48" s="1">
        <f t="shared" si="1"/>
        <v>0.83867409549944483</v>
      </c>
      <c r="I48" s="26" t="s">
        <v>361</v>
      </c>
    </row>
    <row r="49" spans="1:9" x14ac:dyDescent="0.35">
      <c r="A49" t="s">
        <v>53</v>
      </c>
      <c r="B49" t="s">
        <v>4</v>
      </c>
      <c r="C49" t="s">
        <v>0</v>
      </c>
      <c r="D49" s="1">
        <v>413</v>
      </c>
      <c r="E49" s="1">
        <v>28.819738000000001</v>
      </c>
      <c r="F49" s="1">
        <v>27.990435000000002</v>
      </c>
      <c r="G49" s="1">
        <f t="shared" si="0"/>
        <v>0.56280107914864774</v>
      </c>
      <c r="H49" s="1">
        <f t="shared" si="1"/>
        <v>0.74471184040417571</v>
      </c>
      <c r="I49" s="27"/>
    </row>
    <row r="50" spans="1:9" x14ac:dyDescent="0.35">
      <c r="A50" t="s">
        <v>54</v>
      </c>
      <c r="B50" t="s">
        <v>4</v>
      </c>
      <c r="C50" t="s">
        <v>0</v>
      </c>
      <c r="D50" s="1">
        <v>413</v>
      </c>
      <c r="E50" s="1">
        <v>29.182766000000001</v>
      </c>
      <c r="F50" s="1">
        <v>28.408045000000001</v>
      </c>
      <c r="G50" s="1">
        <f t="shared" si="0"/>
        <v>0.58450164899339463</v>
      </c>
      <c r="H50" s="1">
        <f t="shared" si="1"/>
        <v>0.77342655312531539</v>
      </c>
      <c r="I50" s="28"/>
    </row>
    <row r="51" spans="1:9" x14ac:dyDescent="0.35">
      <c r="A51" s="13" t="s">
        <v>55</v>
      </c>
      <c r="B51" s="13" t="s">
        <v>4</v>
      </c>
      <c r="C51" s="13" t="s">
        <v>0</v>
      </c>
      <c r="D51" s="11">
        <v>416</v>
      </c>
      <c r="E51" s="11">
        <v>29.114730000000002</v>
      </c>
      <c r="F51" s="11">
        <v>28.501449999999998</v>
      </c>
      <c r="G51" s="11">
        <f t="shared" si="0"/>
        <v>0.65370878936259713</v>
      </c>
      <c r="H51" s="11">
        <f t="shared" si="1"/>
        <v>0.86500309550050558</v>
      </c>
      <c r="I51" s="1"/>
    </row>
    <row r="52" spans="1:9" x14ac:dyDescent="0.35">
      <c r="A52" s="13" t="s">
        <v>56</v>
      </c>
      <c r="B52" s="13" t="s">
        <v>4</v>
      </c>
      <c r="C52" s="13" t="s">
        <v>0</v>
      </c>
      <c r="D52" s="11">
        <v>416</v>
      </c>
      <c r="E52" s="11">
        <v>29.032166</v>
      </c>
      <c r="F52" s="11">
        <v>28.388859</v>
      </c>
      <c r="G52" s="11">
        <f t="shared" si="0"/>
        <v>0.64024367475693567</v>
      </c>
      <c r="H52" s="11">
        <f t="shared" si="1"/>
        <v>0.84718573400147623</v>
      </c>
      <c r="I52" s="1"/>
    </row>
    <row r="53" spans="1:9" x14ac:dyDescent="0.35">
      <c r="A53" s="13" t="s">
        <v>57</v>
      </c>
      <c r="B53" s="13" t="s">
        <v>4</v>
      </c>
      <c r="C53" s="13" t="s">
        <v>0</v>
      </c>
      <c r="D53" s="11">
        <v>416</v>
      </c>
      <c r="E53" s="11">
        <v>29.155360999999999</v>
      </c>
      <c r="F53" s="11">
        <v>28.505407000000002</v>
      </c>
      <c r="G53" s="11">
        <f t="shared" si="0"/>
        <v>0.63730063351999899</v>
      </c>
      <c r="H53" s="11">
        <f t="shared" si="1"/>
        <v>0.84329143149008112</v>
      </c>
      <c r="I53" s="1"/>
    </row>
    <row r="54" spans="1:9" x14ac:dyDescent="0.35">
      <c r="A54" s="13" t="s">
        <v>58</v>
      </c>
      <c r="B54" s="13" t="s">
        <v>4</v>
      </c>
      <c r="C54" s="13" t="s">
        <v>0</v>
      </c>
      <c r="D54" s="11">
        <v>417</v>
      </c>
      <c r="E54" s="11">
        <v>28.744522</v>
      </c>
      <c r="F54" s="11">
        <v>28.144289000000001</v>
      </c>
      <c r="G54" s="11">
        <f t="shared" si="0"/>
        <v>0.65964741155385775</v>
      </c>
      <c r="H54" s="11">
        <f t="shared" si="1"/>
        <v>0.87286122233318475</v>
      </c>
      <c r="I54" s="1"/>
    </row>
    <row r="55" spans="1:9" x14ac:dyDescent="0.35">
      <c r="A55" s="13" t="s">
        <v>59</v>
      </c>
      <c r="B55" s="13" t="s">
        <v>4</v>
      </c>
      <c r="C55" s="13" t="s">
        <v>0</v>
      </c>
      <c r="D55" s="11">
        <v>417</v>
      </c>
      <c r="E55" s="11">
        <v>28.384045</v>
      </c>
      <c r="F55" s="11">
        <v>27.785012999999999</v>
      </c>
      <c r="G55" s="11">
        <f t="shared" si="0"/>
        <v>0.66019677671199473</v>
      </c>
      <c r="H55" s="11">
        <f t="shared" si="1"/>
        <v>0.87358815544175128</v>
      </c>
      <c r="I55" s="1"/>
    </row>
    <row r="56" spans="1:9" x14ac:dyDescent="0.35">
      <c r="A56" s="13" t="s">
        <v>60</v>
      </c>
      <c r="B56" s="13" t="s">
        <v>4</v>
      </c>
      <c r="C56" s="13" t="s">
        <v>0</v>
      </c>
      <c r="D56" s="11">
        <v>417</v>
      </c>
      <c r="E56" s="11">
        <v>28.48246</v>
      </c>
      <c r="F56" s="11">
        <v>27.900835000000001</v>
      </c>
      <c r="G56" s="11">
        <f t="shared" si="0"/>
        <v>0.66821070476086974</v>
      </c>
      <c r="H56" s="11">
        <f t="shared" si="1"/>
        <v>0.88419237659067351</v>
      </c>
      <c r="I56" s="1"/>
    </row>
    <row r="57" spans="1:9" x14ac:dyDescent="0.35">
      <c r="A57" t="s">
        <v>61</v>
      </c>
      <c r="B57" t="s">
        <v>4</v>
      </c>
      <c r="C57" t="s">
        <v>0</v>
      </c>
      <c r="D57" s="1" t="s">
        <v>62</v>
      </c>
      <c r="E57" s="1" t="s">
        <v>63</v>
      </c>
      <c r="F57" s="1" t="s">
        <v>63</v>
      </c>
      <c r="G57" s="1" t="e">
        <f t="shared" si="0"/>
        <v>#VALUE!</v>
      </c>
      <c r="H57" s="1" t="e">
        <f t="shared" si="1"/>
        <v>#VALUE!</v>
      </c>
      <c r="I57" s="26" t="s">
        <v>359</v>
      </c>
    </row>
    <row r="58" spans="1:9" x14ac:dyDescent="0.35">
      <c r="A58" t="s">
        <v>65</v>
      </c>
      <c r="B58" t="s">
        <v>4</v>
      </c>
      <c r="C58" t="s">
        <v>0</v>
      </c>
      <c r="D58" s="1" t="s">
        <v>62</v>
      </c>
      <c r="E58" s="1" t="s">
        <v>63</v>
      </c>
      <c r="F58" s="1" t="s">
        <v>63</v>
      </c>
      <c r="G58" s="1" t="e">
        <f t="shared" si="0"/>
        <v>#VALUE!</v>
      </c>
      <c r="H58" s="1" t="e">
        <f t="shared" si="1"/>
        <v>#VALUE!</v>
      </c>
      <c r="I58" s="27"/>
    </row>
    <row r="59" spans="1:9" x14ac:dyDescent="0.35">
      <c r="A59" t="s">
        <v>66</v>
      </c>
      <c r="B59" t="s">
        <v>4</v>
      </c>
      <c r="C59" t="s">
        <v>0</v>
      </c>
      <c r="D59" s="1" t="s">
        <v>62</v>
      </c>
      <c r="E59" s="1" t="s">
        <v>63</v>
      </c>
      <c r="F59" s="1" t="s">
        <v>63</v>
      </c>
      <c r="G59" s="1" t="e">
        <f t="shared" si="0"/>
        <v>#VALUE!</v>
      </c>
      <c r="H59" s="1" t="e">
        <f t="shared" si="1"/>
        <v>#VALUE!</v>
      </c>
      <c r="I59" s="28"/>
    </row>
    <row r="60" spans="1:9" x14ac:dyDescent="0.35">
      <c r="A60" t="s">
        <v>67</v>
      </c>
      <c r="B60" t="s">
        <v>4</v>
      </c>
      <c r="C60" t="s">
        <v>0</v>
      </c>
      <c r="D60" s="1" t="s">
        <v>68</v>
      </c>
      <c r="E60" s="1">
        <v>26.73535</v>
      </c>
      <c r="F60" s="1">
        <v>25.760670000000001</v>
      </c>
      <c r="G60" s="1">
        <f t="shared" si="0"/>
        <v>0.50885270067563637</v>
      </c>
      <c r="H60" s="1">
        <f t="shared" si="1"/>
        <v>0.67332605649588662</v>
      </c>
      <c r="I60" s="26" t="s">
        <v>359</v>
      </c>
    </row>
    <row r="61" spans="1:9" x14ac:dyDescent="0.35">
      <c r="A61" t="s">
        <v>69</v>
      </c>
      <c r="B61" t="s">
        <v>4</v>
      </c>
      <c r="C61" t="s">
        <v>0</v>
      </c>
      <c r="D61" s="1" t="s">
        <v>68</v>
      </c>
      <c r="E61" s="1">
        <v>27.234978000000002</v>
      </c>
      <c r="F61" s="1">
        <v>26.592379000000001</v>
      </c>
      <c r="G61" s="1">
        <f t="shared" si="0"/>
        <v>0.64055795029911167</v>
      </c>
      <c r="H61" s="1">
        <f t="shared" si="1"/>
        <v>0.8476015909109228</v>
      </c>
      <c r="I61" s="27"/>
    </row>
    <row r="62" spans="1:9" x14ac:dyDescent="0.35">
      <c r="A62" t="s">
        <v>70</v>
      </c>
      <c r="B62" t="s">
        <v>4</v>
      </c>
      <c r="C62" t="s">
        <v>0</v>
      </c>
      <c r="D62" s="1" t="s">
        <v>68</v>
      </c>
      <c r="E62" s="1">
        <v>28.152654999999999</v>
      </c>
      <c r="F62" s="1">
        <v>27.415562000000001</v>
      </c>
      <c r="G62" s="1">
        <f t="shared" si="0"/>
        <v>0.59994701574289289</v>
      </c>
      <c r="H62" s="1">
        <f t="shared" si="1"/>
        <v>0.79386423159447539</v>
      </c>
      <c r="I62" s="28"/>
    </row>
    <row r="63" spans="1:9" x14ac:dyDescent="0.35">
      <c r="A63" t="s">
        <v>71</v>
      </c>
      <c r="B63" t="s">
        <v>4</v>
      </c>
      <c r="C63" t="s">
        <v>0</v>
      </c>
      <c r="D63" s="1" t="s">
        <v>72</v>
      </c>
      <c r="E63" s="1">
        <v>29.266684999999999</v>
      </c>
      <c r="F63" s="1">
        <v>27.949883</v>
      </c>
      <c r="G63" s="1">
        <f t="shared" si="0"/>
        <v>0.40142378323879019</v>
      </c>
      <c r="H63" s="1">
        <f t="shared" si="1"/>
        <v>0.53117354510048587</v>
      </c>
      <c r="I63" s="26" t="s">
        <v>359</v>
      </c>
    </row>
    <row r="64" spans="1:9" x14ac:dyDescent="0.35">
      <c r="A64" t="s">
        <v>73</v>
      </c>
      <c r="B64" t="s">
        <v>4</v>
      </c>
      <c r="C64" t="s">
        <v>0</v>
      </c>
      <c r="D64" s="1" t="s">
        <v>72</v>
      </c>
      <c r="E64" s="1">
        <v>29.296225</v>
      </c>
      <c r="F64" s="1">
        <v>27.87988</v>
      </c>
      <c r="G64" s="1">
        <f t="shared" si="0"/>
        <v>0.37466029504450976</v>
      </c>
      <c r="H64" s="1">
        <f t="shared" si="1"/>
        <v>0.49575945780174102</v>
      </c>
      <c r="I64" s="27"/>
    </row>
    <row r="65" spans="1:9" x14ac:dyDescent="0.35">
      <c r="A65" s="3" t="s">
        <v>74</v>
      </c>
      <c r="B65" s="3" t="s">
        <v>4</v>
      </c>
      <c r="C65" s="3" t="s">
        <v>0</v>
      </c>
      <c r="D65" s="1" t="s">
        <v>72</v>
      </c>
      <c r="E65" s="1">
        <v>29.580126</v>
      </c>
      <c r="F65" s="1">
        <v>28.177485000000001</v>
      </c>
      <c r="G65" s="1">
        <f t="shared" si="0"/>
        <v>0.37823610782326167</v>
      </c>
      <c r="H65" s="1">
        <f t="shared" si="1"/>
        <v>0.50049105874222499</v>
      </c>
      <c r="I65" s="28"/>
    </row>
    <row r="66" spans="1:9" x14ac:dyDescent="0.35">
      <c r="A66" t="s">
        <v>75</v>
      </c>
      <c r="B66" t="s">
        <v>4</v>
      </c>
      <c r="C66" t="s">
        <v>0</v>
      </c>
      <c r="D66" s="1" t="s">
        <v>76</v>
      </c>
      <c r="E66" s="1">
        <v>28.526821000000002</v>
      </c>
      <c r="F66" s="1">
        <v>28.184100000000001</v>
      </c>
      <c r="G66" s="1">
        <f t="shared" si="0"/>
        <v>0.78855265598272084</v>
      </c>
      <c r="H66" s="1">
        <f t="shared" si="1"/>
        <v>1.0434317229469796</v>
      </c>
      <c r="I66" s="26" t="s">
        <v>359</v>
      </c>
    </row>
    <row r="67" spans="1:9" x14ac:dyDescent="0.35">
      <c r="A67" t="s">
        <v>77</v>
      </c>
      <c r="B67" t="s">
        <v>4</v>
      </c>
      <c r="C67" t="s">
        <v>0</v>
      </c>
      <c r="D67" s="1" t="s">
        <v>76</v>
      </c>
      <c r="E67" s="1">
        <v>29.324916999999999</v>
      </c>
      <c r="F67" s="1">
        <v>28.515663</v>
      </c>
      <c r="G67" s="1">
        <f t="shared" si="0"/>
        <v>0.57067687169984338</v>
      </c>
      <c r="H67" s="1">
        <f t="shared" si="1"/>
        <v>0.75513327736075497</v>
      </c>
      <c r="I67" s="27"/>
    </row>
    <row r="68" spans="1:9" x14ac:dyDescent="0.35">
      <c r="A68" t="s">
        <v>78</v>
      </c>
      <c r="B68" t="s">
        <v>4</v>
      </c>
      <c r="C68" t="s">
        <v>0</v>
      </c>
      <c r="D68" s="1" t="s">
        <v>76</v>
      </c>
      <c r="E68" s="1">
        <v>29.026064000000002</v>
      </c>
      <c r="F68" s="1">
        <v>28.419024</v>
      </c>
      <c r="G68" s="1">
        <f t="shared" ref="G68:G131" si="2">2^-(E68-F68)</f>
        <v>0.6565423592403139</v>
      </c>
      <c r="H68" s="1">
        <f t="shared" ref="H68:H131" si="3">G68/0.75573</f>
        <v>0.86875254289271819</v>
      </c>
      <c r="I68" s="28"/>
    </row>
    <row r="69" spans="1:9" x14ac:dyDescent="0.35">
      <c r="A69" t="s">
        <v>79</v>
      </c>
      <c r="B69" t="s">
        <v>4</v>
      </c>
      <c r="C69" t="s">
        <v>0</v>
      </c>
      <c r="D69" s="1" t="s">
        <v>80</v>
      </c>
      <c r="E69" s="1">
        <v>28.571435999999999</v>
      </c>
      <c r="F69" s="1">
        <v>28.027726999999999</v>
      </c>
      <c r="G69" s="1">
        <f t="shared" si="2"/>
        <v>0.68600500154900546</v>
      </c>
      <c r="H69" s="1">
        <f t="shared" si="3"/>
        <v>0.90773821543276756</v>
      </c>
      <c r="I69" s="26" t="s">
        <v>359</v>
      </c>
    </row>
    <row r="70" spans="1:9" x14ac:dyDescent="0.35">
      <c r="A70" t="s">
        <v>81</v>
      </c>
      <c r="B70" t="s">
        <v>4</v>
      </c>
      <c r="C70" t="s">
        <v>0</v>
      </c>
      <c r="D70" s="1" t="s">
        <v>80</v>
      </c>
      <c r="E70" s="1">
        <v>28.866475999999999</v>
      </c>
      <c r="F70" s="1">
        <v>28.153469999999999</v>
      </c>
      <c r="G70" s="1">
        <f t="shared" si="2"/>
        <v>0.61004771801370128</v>
      </c>
      <c r="H70" s="1">
        <f t="shared" si="3"/>
        <v>0.8072297222734327</v>
      </c>
      <c r="I70" s="27"/>
    </row>
    <row r="71" spans="1:9" x14ac:dyDescent="0.35">
      <c r="A71" t="s">
        <v>82</v>
      </c>
      <c r="B71" t="s">
        <v>4</v>
      </c>
      <c r="C71" t="s">
        <v>0</v>
      </c>
      <c r="D71" s="1" t="s">
        <v>80</v>
      </c>
      <c r="E71" s="1">
        <v>28.817705</v>
      </c>
      <c r="F71" s="1">
        <v>28.266034999999999</v>
      </c>
      <c r="G71" s="1">
        <f t="shared" si="2"/>
        <v>0.68222995189677171</v>
      </c>
      <c r="H71" s="1">
        <f t="shared" si="3"/>
        <v>0.90274297949898996</v>
      </c>
      <c r="I71" s="28"/>
    </row>
    <row r="72" spans="1:9" x14ac:dyDescent="0.35">
      <c r="A72" t="s">
        <v>83</v>
      </c>
      <c r="B72" t="s">
        <v>4</v>
      </c>
      <c r="C72" t="s">
        <v>0</v>
      </c>
      <c r="D72" s="1" t="s">
        <v>84</v>
      </c>
      <c r="E72" s="2">
        <v>29.744579999999999</v>
      </c>
      <c r="F72" s="1">
        <v>28.834173</v>
      </c>
      <c r="G72" s="1">
        <f t="shared" si="2"/>
        <v>0.53203497718570303</v>
      </c>
      <c r="H72" s="1">
        <f t="shared" si="3"/>
        <v>0.70400139889339186</v>
      </c>
      <c r="I72" s="26" t="s">
        <v>359</v>
      </c>
    </row>
    <row r="73" spans="1:9" x14ac:dyDescent="0.35">
      <c r="A73" t="s">
        <v>85</v>
      </c>
      <c r="B73" t="s">
        <v>4</v>
      </c>
      <c r="C73" t="s">
        <v>0</v>
      </c>
      <c r="D73" s="1" t="s">
        <v>84</v>
      </c>
      <c r="E73" s="1">
        <v>29.764990000000001</v>
      </c>
      <c r="F73" s="1">
        <v>28.926645000000001</v>
      </c>
      <c r="G73" s="1">
        <f t="shared" si="2"/>
        <v>0.55928478952210248</v>
      </c>
      <c r="H73" s="1">
        <f t="shared" si="3"/>
        <v>0.74005900192145668</v>
      </c>
      <c r="I73" s="27"/>
    </row>
    <row r="74" spans="1:9" x14ac:dyDescent="0.35">
      <c r="A74" t="s">
        <v>86</v>
      </c>
      <c r="B74" t="s">
        <v>4</v>
      </c>
      <c r="C74" t="s">
        <v>0</v>
      </c>
      <c r="D74" s="1" t="s">
        <v>84</v>
      </c>
      <c r="E74" s="1">
        <v>30.220837</v>
      </c>
      <c r="F74" s="1">
        <v>29.148969999999998</v>
      </c>
      <c r="G74" s="1">
        <f t="shared" si="2"/>
        <v>0.47570299052535164</v>
      </c>
      <c r="H74" s="1">
        <f t="shared" si="3"/>
        <v>0.62946156765690342</v>
      </c>
      <c r="I74" s="28"/>
    </row>
    <row r="75" spans="1:9" x14ac:dyDescent="0.35">
      <c r="A75" t="s">
        <v>87</v>
      </c>
      <c r="B75" t="s">
        <v>4</v>
      </c>
      <c r="C75" t="s">
        <v>0</v>
      </c>
      <c r="D75" s="1" t="s">
        <v>88</v>
      </c>
      <c r="E75" s="1">
        <v>27.174150000000001</v>
      </c>
      <c r="F75" s="1">
        <v>26.276354000000001</v>
      </c>
      <c r="G75" s="1">
        <f t="shared" si="2"/>
        <v>0.53670602915064936</v>
      </c>
      <c r="H75" s="1">
        <f t="shared" si="3"/>
        <v>0.71018224650424011</v>
      </c>
      <c r="I75" s="26" t="s">
        <v>359</v>
      </c>
    </row>
    <row r="76" spans="1:9" x14ac:dyDescent="0.35">
      <c r="A76" t="s">
        <v>89</v>
      </c>
      <c r="B76" t="s">
        <v>4</v>
      </c>
      <c r="C76" t="s">
        <v>0</v>
      </c>
      <c r="D76" s="1" t="s">
        <v>88</v>
      </c>
      <c r="E76" s="1">
        <v>29.300374999999999</v>
      </c>
      <c r="F76" s="1">
        <v>28.336124000000002</v>
      </c>
      <c r="G76" s="1">
        <f t="shared" si="2"/>
        <v>0.51254443873485123</v>
      </c>
      <c r="H76" s="1">
        <f t="shared" si="3"/>
        <v>0.67821105253840819</v>
      </c>
      <c r="I76" s="27"/>
    </row>
    <row r="77" spans="1:9" x14ac:dyDescent="0.35">
      <c r="A77" t="s">
        <v>90</v>
      </c>
      <c r="B77" t="s">
        <v>4</v>
      </c>
      <c r="C77" t="s">
        <v>0</v>
      </c>
      <c r="D77" s="1" t="s">
        <v>88</v>
      </c>
      <c r="E77" s="1">
        <v>29.334831000000001</v>
      </c>
      <c r="F77" s="1">
        <v>28.317259</v>
      </c>
      <c r="G77" s="1">
        <f t="shared" si="2"/>
        <v>0.4939469467439076</v>
      </c>
      <c r="H77" s="1">
        <f t="shared" si="3"/>
        <v>0.65360240660541147</v>
      </c>
      <c r="I77" s="28"/>
    </row>
    <row r="78" spans="1:9" x14ac:dyDescent="0.35">
      <c r="A78" t="s">
        <v>91</v>
      </c>
      <c r="B78" t="s">
        <v>4</v>
      </c>
      <c r="C78" t="s">
        <v>0</v>
      </c>
      <c r="D78" s="1" t="s">
        <v>92</v>
      </c>
      <c r="E78" s="1">
        <v>29.944517000000001</v>
      </c>
      <c r="F78" s="1">
        <v>28.828379000000002</v>
      </c>
      <c r="G78" s="1">
        <f t="shared" si="2"/>
        <v>0.46132711628890272</v>
      </c>
      <c r="H78" s="1">
        <f t="shared" si="3"/>
        <v>0.6104390672447868</v>
      </c>
      <c r="I78" s="26" t="s">
        <v>359</v>
      </c>
    </row>
    <row r="79" spans="1:9" x14ac:dyDescent="0.35">
      <c r="A79" t="s">
        <v>93</v>
      </c>
      <c r="B79" t="s">
        <v>4</v>
      </c>
      <c r="C79" t="s">
        <v>0</v>
      </c>
      <c r="D79" s="1" t="s">
        <v>92</v>
      </c>
      <c r="E79" s="1">
        <v>30.82414</v>
      </c>
      <c r="F79" s="1">
        <v>28.754255000000001</v>
      </c>
      <c r="G79" s="1">
        <f t="shared" si="2"/>
        <v>0.23817848441998135</v>
      </c>
      <c r="H79" s="1">
        <f t="shared" si="3"/>
        <v>0.31516346369732756</v>
      </c>
      <c r="I79" s="27"/>
    </row>
    <row r="80" spans="1:9" x14ac:dyDescent="0.35">
      <c r="A80" t="s">
        <v>94</v>
      </c>
      <c r="B80" t="s">
        <v>4</v>
      </c>
      <c r="C80" t="s">
        <v>0</v>
      </c>
      <c r="D80" s="1" t="s">
        <v>92</v>
      </c>
      <c r="E80" s="1">
        <v>29.714172000000001</v>
      </c>
      <c r="F80" s="1">
        <v>28.799807000000001</v>
      </c>
      <c r="G80" s="1">
        <f t="shared" si="2"/>
        <v>0.5305773521013516</v>
      </c>
      <c r="H80" s="1">
        <f t="shared" si="3"/>
        <v>0.70207263454057878</v>
      </c>
      <c r="I80" s="28"/>
    </row>
    <row r="81" spans="1:9" x14ac:dyDescent="0.35">
      <c r="A81" t="s">
        <v>95</v>
      </c>
      <c r="B81" t="s">
        <v>4</v>
      </c>
      <c r="C81" t="s">
        <v>0</v>
      </c>
      <c r="D81" s="1" t="s">
        <v>96</v>
      </c>
      <c r="E81" s="1">
        <v>27.671959000000001</v>
      </c>
      <c r="F81" s="1">
        <v>26.714967999999999</v>
      </c>
      <c r="G81" s="1">
        <f t="shared" si="2"/>
        <v>0.51513019034936447</v>
      </c>
      <c r="H81" s="1">
        <f t="shared" si="3"/>
        <v>0.68163258088122014</v>
      </c>
      <c r="I81" s="26" t="s">
        <v>359</v>
      </c>
    </row>
    <row r="82" spans="1:9" x14ac:dyDescent="0.35">
      <c r="A82" t="s">
        <v>97</v>
      </c>
      <c r="B82" t="s">
        <v>4</v>
      </c>
      <c r="C82" t="s">
        <v>0</v>
      </c>
      <c r="D82" s="1" t="s">
        <v>96</v>
      </c>
      <c r="E82" s="1">
        <v>25.319464</v>
      </c>
      <c r="F82" s="1">
        <v>23.911619999999999</v>
      </c>
      <c r="G82" s="1">
        <f t="shared" si="2"/>
        <v>0.37687447698546789</v>
      </c>
      <c r="H82" s="1">
        <f t="shared" si="3"/>
        <v>0.49868931627098023</v>
      </c>
      <c r="I82" s="27"/>
    </row>
    <row r="83" spans="1:9" x14ac:dyDescent="0.35">
      <c r="A83" t="s">
        <v>98</v>
      </c>
      <c r="B83" t="s">
        <v>4</v>
      </c>
      <c r="C83" t="s">
        <v>0</v>
      </c>
      <c r="D83" s="1" t="s">
        <v>96</v>
      </c>
      <c r="E83" s="1">
        <v>25.598358000000001</v>
      </c>
      <c r="F83" s="1">
        <v>24.221941000000001</v>
      </c>
      <c r="G83" s="1">
        <f t="shared" si="2"/>
        <v>0.38517420642072847</v>
      </c>
      <c r="H83" s="1">
        <f t="shared" si="3"/>
        <v>0.50967171664579736</v>
      </c>
      <c r="I83" s="28"/>
    </row>
    <row r="84" spans="1:9" x14ac:dyDescent="0.35">
      <c r="A84" t="s">
        <v>99</v>
      </c>
      <c r="B84" t="s">
        <v>4</v>
      </c>
      <c r="C84" t="s">
        <v>0</v>
      </c>
      <c r="D84" s="1" t="s">
        <v>100</v>
      </c>
      <c r="E84" s="1">
        <v>26.880963999999999</v>
      </c>
      <c r="F84" s="1">
        <v>25.345597999999999</v>
      </c>
      <c r="G84" s="1">
        <f t="shared" si="2"/>
        <v>0.34499180563081289</v>
      </c>
      <c r="H84" s="1">
        <f t="shared" si="3"/>
        <v>0.45650140345204354</v>
      </c>
      <c r="I84" s="26" t="s">
        <v>359</v>
      </c>
    </row>
    <row r="85" spans="1:9" x14ac:dyDescent="0.35">
      <c r="A85" t="s">
        <v>101</v>
      </c>
      <c r="B85" t="s">
        <v>4</v>
      </c>
      <c r="C85" t="s">
        <v>0</v>
      </c>
      <c r="D85" s="1" t="s">
        <v>100</v>
      </c>
      <c r="E85" s="1">
        <v>29.772217000000001</v>
      </c>
      <c r="F85" s="1">
        <v>28.559695999999999</v>
      </c>
      <c r="G85" s="1">
        <f t="shared" si="2"/>
        <v>0.43151391866212574</v>
      </c>
      <c r="H85" s="1">
        <f t="shared" si="3"/>
        <v>0.57098953152862231</v>
      </c>
      <c r="I85" s="27"/>
    </row>
    <row r="86" spans="1:9" x14ac:dyDescent="0.35">
      <c r="A86" t="s">
        <v>102</v>
      </c>
      <c r="B86" t="s">
        <v>4</v>
      </c>
      <c r="C86" t="s">
        <v>0</v>
      </c>
      <c r="D86" s="1" t="s">
        <v>100</v>
      </c>
      <c r="E86" s="1">
        <v>29.661455</v>
      </c>
      <c r="F86" s="1">
        <v>28.458003999999999</v>
      </c>
      <c r="G86" s="1">
        <f t="shared" si="2"/>
        <v>0.43423532532021653</v>
      </c>
      <c r="H86" s="1">
        <f t="shared" si="3"/>
        <v>0.57459056186762003</v>
      </c>
      <c r="I86" s="28"/>
    </row>
    <row r="87" spans="1:9" x14ac:dyDescent="0.35">
      <c r="A87" t="s">
        <v>103</v>
      </c>
      <c r="B87" t="s">
        <v>4</v>
      </c>
      <c r="C87" t="s">
        <v>0</v>
      </c>
      <c r="D87" s="1" t="s">
        <v>104</v>
      </c>
      <c r="E87" s="1">
        <v>28.742488999999999</v>
      </c>
      <c r="F87" s="1">
        <v>27.793361999999998</v>
      </c>
      <c r="G87" s="1">
        <f t="shared" si="2"/>
        <v>0.5179457851652054</v>
      </c>
      <c r="H87" s="1">
        <f t="shared" si="3"/>
        <v>0.68535824324190564</v>
      </c>
      <c r="I87" s="26" t="s">
        <v>359</v>
      </c>
    </row>
    <row r="88" spans="1:9" x14ac:dyDescent="0.35">
      <c r="A88" t="s">
        <v>105</v>
      </c>
      <c r="B88" t="s">
        <v>4</v>
      </c>
      <c r="C88" t="s">
        <v>0</v>
      </c>
      <c r="D88" s="1" t="s">
        <v>104</v>
      </c>
      <c r="E88" s="1">
        <v>29.090643</v>
      </c>
      <c r="F88" s="1">
        <v>28.046264999999998</v>
      </c>
      <c r="G88" s="1">
        <f t="shared" si="2"/>
        <v>0.48485390213347029</v>
      </c>
      <c r="H88" s="1">
        <f t="shared" si="3"/>
        <v>0.6415702726284126</v>
      </c>
      <c r="I88" s="27"/>
    </row>
    <row r="89" spans="1:9" x14ac:dyDescent="0.35">
      <c r="A89" t="s">
        <v>106</v>
      </c>
      <c r="B89" t="s">
        <v>4</v>
      </c>
      <c r="C89" t="s">
        <v>0</v>
      </c>
      <c r="D89" s="1" t="s">
        <v>104</v>
      </c>
      <c r="E89" s="1">
        <v>28.703299000000001</v>
      </c>
      <c r="F89" s="1">
        <v>27.621521000000001</v>
      </c>
      <c r="G89" s="1">
        <f t="shared" si="2"/>
        <v>0.47244621430247963</v>
      </c>
      <c r="H89" s="1">
        <f t="shared" si="3"/>
        <v>0.6251521235130002</v>
      </c>
      <c r="I89" s="28"/>
    </row>
    <row r="90" spans="1:9" x14ac:dyDescent="0.35">
      <c r="A90" t="s">
        <v>107</v>
      </c>
      <c r="B90" t="s">
        <v>4</v>
      </c>
      <c r="C90" t="s">
        <v>0</v>
      </c>
      <c r="D90" s="1" t="s">
        <v>108</v>
      </c>
      <c r="E90" s="1">
        <v>30.204180000000001</v>
      </c>
      <c r="F90" s="1">
        <v>29.377082999999999</v>
      </c>
      <c r="G90" s="1">
        <f t="shared" si="2"/>
        <v>0.56366230680758156</v>
      </c>
      <c r="H90" s="1">
        <f t="shared" si="3"/>
        <v>0.74585143742815763</v>
      </c>
      <c r="I90" s="26" t="s">
        <v>359</v>
      </c>
    </row>
    <row r="91" spans="1:9" x14ac:dyDescent="0.35">
      <c r="A91" t="s">
        <v>109</v>
      </c>
      <c r="B91" t="s">
        <v>4</v>
      </c>
      <c r="C91" t="s">
        <v>0</v>
      </c>
      <c r="D91" s="1" t="s">
        <v>108</v>
      </c>
      <c r="E91" s="1">
        <v>30.365632999999999</v>
      </c>
      <c r="F91" s="1">
        <v>29.32564</v>
      </c>
      <c r="G91" s="1">
        <f t="shared" si="2"/>
        <v>0.48632983338748825</v>
      </c>
      <c r="H91" s="1">
        <f t="shared" si="3"/>
        <v>0.64352326014249561</v>
      </c>
      <c r="I91" s="27"/>
    </row>
    <row r="92" spans="1:9" x14ac:dyDescent="0.35">
      <c r="A92" t="s">
        <v>110</v>
      </c>
      <c r="B92" t="s">
        <v>4</v>
      </c>
      <c r="C92" t="s">
        <v>0</v>
      </c>
      <c r="D92" s="1" t="s">
        <v>108</v>
      </c>
      <c r="E92" s="1">
        <v>30.720596</v>
      </c>
      <c r="F92" s="1">
        <v>29.612704999999998</v>
      </c>
      <c r="G92" s="1">
        <f t="shared" si="2"/>
        <v>0.46397179139199551</v>
      </c>
      <c r="H92" s="1">
        <f t="shared" si="3"/>
        <v>0.61393856455611862</v>
      </c>
      <c r="I92" s="28"/>
    </row>
    <row r="93" spans="1:9" x14ac:dyDescent="0.35">
      <c r="A93" t="s">
        <v>111</v>
      </c>
      <c r="B93" t="s">
        <v>4</v>
      </c>
      <c r="C93" t="s">
        <v>0</v>
      </c>
      <c r="D93" s="1" t="s">
        <v>112</v>
      </c>
      <c r="E93" s="1">
        <v>29.095289999999999</v>
      </c>
      <c r="F93" s="1">
        <v>28.097006</v>
      </c>
      <c r="G93" s="1">
        <f t="shared" si="2"/>
        <v>0.50059507411340731</v>
      </c>
      <c r="H93" s="1">
        <f t="shared" si="3"/>
        <v>0.66239936764903773</v>
      </c>
      <c r="I93" s="26" t="s">
        <v>359</v>
      </c>
    </row>
    <row r="94" spans="1:9" x14ac:dyDescent="0.35">
      <c r="A94" t="s">
        <v>113</v>
      </c>
      <c r="B94" t="s">
        <v>4</v>
      </c>
      <c r="C94" t="s">
        <v>0</v>
      </c>
      <c r="D94" s="1" t="s">
        <v>112</v>
      </c>
      <c r="E94" s="1">
        <v>29.044257999999999</v>
      </c>
      <c r="F94" s="1">
        <v>27.909903</v>
      </c>
      <c r="G94" s="1">
        <f t="shared" si="2"/>
        <v>0.45553853341244233</v>
      </c>
      <c r="H94" s="1">
        <f t="shared" si="3"/>
        <v>0.60277947601979853</v>
      </c>
      <c r="I94" s="27"/>
    </row>
    <row r="95" spans="1:9" x14ac:dyDescent="0.35">
      <c r="A95" t="s">
        <v>114</v>
      </c>
      <c r="B95" t="s">
        <v>4</v>
      </c>
      <c r="C95" t="s">
        <v>0</v>
      </c>
      <c r="D95" s="1" t="s">
        <v>112</v>
      </c>
      <c r="E95" s="1">
        <v>29.001353999999999</v>
      </c>
      <c r="F95" s="1">
        <v>28.088291000000002</v>
      </c>
      <c r="G95" s="1">
        <f t="shared" si="2"/>
        <v>0.5310564024257115</v>
      </c>
      <c r="H95" s="1">
        <f t="shared" si="3"/>
        <v>0.70270652538037592</v>
      </c>
      <c r="I95" s="28"/>
    </row>
    <row r="96" spans="1:9" x14ac:dyDescent="0.35">
      <c r="A96" t="s">
        <v>115</v>
      </c>
      <c r="B96" t="s">
        <v>4</v>
      </c>
      <c r="C96" t="s">
        <v>0</v>
      </c>
      <c r="D96" s="1" t="s">
        <v>116</v>
      </c>
      <c r="E96" s="1">
        <v>29.678656</v>
      </c>
      <c r="F96" s="1">
        <v>28.82602</v>
      </c>
      <c r="G96" s="1">
        <f t="shared" si="2"/>
        <v>0.55377199437834124</v>
      </c>
      <c r="H96" s="1">
        <f t="shared" si="3"/>
        <v>0.73276433961645193</v>
      </c>
      <c r="I96" s="26" t="s">
        <v>359</v>
      </c>
    </row>
    <row r="97" spans="1:9" x14ac:dyDescent="0.35">
      <c r="A97" t="s">
        <v>117</v>
      </c>
      <c r="B97" t="s">
        <v>4</v>
      </c>
      <c r="C97" t="s">
        <v>0</v>
      </c>
      <c r="D97" s="1" t="s">
        <v>116</v>
      </c>
      <c r="E97" s="1">
        <v>29.792763000000001</v>
      </c>
      <c r="F97" s="1">
        <v>28.740407999999999</v>
      </c>
      <c r="G97" s="1">
        <f t="shared" si="2"/>
        <v>0.48218042888137352</v>
      </c>
      <c r="H97" s="1">
        <f t="shared" si="3"/>
        <v>0.63803266891796473</v>
      </c>
      <c r="I97" s="27"/>
    </row>
    <row r="98" spans="1:9" x14ac:dyDescent="0.35">
      <c r="A98" t="s">
        <v>118</v>
      </c>
      <c r="B98" t="s">
        <v>4</v>
      </c>
      <c r="C98" t="s">
        <v>0</v>
      </c>
      <c r="D98" s="1" t="s">
        <v>116</v>
      </c>
      <c r="E98" s="1">
        <v>29.507425000000001</v>
      </c>
      <c r="F98" s="1">
        <v>28.70739</v>
      </c>
      <c r="G98" s="1">
        <f t="shared" si="2"/>
        <v>0.57433524386957735</v>
      </c>
      <c r="H98" s="1">
        <f t="shared" si="3"/>
        <v>0.75997412286078014</v>
      </c>
      <c r="I98" s="28"/>
    </row>
    <row r="99" spans="1:9" x14ac:dyDescent="0.35">
      <c r="A99" t="s">
        <v>119</v>
      </c>
      <c r="B99" t="s">
        <v>4</v>
      </c>
      <c r="C99" t="s">
        <v>0</v>
      </c>
      <c r="D99" s="1" t="s">
        <v>120</v>
      </c>
      <c r="E99" s="1">
        <v>29.557941</v>
      </c>
      <c r="F99" s="1">
        <v>28.546068000000002</v>
      </c>
      <c r="G99" s="1">
        <f t="shared" si="2"/>
        <v>0.49590201754960811</v>
      </c>
      <c r="H99" s="1">
        <f t="shared" si="3"/>
        <v>0.65618940302701767</v>
      </c>
      <c r="I99" s="26" t="s">
        <v>359</v>
      </c>
    </row>
    <row r="100" spans="1:9" x14ac:dyDescent="0.35">
      <c r="A100" t="s">
        <v>121</v>
      </c>
      <c r="B100" t="s">
        <v>4</v>
      </c>
      <c r="C100" t="s">
        <v>0</v>
      </c>
      <c r="D100" s="1" t="s">
        <v>120</v>
      </c>
      <c r="E100" s="1">
        <v>29.760956</v>
      </c>
      <c r="F100" s="1">
        <v>28.621572</v>
      </c>
      <c r="G100" s="1">
        <f t="shared" si="2"/>
        <v>0.45395336468499325</v>
      </c>
      <c r="H100" s="1">
        <f t="shared" si="3"/>
        <v>0.60068194286979903</v>
      </c>
      <c r="I100" s="27"/>
    </row>
    <row r="101" spans="1:9" x14ac:dyDescent="0.35">
      <c r="A101" t="s">
        <v>122</v>
      </c>
      <c r="B101" t="s">
        <v>4</v>
      </c>
      <c r="C101" t="s">
        <v>0</v>
      </c>
      <c r="D101" s="1" t="s">
        <v>120</v>
      </c>
      <c r="E101" s="1">
        <v>29.774709999999999</v>
      </c>
      <c r="F101" s="1">
        <v>28.806819999999998</v>
      </c>
      <c r="G101" s="1">
        <f t="shared" si="2"/>
        <v>0.51125324493089852</v>
      </c>
      <c r="H101" s="1">
        <f t="shared" si="3"/>
        <v>0.67650251403397843</v>
      </c>
      <c r="I101" s="28"/>
    </row>
    <row r="102" spans="1:9" x14ac:dyDescent="0.35">
      <c r="A102" t="s">
        <v>123</v>
      </c>
      <c r="B102" t="s">
        <v>4</v>
      </c>
      <c r="C102" t="s">
        <v>0</v>
      </c>
      <c r="D102" s="1" t="s">
        <v>124</v>
      </c>
      <c r="E102" s="1">
        <v>29.205227000000001</v>
      </c>
      <c r="F102" s="1">
        <v>28.313773999999999</v>
      </c>
      <c r="G102" s="1">
        <f t="shared" si="2"/>
        <v>0.53907092333280215</v>
      </c>
      <c r="H102" s="1">
        <f t="shared" si="3"/>
        <v>0.71331153101346001</v>
      </c>
      <c r="I102" s="26" t="s">
        <v>359</v>
      </c>
    </row>
    <row r="103" spans="1:9" x14ac:dyDescent="0.35">
      <c r="A103" t="s">
        <v>125</v>
      </c>
      <c r="B103" t="s">
        <v>4</v>
      </c>
      <c r="C103" t="s">
        <v>0</v>
      </c>
      <c r="D103" s="1" t="s">
        <v>124</v>
      </c>
      <c r="E103" s="1">
        <v>29.885916000000002</v>
      </c>
      <c r="F103" s="1">
        <v>28.739311000000001</v>
      </c>
      <c r="G103" s="1">
        <f t="shared" si="2"/>
        <v>0.45168690692250651</v>
      </c>
      <c r="H103" s="1">
        <f t="shared" si="3"/>
        <v>0.59768291178397903</v>
      </c>
      <c r="I103" s="27"/>
    </row>
    <row r="104" spans="1:9" x14ac:dyDescent="0.35">
      <c r="A104" t="s">
        <v>126</v>
      </c>
      <c r="B104" t="s">
        <v>4</v>
      </c>
      <c r="C104" t="s">
        <v>0</v>
      </c>
      <c r="D104" s="1" t="s">
        <v>124</v>
      </c>
      <c r="E104" s="1">
        <v>29.830991999999998</v>
      </c>
      <c r="F104" s="1">
        <v>28.688479999999998</v>
      </c>
      <c r="G104" s="1">
        <f t="shared" si="2"/>
        <v>0.45297018540144934</v>
      </c>
      <c r="H104" s="1">
        <f t="shared" si="3"/>
        <v>0.59938097654115796</v>
      </c>
      <c r="I104" s="28"/>
    </row>
    <row r="105" spans="1:9" x14ac:dyDescent="0.35">
      <c r="A105" t="s">
        <v>127</v>
      </c>
      <c r="B105" t="s">
        <v>4</v>
      </c>
      <c r="C105" t="s">
        <v>0</v>
      </c>
      <c r="D105" s="1" t="s">
        <v>128</v>
      </c>
      <c r="E105" s="1">
        <v>27.374715999999999</v>
      </c>
      <c r="F105" s="1">
        <v>26.418185999999999</v>
      </c>
      <c r="G105" s="1">
        <f t="shared" si="2"/>
        <v>0.51529482179020702</v>
      </c>
      <c r="H105" s="1">
        <f t="shared" si="3"/>
        <v>0.68185042513888161</v>
      </c>
      <c r="I105" s="26" t="s">
        <v>359</v>
      </c>
    </row>
    <row r="106" spans="1:9" x14ac:dyDescent="0.35">
      <c r="A106" t="s">
        <v>129</v>
      </c>
      <c r="B106" t="s">
        <v>4</v>
      </c>
      <c r="C106" t="s">
        <v>0</v>
      </c>
      <c r="D106" s="1" t="s">
        <v>128</v>
      </c>
      <c r="E106" s="1">
        <v>27.288312999999999</v>
      </c>
      <c r="F106" s="1">
        <v>26.181417</v>
      </c>
      <c r="G106" s="1">
        <f t="shared" si="2"/>
        <v>0.46429189449926228</v>
      </c>
      <c r="H106" s="1">
        <f t="shared" si="3"/>
        <v>0.61436213263898787</v>
      </c>
      <c r="I106" s="27"/>
    </row>
    <row r="107" spans="1:9" x14ac:dyDescent="0.35">
      <c r="A107" t="s">
        <v>130</v>
      </c>
      <c r="B107" t="s">
        <v>4</v>
      </c>
      <c r="C107" t="s">
        <v>0</v>
      </c>
      <c r="D107" s="1" t="s">
        <v>128</v>
      </c>
      <c r="E107" s="1">
        <v>28.315300000000001</v>
      </c>
      <c r="F107" s="1">
        <v>27.082190000000001</v>
      </c>
      <c r="G107" s="1">
        <f t="shared" si="2"/>
        <v>0.42539942843112594</v>
      </c>
      <c r="H107" s="1">
        <f t="shared" si="3"/>
        <v>0.56289869190203634</v>
      </c>
      <c r="I107" s="28"/>
    </row>
    <row r="108" spans="1:9" x14ac:dyDescent="0.35">
      <c r="A108" t="s">
        <v>131</v>
      </c>
      <c r="B108" t="s">
        <v>4</v>
      </c>
      <c r="C108" t="s">
        <v>0</v>
      </c>
      <c r="D108" s="1" t="s">
        <v>132</v>
      </c>
      <c r="E108" s="1">
        <v>32.598255000000002</v>
      </c>
      <c r="F108" s="1">
        <v>31.473231999999999</v>
      </c>
      <c r="G108" s="1">
        <f t="shared" si="2"/>
        <v>0.45849471204477921</v>
      </c>
      <c r="H108" s="1">
        <f t="shared" si="3"/>
        <v>0.60669116224680664</v>
      </c>
      <c r="I108" s="26" t="s">
        <v>359</v>
      </c>
    </row>
    <row r="109" spans="1:9" x14ac:dyDescent="0.35">
      <c r="A109" t="s">
        <v>133</v>
      </c>
      <c r="B109" t="s">
        <v>4</v>
      </c>
      <c r="C109" t="s">
        <v>0</v>
      </c>
      <c r="D109" s="1" t="s">
        <v>132</v>
      </c>
      <c r="E109" s="1">
        <v>32.542698000000001</v>
      </c>
      <c r="F109" s="1">
        <v>31.525976</v>
      </c>
      <c r="G109" s="1">
        <f t="shared" si="2"/>
        <v>0.49423805373544205</v>
      </c>
      <c r="H109" s="1">
        <f t="shared" si="3"/>
        <v>0.65398760633485775</v>
      </c>
      <c r="I109" s="27"/>
    </row>
    <row r="110" spans="1:9" x14ac:dyDescent="0.35">
      <c r="A110" t="s">
        <v>134</v>
      </c>
      <c r="B110" t="s">
        <v>4</v>
      </c>
      <c r="C110" t="s">
        <v>0</v>
      </c>
      <c r="D110" s="1" t="s">
        <v>132</v>
      </c>
      <c r="E110" s="1">
        <v>32.630271999999998</v>
      </c>
      <c r="F110" s="1">
        <v>31.766666000000001</v>
      </c>
      <c r="G110" s="1">
        <f t="shared" si="2"/>
        <v>0.54957717781687687</v>
      </c>
      <c r="H110" s="1">
        <f t="shared" si="3"/>
        <v>0.72721365807481098</v>
      </c>
      <c r="I110" s="28"/>
    </row>
    <row r="111" spans="1:9" x14ac:dyDescent="0.35">
      <c r="A111" t="s">
        <v>135</v>
      </c>
      <c r="B111" t="s">
        <v>4</v>
      </c>
      <c r="C111" t="s">
        <v>0</v>
      </c>
      <c r="D111" s="1" t="s">
        <v>136</v>
      </c>
      <c r="E111" s="1">
        <v>28.983574000000001</v>
      </c>
      <c r="F111" s="1">
        <v>28.032209999999999</v>
      </c>
      <c r="G111" s="1">
        <f t="shared" si="2"/>
        <v>0.51714329616185362</v>
      </c>
      <c r="H111" s="1">
        <f t="shared" si="3"/>
        <v>0.68429637061100346</v>
      </c>
      <c r="I111" s="26" t="s">
        <v>359</v>
      </c>
    </row>
    <row r="112" spans="1:9" x14ac:dyDescent="0.35">
      <c r="A112" t="s">
        <v>137</v>
      </c>
      <c r="B112" t="s">
        <v>4</v>
      </c>
      <c r="C112" t="s">
        <v>0</v>
      </c>
      <c r="D112" s="1" t="s">
        <v>136</v>
      </c>
      <c r="E112" s="1">
        <v>29.168253</v>
      </c>
      <c r="F112" s="1">
        <v>28.047628</v>
      </c>
      <c r="G112" s="1">
        <f t="shared" si="2"/>
        <v>0.45989454801957813</v>
      </c>
      <c r="H112" s="1">
        <f t="shared" si="3"/>
        <v>0.6085434586685432</v>
      </c>
      <c r="I112" s="27"/>
    </row>
    <row r="113" spans="1:9" x14ac:dyDescent="0.35">
      <c r="A113" t="s">
        <v>138</v>
      </c>
      <c r="B113" t="s">
        <v>4</v>
      </c>
      <c r="C113" t="s">
        <v>0</v>
      </c>
      <c r="D113" s="1" t="s">
        <v>136</v>
      </c>
      <c r="E113" s="1">
        <v>29.370996000000002</v>
      </c>
      <c r="F113" s="1">
        <v>28.210348</v>
      </c>
      <c r="G113" s="1">
        <f t="shared" si="2"/>
        <v>0.44731157614890421</v>
      </c>
      <c r="H113" s="1">
        <f t="shared" si="3"/>
        <v>0.59189336952205707</v>
      </c>
      <c r="I113" s="28"/>
    </row>
    <row r="114" spans="1:9" x14ac:dyDescent="0.35">
      <c r="A114" t="s">
        <v>139</v>
      </c>
      <c r="B114" t="s">
        <v>4</v>
      </c>
      <c r="C114" t="s">
        <v>0</v>
      </c>
      <c r="D114" s="1" t="s">
        <v>140</v>
      </c>
      <c r="E114" s="1">
        <v>29.251425000000001</v>
      </c>
      <c r="F114" s="1">
        <v>28.383032</v>
      </c>
      <c r="G114" s="1">
        <f t="shared" si="2"/>
        <v>0.54775665023947051</v>
      </c>
      <c r="H114" s="1">
        <f t="shared" si="3"/>
        <v>0.72480469246883217</v>
      </c>
      <c r="I114" s="26" t="s">
        <v>359</v>
      </c>
    </row>
    <row r="115" spans="1:9" x14ac:dyDescent="0.35">
      <c r="A115" t="s">
        <v>141</v>
      </c>
      <c r="B115" t="s">
        <v>4</v>
      </c>
      <c r="C115" t="s">
        <v>0</v>
      </c>
      <c r="D115" s="1" t="s">
        <v>140</v>
      </c>
      <c r="E115" s="1">
        <v>27.954930000000001</v>
      </c>
      <c r="F115" s="1">
        <v>27.008801999999999</v>
      </c>
      <c r="G115" s="1">
        <f t="shared" si="2"/>
        <v>0.51902358398272086</v>
      </c>
      <c r="H115" s="1">
        <f t="shared" si="3"/>
        <v>0.68678441239956178</v>
      </c>
      <c r="I115" s="27"/>
    </row>
    <row r="116" spans="1:9" x14ac:dyDescent="0.35">
      <c r="A116" t="s">
        <v>142</v>
      </c>
      <c r="B116" t="s">
        <v>4</v>
      </c>
      <c r="C116" t="s">
        <v>0</v>
      </c>
      <c r="D116" s="1" t="s">
        <v>140</v>
      </c>
      <c r="E116" s="1">
        <v>29.458068999999998</v>
      </c>
      <c r="F116" s="1">
        <v>28.494768000000001</v>
      </c>
      <c r="G116" s="1">
        <f t="shared" si="2"/>
        <v>0.5128820551771367</v>
      </c>
      <c r="H116" s="1">
        <f t="shared" si="3"/>
        <v>0.67865779468479048</v>
      </c>
      <c r="I116" s="28"/>
    </row>
    <row r="117" spans="1:9" x14ac:dyDescent="0.35">
      <c r="A117" t="s">
        <v>143</v>
      </c>
      <c r="B117" t="s">
        <v>4</v>
      </c>
      <c r="C117" t="s">
        <v>0</v>
      </c>
      <c r="D117" s="1" t="s">
        <v>144</v>
      </c>
      <c r="E117" s="1">
        <v>29.047003</v>
      </c>
      <c r="F117" s="1">
        <v>28.042373999999999</v>
      </c>
      <c r="G117" s="1">
        <f t="shared" si="2"/>
        <v>0.49839828184378904</v>
      </c>
      <c r="H117" s="1">
        <f t="shared" si="3"/>
        <v>0.6594925196085758</v>
      </c>
      <c r="I117" s="26" t="s">
        <v>359</v>
      </c>
    </row>
    <row r="118" spans="1:9" x14ac:dyDescent="0.35">
      <c r="A118" t="s">
        <v>145</v>
      </c>
      <c r="B118" t="s">
        <v>4</v>
      </c>
      <c r="C118" t="s">
        <v>0</v>
      </c>
      <c r="D118" s="1" t="s">
        <v>144</v>
      </c>
      <c r="E118" s="1">
        <v>29.186343999999998</v>
      </c>
      <c r="F118" s="1">
        <v>28.143170999999999</v>
      </c>
      <c r="G118" s="1">
        <f t="shared" si="2"/>
        <v>0.48525904181870283</v>
      </c>
      <c r="H118" s="1">
        <f t="shared" si="3"/>
        <v>0.64210636314385139</v>
      </c>
      <c r="I118" s="27"/>
    </row>
    <row r="119" spans="1:9" x14ac:dyDescent="0.35">
      <c r="A119" t="s">
        <v>146</v>
      </c>
      <c r="B119" t="s">
        <v>4</v>
      </c>
      <c r="C119" t="s">
        <v>0</v>
      </c>
      <c r="D119" s="1" t="s">
        <v>144</v>
      </c>
      <c r="E119" s="1">
        <v>29.252044999999999</v>
      </c>
      <c r="F119" s="1">
        <v>28.23621</v>
      </c>
      <c r="G119" s="1">
        <f t="shared" si="2"/>
        <v>0.49454201537280018</v>
      </c>
      <c r="H119" s="1">
        <f t="shared" si="3"/>
        <v>0.65438981563891885</v>
      </c>
      <c r="I119" s="28"/>
    </row>
    <row r="120" spans="1:9" x14ac:dyDescent="0.35">
      <c r="A120" t="s">
        <v>147</v>
      </c>
      <c r="B120" t="s">
        <v>4</v>
      </c>
      <c r="C120" t="s">
        <v>0</v>
      </c>
      <c r="D120" s="1" t="s">
        <v>148</v>
      </c>
      <c r="E120" s="1">
        <v>28.72221</v>
      </c>
      <c r="F120" s="1">
        <v>27.515429999999999</v>
      </c>
      <c r="G120" s="1">
        <f t="shared" si="2"/>
        <v>0.43323448812116955</v>
      </c>
      <c r="H120" s="1">
        <f t="shared" si="3"/>
        <v>0.57326623016311318</v>
      </c>
      <c r="I120" s="26" t="s">
        <v>359</v>
      </c>
    </row>
    <row r="121" spans="1:9" x14ac:dyDescent="0.35">
      <c r="A121" t="s">
        <v>149</v>
      </c>
      <c r="B121" t="s">
        <v>4</v>
      </c>
      <c r="C121" t="s">
        <v>0</v>
      </c>
      <c r="D121" s="1" t="s">
        <v>148</v>
      </c>
      <c r="E121" s="1">
        <v>27.356863000000001</v>
      </c>
      <c r="F121" s="1">
        <v>25.995901</v>
      </c>
      <c r="G121" s="1">
        <f t="shared" si="2"/>
        <v>0.38932259999455654</v>
      </c>
      <c r="H121" s="1">
        <f t="shared" si="3"/>
        <v>0.51516097018056251</v>
      </c>
      <c r="I121" s="27"/>
    </row>
    <row r="122" spans="1:9" x14ac:dyDescent="0.35">
      <c r="A122" t="s">
        <v>150</v>
      </c>
      <c r="B122" t="s">
        <v>4</v>
      </c>
      <c r="C122" t="s">
        <v>0</v>
      </c>
      <c r="D122" s="1" t="s">
        <v>148</v>
      </c>
      <c r="E122" s="1">
        <v>28.764327999999999</v>
      </c>
      <c r="F122" s="1">
        <v>27.684460000000001</v>
      </c>
      <c r="G122" s="1">
        <f t="shared" si="2"/>
        <v>0.47307210531739041</v>
      </c>
      <c r="H122" s="1">
        <f t="shared" si="3"/>
        <v>0.62598031746442562</v>
      </c>
      <c r="I122" s="28"/>
    </row>
    <row r="123" spans="1:9" x14ac:dyDescent="0.35">
      <c r="A123" t="s">
        <v>151</v>
      </c>
      <c r="B123" t="s">
        <v>4</v>
      </c>
      <c r="C123" t="s">
        <v>0</v>
      </c>
      <c r="D123" s="1" t="s">
        <v>152</v>
      </c>
      <c r="E123" s="1">
        <v>29.634691</v>
      </c>
      <c r="F123" s="1">
        <v>28.726531999999999</v>
      </c>
      <c r="G123" s="1">
        <f t="shared" si="2"/>
        <v>0.53286463757191294</v>
      </c>
      <c r="H123" s="1">
        <f t="shared" si="3"/>
        <v>0.70509922534756186</v>
      </c>
      <c r="I123" s="26" t="s">
        <v>359</v>
      </c>
    </row>
    <row r="124" spans="1:9" x14ac:dyDescent="0.35">
      <c r="A124" t="s">
        <v>153</v>
      </c>
      <c r="B124" t="s">
        <v>4</v>
      </c>
      <c r="C124" t="s">
        <v>0</v>
      </c>
      <c r="D124" s="1" t="s">
        <v>152</v>
      </c>
      <c r="E124" s="1">
        <v>29.566984000000001</v>
      </c>
      <c r="F124" s="1">
        <v>28.701910000000002</v>
      </c>
      <c r="G124" s="1">
        <f t="shared" si="2"/>
        <v>0.54901824543807121</v>
      </c>
      <c r="H124" s="1">
        <f t="shared" si="3"/>
        <v>0.72647406539117299</v>
      </c>
      <c r="I124" s="27"/>
    </row>
    <row r="125" spans="1:9" x14ac:dyDescent="0.35">
      <c r="A125" t="s">
        <v>154</v>
      </c>
      <c r="B125" t="s">
        <v>4</v>
      </c>
      <c r="C125" t="s">
        <v>0</v>
      </c>
      <c r="D125" s="1" t="s">
        <v>152</v>
      </c>
      <c r="E125" s="1">
        <v>29.614426000000002</v>
      </c>
      <c r="F125" s="1">
        <v>28.761322</v>
      </c>
      <c r="G125" s="1">
        <f t="shared" si="2"/>
        <v>0.55359238381971121</v>
      </c>
      <c r="H125" s="1">
        <f t="shared" si="3"/>
        <v>0.73252667463209242</v>
      </c>
      <c r="I125" s="28"/>
    </row>
    <row r="126" spans="1:9" x14ac:dyDescent="0.35">
      <c r="A126" t="s">
        <v>155</v>
      </c>
      <c r="B126" t="s">
        <v>4</v>
      </c>
      <c r="C126" t="s">
        <v>0</v>
      </c>
      <c r="D126" s="1" t="s">
        <v>156</v>
      </c>
      <c r="E126" s="1">
        <v>31.07151</v>
      </c>
      <c r="F126" s="1">
        <v>29.758917</v>
      </c>
      <c r="G126" s="1">
        <f t="shared" si="2"/>
        <v>0.40259662968996718</v>
      </c>
      <c r="H126" s="1">
        <f t="shared" si="3"/>
        <v>0.53272548355889959</v>
      </c>
      <c r="I126" s="26" t="s">
        <v>359</v>
      </c>
    </row>
    <row r="127" spans="1:9" x14ac:dyDescent="0.35">
      <c r="A127" t="s">
        <v>157</v>
      </c>
      <c r="B127" t="s">
        <v>4</v>
      </c>
      <c r="C127" t="s">
        <v>0</v>
      </c>
      <c r="D127" s="1" t="s">
        <v>156</v>
      </c>
      <c r="E127" s="1">
        <v>31.079657000000001</v>
      </c>
      <c r="F127" s="1">
        <v>29.751408000000001</v>
      </c>
      <c r="G127" s="1">
        <f t="shared" si="2"/>
        <v>0.39825130656497765</v>
      </c>
      <c r="H127" s="1">
        <f t="shared" si="3"/>
        <v>0.52697564813488629</v>
      </c>
      <c r="I127" s="27"/>
    </row>
    <row r="128" spans="1:9" x14ac:dyDescent="0.35">
      <c r="A128" t="s">
        <v>158</v>
      </c>
      <c r="B128" t="s">
        <v>4</v>
      </c>
      <c r="C128" t="s">
        <v>0</v>
      </c>
      <c r="D128" s="1" t="s">
        <v>156</v>
      </c>
      <c r="E128" s="1">
        <v>31.290641999999998</v>
      </c>
      <c r="F128" s="1">
        <v>29.901426000000001</v>
      </c>
      <c r="G128" s="1">
        <f t="shared" si="2"/>
        <v>0.38177221135536221</v>
      </c>
      <c r="H128" s="1">
        <f t="shared" si="3"/>
        <v>0.50517011545838086</v>
      </c>
      <c r="I128" s="28"/>
    </row>
    <row r="129" spans="1:9" x14ac:dyDescent="0.35">
      <c r="A129" t="s">
        <v>159</v>
      </c>
      <c r="B129" t="s">
        <v>4</v>
      </c>
      <c r="C129" t="s">
        <v>0</v>
      </c>
      <c r="D129" s="1" t="s">
        <v>160</v>
      </c>
      <c r="E129" s="1">
        <v>34.059739999999998</v>
      </c>
      <c r="F129" s="1">
        <v>32.916240000000002</v>
      </c>
      <c r="G129" s="1">
        <f t="shared" si="2"/>
        <v>0.45266008428994542</v>
      </c>
      <c r="H129" s="1">
        <f t="shared" si="3"/>
        <v>0.59897064333815708</v>
      </c>
      <c r="I129" s="26" t="s">
        <v>359</v>
      </c>
    </row>
    <row r="130" spans="1:9" x14ac:dyDescent="0.35">
      <c r="A130" t="s">
        <v>161</v>
      </c>
      <c r="B130" t="s">
        <v>4</v>
      </c>
      <c r="C130" t="s">
        <v>0</v>
      </c>
      <c r="D130" s="1" t="s">
        <v>160</v>
      </c>
      <c r="E130" s="1">
        <v>33.75694</v>
      </c>
      <c r="F130" s="1">
        <v>32.825449999999996</v>
      </c>
      <c r="G130" s="1">
        <f t="shared" si="2"/>
        <v>0.52431655355731444</v>
      </c>
      <c r="H130" s="1">
        <f t="shared" si="3"/>
        <v>0.6937881962570156</v>
      </c>
      <c r="I130" s="27"/>
    </row>
    <row r="131" spans="1:9" x14ac:dyDescent="0.35">
      <c r="A131" t="s">
        <v>162</v>
      </c>
      <c r="B131" t="s">
        <v>4</v>
      </c>
      <c r="C131" t="s">
        <v>0</v>
      </c>
      <c r="D131" s="1" t="s">
        <v>160</v>
      </c>
      <c r="E131" s="1">
        <v>33.922156999999999</v>
      </c>
      <c r="F131" s="1">
        <v>32.860810000000001</v>
      </c>
      <c r="G131" s="1">
        <f t="shared" si="2"/>
        <v>0.47918445094791318</v>
      </c>
      <c r="H131" s="1">
        <f t="shared" si="3"/>
        <v>0.63406831930439866</v>
      </c>
      <c r="I131" s="28"/>
    </row>
    <row r="132" spans="1:9" x14ac:dyDescent="0.35">
      <c r="A132" t="s">
        <v>163</v>
      </c>
      <c r="B132" t="s">
        <v>4</v>
      </c>
      <c r="C132" t="s">
        <v>0</v>
      </c>
      <c r="D132" s="1" t="s">
        <v>164</v>
      </c>
      <c r="E132" s="1">
        <v>29.008445999999999</v>
      </c>
      <c r="F132" s="1">
        <v>27.941199999999998</v>
      </c>
      <c r="G132" s="1">
        <f t="shared" ref="G132:G161" si="4">2^-(E132-F132)</f>
        <v>0.47722912578606003</v>
      </c>
      <c r="H132" s="1">
        <f t="shared" ref="H132:H158" si="5">G132/0.75573</f>
        <v>0.63148098631265137</v>
      </c>
      <c r="I132" s="26" t="s">
        <v>359</v>
      </c>
    </row>
    <row r="133" spans="1:9" x14ac:dyDescent="0.35">
      <c r="A133" t="s">
        <v>165</v>
      </c>
      <c r="B133" t="s">
        <v>4</v>
      </c>
      <c r="C133" t="s">
        <v>0</v>
      </c>
      <c r="D133" s="1" t="s">
        <v>164</v>
      </c>
      <c r="E133" s="1">
        <v>29.421581</v>
      </c>
      <c r="F133" s="1">
        <v>28.278369999999999</v>
      </c>
      <c r="G133" s="1">
        <f t="shared" si="4"/>
        <v>0.45275077003038361</v>
      </c>
      <c r="H133" s="1">
        <f t="shared" si="5"/>
        <v>0.59909064087754038</v>
      </c>
      <c r="I133" s="27"/>
    </row>
    <row r="134" spans="1:9" x14ac:dyDescent="0.35">
      <c r="A134" t="s">
        <v>166</v>
      </c>
      <c r="B134" t="s">
        <v>4</v>
      </c>
      <c r="C134" t="s">
        <v>0</v>
      </c>
      <c r="D134" s="1" t="s">
        <v>164</v>
      </c>
      <c r="E134" s="1">
        <v>29.080158000000001</v>
      </c>
      <c r="F134" s="1">
        <v>27.783318000000001</v>
      </c>
      <c r="G134" s="1">
        <f t="shared" si="4"/>
        <v>0.40701672963201269</v>
      </c>
      <c r="H134" s="1">
        <f t="shared" si="5"/>
        <v>0.5385742654546104</v>
      </c>
      <c r="I134" s="28"/>
    </row>
    <row r="135" spans="1:9" x14ac:dyDescent="0.35">
      <c r="A135" t="s">
        <v>167</v>
      </c>
      <c r="B135" t="s">
        <v>4</v>
      </c>
      <c r="C135" t="s">
        <v>0</v>
      </c>
      <c r="D135" s="1" t="s">
        <v>168</v>
      </c>
      <c r="E135" s="1">
        <v>31.920352999999999</v>
      </c>
      <c r="F135" s="1">
        <v>30.426293999999999</v>
      </c>
      <c r="G135" s="1">
        <f t="shared" si="4"/>
        <v>0.35501232086741424</v>
      </c>
      <c r="H135" s="1">
        <f t="shared" si="5"/>
        <v>0.46976078873065014</v>
      </c>
      <c r="I135" s="26" t="s">
        <v>359</v>
      </c>
    </row>
    <row r="136" spans="1:9" x14ac:dyDescent="0.35">
      <c r="A136" t="s">
        <v>169</v>
      </c>
      <c r="B136" t="s">
        <v>4</v>
      </c>
      <c r="C136" t="s">
        <v>0</v>
      </c>
      <c r="D136" s="1" t="s">
        <v>168</v>
      </c>
      <c r="E136" s="1">
        <v>31.764354999999998</v>
      </c>
      <c r="F136" s="1">
        <v>30.372520000000002</v>
      </c>
      <c r="G136" s="1">
        <f t="shared" si="4"/>
        <v>0.38107978891561994</v>
      </c>
      <c r="H136" s="1">
        <f t="shared" si="5"/>
        <v>0.50425388553533657</v>
      </c>
      <c r="I136" s="27"/>
    </row>
    <row r="137" spans="1:9" x14ac:dyDescent="0.35">
      <c r="A137" t="s">
        <v>170</v>
      </c>
      <c r="B137" t="s">
        <v>4</v>
      </c>
      <c r="C137" t="s">
        <v>0</v>
      </c>
      <c r="D137" s="1" t="s">
        <v>168</v>
      </c>
      <c r="E137" s="1">
        <v>31.762692999999999</v>
      </c>
      <c r="F137" s="1">
        <v>30.422705000000001</v>
      </c>
      <c r="G137" s="1">
        <f t="shared" si="4"/>
        <v>0.39502394163480098</v>
      </c>
      <c r="H137" s="1">
        <f t="shared" si="5"/>
        <v>0.52270512171648731</v>
      </c>
      <c r="I137" s="28"/>
    </row>
    <row r="138" spans="1:9" x14ac:dyDescent="0.35">
      <c r="A138" t="s">
        <v>171</v>
      </c>
      <c r="B138" t="s">
        <v>4</v>
      </c>
      <c r="C138" t="s">
        <v>0</v>
      </c>
      <c r="D138" s="1" t="s">
        <v>172</v>
      </c>
      <c r="E138" s="1">
        <v>28.748024000000001</v>
      </c>
      <c r="F138" s="1">
        <v>27.730582999999999</v>
      </c>
      <c r="G138" s="1">
        <f t="shared" si="4"/>
        <v>0.49399180028956496</v>
      </c>
      <c r="H138" s="1">
        <f t="shared" si="5"/>
        <v>0.65366175788914682</v>
      </c>
      <c r="I138" s="26" t="s">
        <v>359</v>
      </c>
    </row>
    <row r="139" spans="1:9" x14ac:dyDescent="0.35">
      <c r="A139" t="s">
        <v>173</v>
      </c>
      <c r="B139" t="s">
        <v>4</v>
      </c>
      <c r="C139" t="s">
        <v>0</v>
      </c>
      <c r="D139" s="1" t="s">
        <v>172</v>
      </c>
      <c r="E139" s="1">
        <v>28.982883000000001</v>
      </c>
      <c r="F139" s="1">
        <v>27.965067000000001</v>
      </c>
      <c r="G139" s="1">
        <f t="shared" si="4"/>
        <v>0.49386341359223157</v>
      </c>
      <c r="H139" s="1">
        <f t="shared" si="5"/>
        <v>0.65349187354244442</v>
      </c>
      <c r="I139" s="27"/>
    </row>
    <row r="140" spans="1:9" x14ac:dyDescent="0.35">
      <c r="A140" t="s">
        <v>174</v>
      </c>
      <c r="B140" t="s">
        <v>4</v>
      </c>
      <c r="C140" t="s">
        <v>0</v>
      </c>
      <c r="D140" s="1" t="s">
        <v>172</v>
      </c>
      <c r="E140" s="1">
        <v>29.169096</v>
      </c>
      <c r="F140" s="1">
        <v>28.017097</v>
      </c>
      <c r="G140" s="1">
        <f t="shared" si="4"/>
        <v>0.45000127681376428</v>
      </c>
      <c r="H140" s="1">
        <f t="shared" si="5"/>
        <v>0.59545244573295264</v>
      </c>
      <c r="I140" s="28"/>
    </row>
    <row r="141" spans="1:9" x14ac:dyDescent="0.35">
      <c r="A141" t="s">
        <v>175</v>
      </c>
      <c r="B141" t="s">
        <v>4</v>
      </c>
      <c r="C141" t="s">
        <v>0</v>
      </c>
      <c r="D141" s="1" t="s">
        <v>176</v>
      </c>
      <c r="E141" s="1">
        <v>27.549510999999999</v>
      </c>
      <c r="F141" s="1">
        <v>26.376728</v>
      </c>
      <c r="G141" s="1">
        <f t="shared" si="4"/>
        <v>0.44356486545339652</v>
      </c>
      <c r="H141" s="1">
        <f t="shared" si="5"/>
        <v>0.58693563237319746</v>
      </c>
      <c r="I141" s="26" t="s">
        <v>359</v>
      </c>
    </row>
    <row r="142" spans="1:9" x14ac:dyDescent="0.35">
      <c r="A142" t="s">
        <v>177</v>
      </c>
      <c r="B142" t="s">
        <v>4</v>
      </c>
      <c r="C142" t="s">
        <v>0</v>
      </c>
      <c r="D142" s="1" t="s">
        <v>176</v>
      </c>
      <c r="E142" s="1">
        <v>28.863009999999999</v>
      </c>
      <c r="F142" s="1">
        <v>27.884837999999998</v>
      </c>
      <c r="G142" s="1">
        <f t="shared" si="4"/>
        <v>0.50762252740169944</v>
      </c>
      <c r="H142" s="1">
        <f t="shared" si="5"/>
        <v>0.6716982618153301</v>
      </c>
      <c r="I142" s="27"/>
    </row>
    <row r="143" spans="1:9" x14ac:dyDescent="0.35">
      <c r="A143" t="s">
        <v>178</v>
      </c>
      <c r="B143" t="s">
        <v>4</v>
      </c>
      <c r="C143" t="s">
        <v>0</v>
      </c>
      <c r="D143" s="1" t="s">
        <v>176</v>
      </c>
      <c r="E143" s="1">
        <v>29.582858999999999</v>
      </c>
      <c r="F143" s="1">
        <v>28.405736999999998</v>
      </c>
      <c r="G143" s="1">
        <f t="shared" si="4"/>
        <v>0.44223281912783724</v>
      </c>
      <c r="H143" s="1">
        <f t="shared" si="5"/>
        <v>0.58517303683569166</v>
      </c>
      <c r="I143" s="28"/>
    </row>
    <row r="144" spans="1:9" x14ac:dyDescent="0.35">
      <c r="A144" t="s">
        <v>179</v>
      </c>
      <c r="B144" t="s">
        <v>4</v>
      </c>
      <c r="C144" t="s">
        <v>0</v>
      </c>
      <c r="D144" s="1" t="s">
        <v>180</v>
      </c>
      <c r="E144" s="1">
        <v>30.074999999999999</v>
      </c>
      <c r="F144" s="1">
        <v>28.767357000000001</v>
      </c>
      <c r="G144" s="1">
        <f t="shared" si="4"/>
        <v>0.4039803428046238</v>
      </c>
      <c r="H144" s="1">
        <f t="shared" si="5"/>
        <v>0.53455644582671558</v>
      </c>
      <c r="I144" s="26" t="s">
        <v>359</v>
      </c>
    </row>
    <row r="145" spans="1:9" x14ac:dyDescent="0.35">
      <c r="A145" t="s">
        <v>181</v>
      </c>
      <c r="B145" t="s">
        <v>4</v>
      </c>
      <c r="C145" t="s">
        <v>0</v>
      </c>
      <c r="D145" s="1" t="s">
        <v>180</v>
      </c>
      <c r="E145" s="1">
        <v>30.065366999999998</v>
      </c>
      <c r="F145" s="1">
        <v>28.729227000000002</v>
      </c>
      <c r="G145" s="1">
        <f t="shared" si="4"/>
        <v>0.39607896785473262</v>
      </c>
      <c r="H145" s="1">
        <f t="shared" si="5"/>
        <v>0.52410115762869358</v>
      </c>
      <c r="I145" s="27"/>
    </row>
    <row r="146" spans="1:9" x14ac:dyDescent="0.35">
      <c r="A146" t="s">
        <v>182</v>
      </c>
      <c r="B146" t="s">
        <v>4</v>
      </c>
      <c r="C146" t="s">
        <v>0</v>
      </c>
      <c r="D146" s="1" t="s">
        <v>180</v>
      </c>
      <c r="E146" s="1">
        <v>30.048943999999999</v>
      </c>
      <c r="F146" s="1">
        <v>28.713978000000001</v>
      </c>
      <c r="G146" s="1">
        <f t="shared" si="4"/>
        <v>0.39640141018873698</v>
      </c>
      <c r="H146" s="1">
        <f t="shared" si="5"/>
        <v>0.52452782103229589</v>
      </c>
      <c r="I146" s="28"/>
    </row>
    <row r="147" spans="1:9" x14ac:dyDescent="0.35">
      <c r="A147" t="s">
        <v>183</v>
      </c>
      <c r="B147" t="s">
        <v>4</v>
      </c>
      <c r="C147" t="s">
        <v>0</v>
      </c>
      <c r="D147" s="1" t="s">
        <v>184</v>
      </c>
      <c r="E147" s="1">
        <v>29.280888000000001</v>
      </c>
      <c r="F147" s="1">
        <v>28.422000000000001</v>
      </c>
      <c r="G147" s="1">
        <f t="shared" si="4"/>
        <v>0.55137738466909414</v>
      </c>
      <c r="H147" s="1">
        <f t="shared" si="5"/>
        <v>0.72959573481149897</v>
      </c>
      <c r="I147" s="26" t="s">
        <v>359</v>
      </c>
    </row>
    <row r="148" spans="1:9" x14ac:dyDescent="0.35">
      <c r="A148" t="s">
        <v>185</v>
      </c>
      <c r="B148" t="s">
        <v>4</v>
      </c>
      <c r="C148" t="s">
        <v>0</v>
      </c>
      <c r="D148" s="1" t="s">
        <v>184</v>
      </c>
      <c r="E148" s="1">
        <v>29.402709999999999</v>
      </c>
      <c r="F148" s="1">
        <v>28.230675000000002</v>
      </c>
      <c r="G148" s="1">
        <f t="shared" si="4"/>
        <v>0.44379490197267307</v>
      </c>
      <c r="H148" s="1">
        <f t="shared" si="5"/>
        <v>0.58724002219400195</v>
      </c>
      <c r="I148" s="27"/>
    </row>
    <row r="149" spans="1:9" x14ac:dyDescent="0.35">
      <c r="A149" t="s">
        <v>186</v>
      </c>
      <c r="B149" t="s">
        <v>4</v>
      </c>
      <c r="C149" t="s">
        <v>0</v>
      </c>
      <c r="D149" s="1" t="s">
        <v>184</v>
      </c>
      <c r="E149" s="1">
        <v>29.757691999999999</v>
      </c>
      <c r="F149" s="1">
        <v>28.416509999999999</v>
      </c>
      <c r="G149" s="1">
        <f t="shared" si="4"/>
        <v>0.39469714806424172</v>
      </c>
      <c r="H149" s="1">
        <f t="shared" si="5"/>
        <v>0.52227270065266918</v>
      </c>
      <c r="I149" s="28"/>
    </row>
    <row r="150" spans="1:9" x14ac:dyDescent="0.35">
      <c r="A150" t="s">
        <v>187</v>
      </c>
      <c r="B150" t="s">
        <v>4</v>
      </c>
      <c r="C150" t="s">
        <v>0</v>
      </c>
      <c r="D150" s="1" t="s">
        <v>188</v>
      </c>
      <c r="E150" s="1">
        <v>28.447315</v>
      </c>
      <c r="F150" s="1">
        <v>27.452563999999999</v>
      </c>
      <c r="G150" s="1">
        <f t="shared" si="4"/>
        <v>0.50182247815302727</v>
      </c>
      <c r="H150" s="1">
        <f t="shared" si="5"/>
        <v>0.66402349801255378</v>
      </c>
      <c r="I150" s="26" t="s">
        <v>359</v>
      </c>
    </row>
    <row r="151" spans="1:9" x14ac:dyDescent="0.35">
      <c r="A151" t="s">
        <v>189</v>
      </c>
      <c r="B151" t="s">
        <v>4</v>
      </c>
      <c r="C151" t="s">
        <v>0</v>
      </c>
      <c r="D151" s="1" t="s">
        <v>188</v>
      </c>
      <c r="E151" s="1">
        <v>28.728421999999998</v>
      </c>
      <c r="F151" s="1">
        <v>27.784732999999999</v>
      </c>
      <c r="G151" s="1">
        <f t="shared" si="4"/>
        <v>0.51990178009751309</v>
      </c>
      <c r="H151" s="1">
        <f t="shared" si="5"/>
        <v>0.68794646248992775</v>
      </c>
      <c r="I151" s="27"/>
    </row>
    <row r="152" spans="1:9" x14ac:dyDescent="0.35">
      <c r="A152" t="s">
        <v>190</v>
      </c>
      <c r="B152" t="s">
        <v>4</v>
      </c>
      <c r="C152" t="s">
        <v>0</v>
      </c>
      <c r="D152" s="1" t="s">
        <v>188</v>
      </c>
      <c r="E152" s="1">
        <v>28.960176000000001</v>
      </c>
      <c r="F152" s="1">
        <v>27.958013999999999</v>
      </c>
      <c r="G152" s="1">
        <f t="shared" si="4"/>
        <v>0.49925126905611916</v>
      </c>
      <c r="H152" s="1">
        <f t="shared" si="5"/>
        <v>0.66062121267664264</v>
      </c>
      <c r="I152" s="28"/>
    </row>
    <row r="153" spans="1:9" x14ac:dyDescent="0.35">
      <c r="A153" t="s">
        <v>191</v>
      </c>
      <c r="B153" t="s">
        <v>4</v>
      </c>
      <c r="C153" t="s">
        <v>0</v>
      </c>
      <c r="D153" s="1" t="s">
        <v>192</v>
      </c>
      <c r="E153" s="1">
        <v>28.765716999999999</v>
      </c>
      <c r="F153" s="1">
        <v>27.807585</v>
      </c>
      <c r="G153" s="1">
        <f t="shared" si="4"/>
        <v>0.51472294476640656</v>
      </c>
      <c r="H153" s="1">
        <f t="shared" si="5"/>
        <v>0.68109370379157441</v>
      </c>
      <c r="I153" s="26" t="s">
        <v>359</v>
      </c>
    </row>
    <row r="154" spans="1:9" x14ac:dyDescent="0.35">
      <c r="A154" t="s">
        <v>193</v>
      </c>
      <c r="B154" t="s">
        <v>4</v>
      </c>
      <c r="C154" t="s">
        <v>0</v>
      </c>
      <c r="D154" s="1" t="s">
        <v>192</v>
      </c>
      <c r="E154" s="1">
        <v>28.564572999999999</v>
      </c>
      <c r="F154" s="1">
        <v>27.735132</v>
      </c>
      <c r="G154" s="1">
        <f t="shared" si="4"/>
        <v>0.56274724737390003</v>
      </c>
      <c r="H154" s="1">
        <f t="shared" si="5"/>
        <v>0.74464060891310391</v>
      </c>
      <c r="I154" s="27"/>
    </row>
    <row r="155" spans="1:9" x14ac:dyDescent="0.35">
      <c r="A155" t="s">
        <v>194</v>
      </c>
      <c r="B155" t="s">
        <v>4</v>
      </c>
      <c r="C155" t="s">
        <v>0</v>
      </c>
      <c r="D155" s="1" t="s">
        <v>192</v>
      </c>
      <c r="E155" s="1">
        <v>29.064378999999999</v>
      </c>
      <c r="F155" s="1">
        <v>27.922706999999999</v>
      </c>
      <c r="G155" s="1">
        <f t="shared" si="4"/>
        <v>0.45323400120231794</v>
      </c>
      <c r="H155" s="1">
        <f t="shared" si="5"/>
        <v>0.59973006391478167</v>
      </c>
      <c r="I155" s="28"/>
    </row>
    <row r="156" spans="1:9" x14ac:dyDescent="0.35">
      <c r="A156" t="s">
        <v>195</v>
      </c>
      <c r="B156" t="s">
        <v>4</v>
      </c>
      <c r="C156" t="s">
        <v>0</v>
      </c>
      <c r="D156" s="1" t="s">
        <v>196</v>
      </c>
      <c r="E156" s="1">
        <v>30.378944000000001</v>
      </c>
      <c r="F156" s="1">
        <v>29.322610000000001</v>
      </c>
      <c r="G156" s="1">
        <f t="shared" si="4"/>
        <v>0.48085239175098116</v>
      </c>
      <c r="H156" s="1">
        <f t="shared" si="5"/>
        <v>0.63627537844333448</v>
      </c>
      <c r="I156" s="26" t="s">
        <v>359</v>
      </c>
    </row>
    <row r="157" spans="1:9" x14ac:dyDescent="0.35">
      <c r="A157" t="s">
        <v>197</v>
      </c>
      <c r="B157" t="s">
        <v>4</v>
      </c>
      <c r="C157" t="s">
        <v>0</v>
      </c>
      <c r="D157" s="1" t="s">
        <v>196</v>
      </c>
      <c r="E157" s="1">
        <v>30.508493000000001</v>
      </c>
      <c r="F157" s="1">
        <v>29.313649999999999</v>
      </c>
      <c r="G157" s="1">
        <f t="shared" si="4"/>
        <v>0.43683398344010343</v>
      </c>
      <c r="H157" s="1">
        <f t="shared" si="5"/>
        <v>0.57802916840684293</v>
      </c>
      <c r="I157" s="27"/>
    </row>
    <row r="158" spans="1:9" x14ac:dyDescent="0.35">
      <c r="A158" t="s">
        <v>198</v>
      </c>
      <c r="B158" t="s">
        <v>4</v>
      </c>
      <c r="C158" t="s">
        <v>0</v>
      </c>
      <c r="D158" s="1" t="s">
        <v>196</v>
      </c>
      <c r="E158" s="1">
        <v>30.245854999999999</v>
      </c>
      <c r="F158" s="1">
        <v>29.165306000000001</v>
      </c>
      <c r="G158" s="1">
        <f t="shared" si="4"/>
        <v>0.47284885225908918</v>
      </c>
      <c r="H158" s="1">
        <f t="shared" si="5"/>
        <v>0.6256849036813269</v>
      </c>
      <c r="I158" s="28"/>
    </row>
    <row r="159" spans="1:9" x14ac:dyDescent="0.35">
      <c r="A159" t="s">
        <v>199</v>
      </c>
      <c r="B159" t="s">
        <v>4</v>
      </c>
      <c r="C159" t="s">
        <v>0</v>
      </c>
      <c r="D159" s="1" t="s">
        <v>200</v>
      </c>
      <c r="E159" s="1" t="s">
        <v>63</v>
      </c>
      <c r="F159" s="1" t="s">
        <v>63</v>
      </c>
      <c r="G159" s="1" t="e">
        <f t="shared" si="4"/>
        <v>#VALUE!</v>
      </c>
      <c r="H159" s="1"/>
      <c r="I159" s="1"/>
    </row>
    <row r="160" spans="1:9" x14ac:dyDescent="0.35">
      <c r="A160" t="s">
        <v>201</v>
      </c>
      <c r="B160" t="s">
        <v>4</v>
      </c>
      <c r="C160" t="s">
        <v>0</v>
      </c>
      <c r="D160" s="1" t="s">
        <v>200</v>
      </c>
      <c r="E160" s="1" t="s">
        <v>63</v>
      </c>
      <c r="F160" s="1" t="s">
        <v>63</v>
      </c>
      <c r="G160" s="1" t="e">
        <f t="shared" si="4"/>
        <v>#VALUE!</v>
      </c>
      <c r="H160" s="1"/>
      <c r="I160" s="1"/>
    </row>
    <row r="161" spans="1:9" x14ac:dyDescent="0.35">
      <c r="A161" t="s">
        <v>202</v>
      </c>
      <c r="B161" t="s">
        <v>4</v>
      </c>
      <c r="C161" t="s">
        <v>0</v>
      </c>
      <c r="D161" s="1" t="s">
        <v>200</v>
      </c>
      <c r="E161" s="1" t="s">
        <v>63</v>
      </c>
      <c r="F161" s="1">
        <v>37.684967</v>
      </c>
      <c r="G161" s="1" t="e">
        <f t="shared" si="4"/>
        <v>#VALUE!</v>
      </c>
      <c r="H161" s="1"/>
      <c r="I161" s="1"/>
    </row>
  </sheetData>
  <mergeCells count="38">
    <mergeCell ref="I153:I155"/>
    <mergeCell ref="I156:I158"/>
    <mergeCell ref="I135:I137"/>
    <mergeCell ref="I138:I140"/>
    <mergeCell ref="I141:I143"/>
    <mergeCell ref="I144:I146"/>
    <mergeCell ref="I147:I149"/>
    <mergeCell ref="I150:I152"/>
    <mergeCell ref="I132:I134"/>
    <mergeCell ref="I99:I101"/>
    <mergeCell ref="I102:I104"/>
    <mergeCell ref="I105:I107"/>
    <mergeCell ref="I108:I110"/>
    <mergeCell ref="I111:I113"/>
    <mergeCell ref="I114:I116"/>
    <mergeCell ref="I117:I119"/>
    <mergeCell ref="I120:I122"/>
    <mergeCell ref="I123:I125"/>
    <mergeCell ref="I126:I128"/>
    <mergeCell ref="I129:I131"/>
    <mergeCell ref="I96:I98"/>
    <mergeCell ref="I63:I65"/>
    <mergeCell ref="I66:I68"/>
    <mergeCell ref="I69:I71"/>
    <mergeCell ref="I72:I74"/>
    <mergeCell ref="I75:I77"/>
    <mergeCell ref="I78:I80"/>
    <mergeCell ref="I81:I83"/>
    <mergeCell ref="I84:I86"/>
    <mergeCell ref="I87:I89"/>
    <mergeCell ref="I90:I92"/>
    <mergeCell ref="I93:I95"/>
    <mergeCell ref="I60:I62"/>
    <mergeCell ref="I3:I5"/>
    <mergeCell ref="I6:I8"/>
    <mergeCell ref="I45:I47"/>
    <mergeCell ref="I48:I50"/>
    <mergeCell ref="I57:I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5BD3-FDD0-4A5D-886A-82C62DA53474}">
  <dimension ref="A2:F29"/>
  <sheetViews>
    <sheetView topLeftCell="A18" workbookViewId="0">
      <selection activeCell="A9" sqref="A9:F14"/>
    </sheetView>
  </sheetViews>
  <sheetFormatPr defaultRowHeight="14.5" x14ac:dyDescent="0.35"/>
  <cols>
    <col min="6" max="6" width="48.453125" customWidth="1"/>
  </cols>
  <sheetData>
    <row r="2" spans="1:6" x14ac:dyDescent="0.35">
      <c r="A2" s="1"/>
      <c r="B2" s="1" t="s">
        <v>208</v>
      </c>
      <c r="C2" s="1" t="s">
        <v>231</v>
      </c>
      <c r="D2" s="1"/>
      <c r="E2" s="1" t="s">
        <v>244</v>
      </c>
      <c r="F2" s="1" t="s">
        <v>2</v>
      </c>
    </row>
    <row r="3" spans="1:6" x14ac:dyDescent="0.35">
      <c r="A3" s="1" t="s">
        <v>5</v>
      </c>
      <c r="B3" s="1">
        <v>26.43</v>
      </c>
      <c r="C3" s="1">
        <v>28.63</v>
      </c>
      <c r="D3" s="1">
        <f>2^-(B3-C3)</f>
        <v>4.5947934199881377</v>
      </c>
      <c r="E3" s="1">
        <f>D3/AVERAGE(D$3:D$8)</f>
        <v>0.97763518669754257</v>
      </c>
      <c r="F3" s="26" t="s">
        <v>353</v>
      </c>
    </row>
    <row r="4" spans="1:6" x14ac:dyDescent="0.35">
      <c r="A4" s="1" t="s">
        <v>5</v>
      </c>
      <c r="B4" s="1">
        <v>25.97</v>
      </c>
      <c r="C4" s="1">
        <v>28.13</v>
      </c>
      <c r="D4" s="1">
        <f t="shared" ref="D4:D29" si="0">2^-(B4-C4)</f>
        <v>4.4691485522888801</v>
      </c>
      <c r="E4" s="1">
        <f t="shared" ref="E4:E29" si="1">D4/AVERAGE(D$3:D$8)</f>
        <v>0.95090170110569872</v>
      </c>
      <c r="F4" s="27"/>
    </row>
    <row r="5" spans="1:6" x14ac:dyDescent="0.35">
      <c r="A5" s="1" t="s">
        <v>5</v>
      </c>
      <c r="B5" s="1">
        <v>25.88</v>
      </c>
      <c r="C5" s="1">
        <v>28.07</v>
      </c>
      <c r="D5" s="1">
        <f t="shared" si="0"/>
        <v>4.563054863473698</v>
      </c>
      <c r="E5" s="1">
        <f t="shared" si="1"/>
        <v>0.97088216718451625</v>
      </c>
      <c r="F5" s="28"/>
    </row>
    <row r="6" spans="1:6" x14ac:dyDescent="0.35">
      <c r="A6" s="1" t="s">
        <v>203</v>
      </c>
      <c r="B6" s="1">
        <v>25.87</v>
      </c>
      <c r="C6" s="1">
        <v>28.15</v>
      </c>
      <c r="D6" s="1">
        <f t="shared" si="0"/>
        <v>4.856779537580179</v>
      </c>
      <c r="E6" s="1">
        <f t="shared" si="1"/>
        <v>1.0333780294268944</v>
      </c>
      <c r="F6" s="26" t="s">
        <v>353</v>
      </c>
    </row>
    <row r="7" spans="1:6" x14ac:dyDescent="0.35">
      <c r="A7" s="1" t="s">
        <v>203</v>
      </c>
      <c r="B7" s="1">
        <v>25.83</v>
      </c>
      <c r="C7" s="1">
        <v>28.08</v>
      </c>
      <c r="D7" s="1">
        <f t="shared" si="0"/>
        <v>4.7568284600108841</v>
      </c>
      <c r="E7" s="1">
        <f t="shared" si="1"/>
        <v>1.0121114171010828</v>
      </c>
      <c r="F7" s="27"/>
    </row>
    <row r="8" spans="1:6" x14ac:dyDescent="0.35">
      <c r="A8" s="1" t="s">
        <v>203</v>
      </c>
      <c r="B8" s="1">
        <v>25.55</v>
      </c>
      <c r="C8" s="1">
        <v>27.86</v>
      </c>
      <c r="D8" s="1">
        <f t="shared" si="0"/>
        <v>4.9588307997559422</v>
      </c>
      <c r="E8" s="1">
        <f t="shared" si="1"/>
        <v>1.055091498484265</v>
      </c>
      <c r="F8" s="28"/>
    </row>
    <row r="9" spans="1:6" x14ac:dyDescent="0.35">
      <c r="A9" s="1" t="s">
        <v>152</v>
      </c>
      <c r="B9" s="1">
        <v>25.47</v>
      </c>
      <c r="C9" s="1">
        <v>27.53</v>
      </c>
      <c r="D9" s="1">
        <f t="shared" si="0"/>
        <v>4.1698630433644919</v>
      </c>
      <c r="E9" s="1">
        <f t="shared" si="1"/>
        <v>0.88722265884009044</v>
      </c>
      <c r="F9" s="26" t="s">
        <v>357</v>
      </c>
    </row>
    <row r="10" spans="1:6" x14ac:dyDescent="0.35">
      <c r="A10" s="1" t="s">
        <v>152</v>
      </c>
      <c r="B10" s="1">
        <v>25.46</v>
      </c>
      <c r="C10" s="1">
        <v>27.59</v>
      </c>
      <c r="D10" s="1">
        <f t="shared" si="0"/>
        <v>4.3771748050429551</v>
      </c>
      <c r="E10" s="1">
        <f t="shared" si="1"/>
        <v>0.93133242707285768</v>
      </c>
      <c r="F10" s="27"/>
    </row>
    <row r="11" spans="1:6" x14ac:dyDescent="0.35">
      <c r="A11" s="1" t="s">
        <v>152</v>
      </c>
      <c r="B11" s="1">
        <v>25.44</v>
      </c>
      <c r="C11" s="1">
        <v>27.58</v>
      </c>
      <c r="D11" s="1">
        <f t="shared" si="0"/>
        <v>4.4076204635064338</v>
      </c>
      <c r="E11" s="1">
        <f t="shared" si="1"/>
        <v>0.93781035638880716</v>
      </c>
      <c r="F11" s="28"/>
    </row>
    <row r="12" spans="1:6" x14ac:dyDescent="0.35">
      <c r="A12" s="1" t="s">
        <v>156</v>
      </c>
      <c r="B12" s="1">
        <v>25.08</v>
      </c>
      <c r="C12" s="1">
        <v>27.32</v>
      </c>
      <c r="D12" s="1">
        <f t="shared" si="0"/>
        <v>4.7239706457181274</v>
      </c>
      <c r="E12" s="1">
        <f t="shared" si="1"/>
        <v>1.0051202528692302</v>
      </c>
      <c r="F12" s="26" t="s">
        <v>357</v>
      </c>
    </row>
    <row r="13" spans="1:6" x14ac:dyDescent="0.35">
      <c r="A13" s="1" t="s">
        <v>156</v>
      </c>
      <c r="B13" s="1">
        <v>25.35</v>
      </c>
      <c r="C13" s="1">
        <v>27.42</v>
      </c>
      <c r="D13" s="1">
        <f t="shared" si="0"/>
        <v>4.1988667344922694</v>
      </c>
      <c r="E13" s="1">
        <f t="shared" si="1"/>
        <v>0.89339378045510653</v>
      </c>
      <c r="F13" s="27"/>
    </row>
    <row r="14" spans="1:6" x14ac:dyDescent="0.35">
      <c r="A14" s="1" t="s">
        <v>156</v>
      </c>
      <c r="B14" s="1">
        <v>25.45</v>
      </c>
      <c r="C14" s="1">
        <v>27.3</v>
      </c>
      <c r="D14" s="1">
        <f t="shared" si="0"/>
        <v>3.6050018504433248</v>
      </c>
      <c r="E14" s="1">
        <f t="shared" si="1"/>
        <v>0.76703702102721405</v>
      </c>
      <c r="F14" s="28"/>
    </row>
    <row r="15" spans="1:6" x14ac:dyDescent="0.35">
      <c r="A15" s="11" t="s">
        <v>160</v>
      </c>
      <c r="B15" s="11">
        <v>24.85</v>
      </c>
      <c r="C15" s="11">
        <v>26.91</v>
      </c>
      <c r="D15" s="11">
        <f t="shared" si="0"/>
        <v>4.1698630433644821</v>
      </c>
      <c r="E15" s="11">
        <f t="shared" si="1"/>
        <v>0.88722265884008833</v>
      </c>
      <c r="F15" s="4"/>
    </row>
    <row r="16" spans="1:6" x14ac:dyDescent="0.35">
      <c r="A16" s="11" t="s">
        <v>160</v>
      </c>
      <c r="B16" s="11">
        <v>24.72</v>
      </c>
      <c r="C16" s="11">
        <v>26.7</v>
      </c>
      <c r="D16" s="11">
        <f t="shared" si="0"/>
        <v>3.9449308179734377</v>
      </c>
      <c r="E16" s="11">
        <f t="shared" si="1"/>
        <v>0.83936378074388118</v>
      </c>
      <c r="F16" s="4"/>
    </row>
    <row r="17" spans="1:6" x14ac:dyDescent="0.35">
      <c r="A17" s="11" t="s">
        <v>160</v>
      </c>
      <c r="B17" s="11">
        <v>24.13</v>
      </c>
      <c r="C17" s="11">
        <v>26.42</v>
      </c>
      <c r="D17" s="11">
        <f t="shared" si="0"/>
        <v>4.8905611107682825</v>
      </c>
      <c r="E17" s="11">
        <f t="shared" si="1"/>
        <v>1.0405657420380903</v>
      </c>
      <c r="F17" s="4"/>
    </row>
    <row r="18" spans="1:6" x14ac:dyDescent="0.35">
      <c r="A18" s="11" t="s">
        <v>164</v>
      </c>
      <c r="B18" s="11">
        <v>25.73</v>
      </c>
      <c r="C18" s="11">
        <v>27.76</v>
      </c>
      <c r="D18" s="11">
        <f t="shared" si="0"/>
        <v>4.0840485028287761</v>
      </c>
      <c r="E18" s="11">
        <f t="shared" si="1"/>
        <v>0.86896388054702522</v>
      </c>
      <c r="F18" s="4"/>
    </row>
    <row r="19" spans="1:6" x14ac:dyDescent="0.35">
      <c r="A19" s="11" t="s">
        <v>164</v>
      </c>
      <c r="B19" s="11">
        <v>25.91</v>
      </c>
      <c r="C19" s="11">
        <v>28.02</v>
      </c>
      <c r="D19" s="11">
        <f t="shared" si="0"/>
        <v>4.3169129460177071</v>
      </c>
      <c r="E19" s="11">
        <f t="shared" si="1"/>
        <v>0.91851049833442899</v>
      </c>
      <c r="F19" s="4"/>
    </row>
    <row r="20" spans="1:6" x14ac:dyDescent="0.35">
      <c r="A20" s="11" t="s">
        <v>164</v>
      </c>
      <c r="B20" s="11">
        <v>25.57</v>
      </c>
      <c r="C20" s="11">
        <v>27.6</v>
      </c>
      <c r="D20" s="11">
        <f t="shared" si="0"/>
        <v>4.0840485028287761</v>
      </c>
      <c r="E20" s="11">
        <f t="shared" si="1"/>
        <v>0.86896388054702522</v>
      </c>
      <c r="F20" s="4"/>
    </row>
    <row r="21" spans="1:6" x14ac:dyDescent="0.35">
      <c r="A21" s="11" t="s">
        <v>168</v>
      </c>
      <c r="B21" s="11">
        <v>24.69</v>
      </c>
      <c r="C21" s="11">
        <v>26.63</v>
      </c>
      <c r="D21" s="11">
        <f t="shared" si="0"/>
        <v>3.8370564773010511</v>
      </c>
      <c r="E21" s="11">
        <f t="shared" si="1"/>
        <v>0.81641133401921528</v>
      </c>
      <c r="F21" s="4"/>
    </row>
    <row r="22" spans="1:6" x14ac:dyDescent="0.35">
      <c r="A22" s="11" t="s">
        <v>168</v>
      </c>
      <c r="B22" s="11">
        <v>24.58</v>
      </c>
      <c r="C22" s="11">
        <v>26.72</v>
      </c>
      <c r="D22" s="11">
        <f t="shared" si="0"/>
        <v>4.4076204635064444</v>
      </c>
      <c r="E22" s="11">
        <f t="shared" si="1"/>
        <v>0.93781035638880939</v>
      </c>
      <c r="F22" s="4"/>
    </row>
    <row r="23" spans="1:6" x14ac:dyDescent="0.35">
      <c r="A23" s="11" t="s">
        <v>168</v>
      </c>
      <c r="B23" s="11">
        <v>24.77</v>
      </c>
      <c r="C23" s="11">
        <v>26.77</v>
      </c>
      <c r="D23" s="11">
        <f t="shared" si="0"/>
        <v>4</v>
      </c>
      <c r="E23" s="11">
        <f t="shared" si="1"/>
        <v>0.85108086247765757</v>
      </c>
      <c r="F23" s="4"/>
    </row>
    <row r="24" spans="1:6" x14ac:dyDescent="0.35">
      <c r="A24" s="11" t="s">
        <v>172</v>
      </c>
      <c r="B24" s="11">
        <v>25.37</v>
      </c>
      <c r="C24" s="11">
        <v>27.5</v>
      </c>
      <c r="D24" s="11">
        <f t="shared" si="0"/>
        <v>4.3771748050429551</v>
      </c>
      <c r="E24" s="11">
        <f t="shared" si="1"/>
        <v>0.93133242707285768</v>
      </c>
      <c r="F24" s="4"/>
    </row>
    <row r="25" spans="1:6" x14ac:dyDescent="0.35">
      <c r="A25" s="11" t="s">
        <v>172</v>
      </c>
      <c r="B25" s="11">
        <v>25.25</v>
      </c>
      <c r="C25" s="11">
        <v>27.41</v>
      </c>
      <c r="D25" s="11">
        <f t="shared" si="0"/>
        <v>4.4691485522888801</v>
      </c>
      <c r="E25" s="11">
        <f t="shared" si="1"/>
        <v>0.95090170110569872</v>
      </c>
      <c r="F25" s="4"/>
    </row>
    <row r="26" spans="1:6" x14ac:dyDescent="0.35">
      <c r="A26" s="11" t="s">
        <v>172</v>
      </c>
      <c r="B26" s="11">
        <v>25.47</v>
      </c>
      <c r="C26" s="11">
        <v>27.64</v>
      </c>
      <c r="D26" s="11">
        <f t="shared" si="0"/>
        <v>4.500233938755243</v>
      </c>
      <c r="E26" s="11">
        <f t="shared" si="1"/>
        <v>0.95751574548675955</v>
      </c>
      <c r="F26" s="4"/>
    </row>
    <row r="27" spans="1:6" x14ac:dyDescent="0.35">
      <c r="A27" s="1" t="s">
        <v>245</v>
      </c>
      <c r="B27" s="1" t="s">
        <v>243</v>
      </c>
      <c r="C27" s="4" t="s">
        <v>243</v>
      </c>
      <c r="D27" s="1" t="e">
        <f t="shared" si="0"/>
        <v>#VALUE!</v>
      </c>
      <c r="E27" s="1" t="e">
        <f t="shared" si="1"/>
        <v>#VALUE!</v>
      </c>
      <c r="F27" s="4"/>
    </row>
    <row r="28" spans="1:6" x14ac:dyDescent="0.35">
      <c r="A28" s="1" t="s">
        <v>245</v>
      </c>
      <c r="B28" s="1">
        <v>38.32</v>
      </c>
      <c r="C28" s="4">
        <v>39.28</v>
      </c>
      <c r="D28" s="1">
        <f t="shared" si="0"/>
        <v>1.9453098948245722</v>
      </c>
      <c r="E28" s="1">
        <f t="shared" si="1"/>
        <v>0.41390400576840458</v>
      </c>
      <c r="F28" s="4"/>
    </row>
    <row r="29" spans="1:6" x14ac:dyDescent="0.35">
      <c r="A29" s="1" t="s">
        <v>245</v>
      </c>
      <c r="B29" s="1" t="s">
        <v>243</v>
      </c>
      <c r="C29" s="4" t="s">
        <v>243</v>
      </c>
      <c r="D29" s="1" t="e">
        <f t="shared" si="0"/>
        <v>#VALUE!</v>
      </c>
      <c r="E29" s="1" t="e">
        <f t="shared" si="1"/>
        <v>#VALUE!</v>
      </c>
      <c r="F29" s="4"/>
    </row>
  </sheetData>
  <mergeCells count="4">
    <mergeCell ref="F3:F5"/>
    <mergeCell ref="F6:F8"/>
    <mergeCell ref="F9:F11"/>
    <mergeCell ref="F12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BA47-9CF8-41BD-A5B0-190AFD3B835A}">
  <dimension ref="A2:G47"/>
  <sheetViews>
    <sheetView topLeftCell="A37" workbookViewId="0">
      <selection activeCell="G3" sqref="G3:G5"/>
    </sheetView>
  </sheetViews>
  <sheetFormatPr defaultRowHeight="14.5" x14ac:dyDescent="0.35"/>
  <cols>
    <col min="7" max="7" width="53.81640625" customWidth="1"/>
  </cols>
  <sheetData>
    <row r="2" spans="1:7" x14ac:dyDescent="0.35">
      <c r="C2" s="1" t="s">
        <v>208</v>
      </c>
      <c r="D2" s="1" t="s">
        <v>231</v>
      </c>
      <c r="E2" s="1"/>
      <c r="F2" s="1" t="s">
        <v>244</v>
      </c>
      <c r="G2" s="1" t="s">
        <v>2</v>
      </c>
    </row>
    <row r="3" spans="1:7" x14ac:dyDescent="0.35">
      <c r="A3" t="s">
        <v>3</v>
      </c>
      <c r="B3" s="1" t="s">
        <v>5</v>
      </c>
      <c r="C3" s="1">
        <v>26.33</v>
      </c>
      <c r="D3" s="1">
        <v>28.36</v>
      </c>
      <c r="E3" s="4">
        <f>2^-(C3-D3)</f>
        <v>4.0840485028287761</v>
      </c>
      <c r="F3" s="4">
        <f>E3/AVERAGE(E$3:E$8)</f>
        <v>1.0081044013788039</v>
      </c>
      <c r="G3" s="26" t="s">
        <v>353</v>
      </c>
    </row>
    <row r="4" spans="1:7" x14ac:dyDescent="0.35">
      <c r="A4" t="s">
        <v>6</v>
      </c>
      <c r="B4" s="1" t="s">
        <v>5</v>
      </c>
      <c r="C4" s="1">
        <v>26.02</v>
      </c>
      <c r="D4" s="1">
        <v>28.17</v>
      </c>
      <c r="E4" s="4">
        <f>2^-(C4-D4)</f>
        <v>4.4382778882713865</v>
      </c>
      <c r="F4" s="4">
        <f t="shared" ref="F4:F47" si="0">E4/AVERAGE(E$3:E$8)</f>
        <v>1.0955421980443092</v>
      </c>
      <c r="G4" s="27"/>
    </row>
    <row r="5" spans="1:7" x14ac:dyDescent="0.35">
      <c r="A5" t="s">
        <v>7</v>
      </c>
      <c r="B5" s="1" t="s">
        <v>5</v>
      </c>
      <c r="C5" s="1">
        <v>26.08</v>
      </c>
      <c r="D5" s="1">
        <v>28.13</v>
      </c>
      <c r="E5" s="4">
        <f t="shared" ref="E5:E47" si="1">2^-(C5-D5)</f>
        <v>4.1410596953655121</v>
      </c>
      <c r="F5" s="4">
        <f t="shared" si="0"/>
        <v>1.0221770143960904</v>
      </c>
      <c r="G5" s="28"/>
    </row>
    <row r="6" spans="1:7" x14ac:dyDescent="0.35">
      <c r="A6" t="s">
        <v>8</v>
      </c>
      <c r="B6" s="1" t="s">
        <v>203</v>
      </c>
      <c r="C6" s="1">
        <v>26.04</v>
      </c>
      <c r="D6" s="1">
        <v>28.03</v>
      </c>
      <c r="E6" s="4">
        <f t="shared" si="1"/>
        <v>3.9723699817481486</v>
      </c>
      <c r="F6" s="4">
        <f t="shared" si="0"/>
        <v>0.98053773350919449</v>
      </c>
      <c r="G6" s="26" t="s">
        <v>353</v>
      </c>
    </row>
    <row r="7" spans="1:7" x14ac:dyDescent="0.35">
      <c r="A7" t="s">
        <v>10</v>
      </c>
      <c r="B7" s="1" t="s">
        <v>203</v>
      </c>
      <c r="C7" s="1">
        <v>26</v>
      </c>
      <c r="D7" s="1">
        <v>28.13</v>
      </c>
      <c r="E7" s="4">
        <f t="shared" si="1"/>
        <v>4.3771748050429551</v>
      </c>
      <c r="F7" s="4">
        <f t="shared" si="0"/>
        <v>1.0804595448638361</v>
      </c>
      <c r="G7" s="27"/>
    </row>
    <row r="8" spans="1:7" x14ac:dyDescent="0.35">
      <c r="A8" t="s">
        <v>11</v>
      </c>
      <c r="B8" s="1" t="s">
        <v>203</v>
      </c>
      <c r="C8" s="1">
        <v>25.91</v>
      </c>
      <c r="D8" s="1">
        <v>27.63</v>
      </c>
      <c r="E8" s="4">
        <f t="shared" si="1"/>
        <v>3.2943640690702898</v>
      </c>
      <c r="F8" s="4">
        <f t="shared" si="0"/>
        <v>0.81317910780776559</v>
      </c>
      <c r="G8" s="28"/>
    </row>
    <row r="9" spans="1:7" x14ac:dyDescent="0.35">
      <c r="A9" t="s">
        <v>12</v>
      </c>
      <c r="B9" s="11" t="s">
        <v>144</v>
      </c>
      <c r="C9" s="11">
        <v>25.44</v>
      </c>
      <c r="D9" s="11">
        <v>27.33</v>
      </c>
      <c r="E9" s="17">
        <f t="shared" si="1"/>
        <v>3.7063522475614756</v>
      </c>
      <c r="F9" s="17">
        <f t="shared" si="0"/>
        <v>0.91487405481080153</v>
      </c>
      <c r="G9" s="4"/>
    </row>
    <row r="10" spans="1:7" x14ac:dyDescent="0.35">
      <c r="A10" t="s">
        <v>13</v>
      </c>
      <c r="B10" s="11" t="s">
        <v>144</v>
      </c>
      <c r="C10" s="11">
        <v>25.59</v>
      </c>
      <c r="D10" s="11">
        <v>27.39</v>
      </c>
      <c r="E10" s="17">
        <f t="shared" si="1"/>
        <v>3.4822022531844978</v>
      </c>
      <c r="F10" s="17">
        <f t="shared" si="0"/>
        <v>0.85954498716041683</v>
      </c>
      <c r="G10" s="4"/>
    </row>
    <row r="11" spans="1:7" x14ac:dyDescent="0.35">
      <c r="A11" t="s">
        <v>14</v>
      </c>
      <c r="B11" s="11" t="s">
        <v>144</v>
      </c>
      <c r="C11" s="11">
        <v>25.46</v>
      </c>
      <c r="D11" s="11">
        <v>27.15</v>
      </c>
      <c r="E11" s="17">
        <f t="shared" si="1"/>
        <v>3.2265670368885</v>
      </c>
      <c r="F11" s="17">
        <f t="shared" si="0"/>
        <v>0.79644412376055274</v>
      </c>
      <c r="G11" s="4"/>
    </row>
    <row r="12" spans="1:7" x14ac:dyDescent="0.35">
      <c r="A12" t="s">
        <v>15</v>
      </c>
      <c r="B12" s="11" t="s">
        <v>148</v>
      </c>
      <c r="C12" s="11">
        <v>25.19</v>
      </c>
      <c r="D12" s="11">
        <v>27.05</v>
      </c>
      <c r="E12" s="17">
        <f t="shared" si="1"/>
        <v>3.6300766212686417</v>
      </c>
      <c r="F12" s="17">
        <f t="shared" si="0"/>
        <v>0.89604621901735515</v>
      </c>
      <c r="G12" s="4"/>
    </row>
    <row r="13" spans="1:7" x14ac:dyDescent="0.35">
      <c r="A13" t="s">
        <v>16</v>
      </c>
      <c r="B13" s="11" t="s">
        <v>148</v>
      </c>
      <c r="C13" s="11">
        <v>25.3</v>
      </c>
      <c r="D13" s="11">
        <v>26.97</v>
      </c>
      <c r="E13" s="17">
        <f t="shared" si="1"/>
        <v>3.1821459350196704</v>
      </c>
      <c r="F13" s="17">
        <f t="shared" si="0"/>
        <v>0.78547924215421383</v>
      </c>
      <c r="G13" s="4"/>
    </row>
    <row r="14" spans="1:7" x14ac:dyDescent="0.35">
      <c r="A14" t="s">
        <v>17</v>
      </c>
      <c r="B14" s="11" t="s">
        <v>148</v>
      </c>
      <c r="C14" s="11">
        <v>25.49</v>
      </c>
      <c r="D14" s="11">
        <v>27.09</v>
      </c>
      <c r="E14" s="17">
        <f t="shared" si="1"/>
        <v>3.0314331330207991</v>
      </c>
      <c r="F14" s="17">
        <f t="shared" si="0"/>
        <v>0.74827737275086115</v>
      </c>
      <c r="G14" s="4"/>
    </row>
    <row r="15" spans="1:7" x14ac:dyDescent="0.35">
      <c r="A15" t="s">
        <v>30</v>
      </c>
      <c r="B15" s="11" t="s">
        <v>120</v>
      </c>
      <c r="C15" s="11">
        <v>26.24</v>
      </c>
      <c r="D15" s="11">
        <v>28.16</v>
      </c>
      <c r="E15" s="17">
        <f t="shared" si="1"/>
        <v>3.784230586902388</v>
      </c>
      <c r="F15" s="17">
        <f t="shared" si="0"/>
        <v>0.9340975034567387</v>
      </c>
      <c r="G15" s="4"/>
    </row>
    <row r="16" spans="1:7" x14ac:dyDescent="0.35">
      <c r="A16" t="s">
        <v>31</v>
      </c>
      <c r="B16" s="11" t="s">
        <v>120</v>
      </c>
      <c r="C16" s="11">
        <v>25.91</v>
      </c>
      <c r="D16" s="11">
        <v>27.86</v>
      </c>
      <c r="E16" s="17">
        <f t="shared" si="1"/>
        <v>3.8637453156993802</v>
      </c>
      <c r="F16" s="17">
        <f t="shared" si="0"/>
        <v>0.95372487762214553</v>
      </c>
      <c r="G16" s="4"/>
    </row>
    <row r="17" spans="1:7" x14ac:dyDescent="0.35">
      <c r="A17" t="s">
        <v>32</v>
      </c>
      <c r="B17" s="11" t="s">
        <v>120</v>
      </c>
      <c r="C17" s="11">
        <v>26</v>
      </c>
      <c r="D17" s="11">
        <v>27.76</v>
      </c>
      <c r="E17" s="17">
        <f t="shared" si="1"/>
        <v>3.3869812494501121</v>
      </c>
      <c r="F17" s="17">
        <f t="shared" si="0"/>
        <v>0.83604068428500944</v>
      </c>
      <c r="G17" s="4"/>
    </row>
    <row r="18" spans="1:7" x14ac:dyDescent="0.35">
      <c r="A18" t="s">
        <v>33</v>
      </c>
      <c r="B18" s="11" t="s">
        <v>124</v>
      </c>
      <c r="C18" s="11">
        <v>26.09</v>
      </c>
      <c r="D18" s="11">
        <v>27.67</v>
      </c>
      <c r="E18" s="17">
        <f t="shared" si="1"/>
        <v>2.9896984972698801</v>
      </c>
      <c r="F18" s="17">
        <f t="shared" si="0"/>
        <v>0.73797561703926728</v>
      </c>
      <c r="G18" s="4"/>
    </row>
    <row r="19" spans="1:7" x14ac:dyDescent="0.35">
      <c r="A19" t="s">
        <v>34</v>
      </c>
      <c r="B19" s="11" t="s">
        <v>124</v>
      </c>
      <c r="C19" s="11">
        <v>26.44</v>
      </c>
      <c r="D19" s="11">
        <v>28.04</v>
      </c>
      <c r="E19" s="17">
        <f t="shared" si="1"/>
        <v>3.031433133020792</v>
      </c>
      <c r="F19" s="17">
        <f t="shared" si="0"/>
        <v>0.74827737275085937</v>
      </c>
      <c r="G19" s="4"/>
    </row>
    <row r="20" spans="1:7" x14ac:dyDescent="0.35">
      <c r="A20" t="s">
        <v>35</v>
      </c>
      <c r="B20" s="11" t="s">
        <v>124</v>
      </c>
      <c r="C20" s="11">
        <v>26.28</v>
      </c>
      <c r="D20" s="11">
        <v>27.99</v>
      </c>
      <c r="E20" s="17">
        <f t="shared" si="1"/>
        <v>3.2716082342311186</v>
      </c>
      <c r="F20" s="17">
        <f t="shared" si="0"/>
        <v>0.80756206941007558</v>
      </c>
      <c r="G20" s="4"/>
    </row>
    <row r="21" spans="1:7" x14ac:dyDescent="0.35">
      <c r="A21" t="s">
        <v>36</v>
      </c>
      <c r="B21" s="11" t="s">
        <v>128</v>
      </c>
      <c r="C21" s="11">
        <v>25.47</v>
      </c>
      <c r="D21" s="11">
        <v>27.37</v>
      </c>
      <c r="E21" s="17">
        <f t="shared" si="1"/>
        <v>3.7321319661472354</v>
      </c>
      <c r="F21" s="17">
        <f t="shared" si="0"/>
        <v>0.9212375070946347</v>
      </c>
      <c r="G21" s="4"/>
    </row>
    <row r="22" spans="1:7" x14ac:dyDescent="0.35">
      <c r="A22" t="s">
        <v>38</v>
      </c>
      <c r="B22" s="11" t="s">
        <v>128</v>
      </c>
      <c r="C22" s="11">
        <v>25.47</v>
      </c>
      <c r="D22" s="11">
        <v>27.31</v>
      </c>
      <c r="E22" s="17">
        <f t="shared" si="1"/>
        <v>3.5801002837118894</v>
      </c>
      <c r="F22" s="17">
        <f t="shared" si="0"/>
        <v>0.88371008593253531</v>
      </c>
      <c r="G22" s="4"/>
    </row>
    <row r="23" spans="1:7" x14ac:dyDescent="0.35">
      <c r="A23" t="s">
        <v>39</v>
      </c>
      <c r="B23" s="11" t="s">
        <v>128</v>
      </c>
      <c r="C23" s="11">
        <v>25.48</v>
      </c>
      <c r="D23" s="11">
        <v>27.28</v>
      </c>
      <c r="E23" s="17">
        <f t="shared" si="1"/>
        <v>3.4822022531844978</v>
      </c>
      <c r="F23" s="17">
        <f t="shared" si="0"/>
        <v>0.85954498716041683</v>
      </c>
      <c r="G23" s="4"/>
    </row>
    <row r="24" spans="1:7" x14ac:dyDescent="0.35">
      <c r="A24" t="s">
        <v>40</v>
      </c>
      <c r="B24" s="11" t="s">
        <v>132</v>
      </c>
      <c r="C24" s="11">
        <v>25.64</v>
      </c>
      <c r="D24" s="11">
        <v>27.38</v>
      </c>
      <c r="E24" s="17">
        <f t="shared" si="1"/>
        <v>3.3403516777134734</v>
      </c>
      <c r="F24" s="17">
        <f t="shared" si="0"/>
        <v>0.82453066512888162</v>
      </c>
      <c r="G24" s="4"/>
    </row>
    <row r="25" spans="1:7" x14ac:dyDescent="0.35">
      <c r="A25" t="s">
        <v>41</v>
      </c>
      <c r="B25" s="11" t="s">
        <v>132</v>
      </c>
      <c r="C25" s="11">
        <v>25.34</v>
      </c>
      <c r="D25" s="11">
        <v>27.35</v>
      </c>
      <c r="E25" s="17">
        <f t="shared" si="1"/>
        <v>4.02782220022688</v>
      </c>
      <c r="F25" s="17">
        <f t="shared" si="0"/>
        <v>0.99422553018347692</v>
      </c>
      <c r="G25" s="4"/>
    </row>
    <row r="26" spans="1:7" x14ac:dyDescent="0.35">
      <c r="A26" t="s">
        <v>42</v>
      </c>
      <c r="B26" s="11" t="s">
        <v>132</v>
      </c>
      <c r="C26" s="11">
        <v>25.54</v>
      </c>
      <c r="D26" s="11">
        <v>27.47</v>
      </c>
      <c r="E26" s="17">
        <f t="shared" si="1"/>
        <v>3.8105519921757489</v>
      </c>
      <c r="F26" s="17">
        <f t="shared" si="0"/>
        <v>0.9405946653998869</v>
      </c>
      <c r="G26" s="4"/>
    </row>
    <row r="27" spans="1:7" x14ac:dyDescent="0.35">
      <c r="A27" t="s">
        <v>55</v>
      </c>
      <c r="B27" s="11" t="s">
        <v>246</v>
      </c>
      <c r="C27" s="11">
        <v>27.33</v>
      </c>
      <c r="D27" s="11">
        <v>28.45</v>
      </c>
      <c r="E27" s="17">
        <f t="shared" si="1"/>
        <v>2.1734697250521178</v>
      </c>
      <c r="F27" s="17">
        <f t="shared" si="0"/>
        <v>0.53649813281379621</v>
      </c>
      <c r="G27" s="4"/>
    </row>
    <row r="28" spans="1:7" x14ac:dyDescent="0.35">
      <c r="A28" t="s">
        <v>56</v>
      </c>
      <c r="B28" s="11" t="s">
        <v>246</v>
      </c>
      <c r="C28" s="11">
        <v>26.77</v>
      </c>
      <c r="D28" s="11">
        <v>28.03</v>
      </c>
      <c r="E28" s="17">
        <f t="shared" si="1"/>
        <v>2.3949574092378598</v>
      </c>
      <c r="F28" s="17">
        <f t="shared" si="0"/>
        <v>0.59117003720577166</v>
      </c>
      <c r="G28" s="4"/>
    </row>
    <row r="29" spans="1:7" x14ac:dyDescent="0.35">
      <c r="A29" t="s">
        <v>57</v>
      </c>
      <c r="B29" s="11" t="s">
        <v>246</v>
      </c>
      <c r="C29" s="11">
        <v>26.44</v>
      </c>
      <c r="D29" s="11">
        <v>27.63</v>
      </c>
      <c r="E29" s="17">
        <f t="shared" si="1"/>
        <v>2.2815274317368437</v>
      </c>
      <c r="F29" s="17">
        <f t="shared" si="0"/>
        <v>0.56317104074726476</v>
      </c>
      <c r="G29" s="4"/>
    </row>
    <row r="30" spans="1:7" x14ac:dyDescent="0.35">
      <c r="A30" t="s">
        <v>58</v>
      </c>
      <c r="B30" s="11" t="s">
        <v>247</v>
      </c>
      <c r="C30" s="11">
        <v>25.89</v>
      </c>
      <c r="D30" s="11">
        <v>27.97</v>
      </c>
      <c r="E30" s="17">
        <f t="shared" si="1"/>
        <v>4.2280721622455166</v>
      </c>
      <c r="F30" s="17">
        <f t="shared" si="0"/>
        <v>1.0436551263175828</v>
      </c>
      <c r="G30" s="4"/>
    </row>
    <row r="31" spans="1:7" x14ac:dyDescent="0.35">
      <c r="A31" t="s">
        <v>59</v>
      </c>
      <c r="B31" s="11" t="s">
        <v>247</v>
      </c>
      <c r="C31" s="11">
        <v>26.04</v>
      </c>
      <c r="D31" s="11">
        <v>28.02</v>
      </c>
      <c r="E31" s="17">
        <f t="shared" si="1"/>
        <v>3.9449308179734377</v>
      </c>
      <c r="F31" s="17">
        <f t="shared" si="0"/>
        <v>0.97376466464082023</v>
      </c>
      <c r="G31" s="4"/>
    </row>
    <row r="32" spans="1:7" x14ac:dyDescent="0.35">
      <c r="A32" t="s">
        <v>60</v>
      </c>
      <c r="B32" s="11" t="s">
        <v>247</v>
      </c>
      <c r="C32" s="11">
        <v>26.02</v>
      </c>
      <c r="D32" s="11">
        <v>27.91</v>
      </c>
      <c r="E32" s="17">
        <f t="shared" si="1"/>
        <v>3.706352247561485</v>
      </c>
      <c r="F32" s="17">
        <f t="shared" si="0"/>
        <v>0.91487405481080375</v>
      </c>
      <c r="G32" s="4"/>
    </row>
    <row r="33" spans="1:7" x14ac:dyDescent="0.35">
      <c r="A33" t="s">
        <v>61</v>
      </c>
      <c r="B33" s="11" t="s">
        <v>184</v>
      </c>
      <c r="C33" s="11">
        <v>24.93</v>
      </c>
      <c r="D33" s="11">
        <v>26.74</v>
      </c>
      <c r="E33" s="17">
        <f t="shared" si="1"/>
        <v>3.5064228852641373</v>
      </c>
      <c r="F33" s="17">
        <f t="shared" si="0"/>
        <v>0.86552359534461176</v>
      </c>
      <c r="G33" s="4"/>
    </row>
    <row r="34" spans="1:7" x14ac:dyDescent="0.35">
      <c r="A34" t="s">
        <v>65</v>
      </c>
      <c r="B34" s="11" t="s">
        <v>184</v>
      </c>
      <c r="C34" s="11">
        <v>24.77</v>
      </c>
      <c r="D34" s="11">
        <v>26.64</v>
      </c>
      <c r="E34" s="17">
        <f t="shared" si="1"/>
        <v>3.6553258009176046</v>
      </c>
      <c r="F34" s="17">
        <f t="shared" si="0"/>
        <v>0.90227871334686494</v>
      </c>
      <c r="G34" s="4"/>
    </row>
    <row r="35" spans="1:7" x14ac:dyDescent="0.35">
      <c r="A35" t="s">
        <v>66</v>
      </c>
      <c r="B35" s="11" t="s">
        <v>184</v>
      </c>
      <c r="C35" s="11">
        <v>24.71</v>
      </c>
      <c r="D35" s="11">
        <v>26.62</v>
      </c>
      <c r="E35" s="17">
        <f t="shared" si="1"/>
        <v>3.7580909968560472</v>
      </c>
      <c r="F35" s="17">
        <f t="shared" si="0"/>
        <v>0.92764522068935684</v>
      </c>
      <c r="G35" s="4"/>
    </row>
    <row r="36" spans="1:7" x14ac:dyDescent="0.35">
      <c r="A36" t="s">
        <v>67</v>
      </c>
      <c r="B36" s="11" t="s">
        <v>188</v>
      </c>
      <c r="C36" s="11">
        <v>27.24</v>
      </c>
      <c r="D36" s="11">
        <v>28.99</v>
      </c>
      <c r="E36" s="17">
        <f t="shared" si="1"/>
        <v>3.363585661014858</v>
      </c>
      <c r="F36" s="17">
        <f t="shared" si="0"/>
        <v>0.8302657294434862</v>
      </c>
      <c r="G36" s="4"/>
    </row>
    <row r="37" spans="1:7" x14ac:dyDescent="0.35">
      <c r="A37" t="s">
        <v>69</v>
      </c>
      <c r="B37" s="11" t="s">
        <v>188</v>
      </c>
      <c r="C37" s="11">
        <v>27.2</v>
      </c>
      <c r="D37" s="11">
        <v>29.07</v>
      </c>
      <c r="E37" s="17">
        <f t="shared" si="1"/>
        <v>3.6553258009176046</v>
      </c>
      <c r="F37" s="17">
        <f t="shared" si="0"/>
        <v>0.90227871334686494</v>
      </c>
      <c r="G37" s="4"/>
    </row>
    <row r="38" spans="1:7" x14ac:dyDescent="0.35">
      <c r="A38" t="s">
        <v>70</v>
      </c>
      <c r="B38" s="11" t="s">
        <v>188</v>
      </c>
      <c r="C38" s="11">
        <v>27.31</v>
      </c>
      <c r="D38" s="11">
        <v>29.16</v>
      </c>
      <c r="E38" s="17">
        <f t="shared" si="1"/>
        <v>3.6050018504433248</v>
      </c>
      <c r="F38" s="17">
        <f t="shared" si="0"/>
        <v>0.88985677567086741</v>
      </c>
      <c r="G38" s="4"/>
    </row>
    <row r="39" spans="1:7" x14ac:dyDescent="0.35">
      <c r="A39" t="s">
        <v>87</v>
      </c>
      <c r="B39" s="11" t="s">
        <v>112</v>
      </c>
      <c r="C39" s="11">
        <v>25.32</v>
      </c>
      <c r="D39" s="11">
        <v>27.19</v>
      </c>
      <c r="E39" s="17">
        <f t="shared" si="1"/>
        <v>3.6553258009176046</v>
      </c>
      <c r="F39" s="17">
        <f t="shared" si="0"/>
        <v>0.90227871334686494</v>
      </c>
      <c r="G39" s="4"/>
    </row>
    <row r="40" spans="1:7" x14ac:dyDescent="0.35">
      <c r="A40" t="s">
        <v>89</v>
      </c>
      <c r="B40" s="11" t="s">
        <v>112</v>
      </c>
      <c r="C40" s="11">
        <v>25.04</v>
      </c>
      <c r="D40" s="11">
        <v>27.01</v>
      </c>
      <c r="E40" s="17">
        <f t="shared" si="1"/>
        <v>3.9176811903477136</v>
      </c>
      <c r="F40" s="17">
        <f t="shared" si="0"/>
        <v>0.9670383807765619</v>
      </c>
      <c r="G40" s="4"/>
    </row>
    <row r="41" spans="1:7" x14ac:dyDescent="0.35">
      <c r="A41" t="s">
        <v>90</v>
      </c>
      <c r="B41" s="11" t="s">
        <v>112</v>
      </c>
      <c r="C41" s="11">
        <v>25</v>
      </c>
      <c r="D41" s="11">
        <v>26.8</v>
      </c>
      <c r="E41" s="17">
        <f t="shared" si="1"/>
        <v>3.4822022531844978</v>
      </c>
      <c r="F41" s="17">
        <f t="shared" si="0"/>
        <v>0.85954498716041683</v>
      </c>
      <c r="G41" s="4"/>
    </row>
    <row r="42" spans="1:7" x14ac:dyDescent="0.35">
      <c r="A42" t="s">
        <v>91</v>
      </c>
      <c r="B42" s="11" t="s">
        <v>116</v>
      </c>
      <c r="C42" s="11">
        <v>25.18</v>
      </c>
      <c r="D42" s="11">
        <v>26.92</v>
      </c>
      <c r="E42" s="17">
        <f t="shared" si="1"/>
        <v>3.3403516777134823</v>
      </c>
      <c r="F42" s="17">
        <f t="shared" si="0"/>
        <v>0.82453066512888384</v>
      </c>
      <c r="G42" s="4"/>
    </row>
    <row r="43" spans="1:7" x14ac:dyDescent="0.35">
      <c r="A43" t="s">
        <v>93</v>
      </c>
      <c r="B43" s="11" t="s">
        <v>116</v>
      </c>
      <c r="C43" s="11">
        <v>25.17</v>
      </c>
      <c r="D43" s="11">
        <v>27.02</v>
      </c>
      <c r="E43" s="17">
        <f t="shared" si="1"/>
        <v>3.605001850443315</v>
      </c>
      <c r="F43" s="17">
        <f t="shared" si="0"/>
        <v>0.88985677567086496</v>
      </c>
      <c r="G43" s="4"/>
    </row>
    <row r="44" spans="1:7" x14ac:dyDescent="0.35">
      <c r="A44" t="s">
        <v>94</v>
      </c>
      <c r="B44" s="11" t="s">
        <v>116</v>
      </c>
      <c r="C44" s="11">
        <v>25.22</v>
      </c>
      <c r="D44" s="11">
        <v>26.9</v>
      </c>
      <c r="E44" s="17">
        <f t="shared" si="1"/>
        <v>3.2042795103584876</v>
      </c>
      <c r="F44" s="17">
        <f t="shared" si="0"/>
        <v>0.79094268234153187</v>
      </c>
      <c r="G44" s="4"/>
    </row>
    <row r="45" spans="1:7" x14ac:dyDescent="0.35">
      <c r="A45" t="s">
        <v>95</v>
      </c>
      <c r="B45" s="1" t="s">
        <v>245</v>
      </c>
      <c r="C45" s="1" t="s">
        <v>243</v>
      </c>
      <c r="D45" s="1" t="s">
        <v>243</v>
      </c>
      <c r="E45" s="4" t="e">
        <f t="shared" si="1"/>
        <v>#VALUE!</v>
      </c>
      <c r="F45" s="4" t="e">
        <f t="shared" si="0"/>
        <v>#VALUE!</v>
      </c>
      <c r="G45" s="4"/>
    </row>
    <row r="46" spans="1:7" x14ac:dyDescent="0.35">
      <c r="A46" t="s">
        <v>97</v>
      </c>
      <c r="B46" s="1" t="s">
        <v>245</v>
      </c>
      <c r="C46" s="1" t="s">
        <v>243</v>
      </c>
      <c r="D46" s="1">
        <v>38.369999999999997</v>
      </c>
      <c r="E46" s="4" t="e">
        <f t="shared" si="1"/>
        <v>#VALUE!</v>
      </c>
      <c r="F46" s="4" t="e">
        <f t="shared" si="0"/>
        <v>#VALUE!</v>
      </c>
      <c r="G46" s="4"/>
    </row>
    <row r="47" spans="1:7" x14ac:dyDescent="0.35">
      <c r="A47" t="s">
        <v>98</v>
      </c>
      <c r="B47" s="1" t="s">
        <v>245</v>
      </c>
      <c r="C47" s="1" t="s">
        <v>243</v>
      </c>
      <c r="D47" s="1" t="s">
        <v>243</v>
      </c>
      <c r="E47" s="4" t="e">
        <f t="shared" si="1"/>
        <v>#VALUE!</v>
      </c>
      <c r="F47" s="4" t="e">
        <f t="shared" si="0"/>
        <v>#VALUE!</v>
      </c>
      <c r="G47" s="4"/>
    </row>
  </sheetData>
  <mergeCells count="2">
    <mergeCell ref="G3:G5"/>
    <mergeCell ref="G6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452-17A7-4B26-9F50-CD4D8BC5D2AA}">
  <dimension ref="A2:F62"/>
  <sheetViews>
    <sheetView topLeftCell="A46" workbookViewId="0">
      <selection activeCell="F63" sqref="F63"/>
    </sheetView>
  </sheetViews>
  <sheetFormatPr defaultRowHeight="14.5" x14ac:dyDescent="0.35"/>
  <cols>
    <col min="6" max="6" width="54" customWidth="1"/>
  </cols>
  <sheetData>
    <row r="2" spans="1:6" x14ac:dyDescent="0.35">
      <c r="B2" s="1" t="s">
        <v>208</v>
      </c>
      <c r="C2" s="1" t="s">
        <v>231</v>
      </c>
      <c r="D2" s="1"/>
      <c r="E2" s="1" t="s">
        <v>244</v>
      </c>
      <c r="F2" s="1" t="s">
        <v>2</v>
      </c>
    </row>
    <row r="3" spans="1:6" x14ac:dyDescent="0.35">
      <c r="A3" s="1" t="s">
        <v>5</v>
      </c>
      <c r="B3" s="1">
        <v>26.37</v>
      </c>
      <c r="C3" s="1">
        <v>28.31</v>
      </c>
      <c r="D3" s="1">
        <f>2^-(B3-C3)</f>
        <v>3.8370564773010511</v>
      </c>
      <c r="E3" s="1">
        <f>D3/AVERAGE(D$3:D$8)</f>
        <v>1.006851068588337</v>
      </c>
      <c r="F3" s="26" t="s">
        <v>353</v>
      </c>
    </row>
    <row r="4" spans="1:6" x14ac:dyDescent="0.35">
      <c r="A4" s="1" t="s">
        <v>5</v>
      </c>
      <c r="B4" s="1">
        <v>26.27</v>
      </c>
      <c r="C4" s="1">
        <v>28.2</v>
      </c>
      <c r="D4" s="1">
        <f t="shared" ref="D4:D62" si="0">2^-(B4-C4)</f>
        <v>3.8105519921757489</v>
      </c>
      <c r="E4" s="1">
        <f t="shared" ref="E4:E62" si="1">D4/AVERAGE(D$3:D$8)</f>
        <v>0.99989624023783918</v>
      </c>
      <c r="F4" s="27"/>
    </row>
    <row r="5" spans="1:6" x14ac:dyDescent="0.35">
      <c r="A5" s="1" t="s">
        <v>5</v>
      </c>
      <c r="B5" s="1">
        <v>26.2</v>
      </c>
      <c r="C5" s="1">
        <v>28.09</v>
      </c>
      <c r="D5" s="1">
        <f t="shared" si="0"/>
        <v>3.706352247561485</v>
      </c>
      <c r="E5" s="1">
        <f t="shared" si="1"/>
        <v>0.97255402496627807</v>
      </c>
      <c r="F5" s="28"/>
    </row>
    <row r="6" spans="1:6" x14ac:dyDescent="0.35">
      <c r="A6" s="1" t="s">
        <v>203</v>
      </c>
      <c r="B6" s="1">
        <v>26.11</v>
      </c>
      <c r="C6" s="1">
        <v>28.04</v>
      </c>
      <c r="D6" s="1">
        <f t="shared" si="0"/>
        <v>3.8105519921757489</v>
      </c>
      <c r="E6" s="1">
        <f t="shared" si="1"/>
        <v>0.99989624023783918</v>
      </c>
      <c r="F6" s="26" t="s">
        <v>353</v>
      </c>
    </row>
    <row r="7" spans="1:6" x14ac:dyDescent="0.35">
      <c r="A7" s="1" t="s">
        <v>203</v>
      </c>
      <c r="B7" s="1">
        <v>26.06</v>
      </c>
      <c r="C7" s="1">
        <v>27.99</v>
      </c>
      <c r="D7" s="1">
        <f t="shared" si="0"/>
        <v>3.8105519921757489</v>
      </c>
      <c r="E7" s="1">
        <f t="shared" si="1"/>
        <v>0.99989624023783918</v>
      </c>
      <c r="F7" s="27"/>
    </row>
    <row r="8" spans="1:6" x14ac:dyDescent="0.35">
      <c r="A8" s="1" t="s">
        <v>203</v>
      </c>
      <c r="B8" s="1">
        <v>25.84</v>
      </c>
      <c r="C8" s="1">
        <v>27.8</v>
      </c>
      <c r="D8" s="1">
        <f t="shared" si="0"/>
        <v>3.8906197896491439</v>
      </c>
      <c r="E8" s="1">
        <f t="shared" si="1"/>
        <v>1.0209061857318673</v>
      </c>
      <c r="F8" s="28"/>
    </row>
    <row r="9" spans="1:6" x14ac:dyDescent="0.35">
      <c r="A9" s="11" t="s">
        <v>248</v>
      </c>
      <c r="B9" s="11">
        <v>25.29</v>
      </c>
      <c r="C9" s="11">
        <v>27.26</v>
      </c>
      <c r="D9" s="11">
        <f t="shared" si="0"/>
        <v>3.9176811903477136</v>
      </c>
      <c r="E9" s="11">
        <f t="shared" si="1"/>
        <v>1.0280071498099401</v>
      </c>
      <c r="F9" s="4"/>
    </row>
    <row r="10" spans="1:6" x14ac:dyDescent="0.35">
      <c r="A10" s="11" t="s">
        <v>248</v>
      </c>
      <c r="B10" s="11">
        <v>25.36</v>
      </c>
      <c r="C10" s="11">
        <v>27.24</v>
      </c>
      <c r="D10" s="11">
        <f t="shared" si="0"/>
        <v>3.6807506024994971</v>
      </c>
      <c r="E10" s="11">
        <f t="shared" si="1"/>
        <v>0.96583610360109318</v>
      </c>
      <c r="F10" s="4"/>
    </row>
    <row r="11" spans="1:6" x14ac:dyDescent="0.35">
      <c r="A11" s="11" t="s">
        <v>248</v>
      </c>
      <c r="B11" s="11">
        <v>25.35</v>
      </c>
      <c r="C11" s="11">
        <v>27.11</v>
      </c>
      <c r="D11" s="11">
        <f t="shared" si="0"/>
        <v>3.3869812494501041</v>
      </c>
      <c r="E11" s="11">
        <f t="shared" si="1"/>
        <v>0.88875045506137296</v>
      </c>
      <c r="F11" s="4"/>
    </row>
    <row r="12" spans="1:6" x14ac:dyDescent="0.35">
      <c r="A12" s="11" t="s">
        <v>249</v>
      </c>
      <c r="B12" s="11">
        <v>25.36</v>
      </c>
      <c r="C12" s="11">
        <v>27.36</v>
      </c>
      <c r="D12" s="11">
        <f t="shared" si="0"/>
        <v>4</v>
      </c>
      <c r="E12" s="11">
        <f t="shared" si="1"/>
        <v>1.0496077652696385</v>
      </c>
      <c r="F12" s="4"/>
    </row>
    <row r="13" spans="1:6" x14ac:dyDescent="0.35">
      <c r="A13" s="11" t="s">
        <v>249</v>
      </c>
      <c r="B13" s="11">
        <v>25.63</v>
      </c>
      <c r="C13" s="11">
        <v>27.47</v>
      </c>
      <c r="D13" s="11">
        <f t="shared" si="0"/>
        <v>3.5801002837118894</v>
      </c>
      <c r="E13" s="11">
        <f t="shared" si="1"/>
        <v>0.9394252645570087</v>
      </c>
      <c r="F13" s="4"/>
    </row>
    <row r="14" spans="1:6" x14ac:dyDescent="0.35">
      <c r="A14" s="11" t="s">
        <v>249</v>
      </c>
      <c r="B14" s="11">
        <v>25.48</v>
      </c>
      <c r="C14" s="11">
        <v>27.47</v>
      </c>
      <c r="D14" s="11">
        <f t="shared" si="0"/>
        <v>3.9723699817481388</v>
      </c>
      <c r="E14" s="11">
        <f t="shared" si="1"/>
        <v>1.0423575948417148</v>
      </c>
      <c r="F14" s="4"/>
    </row>
    <row r="15" spans="1:6" x14ac:dyDescent="0.35">
      <c r="A15" s="11" t="s">
        <v>250</v>
      </c>
      <c r="B15" s="11">
        <v>26.33</v>
      </c>
      <c r="C15" s="11">
        <v>28.4</v>
      </c>
      <c r="D15" s="11">
        <f t="shared" si="0"/>
        <v>4.1988667344922694</v>
      </c>
      <c r="E15" s="11">
        <f t="shared" si="1"/>
        <v>1.1017907824638637</v>
      </c>
      <c r="F15" s="4"/>
    </row>
    <row r="16" spans="1:6" x14ac:dyDescent="0.35">
      <c r="A16" s="11" t="s">
        <v>250</v>
      </c>
      <c r="B16" s="11">
        <v>26.1</v>
      </c>
      <c r="C16" s="11">
        <v>28.18</v>
      </c>
      <c r="D16" s="11">
        <f t="shared" si="0"/>
        <v>4.2280721622455166</v>
      </c>
      <c r="E16" s="11">
        <f t="shared" si="1"/>
        <v>1.1094543434033213</v>
      </c>
      <c r="F16" s="4"/>
    </row>
    <row r="17" spans="1:6" x14ac:dyDescent="0.35">
      <c r="A17" s="11" t="s">
        <v>250</v>
      </c>
      <c r="B17" s="11">
        <v>26.11</v>
      </c>
      <c r="C17" s="11">
        <v>28.05</v>
      </c>
      <c r="D17" s="11">
        <f t="shared" si="0"/>
        <v>3.8370564773010605</v>
      </c>
      <c r="E17" s="11">
        <f t="shared" si="1"/>
        <v>1.0068510685883394</v>
      </c>
      <c r="F17" s="4"/>
    </row>
    <row r="18" spans="1:6" x14ac:dyDescent="0.35">
      <c r="A18" s="11" t="s">
        <v>251</v>
      </c>
      <c r="B18" s="11">
        <v>26.35</v>
      </c>
      <c r="C18" s="11">
        <v>28.38</v>
      </c>
      <c r="D18" s="11">
        <f t="shared" si="0"/>
        <v>4.0840485028287663</v>
      </c>
      <c r="E18" s="11">
        <f t="shared" si="1"/>
        <v>1.0716622555767286</v>
      </c>
      <c r="F18" s="4"/>
    </row>
    <row r="19" spans="1:6" x14ac:dyDescent="0.35">
      <c r="A19" s="11" t="s">
        <v>251</v>
      </c>
      <c r="B19" s="11">
        <v>26.49</v>
      </c>
      <c r="C19" s="11">
        <v>28.38</v>
      </c>
      <c r="D19" s="11">
        <f t="shared" si="0"/>
        <v>3.706352247561485</v>
      </c>
      <c r="E19" s="11">
        <f t="shared" si="1"/>
        <v>0.97255402496627807</v>
      </c>
      <c r="F19" s="4"/>
    </row>
    <row r="20" spans="1:6" x14ac:dyDescent="0.35">
      <c r="A20" s="11" t="s">
        <v>251</v>
      </c>
      <c r="B20" s="11">
        <v>26.42</v>
      </c>
      <c r="C20" s="11">
        <v>28.35</v>
      </c>
      <c r="D20" s="11">
        <f t="shared" si="0"/>
        <v>3.8105519921757489</v>
      </c>
      <c r="E20" s="11">
        <f t="shared" si="1"/>
        <v>0.99989624023783918</v>
      </c>
      <c r="F20" s="4"/>
    </row>
    <row r="21" spans="1:6" x14ac:dyDescent="0.35">
      <c r="A21" s="11" t="s">
        <v>96</v>
      </c>
      <c r="B21" s="11">
        <v>25.31</v>
      </c>
      <c r="C21" s="11">
        <v>27.37</v>
      </c>
      <c r="D21" s="11">
        <f t="shared" si="0"/>
        <v>4.1698630433644919</v>
      </c>
      <c r="E21" s="11">
        <f t="shared" si="1"/>
        <v>1.0941801576065644</v>
      </c>
      <c r="F21" s="4"/>
    </row>
    <row r="22" spans="1:6" x14ac:dyDescent="0.35">
      <c r="A22" s="11" t="s">
        <v>96</v>
      </c>
      <c r="B22" s="11">
        <v>25.51</v>
      </c>
      <c r="C22" s="11">
        <v>27.43</v>
      </c>
      <c r="D22" s="11">
        <f t="shared" si="0"/>
        <v>3.7842305869023787</v>
      </c>
      <c r="E22" s="11">
        <f t="shared" si="1"/>
        <v>0.99298945239590453</v>
      </c>
      <c r="F22" s="4"/>
    </row>
    <row r="23" spans="1:6" x14ac:dyDescent="0.35">
      <c r="A23" s="11" t="s">
        <v>96</v>
      </c>
      <c r="B23" s="11">
        <v>25.34</v>
      </c>
      <c r="C23" s="11">
        <v>27.34</v>
      </c>
      <c r="D23" s="11">
        <f t="shared" si="0"/>
        <v>4</v>
      </c>
      <c r="E23" s="11">
        <f t="shared" si="1"/>
        <v>1.0496077652696385</v>
      </c>
      <c r="F23" s="4"/>
    </row>
    <row r="24" spans="1:6" x14ac:dyDescent="0.35">
      <c r="A24" s="11" t="s">
        <v>100</v>
      </c>
      <c r="B24" s="11">
        <v>22.24</v>
      </c>
      <c r="C24" s="11">
        <v>24.02</v>
      </c>
      <c r="D24" s="11">
        <f t="shared" si="0"/>
        <v>3.4342617457510176</v>
      </c>
      <c r="E24" s="11">
        <f t="shared" si="1"/>
        <v>0.90115694907718324</v>
      </c>
      <c r="F24" s="4"/>
    </row>
    <row r="25" spans="1:6" x14ac:dyDescent="0.35">
      <c r="A25" s="11" t="s">
        <v>100</v>
      </c>
      <c r="B25" s="11">
        <v>22.21</v>
      </c>
      <c r="C25" s="11">
        <v>24.07</v>
      </c>
      <c r="D25" s="11">
        <f t="shared" si="0"/>
        <v>3.6300766212686417</v>
      </c>
      <c r="E25" s="11">
        <f t="shared" si="1"/>
        <v>0.95253915255183474</v>
      </c>
      <c r="F25" s="4"/>
    </row>
    <row r="26" spans="1:6" x14ac:dyDescent="0.35">
      <c r="A26" s="11" t="s">
        <v>100</v>
      </c>
      <c r="B26" s="11">
        <v>22.2</v>
      </c>
      <c r="C26" s="11">
        <v>24.14</v>
      </c>
      <c r="D26" s="11">
        <f t="shared" si="0"/>
        <v>3.8370564773010605</v>
      </c>
      <c r="E26" s="11">
        <f t="shared" si="1"/>
        <v>1.0068510685883394</v>
      </c>
      <c r="F26" s="4"/>
    </row>
    <row r="27" spans="1:6" x14ac:dyDescent="0.35">
      <c r="A27" s="11" t="s">
        <v>104</v>
      </c>
      <c r="B27" s="11">
        <v>26.43</v>
      </c>
      <c r="C27" s="11">
        <v>28.13</v>
      </c>
      <c r="D27" s="11">
        <f t="shared" si="0"/>
        <v>3.2490095854249406</v>
      </c>
      <c r="E27" s="11">
        <f t="shared" si="1"/>
        <v>0.85254642257437663</v>
      </c>
      <c r="F27" s="4"/>
    </row>
    <row r="28" spans="1:6" x14ac:dyDescent="0.35">
      <c r="A28" s="11" t="s">
        <v>104</v>
      </c>
      <c r="B28" s="11">
        <v>25.86</v>
      </c>
      <c r="C28" s="11">
        <v>27.86</v>
      </c>
      <c r="D28" s="11">
        <f t="shared" si="0"/>
        <v>4</v>
      </c>
      <c r="E28" s="11">
        <f t="shared" si="1"/>
        <v>1.0496077652696385</v>
      </c>
      <c r="F28" s="4"/>
    </row>
    <row r="29" spans="1:6" x14ac:dyDescent="0.35">
      <c r="A29" s="11" t="s">
        <v>104</v>
      </c>
      <c r="B29" s="11">
        <v>25.58</v>
      </c>
      <c r="C29" s="11">
        <v>27.52</v>
      </c>
      <c r="D29" s="11">
        <f t="shared" si="0"/>
        <v>3.8370564773010605</v>
      </c>
      <c r="E29" s="11">
        <f t="shared" si="1"/>
        <v>1.0068510685883394</v>
      </c>
      <c r="F29" s="4"/>
    </row>
    <row r="30" spans="1:6" x14ac:dyDescent="0.35">
      <c r="A30" s="11" t="s">
        <v>108</v>
      </c>
      <c r="B30" s="11">
        <v>25.29</v>
      </c>
      <c r="C30" s="11">
        <v>27.38</v>
      </c>
      <c r="D30" s="11">
        <f t="shared" si="0"/>
        <v>4.2574807298134392</v>
      </c>
      <c r="E30" s="11">
        <f t="shared" si="1"/>
        <v>1.1171712086245082</v>
      </c>
      <c r="F30" s="4"/>
    </row>
    <row r="31" spans="1:6" x14ac:dyDescent="0.35">
      <c r="A31" s="11" t="s">
        <v>108</v>
      </c>
      <c r="B31" s="11">
        <v>25.31</v>
      </c>
      <c r="C31" s="11">
        <v>27.38</v>
      </c>
      <c r="D31" s="11">
        <f t="shared" si="0"/>
        <v>4.1988667344922694</v>
      </c>
      <c r="E31" s="11">
        <f t="shared" si="1"/>
        <v>1.1017907824638637</v>
      </c>
      <c r="F31" s="4"/>
    </row>
    <row r="32" spans="1:6" x14ac:dyDescent="0.35">
      <c r="A32" s="11" t="s">
        <v>108</v>
      </c>
      <c r="B32" s="11">
        <v>25.37</v>
      </c>
      <c r="C32" s="11">
        <v>27.26</v>
      </c>
      <c r="D32" s="11">
        <f t="shared" si="0"/>
        <v>3.706352247561485</v>
      </c>
      <c r="E32" s="11">
        <f t="shared" si="1"/>
        <v>0.97255402496627807</v>
      </c>
      <c r="F32" s="4"/>
    </row>
    <row r="33" spans="1:6" x14ac:dyDescent="0.35">
      <c r="A33" s="11" t="s">
        <v>136</v>
      </c>
      <c r="B33" s="11">
        <v>25.2</v>
      </c>
      <c r="C33" s="11">
        <v>27.27</v>
      </c>
      <c r="D33" s="11">
        <f t="shared" si="0"/>
        <v>4.1988667344922694</v>
      </c>
      <c r="E33" s="11">
        <f t="shared" si="1"/>
        <v>1.1017907824638637</v>
      </c>
      <c r="F33" s="4"/>
    </row>
    <row r="34" spans="1:6" x14ac:dyDescent="0.35">
      <c r="A34" s="11" t="s">
        <v>136</v>
      </c>
      <c r="B34" s="11">
        <v>25.02</v>
      </c>
      <c r="C34" s="11">
        <v>27.14</v>
      </c>
      <c r="D34" s="11">
        <f t="shared" si="0"/>
        <v>4.3469394501042355</v>
      </c>
      <c r="E34" s="11">
        <f t="shared" si="1"/>
        <v>1.1406453504965846</v>
      </c>
      <c r="F34" s="4"/>
    </row>
    <row r="35" spans="1:6" x14ac:dyDescent="0.35">
      <c r="A35" s="11" t="s">
        <v>136</v>
      </c>
      <c r="B35" s="11">
        <v>25.32</v>
      </c>
      <c r="C35" s="11">
        <v>27.22</v>
      </c>
      <c r="D35" s="11">
        <f t="shared" si="0"/>
        <v>3.7321319661472261</v>
      </c>
      <c r="E35" s="11">
        <f t="shared" si="1"/>
        <v>0.97931867316979304</v>
      </c>
      <c r="F35" s="4"/>
    </row>
    <row r="36" spans="1:6" x14ac:dyDescent="0.35">
      <c r="A36" s="11" t="s">
        <v>140</v>
      </c>
      <c r="B36" s="11">
        <v>25.65</v>
      </c>
      <c r="C36" s="11">
        <v>27.59</v>
      </c>
      <c r="D36" s="11">
        <f t="shared" si="0"/>
        <v>3.8370564773010605</v>
      </c>
      <c r="E36" s="11">
        <f t="shared" si="1"/>
        <v>1.0068510685883394</v>
      </c>
      <c r="F36" s="4"/>
    </row>
    <row r="37" spans="1:6" x14ac:dyDescent="0.35">
      <c r="A37" s="11" t="s">
        <v>140</v>
      </c>
      <c r="B37" s="11">
        <v>25.9</v>
      </c>
      <c r="C37" s="11">
        <v>27.65</v>
      </c>
      <c r="D37" s="11">
        <f t="shared" si="0"/>
        <v>3.363585661014858</v>
      </c>
      <c r="E37" s="11">
        <f t="shared" si="1"/>
        <v>0.88261140723770126</v>
      </c>
      <c r="F37" s="4"/>
    </row>
    <row r="38" spans="1:6" x14ac:dyDescent="0.35">
      <c r="A38" s="11" t="s">
        <v>140</v>
      </c>
      <c r="B38" s="11">
        <v>25.75</v>
      </c>
      <c r="C38" s="11">
        <v>27.72</v>
      </c>
      <c r="D38" s="11">
        <f t="shared" si="0"/>
        <v>3.9176811903477042</v>
      </c>
      <c r="E38" s="11">
        <f t="shared" si="1"/>
        <v>1.0280071498099377</v>
      </c>
      <c r="F38" s="4"/>
    </row>
    <row r="39" spans="1:6" x14ac:dyDescent="0.35">
      <c r="A39" s="11" t="s">
        <v>192</v>
      </c>
      <c r="B39" s="11">
        <v>25.91</v>
      </c>
      <c r="C39" s="11">
        <v>27.96</v>
      </c>
      <c r="D39" s="11">
        <f t="shared" si="0"/>
        <v>4.1410596953655121</v>
      </c>
      <c r="E39" s="11">
        <f t="shared" si="1"/>
        <v>1.0866221031751913</v>
      </c>
      <c r="F39" s="4"/>
    </row>
    <row r="40" spans="1:6" x14ac:dyDescent="0.35">
      <c r="A40" s="11" t="s">
        <v>192</v>
      </c>
      <c r="B40" s="11">
        <v>25.73</v>
      </c>
      <c r="C40" s="11">
        <v>27.74</v>
      </c>
      <c r="D40" s="11">
        <f t="shared" si="0"/>
        <v>4.0278222002268702</v>
      </c>
      <c r="E40" s="11">
        <f t="shared" si="1"/>
        <v>1.056908364620891</v>
      </c>
      <c r="F40" s="4"/>
    </row>
    <row r="41" spans="1:6" x14ac:dyDescent="0.35">
      <c r="A41" s="11" t="s">
        <v>192</v>
      </c>
      <c r="B41" s="11">
        <v>25.41</v>
      </c>
      <c r="C41" s="11">
        <v>27.48</v>
      </c>
      <c r="D41" s="11">
        <f t="shared" si="0"/>
        <v>4.1988667344922694</v>
      </c>
      <c r="E41" s="11">
        <f t="shared" si="1"/>
        <v>1.1017907824638637</v>
      </c>
      <c r="F41" s="4"/>
    </row>
    <row r="42" spans="1:6" x14ac:dyDescent="0.35">
      <c r="A42" s="11" t="s">
        <v>196</v>
      </c>
      <c r="B42" s="11">
        <v>26.8</v>
      </c>
      <c r="C42" s="11">
        <v>28.96</v>
      </c>
      <c r="D42" s="11">
        <f t="shared" si="0"/>
        <v>4.4691485522888801</v>
      </c>
      <c r="E42" s="11">
        <f t="shared" si="1"/>
        <v>1.1727132561564928</v>
      </c>
      <c r="F42" s="4"/>
    </row>
    <row r="43" spans="1:6" x14ac:dyDescent="0.35">
      <c r="A43" s="11" t="s">
        <v>196</v>
      </c>
      <c r="B43" s="11">
        <v>26.88</v>
      </c>
      <c r="C43" s="11">
        <v>28.7</v>
      </c>
      <c r="D43" s="11">
        <f t="shared" si="0"/>
        <v>3.5308119851626203</v>
      </c>
      <c r="E43" s="11">
        <f t="shared" si="1"/>
        <v>0.92649191933344843</v>
      </c>
      <c r="F43" s="4"/>
    </row>
    <row r="44" spans="1:6" x14ac:dyDescent="0.35">
      <c r="A44" s="11" t="s">
        <v>196</v>
      </c>
      <c r="B44" s="11">
        <v>26.77</v>
      </c>
      <c r="C44" s="11">
        <v>28.73</v>
      </c>
      <c r="D44" s="11">
        <f t="shared" si="0"/>
        <v>3.8906197896491439</v>
      </c>
      <c r="E44" s="11">
        <f t="shared" si="1"/>
        <v>1.0209061857318673</v>
      </c>
      <c r="F44" s="4"/>
    </row>
    <row r="45" spans="1:6" x14ac:dyDescent="0.35">
      <c r="A45" s="11" t="s">
        <v>152</v>
      </c>
      <c r="B45" s="11">
        <v>25.02</v>
      </c>
      <c r="C45" s="11">
        <v>27.12</v>
      </c>
      <c r="D45" s="11">
        <f t="shared" si="0"/>
        <v>4.2870938501451761</v>
      </c>
      <c r="E45" s="11">
        <f t="shared" si="1"/>
        <v>1.1249417488880222</v>
      </c>
      <c r="F45" s="26" t="s">
        <v>358</v>
      </c>
    </row>
    <row r="46" spans="1:6" x14ac:dyDescent="0.35">
      <c r="A46" s="11" t="s">
        <v>152</v>
      </c>
      <c r="B46" s="11">
        <v>25.07</v>
      </c>
      <c r="C46" s="11">
        <v>27.03</v>
      </c>
      <c r="D46" s="11">
        <f t="shared" si="0"/>
        <v>3.8906197896491439</v>
      </c>
      <c r="E46" s="11">
        <f t="shared" si="1"/>
        <v>1.0209061857318673</v>
      </c>
      <c r="F46" s="27"/>
    </row>
    <row r="47" spans="1:6" x14ac:dyDescent="0.35">
      <c r="A47" s="11" t="s">
        <v>152</v>
      </c>
      <c r="B47" s="11">
        <v>25.15</v>
      </c>
      <c r="C47" s="11">
        <v>27.16</v>
      </c>
      <c r="D47" s="11">
        <f t="shared" si="0"/>
        <v>4.02782220022688</v>
      </c>
      <c r="E47" s="11">
        <f t="shared" si="1"/>
        <v>1.0569083646208934</v>
      </c>
      <c r="F47" s="28"/>
    </row>
    <row r="48" spans="1:6" x14ac:dyDescent="0.35">
      <c r="A48" s="11" t="s">
        <v>156</v>
      </c>
      <c r="B48" s="11">
        <v>24.51</v>
      </c>
      <c r="C48" s="11">
        <v>26.32</v>
      </c>
      <c r="D48" s="11">
        <f t="shared" si="0"/>
        <v>3.5064228852641373</v>
      </c>
      <c r="E48" s="11">
        <f t="shared" si="1"/>
        <v>0.92009217217310224</v>
      </c>
      <c r="F48" s="26" t="s">
        <v>358</v>
      </c>
    </row>
    <row r="49" spans="1:6" x14ac:dyDescent="0.35">
      <c r="A49" s="11" t="s">
        <v>156</v>
      </c>
      <c r="B49" s="11">
        <v>25.04</v>
      </c>
      <c r="C49" s="11">
        <v>27.05</v>
      </c>
      <c r="D49" s="11">
        <f t="shared" si="0"/>
        <v>4.02782220022688</v>
      </c>
      <c r="E49" s="11">
        <f t="shared" si="1"/>
        <v>1.0569083646208934</v>
      </c>
      <c r="F49" s="27"/>
    </row>
    <row r="50" spans="1:6" x14ac:dyDescent="0.35">
      <c r="A50" s="11" t="s">
        <v>156</v>
      </c>
      <c r="B50" s="11">
        <v>25.08</v>
      </c>
      <c r="C50" s="11">
        <v>27.02</v>
      </c>
      <c r="D50" s="11">
        <f t="shared" si="0"/>
        <v>3.8370564773010605</v>
      </c>
      <c r="E50" s="11">
        <f t="shared" si="1"/>
        <v>1.0068510685883394</v>
      </c>
      <c r="F50" s="28"/>
    </row>
    <row r="51" spans="1:6" x14ac:dyDescent="0.35">
      <c r="A51" s="11" t="s">
        <v>176</v>
      </c>
      <c r="B51" s="11">
        <v>25.62</v>
      </c>
      <c r="C51" s="11">
        <v>27.6</v>
      </c>
      <c r="D51" s="11">
        <f t="shared" si="0"/>
        <v>3.9449308179734377</v>
      </c>
      <c r="E51" s="11">
        <f t="shared" si="1"/>
        <v>1.0351575049991066</v>
      </c>
      <c r="F51" s="4"/>
    </row>
    <row r="52" spans="1:6" x14ac:dyDescent="0.35">
      <c r="A52" s="11" t="s">
        <v>176</v>
      </c>
      <c r="B52" s="11">
        <v>25.24</v>
      </c>
      <c r="C52" s="11">
        <v>27.36</v>
      </c>
      <c r="D52" s="11">
        <f t="shared" si="0"/>
        <v>4.3469394501042355</v>
      </c>
      <c r="E52" s="11">
        <f t="shared" si="1"/>
        <v>1.1406453504965846</v>
      </c>
      <c r="F52" s="4"/>
    </row>
    <row r="53" spans="1:6" x14ac:dyDescent="0.35">
      <c r="A53" s="11" t="s">
        <v>176</v>
      </c>
      <c r="B53" s="11">
        <v>25.13</v>
      </c>
      <c r="C53" s="11">
        <v>27.22</v>
      </c>
      <c r="D53" s="11">
        <f t="shared" si="0"/>
        <v>4.2574807298134392</v>
      </c>
      <c r="E53" s="11">
        <f t="shared" si="1"/>
        <v>1.1171712086245082</v>
      </c>
      <c r="F53" s="4"/>
    </row>
    <row r="54" spans="1:6" x14ac:dyDescent="0.35">
      <c r="A54" s="11" t="s">
        <v>180</v>
      </c>
      <c r="B54" s="11">
        <v>25.74</v>
      </c>
      <c r="C54" s="11">
        <v>27.89</v>
      </c>
      <c r="D54" s="11">
        <f t="shared" si="0"/>
        <v>4.4382778882713865</v>
      </c>
      <c r="E54" s="11">
        <f t="shared" si="1"/>
        <v>1.164612733988545</v>
      </c>
      <c r="F54" s="4"/>
    </row>
    <row r="55" spans="1:6" x14ac:dyDescent="0.35">
      <c r="A55" s="11" t="s">
        <v>180</v>
      </c>
      <c r="B55" s="11">
        <v>25.83</v>
      </c>
      <c r="C55" s="11">
        <v>27.59</v>
      </c>
      <c r="D55" s="11">
        <f t="shared" si="0"/>
        <v>3.3869812494501121</v>
      </c>
      <c r="E55" s="11">
        <f t="shared" si="1"/>
        <v>0.88875045506137507</v>
      </c>
      <c r="F55" s="4"/>
    </row>
    <row r="56" spans="1:6" x14ac:dyDescent="0.35">
      <c r="A56" s="11" t="s">
        <v>180</v>
      </c>
      <c r="B56" s="11">
        <v>25.98</v>
      </c>
      <c r="C56" s="11">
        <v>27.73</v>
      </c>
      <c r="D56" s="11">
        <f t="shared" si="0"/>
        <v>3.363585661014858</v>
      </c>
      <c r="E56" s="11">
        <f t="shared" si="1"/>
        <v>0.88261140723770126</v>
      </c>
      <c r="F56" s="4"/>
    </row>
    <row r="57" spans="1:6" x14ac:dyDescent="0.35">
      <c r="A57" s="1" t="s">
        <v>252</v>
      </c>
      <c r="B57" s="1">
        <v>26.67</v>
      </c>
      <c r="C57" s="1">
        <v>27.42</v>
      </c>
      <c r="D57" s="1">
        <f t="shared" si="0"/>
        <v>1.681792830507429</v>
      </c>
      <c r="E57" s="1">
        <f t="shared" si="1"/>
        <v>0.44130570361885063</v>
      </c>
      <c r="F57" s="26" t="s">
        <v>360</v>
      </c>
    </row>
    <row r="58" spans="1:6" x14ac:dyDescent="0.35">
      <c r="A58" s="1" t="s">
        <v>252</v>
      </c>
      <c r="B58" s="1">
        <v>26.89</v>
      </c>
      <c r="C58" s="1">
        <v>27.49</v>
      </c>
      <c r="D58" s="1">
        <f t="shared" si="0"/>
        <v>1.5157165665103958</v>
      </c>
      <c r="E58" s="1">
        <f t="shared" si="1"/>
        <v>0.39772696953928649</v>
      </c>
      <c r="F58" s="27"/>
    </row>
    <row r="59" spans="1:6" x14ac:dyDescent="0.35">
      <c r="A59" s="1" t="s">
        <v>252</v>
      </c>
      <c r="B59" s="1">
        <v>26.83</v>
      </c>
      <c r="C59" s="1">
        <v>27.49</v>
      </c>
      <c r="D59" s="1">
        <f t="shared" si="0"/>
        <v>1.5800826237267545</v>
      </c>
      <c r="E59" s="1">
        <f t="shared" si="1"/>
        <v>0.41461674790780645</v>
      </c>
      <c r="F59" s="28"/>
    </row>
    <row r="60" spans="1:6" x14ac:dyDescent="0.35">
      <c r="A60" s="1" t="s">
        <v>253</v>
      </c>
      <c r="B60" s="1">
        <v>24.4</v>
      </c>
      <c r="C60" s="1">
        <v>26.27</v>
      </c>
      <c r="D60" s="1">
        <f t="shared" si="0"/>
        <v>3.6553258009176046</v>
      </c>
      <c r="E60" s="1">
        <f t="shared" si="1"/>
        <v>0.95916458630839463</v>
      </c>
      <c r="F60" s="26" t="s">
        <v>360</v>
      </c>
    </row>
    <row r="61" spans="1:6" x14ac:dyDescent="0.35">
      <c r="A61" s="1" t="s">
        <v>253</v>
      </c>
      <c r="B61" s="1">
        <v>24.05</v>
      </c>
      <c r="C61" s="1">
        <v>26.39</v>
      </c>
      <c r="D61" s="1">
        <f t="shared" si="0"/>
        <v>5.0630263758811198</v>
      </c>
      <c r="E61" s="1">
        <f t="shared" si="1"/>
        <v>1.3285479499724546</v>
      </c>
      <c r="F61" s="27"/>
    </row>
    <row r="62" spans="1:6" x14ac:dyDescent="0.35">
      <c r="A62" s="1" t="s">
        <v>253</v>
      </c>
      <c r="B62" s="1">
        <v>24.46</v>
      </c>
      <c r="C62" s="1">
        <v>26.49</v>
      </c>
      <c r="D62" s="1">
        <f t="shared" si="0"/>
        <v>4.0840485028287663</v>
      </c>
      <c r="E62" s="1">
        <f t="shared" si="1"/>
        <v>1.0716622555767286</v>
      </c>
      <c r="F62" s="28"/>
    </row>
  </sheetData>
  <mergeCells count="6">
    <mergeCell ref="F3:F5"/>
    <mergeCell ref="F6:F8"/>
    <mergeCell ref="F57:F59"/>
    <mergeCell ref="F60:F62"/>
    <mergeCell ref="F45:F47"/>
    <mergeCell ref="F48:F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027C-3D3E-4732-9B19-727AFBD2A98F}">
  <dimension ref="A1:F25"/>
  <sheetViews>
    <sheetView workbookViewId="0">
      <selection activeCell="F5" sqref="F5:F7"/>
    </sheetView>
  </sheetViews>
  <sheetFormatPr defaultRowHeight="14.5" x14ac:dyDescent="0.35"/>
  <cols>
    <col min="5" max="5" width="11.453125" customWidth="1"/>
    <col min="6" max="6" width="65.81640625" customWidth="1"/>
  </cols>
  <sheetData>
    <row r="1" spans="1:6" x14ac:dyDescent="0.35">
      <c r="B1" s="4" t="s">
        <v>208</v>
      </c>
      <c r="C1" s="4" t="s">
        <v>209</v>
      </c>
      <c r="D1" s="4"/>
      <c r="E1" s="4" t="s">
        <v>212</v>
      </c>
      <c r="F1" s="4" t="s">
        <v>213</v>
      </c>
    </row>
    <row r="2" spans="1:6" x14ac:dyDescent="0.35">
      <c r="A2" s="1" t="s">
        <v>5</v>
      </c>
      <c r="B2" s="1">
        <v>26.44</v>
      </c>
      <c r="C2" s="1">
        <v>28.7</v>
      </c>
      <c r="D2" s="4">
        <f>2^-(B2-C2)</f>
        <v>4.7899148184757072</v>
      </c>
      <c r="E2" s="4">
        <f>D2/AVERAGE(D$2:D$7)</f>
        <v>1.0554835648966714</v>
      </c>
      <c r="F2" s="26" t="s">
        <v>353</v>
      </c>
    </row>
    <row r="3" spans="1:6" x14ac:dyDescent="0.35">
      <c r="A3" s="1" t="s">
        <v>5</v>
      </c>
      <c r="B3" s="1">
        <v>26.57</v>
      </c>
      <c r="C3" s="1">
        <v>28.62</v>
      </c>
      <c r="D3" s="4">
        <f t="shared" ref="D3:D25" si="0">2^-(B3-C3)</f>
        <v>4.1410596953655121</v>
      </c>
      <c r="E3" s="4">
        <f t="shared" ref="E3:E25" si="1">D3/AVERAGE(D$2:D$7)</f>
        <v>0.91250483888672551</v>
      </c>
      <c r="F3" s="27"/>
    </row>
    <row r="4" spans="1:6" x14ac:dyDescent="0.35">
      <c r="A4" s="1" t="s">
        <v>5</v>
      </c>
      <c r="B4" s="1">
        <v>26.61</v>
      </c>
      <c r="C4" s="1">
        <v>28.88</v>
      </c>
      <c r="D4" s="4">
        <f t="shared" si="0"/>
        <v>4.82323131076304</v>
      </c>
      <c r="E4" s="4">
        <f t="shared" si="1"/>
        <v>1.0628250336663554</v>
      </c>
      <c r="F4" s="28"/>
    </row>
    <row r="5" spans="1:6" x14ac:dyDescent="0.35">
      <c r="A5" s="1" t="s">
        <v>203</v>
      </c>
      <c r="B5" s="1">
        <v>26.24</v>
      </c>
      <c r="C5" s="1">
        <v>28.64</v>
      </c>
      <c r="D5" s="4">
        <f t="shared" si="0"/>
        <v>5.2780316430915839</v>
      </c>
      <c r="E5" s="4">
        <f t="shared" si="1"/>
        <v>1.1630427398833281</v>
      </c>
      <c r="F5" s="26" t="s">
        <v>353</v>
      </c>
    </row>
    <row r="6" spans="1:6" x14ac:dyDescent="0.35">
      <c r="A6" s="1" t="s">
        <v>203</v>
      </c>
      <c r="B6" s="1">
        <v>26.29</v>
      </c>
      <c r="C6" s="1">
        <v>28.33</v>
      </c>
      <c r="D6" s="4">
        <f t="shared" si="0"/>
        <v>4.1124553066242635</v>
      </c>
      <c r="E6" s="4">
        <f t="shared" si="1"/>
        <v>0.90620170754838758</v>
      </c>
      <c r="F6" s="27"/>
    </row>
    <row r="7" spans="1:6" x14ac:dyDescent="0.35">
      <c r="A7" s="1" t="s">
        <v>203</v>
      </c>
      <c r="B7" s="1">
        <v>26.18</v>
      </c>
      <c r="C7" s="1">
        <v>28.21</v>
      </c>
      <c r="D7" s="4">
        <f t="shared" si="0"/>
        <v>4.0840485028287761</v>
      </c>
      <c r="E7" s="4">
        <f t="shared" si="1"/>
        <v>0.8999421151185325</v>
      </c>
      <c r="F7" s="28"/>
    </row>
    <row r="8" spans="1:6" x14ac:dyDescent="0.35">
      <c r="A8" s="11">
        <v>104</v>
      </c>
      <c r="B8" s="11">
        <v>24.9</v>
      </c>
      <c r="C8" s="11">
        <v>26.9</v>
      </c>
      <c r="D8" s="17">
        <f t="shared" si="0"/>
        <v>4</v>
      </c>
      <c r="E8" s="17">
        <f t="shared" si="1"/>
        <v>0.8814215742004009</v>
      </c>
      <c r="F8" s="4"/>
    </row>
    <row r="9" spans="1:6" x14ac:dyDescent="0.35">
      <c r="A9" s="11">
        <v>104</v>
      </c>
      <c r="B9" s="11">
        <v>25.09</v>
      </c>
      <c r="C9" s="11">
        <v>26.51</v>
      </c>
      <c r="D9" s="17">
        <f t="shared" si="0"/>
        <v>2.6758551095722272</v>
      </c>
      <c r="E9" s="17">
        <f t="shared" si="1"/>
        <v>0.58963910575283462</v>
      </c>
      <c r="F9" s="4"/>
    </row>
    <row r="10" spans="1:6" x14ac:dyDescent="0.35">
      <c r="A10" s="11">
        <v>104</v>
      </c>
      <c r="B10" s="11">
        <v>25.42</v>
      </c>
      <c r="C10" s="11">
        <v>27.18</v>
      </c>
      <c r="D10" s="17">
        <f t="shared" si="0"/>
        <v>3.3869812494501041</v>
      </c>
      <c r="E10" s="17">
        <f t="shared" si="1"/>
        <v>0.74633958616938789</v>
      </c>
      <c r="F10" s="4"/>
    </row>
    <row r="11" spans="1:6" x14ac:dyDescent="0.35">
      <c r="A11" s="11" t="s">
        <v>204</v>
      </c>
      <c r="B11" s="11">
        <v>24.25</v>
      </c>
      <c r="C11" s="11">
        <v>26.34</v>
      </c>
      <c r="D11" s="17">
        <f t="shared" si="0"/>
        <v>4.2574807298134392</v>
      </c>
      <c r="E11" s="17">
        <f t="shared" si="1"/>
        <v>0.9381588417500083</v>
      </c>
      <c r="F11" s="4"/>
    </row>
    <row r="12" spans="1:6" x14ac:dyDescent="0.35">
      <c r="A12" s="11" t="s">
        <v>204</v>
      </c>
      <c r="B12" s="11">
        <v>24.25</v>
      </c>
      <c r="C12" s="11">
        <v>26.28</v>
      </c>
      <c r="D12" s="17">
        <f t="shared" si="0"/>
        <v>4.0840485028287761</v>
      </c>
      <c r="E12" s="17">
        <f t="shared" si="1"/>
        <v>0.8999421151185325</v>
      </c>
      <c r="F12" s="4"/>
    </row>
    <row r="13" spans="1:6" x14ac:dyDescent="0.35">
      <c r="A13" s="11" t="s">
        <v>204</v>
      </c>
      <c r="B13" s="11">
        <v>24.1</v>
      </c>
      <c r="C13" s="11">
        <v>26.42</v>
      </c>
      <c r="D13" s="17">
        <f t="shared" si="0"/>
        <v>4.9933221956064484</v>
      </c>
      <c r="E13" s="17">
        <f t="shared" si="1"/>
        <v>1.1003054775353094</v>
      </c>
      <c r="F13" s="4"/>
    </row>
    <row r="14" spans="1:6" x14ac:dyDescent="0.35">
      <c r="A14" s="11">
        <v>110</v>
      </c>
      <c r="B14" s="11">
        <v>25.14</v>
      </c>
      <c r="C14" s="11">
        <v>27.36</v>
      </c>
      <c r="D14" s="17">
        <f t="shared" si="0"/>
        <v>4.6589343458738197</v>
      </c>
      <c r="E14" s="17">
        <f t="shared" si="1"/>
        <v>1.0266213113091043</v>
      </c>
      <c r="F14" s="4"/>
    </row>
    <row r="15" spans="1:6" x14ac:dyDescent="0.35">
      <c r="A15" s="11">
        <v>110</v>
      </c>
      <c r="B15" s="11">
        <v>24.79</v>
      </c>
      <c r="C15" s="11">
        <v>26.87</v>
      </c>
      <c r="D15" s="17">
        <f t="shared" si="0"/>
        <v>4.2280721622455264</v>
      </c>
      <c r="E15" s="17">
        <f t="shared" si="1"/>
        <v>0.93167850526983609</v>
      </c>
      <c r="F15" s="4"/>
    </row>
    <row r="16" spans="1:6" x14ac:dyDescent="0.35">
      <c r="A16" s="11">
        <v>110</v>
      </c>
      <c r="B16" s="11">
        <v>24.64</v>
      </c>
      <c r="C16" s="11">
        <v>26.84</v>
      </c>
      <c r="D16" s="17">
        <f t="shared" si="0"/>
        <v>4.5947934199881377</v>
      </c>
      <c r="E16" s="17">
        <f t="shared" si="1"/>
        <v>1.0124875123428969</v>
      </c>
      <c r="F16" s="4"/>
    </row>
    <row r="17" spans="1:6" x14ac:dyDescent="0.35">
      <c r="A17" s="11" t="s">
        <v>205</v>
      </c>
      <c r="B17" s="11">
        <v>24.17</v>
      </c>
      <c r="C17" s="11">
        <v>26.28</v>
      </c>
      <c r="D17" s="17">
        <f t="shared" si="0"/>
        <v>4.3169129460177071</v>
      </c>
      <c r="E17" s="17">
        <f t="shared" si="1"/>
        <v>0.95125505114125442</v>
      </c>
      <c r="F17" s="4"/>
    </row>
    <row r="18" spans="1:6" x14ac:dyDescent="0.35">
      <c r="A18" s="11" t="s">
        <v>205</v>
      </c>
      <c r="B18" s="11">
        <v>24.31</v>
      </c>
      <c r="C18" s="11">
        <v>26.22</v>
      </c>
      <c r="D18" s="17">
        <f t="shared" si="0"/>
        <v>3.7580909968560472</v>
      </c>
      <c r="E18" s="17">
        <f t="shared" si="1"/>
        <v>0.82811562060930266</v>
      </c>
      <c r="F18" s="4"/>
    </row>
    <row r="19" spans="1:6" x14ac:dyDescent="0.35">
      <c r="A19" s="11" t="s">
        <v>205</v>
      </c>
      <c r="B19" s="11">
        <v>24.13</v>
      </c>
      <c r="C19" s="11">
        <v>26.19</v>
      </c>
      <c r="D19" s="17">
        <f t="shared" si="0"/>
        <v>4.1698630433644919</v>
      </c>
      <c r="E19" s="17">
        <f t="shared" si="1"/>
        <v>0.91885181197060117</v>
      </c>
      <c r="F19" s="4"/>
    </row>
    <row r="20" spans="1:6" x14ac:dyDescent="0.35">
      <c r="A20" s="11" t="s">
        <v>206</v>
      </c>
      <c r="B20" s="11">
        <v>25.53</v>
      </c>
      <c r="C20" s="11">
        <v>26.8</v>
      </c>
      <c r="D20" s="17">
        <f t="shared" si="0"/>
        <v>2.41161565538152</v>
      </c>
      <c r="E20" s="17">
        <f t="shared" si="1"/>
        <v>0.53141251683317769</v>
      </c>
      <c r="F20" s="4"/>
    </row>
    <row r="21" spans="1:6" x14ac:dyDescent="0.35">
      <c r="A21" s="11" t="s">
        <v>206</v>
      </c>
      <c r="B21" s="11">
        <v>25.45</v>
      </c>
      <c r="C21" s="11">
        <v>26.83</v>
      </c>
      <c r="D21" s="17">
        <f t="shared" si="0"/>
        <v>2.6026837108838654</v>
      </c>
      <c r="E21" s="17">
        <f t="shared" si="1"/>
        <v>0.57351539339824942</v>
      </c>
      <c r="F21" s="4"/>
    </row>
    <row r="22" spans="1:6" x14ac:dyDescent="0.35">
      <c r="A22" s="11" t="s">
        <v>206</v>
      </c>
      <c r="B22" s="11">
        <v>25.49</v>
      </c>
      <c r="C22" s="11">
        <v>26.8</v>
      </c>
      <c r="D22" s="17">
        <f t="shared" si="0"/>
        <v>2.4794153998779769</v>
      </c>
      <c r="E22" s="17">
        <f t="shared" si="1"/>
        <v>0.54635255621429069</v>
      </c>
      <c r="F22" s="4"/>
    </row>
    <row r="23" spans="1:6" x14ac:dyDescent="0.35">
      <c r="A23" s="11" t="s">
        <v>207</v>
      </c>
      <c r="B23" s="11">
        <v>26.78</v>
      </c>
      <c r="C23" s="11">
        <v>27.81</v>
      </c>
      <c r="D23" s="17">
        <f t="shared" si="0"/>
        <v>2.0420242514143832</v>
      </c>
      <c r="E23" s="17">
        <f t="shared" si="1"/>
        <v>0.4499710575592652</v>
      </c>
      <c r="F23" s="4"/>
    </row>
    <row r="24" spans="1:6" x14ac:dyDescent="0.35">
      <c r="A24" s="11" t="s">
        <v>207</v>
      </c>
      <c r="B24" s="11">
        <v>26.63</v>
      </c>
      <c r="C24" s="11">
        <v>27.89</v>
      </c>
      <c r="D24" s="17">
        <f t="shared" si="0"/>
        <v>2.3949574092378598</v>
      </c>
      <c r="E24" s="17">
        <f t="shared" si="1"/>
        <v>0.52774178244833703</v>
      </c>
      <c r="F24" s="4"/>
    </row>
    <row r="25" spans="1:6" x14ac:dyDescent="0.35">
      <c r="A25" s="11" t="s">
        <v>207</v>
      </c>
      <c r="B25" s="11">
        <v>26.81</v>
      </c>
      <c r="C25" s="11">
        <v>28.13</v>
      </c>
      <c r="D25" s="17">
        <f t="shared" si="0"/>
        <v>2.4966610978032242</v>
      </c>
      <c r="E25" s="17">
        <f t="shared" si="1"/>
        <v>0.55015273876765469</v>
      </c>
      <c r="F25" s="4"/>
    </row>
  </sheetData>
  <mergeCells count="2">
    <mergeCell ref="F2:F4"/>
    <mergeCell ref="F5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2016-04-13</vt:lpstr>
      <vt:lpstr>2016-04-16</vt:lpstr>
      <vt:lpstr>2016-04-18</vt:lpstr>
      <vt:lpstr>2016-04-19</vt:lpstr>
      <vt:lpstr>2016-05-03</vt:lpstr>
      <vt:lpstr>2016-05-07</vt:lpstr>
      <vt:lpstr>2016-05-12 first</vt:lpstr>
      <vt:lpstr>2016-05-12 second</vt:lpstr>
      <vt:lpstr>2016-05-20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ramassone</dc:creator>
  <cp:lastModifiedBy>alice ramassone</cp:lastModifiedBy>
  <dcterms:created xsi:type="dcterms:W3CDTF">2019-03-01T09:34:21Z</dcterms:created>
  <dcterms:modified xsi:type="dcterms:W3CDTF">2019-03-06T09:13:22Z</dcterms:modified>
</cp:coreProperties>
</file>