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Angelo/Dropbox/Lavoro/Alice/ManuscriptCLLgeneticsAR/Submission/finale/Leukemia/GitHub/CNV-qPCR-CLL/tri12 ASUN/"/>
    </mc:Choice>
  </mc:AlternateContent>
  <bookViews>
    <workbookView xWindow="3100" yWindow="2320" windowWidth="25600" windowHeight="14580"/>
  </bookViews>
  <sheets>
    <sheet name="2016-04-06" sheetId="1" r:id="rId1"/>
    <sheet name="2016-05-16" sheetId="2" r:id="rId2"/>
    <sheet name="2016-05-17" sheetId="3" r:id="rId3"/>
    <sheet name="2016-05-18" sheetId="6" r:id="rId4"/>
    <sheet name="2016-05-20 first" sheetId="7" r:id="rId5"/>
    <sheet name="2016-05-20 second" sheetId="8" r:id="rId6"/>
    <sheet name="summary" sheetId="10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3" i="6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4" i="8"/>
  <c r="E5" i="8"/>
  <c r="E6" i="8"/>
  <c r="E7" i="8"/>
  <c r="E8" i="8"/>
  <c r="E3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" i="7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4" i="3"/>
  <c r="D5" i="3"/>
  <c r="D6" i="3"/>
  <c r="D7" i="3"/>
  <c r="E8" i="3"/>
  <c r="D8" i="3"/>
  <c r="D9" i="3"/>
  <c r="D10" i="3"/>
  <c r="D11" i="3"/>
  <c r="D12" i="3"/>
  <c r="D13" i="3"/>
  <c r="D14" i="3"/>
  <c r="D15" i="3"/>
  <c r="D16" i="3"/>
  <c r="D17" i="3"/>
  <c r="D18" i="3"/>
  <c r="D19" i="3"/>
  <c r="E19" i="3"/>
  <c r="D20" i="3"/>
  <c r="D21" i="3"/>
  <c r="D22" i="3"/>
  <c r="D23" i="3"/>
  <c r="D24" i="3"/>
  <c r="D25" i="3"/>
  <c r="D26" i="3"/>
  <c r="D27" i="3"/>
  <c r="E27" i="3"/>
  <c r="D28" i="3"/>
  <c r="D29" i="3"/>
  <c r="D30" i="3"/>
  <c r="D31" i="3"/>
  <c r="D32" i="3"/>
  <c r="D33" i="3"/>
  <c r="D34" i="3"/>
  <c r="D35" i="3"/>
  <c r="E35" i="3"/>
  <c r="D36" i="3"/>
  <c r="D37" i="3"/>
  <c r="D38" i="3"/>
  <c r="D39" i="3"/>
  <c r="D40" i="3"/>
  <c r="D41" i="3"/>
  <c r="D42" i="3"/>
  <c r="D43" i="3"/>
  <c r="E43" i="3"/>
  <c r="D44" i="3"/>
  <c r="D45" i="3"/>
  <c r="E45" i="3"/>
  <c r="D46" i="3"/>
  <c r="D47" i="3"/>
  <c r="D48" i="3"/>
  <c r="D49" i="3"/>
  <c r="D50" i="3"/>
  <c r="D51" i="3"/>
  <c r="E51" i="3"/>
  <c r="D52" i="3"/>
  <c r="D53" i="3"/>
  <c r="D54" i="3"/>
  <c r="D55" i="3"/>
  <c r="D56" i="3"/>
  <c r="D57" i="3"/>
  <c r="D58" i="3"/>
  <c r="D59" i="3"/>
  <c r="E59" i="3"/>
  <c r="D60" i="3"/>
  <c r="D61" i="3"/>
  <c r="E61" i="3"/>
  <c r="D62" i="3"/>
  <c r="D63" i="3"/>
  <c r="D64" i="3"/>
  <c r="D65" i="3"/>
  <c r="D66" i="3"/>
  <c r="D67" i="3"/>
  <c r="E67" i="3"/>
  <c r="D68" i="3"/>
  <c r="D69" i="3"/>
  <c r="D70" i="3"/>
  <c r="D71" i="3"/>
  <c r="D72" i="3"/>
  <c r="D73" i="3"/>
  <c r="D74" i="3"/>
  <c r="D75" i="3"/>
  <c r="E75" i="3"/>
  <c r="D76" i="3"/>
  <c r="D77" i="3"/>
  <c r="E77" i="3"/>
  <c r="D78" i="3"/>
  <c r="D79" i="3"/>
  <c r="D80" i="3"/>
  <c r="D81" i="3"/>
  <c r="D82" i="3"/>
  <c r="D83" i="3"/>
  <c r="E83" i="3"/>
  <c r="D84" i="3"/>
  <c r="D85" i="3"/>
  <c r="D86" i="3"/>
  <c r="D87" i="3"/>
  <c r="E87" i="3"/>
  <c r="D88" i="3"/>
  <c r="D89" i="3"/>
  <c r="D90" i="3"/>
  <c r="D91" i="3"/>
  <c r="E91" i="3"/>
  <c r="D92" i="3"/>
  <c r="D93" i="3"/>
  <c r="E93" i="3"/>
  <c r="D94" i="3"/>
  <c r="D95" i="3"/>
  <c r="D96" i="3"/>
  <c r="D97" i="3"/>
  <c r="D98" i="3"/>
  <c r="D99" i="3"/>
  <c r="E99" i="3"/>
  <c r="D100" i="3"/>
  <c r="D101" i="3"/>
  <c r="D102" i="3"/>
  <c r="D103" i="3"/>
  <c r="E103" i="3"/>
  <c r="D104" i="3"/>
  <c r="E104" i="3"/>
  <c r="D105" i="3"/>
  <c r="D106" i="3"/>
  <c r="D107" i="3"/>
  <c r="E107" i="3"/>
  <c r="D108" i="3"/>
  <c r="D109" i="3"/>
  <c r="E109" i="3"/>
  <c r="D110" i="3"/>
  <c r="D111" i="3"/>
  <c r="D112" i="3"/>
  <c r="D113" i="3"/>
  <c r="D114" i="3"/>
  <c r="D115" i="3"/>
  <c r="E115" i="3"/>
  <c r="D116" i="3"/>
  <c r="D117" i="3"/>
  <c r="E117" i="3"/>
  <c r="D118" i="3"/>
  <c r="D119" i="3"/>
  <c r="E119" i="3"/>
  <c r="D120" i="3"/>
  <c r="E120" i="3"/>
  <c r="D121" i="3"/>
  <c r="D122" i="3"/>
  <c r="D3" i="3"/>
  <c r="E7" i="3"/>
  <c r="E4" i="3"/>
  <c r="E5" i="3"/>
  <c r="E9" i="3"/>
  <c r="E11" i="3"/>
  <c r="E12" i="3"/>
  <c r="E15" i="3"/>
  <c r="E16" i="3"/>
  <c r="E17" i="3"/>
  <c r="E20" i="3"/>
  <c r="E21" i="3"/>
  <c r="E23" i="3"/>
  <c r="E25" i="3"/>
  <c r="E28" i="3"/>
  <c r="E31" i="3"/>
  <c r="E32" i="3"/>
  <c r="E33" i="3"/>
  <c r="E36" i="3"/>
  <c r="E37" i="3"/>
  <c r="E39" i="3"/>
  <c r="E41" i="3"/>
  <c r="E44" i="3"/>
  <c r="E47" i="3"/>
  <c r="E48" i="3"/>
  <c r="E49" i="3"/>
  <c r="E52" i="3"/>
  <c r="E53" i="3"/>
  <c r="E55" i="3"/>
  <c r="E57" i="3"/>
  <c r="E60" i="3"/>
  <c r="E63" i="3"/>
  <c r="E64" i="3"/>
  <c r="E65" i="3"/>
  <c r="E68" i="3"/>
  <c r="E69" i="3"/>
  <c r="E71" i="3"/>
  <c r="E73" i="3"/>
  <c r="E76" i="3"/>
  <c r="E79" i="3"/>
  <c r="E80" i="3"/>
  <c r="E81" i="3"/>
  <c r="E84" i="3"/>
  <c r="E85" i="3"/>
  <c r="E89" i="3"/>
  <c r="E92" i="3"/>
  <c r="E95" i="3"/>
  <c r="E96" i="3"/>
  <c r="E97" i="3"/>
  <c r="E100" i="3"/>
  <c r="E101" i="3"/>
  <c r="E105" i="3"/>
  <c r="E108" i="3"/>
  <c r="E111" i="3"/>
  <c r="E112" i="3"/>
  <c r="E113" i="3"/>
  <c r="E116" i="3"/>
  <c r="E121" i="3"/>
  <c r="E123" i="3"/>
  <c r="E124" i="3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E4" i="2"/>
  <c r="D50" i="1"/>
  <c r="E50" i="1"/>
  <c r="D49" i="1"/>
  <c r="E49" i="1"/>
  <c r="D48" i="1"/>
  <c r="E48" i="1"/>
  <c r="D47" i="1"/>
  <c r="E47" i="1"/>
  <c r="D46" i="1"/>
  <c r="E46" i="1"/>
  <c r="D45" i="1"/>
  <c r="E45" i="1"/>
  <c r="D44" i="1"/>
  <c r="E44" i="1"/>
  <c r="D43" i="1"/>
  <c r="E43" i="1"/>
  <c r="D42" i="1"/>
  <c r="E42" i="1"/>
  <c r="D41" i="1"/>
  <c r="E41" i="1"/>
  <c r="D40" i="1"/>
  <c r="E40" i="1"/>
  <c r="D39" i="1"/>
  <c r="E39" i="1"/>
  <c r="D38" i="1"/>
  <c r="E38" i="1"/>
  <c r="D37" i="1"/>
  <c r="E37" i="1"/>
  <c r="D36" i="1"/>
  <c r="E36" i="1"/>
  <c r="D35" i="1"/>
  <c r="E35" i="1"/>
  <c r="D34" i="1"/>
  <c r="E34" i="1"/>
  <c r="D33" i="1"/>
  <c r="E33" i="1"/>
  <c r="D32" i="1"/>
  <c r="E32" i="1"/>
  <c r="D31" i="1"/>
  <c r="E31" i="1"/>
  <c r="D30" i="1"/>
  <c r="E30" i="1"/>
  <c r="D29" i="1"/>
  <c r="E29" i="1"/>
  <c r="D28" i="1"/>
  <c r="E28" i="1"/>
  <c r="D27" i="1"/>
  <c r="E27" i="1"/>
  <c r="D26" i="1"/>
  <c r="E26" i="1"/>
  <c r="D25" i="1"/>
  <c r="E25" i="1"/>
  <c r="D24" i="1"/>
  <c r="E24" i="1"/>
  <c r="D23" i="1"/>
  <c r="E23" i="1"/>
  <c r="D22" i="1"/>
  <c r="E22" i="1"/>
  <c r="D21" i="1"/>
  <c r="E21" i="1"/>
  <c r="D20" i="1"/>
  <c r="E20" i="1"/>
  <c r="D19" i="1"/>
  <c r="E19" i="1"/>
  <c r="D18" i="1"/>
  <c r="E18" i="1"/>
  <c r="D17" i="1"/>
  <c r="E17" i="1"/>
  <c r="D16" i="1"/>
  <c r="E16" i="1"/>
  <c r="D15" i="1"/>
  <c r="E15" i="1"/>
  <c r="D14" i="1"/>
  <c r="E14" i="1"/>
  <c r="D13" i="1"/>
  <c r="E13" i="1"/>
  <c r="D12" i="1"/>
  <c r="E12" i="1"/>
  <c r="D11" i="1"/>
  <c r="E11" i="1"/>
  <c r="D10" i="1"/>
  <c r="E10" i="1"/>
  <c r="D9" i="1"/>
  <c r="E9" i="1"/>
  <c r="D8" i="1"/>
  <c r="E8" i="1"/>
  <c r="D7" i="1"/>
  <c r="E7" i="1"/>
  <c r="D6" i="1"/>
  <c r="E6" i="1"/>
  <c r="D5" i="1"/>
  <c r="E5" i="1"/>
  <c r="D4" i="1"/>
  <c r="E4" i="1"/>
  <c r="D3" i="1"/>
  <c r="E3" i="1"/>
  <c r="E8" i="2"/>
  <c r="E20" i="2"/>
  <c r="E32" i="2"/>
  <c r="E44" i="2"/>
  <c r="E56" i="2"/>
  <c r="E68" i="2"/>
  <c r="E80" i="2"/>
  <c r="E84" i="2"/>
  <c r="E96" i="2"/>
  <c r="E100" i="2"/>
  <c r="E5" i="2"/>
  <c r="E9" i="2"/>
  <c r="E13" i="2"/>
  <c r="E17" i="2"/>
  <c r="E21" i="2"/>
  <c r="E25" i="2"/>
  <c r="E29" i="2"/>
  <c r="E33" i="2"/>
  <c r="E37" i="2"/>
  <c r="E41" i="2"/>
  <c r="E45" i="2"/>
  <c r="E49" i="2"/>
  <c r="E53" i="2"/>
  <c r="E57" i="2"/>
  <c r="E61" i="2"/>
  <c r="E65" i="2"/>
  <c r="E69" i="2"/>
  <c r="E73" i="2"/>
  <c r="E77" i="2"/>
  <c r="E81" i="2"/>
  <c r="E85" i="2"/>
  <c r="E89" i="2"/>
  <c r="E93" i="2"/>
  <c r="E97" i="2"/>
  <c r="E101" i="2"/>
  <c r="E12" i="2"/>
  <c r="E24" i="2"/>
  <c r="E36" i="2"/>
  <c r="E48" i="2"/>
  <c r="E60" i="2"/>
  <c r="E72" i="2"/>
  <c r="E88" i="2"/>
  <c r="E6" i="2"/>
  <c r="E14" i="2"/>
  <c r="E26" i="2"/>
  <c r="E30" i="2"/>
  <c r="E38" i="2"/>
  <c r="E42" i="2"/>
  <c r="E46" i="2"/>
  <c r="E50" i="2"/>
  <c r="E54" i="2"/>
  <c r="E58" i="2"/>
  <c r="E62" i="2"/>
  <c r="E66" i="2"/>
  <c r="E70" i="2"/>
  <c r="E74" i="2"/>
  <c r="E78" i="2"/>
  <c r="E82" i="2"/>
  <c r="E86" i="2"/>
  <c r="E90" i="2"/>
  <c r="E94" i="2"/>
  <c r="E98" i="2"/>
  <c r="E102" i="2"/>
  <c r="E16" i="2"/>
  <c r="E28" i="2"/>
  <c r="E40" i="2"/>
  <c r="E52" i="2"/>
  <c r="E64" i="2"/>
  <c r="E76" i="2"/>
  <c r="E92" i="2"/>
  <c r="E10" i="2"/>
  <c r="E18" i="2"/>
  <c r="E22" i="2"/>
  <c r="E34" i="2"/>
  <c r="E7" i="2"/>
  <c r="E11" i="2"/>
  <c r="E15" i="2"/>
  <c r="E19" i="2"/>
  <c r="E23" i="2"/>
  <c r="E27" i="2"/>
  <c r="E31" i="2"/>
  <c r="E35" i="2"/>
  <c r="E39" i="2"/>
  <c r="E43" i="2"/>
  <c r="E47" i="2"/>
  <c r="E51" i="2"/>
  <c r="E55" i="2"/>
  <c r="E59" i="2"/>
  <c r="E63" i="2"/>
  <c r="E67" i="2"/>
  <c r="E71" i="2"/>
  <c r="E75" i="2"/>
  <c r="E79" i="2"/>
  <c r="E83" i="2"/>
  <c r="E87" i="2"/>
  <c r="E91" i="2"/>
  <c r="E95" i="2"/>
  <c r="E99" i="2"/>
  <c r="E125" i="3"/>
  <c r="E88" i="3"/>
  <c r="E72" i="3"/>
  <c r="E56" i="3"/>
  <c r="E40" i="3"/>
  <c r="E29" i="3"/>
  <c r="E24" i="3"/>
  <c r="E13" i="3"/>
  <c r="E3" i="3"/>
  <c r="E122" i="3"/>
  <c r="E118" i="3"/>
  <c r="E114" i="3"/>
  <c r="E110" i="3"/>
  <c r="E106" i="3"/>
  <c r="E102" i="3"/>
  <c r="E98" i="3"/>
  <c r="E94" i="3"/>
  <c r="E90" i="3"/>
  <c r="E86" i="3"/>
  <c r="E82" i="3"/>
  <c r="E78" i="3"/>
  <c r="E74" i="3"/>
  <c r="E70" i="3"/>
  <c r="E66" i="3"/>
  <c r="E62" i="3"/>
  <c r="E58" i="3"/>
  <c r="E54" i="3"/>
  <c r="E50" i="3"/>
  <c r="E46" i="3"/>
  <c r="E42" i="3"/>
  <c r="E38" i="3"/>
  <c r="E34" i="3"/>
  <c r="E30" i="3"/>
  <c r="E26" i="3"/>
  <c r="E22" i="3"/>
  <c r="E18" i="3"/>
  <c r="E14" i="3"/>
  <c r="E10" i="3"/>
  <c r="E6" i="3"/>
</calcChain>
</file>

<file path=xl/connections.xml><?xml version="1.0" encoding="utf-8"?>
<connections xmlns="http://schemas.openxmlformats.org/spreadsheetml/2006/main">
  <connection id="1" keepAlive="1" name="Query - U27_20160517_191113" description="Connessione alla query 'U27_20160517_191113' nella cartella di lavoro." type="5" refreshedVersion="6" background="1">
    <dbPr connection="Provider=Microsoft.Mashup.OleDb.1;Data Source=$Workbook$;Location=U27_20160517_191113;Extended Properties=&quot;&quot;" command="SELECT * FROM [U27_20160517_191113]"/>
  </connection>
  <connection id="2" keepAlive="1" name="Query - U27_20160517_191113 (2)" description="Connessione alla query 'U27_20160517_191113 (2)' nella cartella di lavoro." type="5" refreshedVersion="6" background="1">
    <dbPr connection="Provider=Microsoft.Mashup.OleDb.1;Data Source=$Workbook$;Location=U27_20160517_191113 (2);Extended Properties=&quot;&quot;" command="SELECT * FROM [U27_20160517_191113 (2)]"/>
  </connection>
</connections>
</file>

<file path=xl/sharedStrings.xml><?xml version="1.0" encoding="utf-8"?>
<sst xmlns="http://schemas.openxmlformats.org/spreadsheetml/2006/main" count="723" uniqueCount="438">
  <si>
    <t>Normalized</t>
  </si>
  <si>
    <t>Normalized on DS</t>
  </si>
  <si>
    <t>DS1</t>
  </si>
  <si>
    <t>DS7</t>
  </si>
  <si>
    <t>DS15</t>
  </si>
  <si>
    <t>DS25</t>
  </si>
  <si>
    <t>LL52A</t>
  </si>
  <si>
    <t>LL52</t>
  </si>
  <si>
    <t>ASUN</t>
  </si>
  <si>
    <t>RNaseP</t>
  </si>
  <si>
    <t>DS27</t>
  </si>
  <si>
    <t>4A</t>
  </si>
  <si>
    <t>12A</t>
  </si>
  <si>
    <t>12B</t>
  </si>
  <si>
    <t>14A</t>
  </si>
  <si>
    <t>14B</t>
  </si>
  <si>
    <t>20B</t>
  </si>
  <si>
    <t>21A</t>
  </si>
  <si>
    <t>31A</t>
  </si>
  <si>
    <t>34A</t>
  </si>
  <si>
    <t>34C</t>
  </si>
  <si>
    <t>39A</t>
  </si>
  <si>
    <t>45A</t>
  </si>
  <si>
    <t>47A</t>
  </si>
  <si>
    <t>56A</t>
  </si>
  <si>
    <t>Undetermined</t>
  </si>
  <si>
    <t>88B</t>
  </si>
  <si>
    <t>Negative CTRL</t>
  </si>
  <si>
    <t/>
  </si>
  <si>
    <t>200</t>
  </si>
  <si>
    <t>202</t>
  </si>
  <si>
    <t>206</t>
  </si>
  <si>
    <t>210</t>
  </si>
  <si>
    <t>211</t>
  </si>
  <si>
    <t>217</t>
  </si>
  <si>
    <t>227</t>
  </si>
  <si>
    <t>232</t>
  </si>
  <si>
    <t>233</t>
  </si>
  <si>
    <t>236</t>
  </si>
  <si>
    <t>242</t>
  </si>
  <si>
    <t>244</t>
  </si>
  <si>
    <t>248</t>
  </si>
  <si>
    <t>250</t>
  </si>
  <si>
    <t>262A</t>
  </si>
  <si>
    <t>264</t>
  </si>
  <si>
    <t>269</t>
  </si>
  <si>
    <t>271</t>
  </si>
  <si>
    <t>408</t>
  </si>
  <si>
    <t>409</t>
  </si>
  <si>
    <t>416</t>
  </si>
  <si>
    <t>417</t>
  </si>
  <si>
    <t>478</t>
  </si>
  <si>
    <t>476</t>
  </si>
  <si>
    <t>504</t>
  </si>
  <si>
    <t>502</t>
  </si>
  <si>
    <t>514</t>
  </si>
  <si>
    <t>511</t>
  </si>
  <si>
    <t>534</t>
  </si>
  <si>
    <t>531</t>
  </si>
  <si>
    <t>538</t>
  </si>
  <si>
    <t>536</t>
  </si>
  <si>
    <t>LL3</t>
  </si>
  <si>
    <t>LL3C</t>
  </si>
  <si>
    <t>LL5</t>
  </si>
  <si>
    <t>LL5C</t>
  </si>
  <si>
    <t>LL8</t>
  </si>
  <si>
    <t>LL8B</t>
  </si>
  <si>
    <t>Neg cntrl</t>
  </si>
  <si>
    <t>26,973959</t>
  </si>
  <si>
    <t>28,462145</t>
  </si>
  <si>
    <t>27,098122</t>
  </si>
  <si>
    <t>28,64526</t>
  </si>
  <si>
    <t>27,12151</t>
  </si>
  <si>
    <t>28,51965</t>
  </si>
  <si>
    <t>27,06529</t>
  </si>
  <si>
    <t>28,565222</t>
  </si>
  <si>
    <t>27,027197</t>
  </si>
  <si>
    <t>28,552383</t>
  </si>
  <si>
    <t>27,164515</t>
  </si>
  <si>
    <t>28,69869</t>
  </si>
  <si>
    <t>26,684874</t>
  </si>
  <si>
    <t>28,258661</t>
  </si>
  <si>
    <t>26,774054</t>
  </si>
  <si>
    <t>28,243414</t>
  </si>
  <si>
    <t>26,682026</t>
  </si>
  <si>
    <t>28,238182</t>
  </si>
  <si>
    <t>26,34822</t>
  </si>
  <si>
    <t>27,864296</t>
  </si>
  <si>
    <t>26,409895</t>
  </si>
  <si>
    <t>27,873913</t>
  </si>
  <si>
    <t>26,411749</t>
  </si>
  <si>
    <t>27,932957</t>
  </si>
  <si>
    <t>26,401915</t>
  </si>
  <si>
    <t>28,039484</t>
  </si>
  <si>
    <t>26,482523</t>
  </si>
  <si>
    <t>28,0017</t>
  </si>
  <si>
    <t>26,573517</t>
  </si>
  <si>
    <t>28,02092</t>
  </si>
  <si>
    <t>26,993532</t>
  </si>
  <si>
    <t>28,550865</t>
  </si>
  <si>
    <t>27,149803</t>
  </si>
  <si>
    <t>28,683859</t>
  </si>
  <si>
    <t>27,123434</t>
  </si>
  <si>
    <t>28,779028</t>
  </si>
  <si>
    <t>27,021446</t>
  </si>
  <si>
    <t>28,59625</t>
  </si>
  <si>
    <t>26,97381</t>
  </si>
  <si>
    <t>28,60191</t>
  </si>
  <si>
    <t>27,132063</t>
  </si>
  <si>
    <t>28,631012</t>
  </si>
  <si>
    <t>27,1201</t>
  </si>
  <si>
    <t>28,645666</t>
  </si>
  <si>
    <t>27,041565</t>
  </si>
  <si>
    <t>28,607431</t>
  </si>
  <si>
    <t>26,989523</t>
  </si>
  <si>
    <t>28,480951</t>
  </si>
  <si>
    <t>26,747278</t>
  </si>
  <si>
    <t>28,11477</t>
  </si>
  <si>
    <t>26,80263</t>
  </si>
  <si>
    <t>28,161064</t>
  </si>
  <si>
    <t>26,841602</t>
  </si>
  <si>
    <t>28,183174</t>
  </si>
  <si>
    <t>26,744156</t>
  </si>
  <si>
    <t>28,150103</t>
  </si>
  <si>
    <t>26,732014</t>
  </si>
  <si>
    <t>28,057568</t>
  </si>
  <si>
    <t>26,756992</t>
  </si>
  <si>
    <t>28,13599</t>
  </si>
  <si>
    <t>24,876566</t>
  </si>
  <si>
    <t>26,741959</t>
  </si>
  <si>
    <t>25,046206</t>
  </si>
  <si>
    <t>26,806202</t>
  </si>
  <si>
    <t>24,977432</t>
  </si>
  <si>
    <t>26,891224</t>
  </si>
  <si>
    <t>26,393414</t>
  </si>
  <si>
    <t>28,306656</t>
  </si>
  <si>
    <t>26,337729</t>
  </si>
  <si>
    <t>28,307777</t>
  </si>
  <si>
    <t>26,37522</t>
  </si>
  <si>
    <t>28,192144</t>
  </si>
  <si>
    <t>26,848167</t>
  </si>
  <si>
    <t>28,188763</t>
  </si>
  <si>
    <t>26,835049</t>
  </si>
  <si>
    <t>28,2538</t>
  </si>
  <si>
    <t>26,918028</t>
  </si>
  <si>
    <t>28,340645</t>
  </si>
  <si>
    <t>28,831253</t>
  </si>
  <si>
    <t>30,288338</t>
  </si>
  <si>
    <t>28,834513</t>
  </si>
  <si>
    <t>30,181484</t>
  </si>
  <si>
    <t>28,235935</t>
  </si>
  <si>
    <t>30,028101</t>
  </si>
  <si>
    <t>27,136625</t>
  </si>
  <si>
    <t>28,639557</t>
  </si>
  <si>
    <t>27,24983</t>
  </si>
  <si>
    <t>28,665115</t>
  </si>
  <si>
    <t>27,262114</t>
  </si>
  <si>
    <t>28,74832</t>
  </si>
  <si>
    <t>26,995358</t>
  </si>
  <si>
    <t>28,35158</t>
  </si>
  <si>
    <t>27,008245</t>
  </si>
  <si>
    <t>28,32404</t>
  </si>
  <si>
    <t>26,946486</t>
  </si>
  <si>
    <t>28,288374</t>
  </si>
  <si>
    <t>32,467407</t>
  </si>
  <si>
    <t>33,965015</t>
  </si>
  <si>
    <t>32,211636</t>
  </si>
  <si>
    <t>33,900795</t>
  </si>
  <si>
    <t>32,304276</t>
  </si>
  <si>
    <t>33,699844</t>
  </si>
  <si>
    <t>27,602398</t>
  </si>
  <si>
    <t>28,988783</t>
  </si>
  <si>
    <t>27,470531</t>
  </si>
  <si>
    <t>29,02049</t>
  </si>
  <si>
    <t>27,523224</t>
  </si>
  <si>
    <t>29,030376</t>
  </si>
  <si>
    <t>25,150576</t>
  </si>
  <si>
    <t>26,664341</t>
  </si>
  <si>
    <t>25,33045</t>
  </si>
  <si>
    <t>26,807991</t>
  </si>
  <si>
    <t>25,158995</t>
  </si>
  <si>
    <t>26,615215</t>
  </si>
  <si>
    <t>23,388037</t>
  </si>
  <si>
    <t>24,71129</t>
  </si>
  <si>
    <t>23,909885</t>
  </si>
  <si>
    <t>25,427843</t>
  </si>
  <si>
    <t>25,734444</t>
  </si>
  <si>
    <t>27,187983</t>
  </si>
  <si>
    <t>26,73153</t>
  </si>
  <si>
    <t>28,193419</t>
  </si>
  <si>
    <t>26,60915</t>
  </si>
  <si>
    <t>28,187382</t>
  </si>
  <si>
    <t>26,884867</t>
  </si>
  <si>
    <t>28,305883</t>
  </si>
  <si>
    <t>26,156944</t>
  </si>
  <si>
    <t>27,940628</t>
  </si>
  <si>
    <t>26,607101</t>
  </si>
  <si>
    <t>28,165583</t>
  </si>
  <si>
    <t>26,719862</t>
  </si>
  <si>
    <t>28,012417</t>
  </si>
  <si>
    <t>27,001333</t>
  </si>
  <si>
    <t>28,441376</t>
  </si>
  <si>
    <t>26,96416</t>
  </si>
  <si>
    <t>28,394196</t>
  </si>
  <si>
    <t>26,934696</t>
  </si>
  <si>
    <t>28,383425</t>
  </si>
  <si>
    <t>26,233671</t>
  </si>
  <si>
    <t>27,768414</t>
  </si>
  <si>
    <t>26,432055</t>
  </si>
  <si>
    <t>27,77107</t>
  </si>
  <si>
    <t>26,478186</t>
  </si>
  <si>
    <t>27,956352</t>
  </si>
  <si>
    <t>27,281616</t>
  </si>
  <si>
    <t>28,685526</t>
  </si>
  <si>
    <t>27,438871</t>
  </si>
  <si>
    <t>28,764902</t>
  </si>
  <si>
    <t>27,605</t>
  </si>
  <si>
    <t>28,753971</t>
  </si>
  <si>
    <t>27,40631</t>
  </si>
  <si>
    <t>28,761927</t>
  </si>
  <si>
    <t>27,91426</t>
  </si>
  <si>
    <t>28,789858</t>
  </si>
  <si>
    <t>27,498133</t>
  </si>
  <si>
    <t>28,86146</t>
  </si>
  <si>
    <t>27,49854</t>
  </si>
  <si>
    <t>28,836172</t>
  </si>
  <si>
    <t>27,507973</t>
  </si>
  <si>
    <t>28,864847</t>
  </si>
  <si>
    <t>27,435541</t>
  </si>
  <si>
    <t>28,913338</t>
  </si>
  <si>
    <t>27,082445</t>
  </si>
  <si>
    <t>28,566124</t>
  </si>
  <si>
    <t>27,366465</t>
  </si>
  <si>
    <t>28,610727</t>
  </si>
  <si>
    <t>27,334381</t>
  </si>
  <si>
    <t>28,738821</t>
  </si>
  <si>
    <t>27,613949</t>
  </si>
  <si>
    <t>28,964956</t>
  </si>
  <si>
    <t>27,584536</t>
  </si>
  <si>
    <t>28,942074</t>
  </si>
  <si>
    <t>27,541245</t>
  </si>
  <si>
    <t>28,918941</t>
  </si>
  <si>
    <t>27,175201</t>
  </si>
  <si>
    <t>28,529963</t>
  </si>
  <si>
    <t>27,36446</t>
  </si>
  <si>
    <t>28,63802</t>
  </si>
  <si>
    <t>27,424274</t>
  </si>
  <si>
    <t>28,735235</t>
  </si>
  <si>
    <t>27,54605</t>
  </si>
  <si>
    <t>28,85649</t>
  </si>
  <si>
    <t>27,60225</t>
  </si>
  <si>
    <t>28,892773</t>
  </si>
  <si>
    <t>27,67115</t>
  </si>
  <si>
    <t>28,96856</t>
  </si>
  <si>
    <t>27,535507</t>
  </si>
  <si>
    <t>28,865837</t>
  </si>
  <si>
    <t>27,580595</t>
  </si>
  <si>
    <t>28,797132</t>
  </si>
  <si>
    <t>27,540264</t>
  </si>
  <si>
    <t>28,701105</t>
  </si>
  <si>
    <t>28,547361</t>
  </si>
  <si>
    <t>29,86417</t>
  </si>
  <si>
    <t>28,741165</t>
  </si>
  <si>
    <t>29,908249</t>
  </si>
  <si>
    <t>28,72589</t>
  </si>
  <si>
    <t>29,977196</t>
  </si>
  <si>
    <t>26,962254</t>
  </si>
  <si>
    <t>28,175037</t>
  </si>
  <si>
    <t>26,940527</t>
  </si>
  <si>
    <t>28,153732</t>
  </si>
  <si>
    <t>26,93733</t>
  </si>
  <si>
    <t>28,15616</t>
  </si>
  <si>
    <t>26,292969</t>
  </si>
  <si>
    <t>27,575064</t>
  </si>
  <si>
    <t>26,471756</t>
  </si>
  <si>
    <t>27,595768</t>
  </si>
  <si>
    <t>26,482925</t>
  </si>
  <si>
    <t>27,689226</t>
  </si>
  <si>
    <t>26,346037</t>
  </si>
  <si>
    <t>27,657745</t>
  </si>
  <si>
    <t>26,470203</t>
  </si>
  <si>
    <t>27,575611</t>
  </si>
  <si>
    <t>26,613527</t>
  </si>
  <si>
    <t>27,791277</t>
  </si>
  <si>
    <t>27,497501</t>
  </si>
  <si>
    <t>28,68281</t>
  </si>
  <si>
    <t>27,451328</t>
  </si>
  <si>
    <t>28,65004</t>
  </si>
  <si>
    <t>27,705187</t>
  </si>
  <si>
    <t>28,880198</t>
  </si>
  <si>
    <t>27,442629</t>
  </si>
  <si>
    <t>28,786667</t>
  </si>
  <si>
    <t>27,643562</t>
  </si>
  <si>
    <t>28,830517</t>
  </si>
  <si>
    <t>27,753424</t>
  </si>
  <si>
    <t>28,849957</t>
  </si>
  <si>
    <t>27,470705</t>
  </si>
  <si>
    <t>28,565918</t>
  </si>
  <si>
    <t>27,367725</t>
  </si>
  <si>
    <t>28,600235</t>
  </si>
  <si>
    <t>27,2136</t>
  </si>
  <si>
    <t>28,447184</t>
  </si>
  <si>
    <t>27,292715</t>
  </si>
  <si>
    <t>28,629253</t>
  </si>
  <si>
    <t>27,116224</t>
  </si>
  <si>
    <t>28,39157</t>
  </si>
  <si>
    <t>27,460876</t>
  </si>
  <si>
    <t>28,536745</t>
  </si>
  <si>
    <t>LL4</t>
  </si>
  <si>
    <t>LL4A</t>
  </si>
  <si>
    <t>66A</t>
  </si>
  <si>
    <t>86B</t>
  </si>
  <si>
    <t>104A</t>
  </si>
  <si>
    <t>110A</t>
  </si>
  <si>
    <t>GF9</t>
  </si>
  <si>
    <t>GF9A</t>
  </si>
  <si>
    <t>notes</t>
  </si>
  <si>
    <t>CLL200</t>
  </si>
  <si>
    <t>CLL202</t>
  </si>
  <si>
    <t>A7-A12</t>
  </si>
  <si>
    <t>CLL206</t>
  </si>
  <si>
    <t>CLL210</t>
  </si>
  <si>
    <t>A13-A18</t>
  </si>
  <si>
    <t>CLL211</t>
  </si>
  <si>
    <t>CLL217</t>
  </si>
  <si>
    <t>A19-A24</t>
  </si>
  <si>
    <t>CLL221</t>
  </si>
  <si>
    <t>CLL226</t>
  </si>
  <si>
    <t>16/052016</t>
  </si>
  <si>
    <t>G7-G12</t>
  </si>
  <si>
    <t>CLL227</t>
  </si>
  <si>
    <t>CLL232</t>
  </si>
  <si>
    <t>B1-B6</t>
  </si>
  <si>
    <t>CLL233</t>
  </si>
  <si>
    <t>CLL236</t>
  </si>
  <si>
    <t>B7-B12</t>
  </si>
  <si>
    <t>CLL237</t>
  </si>
  <si>
    <t>CLL241</t>
  </si>
  <si>
    <t>G13-G18</t>
  </si>
  <si>
    <t>CLL242</t>
  </si>
  <si>
    <t>CLL244</t>
  </si>
  <si>
    <t>E4-E9</t>
  </si>
  <si>
    <t>CLL248</t>
  </si>
  <si>
    <t>CLL250</t>
  </si>
  <si>
    <t>B19-B24</t>
  </si>
  <si>
    <t>CLL251</t>
  </si>
  <si>
    <t>CLL254</t>
  </si>
  <si>
    <t>C10-D3</t>
  </si>
  <si>
    <t>CLL262A</t>
  </si>
  <si>
    <t>CLL264</t>
  </si>
  <si>
    <t>C1-C6</t>
  </si>
  <si>
    <t>CLL265</t>
  </si>
  <si>
    <t>CLL268</t>
  </si>
  <si>
    <t>B10-C3</t>
  </si>
  <si>
    <t>CLL408</t>
  </si>
  <si>
    <t>CLL409</t>
  </si>
  <si>
    <t>E10-F3</t>
  </si>
  <si>
    <t>CLL416</t>
  </si>
  <si>
    <t>CLL417</t>
  </si>
  <si>
    <t>C19-C24</t>
  </si>
  <si>
    <t>CLL478*</t>
  </si>
  <si>
    <t>CLL476</t>
  </si>
  <si>
    <t>D1-D6</t>
  </si>
  <si>
    <t>CLL504</t>
  </si>
  <si>
    <t>CLL502</t>
  </si>
  <si>
    <t>D7-D12</t>
  </si>
  <si>
    <t>CLL514</t>
  </si>
  <si>
    <t>CLL511*</t>
  </si>
  <si>
    <t>D13-D18</t>
  </si>
  <si>
    <t>CLL534*</t>
  </si>
  <si>
    <t>CLL531*</t>
  </si>
  <si>
    <t>D19-D24</t>
  </si>
  <si>
    <t>CLL538*</t>
  </si>
  <si>
    <t>CLL536*</t>
  </si>
  <si>
    <t>E1-E6</t>
  </si>
  <si>
    <t>LLC003</t>
  </si>
  <si>
    <t>LLC03C</t>
  </si>
  <si>
    <t>LLC005</t>
  </si>
  <si>
    <t>LLC05C</t>
  </si>
  <si>
    <t>D4-D9</t>
  </si>
  <si>
    <t>LLC008</t>
  </si>
  <si>
    <t>LLC08B</t>
  </si>
  <si>
    <t>D10-E3</t>
  </si>
  <si>
    <t>LLC012A</t>
  </si>
  <si>
    <t>LLC012B</t>
  </si>
  <si>
    <t>H7-H12</t>
  </si>
  <si>
    <t>LLC014A</t>
  </si>
  <si>
    <t>LLC014B</t>
  </si>
  <si>
    <t>H13-H18</t>
  </si>
  <si>
    <t>LLC020</t>
  </si>
  <si>
    <t>LLC020B</t>
  </si>
  <si>
    <t>H19-H24</t>
  </si>
  <si>
    <t>LLC021</t>
  </si>
  <si>
    <t>LLC021A</t>
  </si>
  <si>
    <t>I1-I6</t>
  </si>
  <si>
    <t>LLC031</t>
  </si>
  <si>
    <t>LLC031A</t>
  </si>
  <si>
    <t>I7-I12</t>
  </si>
  <si>
    <t>LLC034A</t>
  </si>
  <si>
    <t>LLC034C</t>
  </si>
  <si>
    <t>I13-I18</t>
  </si>
  <si>
    <t>LLC039</t>
  </si>
  <si>
    <t>LLC039A</t>
  </si>
  <si>
    <t>I19-I24</t>
  </si>
  <si>
    <t>LLC045</t>
  </si>
  <si>
    <t>LLC045A</t>
  </si>
  <si>
    <t>J1-J6</t>
  </si>
  <si>
    <t>LLC047</t>
  </si>
  <si>
    <t>LLC047A</t>
  </si>
  <si>
    <t>J7-J12</t>
  </si>
  <si>
    <t>LLC056</t>
  </si>
  <si>
    <t>LLC056A</t>
  </si>
  <si>
    <t>J13-J18</t>
  </si>
  <si>
    <t>LLC066</t>
  </si>
  <si>
    <t>LLC066A</t>
  </si>
  <si>
    <t>F10-G3</t>
  </si>
  <si>
    <t>LLC086</t>
  </si>
  <si>
    <t>LLC086B</t>
  </si>
  <si>
    <t>G4-G9</t>
  </si>
  <si>
    <t>LLC088</t>
  </si>
  <si>
    <t>LLC088B</t>
  </si>
  <si>
    <t>J19-J24</t>
  </si>
  <si>
    <t>LLC 104</t>
  </si>
  <si>
    <t>LLC104A</t>
  </si>
  <si>
    <t>20/05/2016 second</t>
  </si>
  <si>
    <t>LLC110</t>
  </si>
  <si>
    <t>LLC110A</t>
  </si>
  <si>
    <t>no good dna</t>
  </si>
  <si>
    <t>20/05/2016 first</t>
  </si>
  <si>
    <t>patients not included in dataset</t>
  </si>
  <si>
    <t>repeated 18/05/2019 to confirm</t>
  </si>
  <si>
    <t>healthy donor</t>
  </si>
  <si>
    <t>intermediate time point not included in dataset</t>
  </si>
  <si>
    <t>repetition of qPCR of 17/05/2016</t>
  </si>
  <si>
    <t>LTP (52B) not analysed in this qPCR</t>
  </si>
  <si>
    <t>patients not included in dataset, no good DNA quality</t>
  </si>
  <si>
    <t>patients not included in dataset, (262a in dataset, matched with 264 )</t>
  </si>
  <si>
    <t>patients not included in dataset, treated after FTP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</si>
</sst>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14" fontId="0" fillId="2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/>
    <xf numFmtId="0" fontId="0" fillId="0" borderId="2" xfId="0" applyBorder="1"/>
    <xf numFmtId="0" fontId="2" fillId="0" borderId="1" xfId="0" applyFont="1" applyBorder="1"/>
    <xf numFmtId="14" fontId="0" fillId="0" borderId="0" xfId="0" applyNumberFormat="1" applyAlignment="1">
      <alignment horizontal="center"/>
    </xf>
    <xf numFmtId="14" fontId="0" fillId="2" borderId="0" xfId="0" applyNumberFormat="1" applyFill="1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3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0"/>
  <sheetViews>
    <sheetView tabSelected="1" topLeftCell="A6" workbookViewId="0">
      <selection activeCell="F30" sqref="F30:F32"/>
    </sheetView>
  </sheetViews>
  <sheetFormatPr baseColWidth="10" defaultColWidth="8.83203125" defaultRowHeight="15" x14ac:dyDescent="0.2"/>
  <cols>
    <col min="4" max="4" width="13.1640625" customWidth="1"/>
    <col min="5" max="5" width="19" customWidth="1"/>
    <col min="6" max="6" width="59.6640625" customWidth="1"/>
    <col min="7" max="7" width="13.1640625" customWidth="1"/>
  </cols>
  <sheetData>
    <row r="2" spans="1:6" x14ac:dyDescent="0.2">
      <c r="A2" s="1"/>
      <c r="B2" s="7" t="s">
        <v>8</v>
      </c>
      <c r="C2" s="7" t="s">
        <v>9</v>
      </c>
      <c r="D2" s="7" t="s">
        <v>0</v>
      </c>
      <c r="E2" s="7" t="s">
        <v>1</v>
      </c>
      <c r="F2" s="7" t="s">
        <v>316</v>
      </c>
    </row>
    <row r="3" spans="1:6" x14ac:dyDescent="0.2">
      <c r="A3" s="7" t="s">
        <v>2</v>
      </c>
      <c r="B3" s="1">
        <v>27.16</v>
      </c>
      <c r="C3" s="1">
        <v>28.59</v>
      </c>
      <c r="D3" s="1">
        <f t="shared" ref="D3:D50" si="0">2^-(B3-C3)</f>
        <v>2.69446715373138</v>
      </c>
      <c r="E3" s="1">
        <f>D3/AVERAGE(D$3:D$14)</f>
        <v>1.0965303568985347</v>
      </c>
      <c r="F3" s="15" t="s">
        <v>431</v>
      </c>
    </row>
    <row r="4" spans="1:6" x14ac:dyDescent="0.2">
      <c r="A4" s="7" t="s">
        <v>2</v>
      </c>
      <c r="B4" s="1">
        <v>27.31</v>
      </c>
      <c r="C4" s="1">
        <v>28.66</v>
      </c>
      <c r="D4" s="1">
        <f t="shared" si="0"/>
        <v>2.5491212546385267</v>
      </c>
      <c r="E4" s="1">
        <f t="shared" ref="E4:E50" si="1">D4/AVERAGE(D$3:D$14)</f>
        <v>1.0373809290106066</v>
      </c>
      <c r="F4" s="15"/>
    </row>
    <row r="5" spans="1:6" x14ac:dyDescent="0.2">
      <c r="A5" s="7" t="s">
        <v>2</v>
      </c>
      <c r="B5" s="1">
        <v>27.04</v>
      </c>
      <c r="C5" s="1">
        <v>28.32</v>
      </c>
      <c r="D5" s="1">
        <f t="shared" si="0"/>
        <v>2.4283897687900957</v>
      </c>
      <c r="E5" s="1">
        <f t="shared" si="1"/>
        <v>0.98824849142162419</v>
      </c>
      <c r="F5" s="15"/>
    </row>
    <row r="6" spans="1:6" x14ac:dyDescent="0.2">
      <c r="A6" s="7" t="s">
        <v>3</v>
      </c>
      <c r="B6" s="1">
        <v>27.28</v>
      </c>
      <c r="C6" s="1">
        <v>28.38</v>
      </c>
      <c r="D6" s="1">
        <f t="shared" si="0"/>
        <v>2.1435469250725832</v>
      </c>
      <c r="E6" s="1">
        <f t="shared" si="1"/>
        <v>0.87232990445758518</v>
      </c>
      <c r="F6" s="15" t="s">
        <v>431</v>
      </c>
    </row>
    <row r="7" spans="1:6" x14ac:dyDescent="0.2">
      <c r="A7" s="7" t="s">
        <v>3</v>
      </c>
      <c r="B7" s="1">
        <v>27.18</v>
      </c>
      <c r="C7" s="1">
        <v>28.42</v>
      </c>
      <c r="D7" s="1">
        <f t="shared" si="0"/>
        <v>2.3619853228590642</v>
      </c>
      <c r="E7" s="1">
        <f t="shared" si="1"/>
        <v>0.96122478445397097</v>
      </c>
      <c r="F7" s="15"/>
    </row>
    <row r="8" spans="1:6" x14ac:dyDescent="0.2">
      <c r="A8" s="7" t="s">
        <v>3</v>
      </c>
      <c r="B8" s="1">
        <v>27.11</v>
      </c>
      <c r="C8" s="1">
        <v>28.37</v>
      </c>
      <c r="D8" s="1">
        <f t="shared" si="0"/>
        <v>2.3949574092378598</v>
      </c>
      <c r="E8" s="1">
        <f t="shared" si="1"/>
        <v>0.97464298240623093</v>
      </c>
      <c r="F8" s="15"/>
    </row>
    <row r="9" spans="1:6" x14ac:dyDescent="0.2">
      <c r="A9" s="6" t="s">
        <v>4</v>
      </c>
      <c r="B9" s="6">
        <v>26.74</v>
      </c>
      <c r="C9" s="6">
        <v>28.02</v>
      </c>
      <c r="D9" s="6">
        <f t="shared" si="0"/>
        <v>2.4283897687900957</v>
      </c>
      <c r="E9" s="1">
        <f t="shared" si="1"/>
        <v>0.98824849142162419</v>
      </c>
      <c r="F9" s="15" t="s">
        <v>431</v>
      </c>
    </row>
    <row r="10" spans="1:6" x14ac:dyDescent="0.2">
      <c r="A10" s="6" t="s">
        <v>4</v>
      </c>
      <c r="B10" s="6">
        <v>26.63</v>
      </c>
      <c r="C10" s="6">
        <v>28.18</v>
      </c>
      <c r="D10" s="6">
        <f t="shared" si="0"/>
        <v>2.9281713918912518</v>
      </c>
      <c r="E10" s="1">
        <f t="shared" si="1"/>
        <v>1.1916377666597791</v>
      </c>
      <c r="F10" s="15"/>
    </row>
    <row r="11" spans="1:6" x14ac:dyDescent="0.2">
      <c r="A11" s="6" t="s">
        <v>4</v>
      </c>
      <c r="B11" s="6">
        <v>27.1</v>
      </c>
      <c r="C11" s="6">
        <v>28.08</v>
      </c>
      <c r="D11" s="6">
        <f t="shared" si="0"/>
        <v>1.972465408986714</v>
      </c>
      <c r="E11" s="1">
        <f t="shared" si="1"/>
        <v>0.8027072053526465</v>
      </c>
      <c r="F11" s="15"/>
    </row>
    <row r="12" spans="1:6" x14ac:dyDescent="0.2">
      <c r="A12" s="6" t="s">
        <v>5</v>
      </c>
      <c r="B12" s="6">
        <v>24.69</v>
      </c>
      <c r="C12" s="6">
        <v>25.89</v>
      </c>
      <c r="D12" s="6">
        <f t="shared" si="0"/>
        <v>2.2973967099940689</v>
      </c>
      <c r="E12" s="1">
        <f t="shared" si="1"/>
        <v>0.93494004217446081</v>
      </c>
      <c r="F12" s="15" t="s">
        <v>431</v>
      </c>
    </row>
    <row r="13" spans="1:6" x14ac:dyDescent="0.2">
      <c r="A13" s="6" t="s">
        <v>5</v>
      </c>
      <c r="B13" s="6">
        <v>24.54</v>
      </c>
      <c r="C13" s="6">
        <v>26.03</v>
      </c>
      <c r="D13" s="6">
        <f t="shared" si="0"/>
        <v>2.8088897514759985</v>
      </c>
      <c r="E13" s="1">
        <f t="shared" si="1"/>
        <v>1.1430953527896193</v>
      </c>
      <c r="F13" s="15"/>
    </row>
    <row r="14" spans="1:6" x14ac:dyDescent="0.2">
      <c r="A14" s="6" t="s">
        <v>5</v>
      </c>
      <c r="B14" s="6">
        <v>24.71</v>
      </c>
      <c r="C14" s="6">
        <v>26.02</v>
      </c>
      <c r="D14" s="6">
        <f t="shared" si="0"/>
        <v>2.4794153998779707</v>
      </c>
      <c r="E14" s="1">
        <f t="shared" si="1"/>
        <v>1.0090136929533176</v>
      </c>
      <c r="F14" s="15"/>
    </row>
    <row r="15" spans="1:6" x14ac:dyDescent="0.2">
      <c r="A15" s="1">
        <v>388</v>
      </c>
      <c r="B15" s="1">
        <v>27.61</v>
      </c>
      <c r="C15" s="1">
        <v>28.99</v>
      </c>
      <c r="D15" s="1">
        <f t="shared" si="0"/>
        <v>2.6026837108838654</v>
      </c>
      <c r="E15" s="1">
        <f t="shared" si="1"/>
        <v>1.0591785074972209</v>
      </c>
      <c r="F15" s="15" t="s">
        <v>435</v>
      </c>
    </row>
    <row r="16" spans="1:6" x14ac:dyDescent="0.2">
      <c r="A16" s="1">
        <v>388</v>
      </c>
      <c r="B16" s="1">
        <v>27.41</v>
      </c>
      <c r="C16" s="1">
        <v>28.54</v>
      </c>
      <c r="D16" s="1">
        <f t="shared" si="0"/>
        <v>2.1885874025214775</v>
      </c>
      <c r="E16" s="1">
        <f t="shared" si="1"/>
        <v>0.89065941006819249</v>
      </c>
      <c r="F16" s="15"/>
    </row>
    <row r="17" spans="1:6" x14ac:dyDescent="0.2">
      <c r="A17" s="1">
        <v>388</v>
      </c>
      <c r="B17" s="1">
        <v>27.4</v>
      </c>
      <c r="C17" s="1">
        <v>28.1</v>
      </c>
      <c r="D17" s="1">
        <f t="shared" si="0"/>
        <v>1.6245047927124743</v>
      </c>
      <c r="E17" s="1">
        <f t="shared" si="1"/>
        <v>0.66110244382439964</v>
      </c>
      <c r="F17" s="15"/>
    </row>
    <row r="18" spans="1:6" x14ac:dyDescent="0.2">
      <c r="A18" s="1">
        <v>262</v>
      </c>
      <c r="B18" s="1">
        <v>26.37</v>
      </c>
      <c r="C18" s="1">
        <v>27.78</v>
      </c>
      <c r="D18" s="1">
        <f t="shared" si="0"/>
        <v>2.6573716281930233</v>
      </c>
      <c r="E18" s="1">
        <f t="shared" si="1"/>
        <v>1.0814340994431104</v>
      </c>
      <c r="F18" s="15" t="s">
        <v>436</v>
      </c>
    </row>
    <row r="19" spans="1:6" x14ac:dyDescent="0.2">
      <c r="A19" s="1">
        <v>262</v>
      </c>
      <c r="B19" s="1">
        <v>26.64</v>
      </c>
      <c r="C19" s="1">
        <v>27.96</v>
      </c>
      <c r="D19" s="1">
        <f t="shared" si="0"/>
        <v>2.4966610978032242</v>
      </c>
      <c r="E19" s="1">
        <f t="shared" si="1"/>
        <v>1.0160319382025702</v>
      </c>
      <c r="F19" s="15"/>
    </row>
    <row r="20" spans="1:6" x14ac:dyDescent="0.2">
      <c r="A20" s="1">
        <v>262</v>
      </c>
      <c r="B20" s="1">
        <v>26.84</v>
      </c>
      <c r="C20" s="1">
        <v>27.8</v>
      </c>
      <c r="D20" s="1">
        <f t="shared" si="0"/>
        <v>1.9453098948245722</v>
      </c>
      <c r="E20" s="1">
        <f t="shared" si="1"/>
        <v>0.79165609805124892</v>
      </c>
      <c r="F20" s="15"/>
    </row>
    <row r="21" spans="1:6" x14ac:dyDescent="0.2">
      <c r="A21" s="1">
        <v>389</v>
      </c>
      <c r="B21" s="1">
        <v>27.6</v>
      </c>
      <c r="C21" s="1">
        <v>29.06</v>
      </c>
      <c r="D21" s="1">
        <f t="shared" si="0"/>
        <v>2.7510836362794824</v>
      </c>
      <c r="E21" s="1">
        <f t="shared" si="1"/>
        <v>1.1195707905994383</v>
      </c>
      <c r="F21" s="15" t="s">
        <v>435</v>
      </c>
    </row>
    <row r="22" spans="1:6" x14ac:dyDescent="0.2">
      <c r="A22" s="1">
        <v>389</v>
      </c>
      <c r="B22" s="1">
        <v>27.68</v>
      </c>
      <c r="C22" s="1">
        <v>29.16</v>
      </c>
      <c r="D22" s="1">
        <f t="shared" si="0"/>
        <v>2.7894873327008116</v>
      </c>
      <c r="E22" s="1">
        <f t="shared" si="1"/>
        <v>1.1351994164243204</v>
      </c>
      <c r="F22" s="15"/>
    </row>
    <row r="23" spans="1:6" x14ac:dyDescent="0.2">
      <c r="A23" s="1">
        <v>389</v>
      </c>
      <c r="B23" s="1">
        <v>27.86</v>
      </c>
      <c r="C23" s="1">
        <v>29.17</v>
      </c>
      <c r="D23" s="1">
        <f t="shared" si="0"/>
        <v>2.4794153998779769</v>
      </c>
      <c r="E23" s="1">
        <f t="shared" si="1"/>
        <v>1.0090136929533202</v>
      </c>
      <c r="F23" s="15"/>
    </row>
    <row r="24" spans="1:6" x14ac:dyDescent="0.2">
      <c r="A24" s="9">
        <v>265</v>
      </c>
      <c r="B24" s="9">
        <v>28.42</v>
      </c>
      <c r="C24" s="9">
        <v>29.36</v>
      </c>
      <c r="D24" s="9">
        <f t="shared" si="0"/>
        <v>1.9185282386505256</v>
      </c>
      <c r="E24" s="9">
        <f t="shared" si="1"/>
        <v>0.78075713460974139</v>
      </c>
      <c r="F24" s="1"/>
    </row>
    <row r="25" spans="1:6" x14ac:dyDescent="0.2">
      <c r="A25" s="9">
        <v>265</v>
      </c>
      <c r="B25" s="9">
        <v>28.67</v>
      </c>
      <c r="C25" s="9">
        <v>29.67</v>
      </c>
      <c r="D25" s="9">
        <f t="shared" si="0"/>
        <v>2</v>
      </c>
      <c r="E25" s="9">
        <f t="shared" si="1"/>
        <v>0.81391258036307934</v>
      </c>
      <c r="F25" s="1"/>
    </row>
    <row r="26" spans="1:6" x14ac:dyDescent="0.2">
      <c r="A26" s="9">
        <v>265</v>
      </c>
      <c r="B26" s="9">
        <v>28.54</v>
      </c>
      <c r="C26" s="9">
        <v>29.73</v>
      </c>
      <c r="D26" s="9">
        <f t="shared" si="0"/>
        <v>2.281527431736849</v>
      </c>
      <c r="E26" s="9">
        <f t="shared" si="1"/>
        <v>0.92848193956704406</v>
      </c>
      <c r="F26" s="1"/>
    </row>
    <row r="27" spans="1:6" x14ac:dyDescent="0.2">
      <c r="A27" s="9">
        <v>268</v>
      </c>
      <c r="B27" s="9">
        <v>26.64</v>
      </c>
      <c r="C27" s="9">
        <v>28.11</v>
      </c>
      <c r="D27" s="9">
        <f t="shared" si="0"/>
        <v>2.770218936221847</v>
      </c>
      <c r="E27" s="9">
        <f t="shared" si="1"/>
        <v>1.1273580212754941</v>
      </c>
      <c r="F27" s="1"/>
    </row>
    <row r="28" spans="1:6" x14ac:dyDescent="0.2">
      <c r="A28" s="9">
        <v>268</v>
      </c>
      <c r="B28" s="9">
        <v>26.55</v>
      </c>
      <c r="C28" s="9">
        <v>28.04</v>
      </c>
      <c r="D28" s="9">
        <f t="shared" si="0"/>
        <v>2.8088897514759914</v>
      </c>
      <c r="E28" s="9">
        <f t="shared" si="1"/>
        <v>1.1430953527896164</v>
      </c>
      <c r="F28" s="1"/>
    </row>
    <row r="29" spans="1:6" x14ac:dyDescent="0.2">
      <c r="A29" s="9">
        <v>268</v>
      </c>
      <c r="B29" s="9">
        <v>26.24</v>
      </c>
      <c r="C29" s="9">
        <v>27.6</v>
      </c>
      <c r="D29" s="9">
        <f t="shared" si="0"/>
        <v>2.5668517951258139</v>
      </c>
      <c r="E29" s="9">
        <f t="shared" si="1"/>
        <v>1.0445964839902266</v>
      </c>
      <c r="F29" s="1"/>
    </row>
    <row r="30" spans="1:6" x14ac:dyDescent="0.2">
      <c r="A30" s="1">
        <v>359</v>
      </c>
      <c r="B30" s="1">
        <v>32.479999999999997</v>
      </c>
      <c r="C30" s="1">
        <v>33.92</v>
      </c>
      <c r="D30" s="1">
        <f t="shared" si="0"/>
        <v>2.7132086548953529</v>
      </c>
      <c r="E30" s="1">
        <f t="shared" si="1"/>
        <v>1.104157328684658</v>
      </c>
      <c r="F30" s="15" t="s">
        <v>435</v>
      </c>
    </row>
    <row r="31" spans="1:6" x14ac:dyDescent="0.2">
      <c r="A31" s="1">
        <v>359</v>
      </c>
      <c r="B31" s="1">
        <v>32.450000000000003</v>
      </c>
      <c r="C31" s="1">
        <v>34.090000000000003</v>
      </c>
      <c r="D31" s="1">
        <f t="shared" si="0"/>
        <v>3.1166583186420005</v>
      </c>
      <c r="E31" s="1">
        <f t="shared" si="1"/>
        <v>1.2683437071179835</v>
      </c>
      <c r="F31" s="15"/>
    </row>
    <row r="32" spans="1:6" x14ac:dyDescent="0.2">
      <c r="A32" s="1">
        <v>359</v>
      </c>
      <c r="B32" s="1">
        <v>32.42</v>
      </c>
      <c r="C32" s="1">
        <v>34.1</v>
      </c>
      <c r="D32" s="1">
        <f t="shared" si="0"/>
        <v>3.2042795103584876</v>
      </c>
      <c r="E32" s="1">
        <f t="shared" si="1"/>
        <v>1.3040017022402104</v>
      </c>
      <c r="F32" s="15"/>
    </row>
    <row r="33" spans="1:6" x14ac:dyDescent="0.2">
      <c r="A33" s="1">
        <v>357</v>
      </c>
      <c r="B33" s="1">
        <v>25.82</v>
      </c>
      <c r="C33" s="1">
        <v>26.69</v>
      </c>
      <c r="D33" s="1">
        <f t="shared" si="0"/>
        <v>1.8276629004588023</v>
      </c>
      <c r="E33" s="1">
        <f t="shared" si="1"/>
        <v>0.74377891367314675</v>
      </c>
      <c r="F33" s="15" t="s">
        <v>429</v>
      </c>
    </row>
    <row r="34" spans="1:6" x14ac:dyDescent="0.2">
      <c r="A34" s="1">
        <v>357</v>
      </c>
      <c r="B34" s="1">
        <v>25.78</v>
      </c>
      <c r="C34" s="1">
        <v>26.66</v>
      </c>
      <c r="D34" s="1">
        <f t="shared" si="0"/>
        <v>1.840375301249749</v>
      </c>
      <c r="E34" s="1">
        <f t="shared" si="1"/>
        <v>0.74895230513833133</v>
      </c>
      <c r="F34" s="15"/>
    </row>
    <row r="35" spans="1:6" x14ac:dyDescent="0.2">
      <c r="A35" s="1">
        <v>357</v>
      </c>
      <c r="B35" s="1">
        <v>25.89</v>
      </c>
      <c r="C35" s="1">
        <v>26.65</v>
      </c>
      <c r="D35" s="1">
        <f t="shared" si="0"/>
        <v>1.6934906247250519</v>
      </c>
      <c r="E35" s="1">
        <f t="shared" si="1"/>
        <v>0.68917666209532502</v>
      </c>
      <c r="F35" s="15"/>
    </row>
    <row r="36" spans="1:6" x14ac:dyDescent="0.2">
      <c r="A36" s="9">
        <v>254</v>
      </c>
      <c r="B36" s="9">
        <v>25.69</v>
      </c>
      <c r="C36" s="9">
        <v>27.56</v>
      </c>
      <c r="D36" s="9">
        <f t="shared" si="0"/>
        <v>3.6553258009175957</v>
      </c>
      <c r="E36" s="9">
        <f t="shared" si="1"/>
        <v>1.4875578273462899</v>
      </c>
      <c r="F36" s="1"/>
    </row>
    <row r="37" spans="1:6" x14ac:dyDescent="0.2">
      <c r="A37" s="9">
        <v>254</v>
      </c>
      <c r="B37" s="9">
        <v>25.79</v>
      </c>
      <c r="C37" s="9">
        <v>27.7</v>
      </c>
      <c r="D37" s="9">
        <f t="shared" si="0"/>
        <v>3.7580909968560472</v>
      </c>
      <c r="E37" s="9">
        <f t="shared" si="1"/>
        <v>1.5293787702451811</v>
      </c>
      <c r="F37" s="1"/>
    </row>
    <row r="38" spans="1:6" x14ac:dyDescent="0.2">
      <c r="A38" s="9">
        <v>254</v>
      </c>
      <c r="B38" s="9">
        <v>25.86</v>
      </c>
      <c r="C38" s="9">
        <v>27.52</v>
      </c>
      <c r="D38" s="9">
        <f t="shared" si="0"/>
        <v>3.1601652474535085</v>
      </c>
      <c r="E38" s="9">
        <f t="shared" si="1"/>
        <v>1.2860491254643069</v>
      </c>
      <c r="F38" s="1"/>
    </row>
    <row r="39" spans="1:6" x14ac:dyDescent="0.2">
      <c r="A39" s="9">
        <v>251</v>
      </c>
      <c r="B39" s="9">
        <v>27.44</v>
      </c>
      <c r="C39" s="9">
        <v>29.14</v>
      </c>
      <c r="D39" s="9">
        <f t="shared" si="0"/>
        <v>3.2490095854249406</v>
      </c>
      <c r="E39" s="9">
        <f t="shared" si="1"/>
        <v>1.322204887648796</v>
      </c>
      <c r="F39" s="1"/>
    </row>
    <row r="40" spans="1:6" x14ac:dyDescent="0.2">
      <c r="A40" s="9">
        <v>251</v>
      </c>
      <c r="B40" s="9">
        <v>27.35</v>
      </c>
      <c r="C40" s="9">
        <v>29.17</v>
      </c>
      <c r="D40" s="9">
        <f t="shared" si="0"/>
        <v>3.5308119851626203</v>
      </c>
      <c r="E40" s="9">
        <f t="shared" si="1"/>
        <v>1.4368861468102974</v>
      </c>
      <c r="F40" s="1"/>
    </row>
    <row r="41" spans="1:6" x14ac:dyDescent="0.2">
      <c r="A41" s="9">
        <v>251</v>
      </c>
      <c r="B41" s="9">
        <v>27.52</v>
      </c>
      <c r="C41" s="9">
        <v>29.24</v>
      </c>
      <c r="D41" s="9">
        <f t="shared" si="0"/>
        <v>3.2943640690702898</v>
      </c>
      <c r="E41" s="9">
        <f t="shared" si="1"/>
        <v>1.3406621800562066</v>
      </c>
      <c r="F41" s="1"/>
    </row>
    <row r="42" spans="1:6" x14ac:dyDescent="0.2">
      <c r="A42" s="1" t="s">
        <v>6</v>
      </c>
      <c r="B42" s="1">
        <v>24.76</v>
      </c>
      <c r="C42" s="1">
        <v>26.18</v>
      </c>
      <c r="D42" s="1">
        <f t="shared" si="0"/>
        <v>2.6758551095722205</v>
      </c>
      <c r="E42" s="1">
        <f t="shared" si="1"/>
        <v>1.0889560684548281</v>
      </c>
      <c r="F42" s="15" t="s">
        <v>432</v>
      </c>
    </row>
    <row r="43" spans="1:6" x14ac:dyDescent="0.2">
      <c r="A43" s="1" t="s">
        <v>6</v>
      </c>
      <c r="B43" s="1">
        <v>25.01</v>
      </c>
      <c r="C43" s="1">
        <v>26.05</v>
      </c>
      <c r="D43" s="1">
        <f t="shared" si="0"/>
        <v>2.0562276533121318</v>
      </c>
      <c r="E43" s="1">
        <f t="shared" si="1"/>
        <v>0.83679477756059817</v>
      </c>
      <c r="F43" s="15"/>
    </row>
    <row r="44" spans="1:6" x14ac:dyDescent="0.2">
      <c r="A44" s="1" t="s">
        <v>6</v>
      </c>
      <c r="B44" s="1">
        <v>24.79</v>
      </c>
      <c r="C44" s="1">
        <v>26.13</v>
      </c>
      <c r="D44" s="1">
        <f t="shared" si="0"/>
        <v>2.5315131879405595</v>
      </c>
      <c r="E44" s="1">
        <f t="shared" si="1"/>
        <v>1.0302152155099329</v>
      </c>
      <c r="F44" s="15"/>
    </row>
    <row r="45" spans="1:6" x14ac:dyDescent="0.2">
      <c r="A45" s="1">
        <v>261</v>
      </c>
      <c r="B45" s="1">
        <v>26.1</v>
      </c>
      <c r="C45" s="1">
        <v>27.54</v>
      </c>
      <c r="D45" s="1">
        <f t="shared" si="0"/>
        <v>2.7132086548953396</v>
      </c>
      <c r="E45" s="1">
        <f t="shared" si="1"/>
        <v>1.1041573286846527</v>
      </c>
      <c r="F45" s="15" t="s">
        <v>429</v>
      </c>
    </row>
    <row r="46" spans="1:6" x14ac:dyDescent="0.2">
      <c r="A46" s="1">
        <v>261</v>
      </c>
      <c r="B46" s="1">
        <v>25.46</v>
      </c>
      <c r="C46" s="1">
        <v>26.71</v>
      </c>
      <c r="D46" s="1">
        <f t="shared" si="0"/>
        <v>2.3784142300054421</v>
      </c>
      <c r="E46" s="1">
        <f t="shared" si="1"/>
        <v>0.96791063155799784</v>
      </c>
      <c r="F46" s="15"/>
    </row>
    <row r="47" spans="1:6" x14ac:dyDescent="0.2">
      <c r="A47" s="1">
        <v>261</v>
      </c>
      <c r="B47" s="1">
        <v>26.03</v>
      </c>
      <c r="C47" s="1">
        <v>27.28</v>
      </c>
      <c r="D47" s="1">
        <f t="shared" si="0"/>
        <v>2.3784142300054421</v>
      </c>
      <c r="E47" s="1">
        <f t="shared" si="1"/>
        <v>0.96791063155799784</v>
      </c>
      <c r="F47" s="15"/>
    </row>
    <row r="48" spans="1:6" x14ac:dyDescent="0.2">
      <c r="A48" s="1" t="s">
        <v>7</v>
      </c>
      <c r="B48" s="1">
        <v>26.1</v>
      </c>
      <c r="C48" s="1">
        <v>27.35</v>
      </c>
      <c r="D48" s="1">
        <f t="shared" si="0"/>
        <v>2.3784142300054421</v>
      </c>
      <c r="E48" s="1">
        <f t="shared" si="1"/>
        <v>0.96791063155799784</v>
      </c>
      <c r="F48" s="15" t="s">
        <v>434</v>
      </c>
    </row>
    <row r="49" spans="1:6" x14ac:dyDescent="0.2">
      <c r="A49" s="1" t="s">
        <v>7</v>
      </c>
      <c r="B49" s="1">
        <v>26.14</v>
      </c>
      <c r="C49" s="1">
        <v>27.33</v>
      </c>
      <c r="D49" s="1">
        <f t="shared" si="0"/>
        <v>2.2815274317368437</v>
      </c>
      <c r="E49" s="1">
        <f t="shared" si="1"/>
        <v>0.92848193956704184</v>
      </c>
      <c r="F49" s="15"/>
    </row>
    <row r="50" spans="1:6" x14ac:dyDescent="0.2">
      <c r="A50" s="1" t="s">
        <v>7</v>
      </c>
      <c r="B50" s="1">
        <v>26.47</v>
      </c>
      <c r="C50" s="1">
        <v>27.53</v>
      </c>
      <c r="D50" s="1">
        <f t="shared" si="0"/>
        <v>2.0849315216822459</v>
      </c>
      <c r="E50" s="1">
        <f t="shared" si="1"/>
        <v>0.84847599734635915</v>
      </c>
      <c r="F50" s="15"/>
    </row>
  </sheetData>
  <mergeCells count="12">
    <mergeCell ref="F48:F50"/>
    <mergeCell ref="F15:F17"/>
    <mergeCell ref="F3:F5"/>
    <mergeCell ref="F6:F8"/>
    <mergeCell ref="F9:F11"/>
    <mergeCell ref="F12:F14"/>
    <mergeCell ref="F18:F20"/>
    <mergeCell ref="F21:F23"/>
    <mergeCell ref="F30:F32"/>
    <mergeCell ref="F33:F35"/>
    <mergeCell ref="F42:F44"/>
    <mergeCell ref="F45:F4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2"/>
  <sheetViews>
    <sheetView workbookViewId="0">
      <selection activeCell="F25" sqref="F25:F27"/>
    </sheetView>
  </sheetViews>
  <sheetFormatPr baseColWidth="10" defaultColWidth="8.83203125" defaultRowHeight="15" x14ac:dyDescent="0.2"/>
  <cols>
    <col min="4" max="4" width="12.1640625" customWidth="1"/>
    <col min="5" max="5" width="15.5" customWidth="1"/>
    <col min="6" max="6" width="53.33203125" customWidth="1"/>
  </cols>
  <sheetData>
    <row r="2" spans="1:6" x14ac:dyDescent="0.2">
      <c r="A2" s="3"/>
      <c r="B2" s="2" t="s">
        <v>8</v>
      </c>
      <c r="C2" s="2" t="s">
        <v>9</v>
      </c>
      <c r="D2" s="2" t="s">
        <v>0</v>
      </c>
      <c r="E2" s="2" t="s">
        <v>1</v>
      </c>
      <c r="F2" s="3"/>
    </row>
    <row r="3" spans="1:6" x14ac:dyDescent="0.2">
      <c r="A3" s="3"/>
      <c r="B3" s="3"/>
      <c r="C3" s="3"/>
      <c r="D3" s="3"/>
      <c r="E3" s="3"/>
      <c r="F3" s="3"/>
    </row>
    <row r="4" spans="1:6" x14ac:dyDescent="0.2">
      <c r="A4" s="3" t="s">
        <v>2</v>
      </c>
      <c r="B4" s="3">
        <v>25.491447000000001</v>
      </c>
      <c r="C4" s="3">
        <v>28.343212000000001</v>
      </c>
      <c r="D4" s="3">
        <f t="shared" ref="D4:D35" si="0">2^-(B4-C4)</f>
        <v>7.2188298517092884</v>
      </c>
      <c r="E4" s="3">
        <f>D4/AVERAGE(D$4:D$9)</f>
        <v>0.96181023758112716</v>
      </c>
      <c r="F4" s="15" t="s">
        <v>431</v>
      </c>
    </row>
    <row r="5" spans="1:6" x14ac:dyDescent="0.2">
      <c r="A5" s="3" t="s">
        <v>2</v>
      </c>
      <c r="B5" s="3">
        <v>25.502523</v>
      </c>
      <c r="C5" s="3">
        <v>28.409355000000001</v>
      </c>
      <c r="D5" s="3">
        <f t="shared" si="0"/>
        <v>7.4996953908296744</v>
      </c>
      <c r="E5" s="3">
        <f t="shared" ref="E5:E68" si="1">D5/AVERAGE(D$4:D$9)</f>
        <v>0.99923172506026003</v>
      </c>
      <c r="F5" s="15"/>
    </row>
    <row r="6" spans="1:6" x14ac:dyDescent="0.2">
      <c r="A6" s="3" t="s">
        <v>2</v>
      </c>
      <c r="B6" s="3">
        <v>25.446376999999998</v>
      </c>
      <c r="C6" s="3">
        <v>28.316922999999999</v>
      </c>
      <c r="D6" s="3">
        <f t="shared" si="0"/>
        <v>7.3134189026762915</v>
      </c>
      <c r="E6" s="3">
        <f t="shared" si="1"/>
        <v>0.97441293350997016</v>
      </c>
      <c r="F6" s="15"/>
    </row>
    <row r="7" spans="1:6" x14ac:dyDescent="0.2">
      <c r="A7" s="3" t="s">
        <v>10</v>
      </c>
      <c r="B7" s="3">
        <v>25.380033000000001</v>
      </c>
      <c r="C7" s="3">
        <v>28.301178</v>
      </c>
      <c r="D7" s="3">
        <f t="shared" si="0"/>
        <v>7.5744702939337678</v>
      </c>
      <c r="E7" s="3">
        <f t="shared" si="1"/>
        <v>1.0091944570815203</v>
      </c>
      <c r="F7" s="15" t="s">
        <v>431</v>
      </c>
    </row>
    <row r="8" spans="1:6" x14ac:dyDescent="0.2">
      <c r="A8" s="3" t="s">
        <v>10</v>
      </c>
      <c r="B8" s="3">
        <v>25.166101000000001</v>
      </c>
      <c r="C8" s="3">
        <v>28.253283</v>
      </c>
      <c r="D8" s="3">
        <f t="shared" si="0"/>
        <v>8.4983455143125912</v>
      </c>
      <c r="E8" s="3">
        <f t="shared" si="1"/>
        <v>1.1322881805050569</v>
      </c>
      <c r="F8" s="15"/>
    </row>
    <row r="9" spans="1:6" x14ac:dyDescent="0.2">
      <c r="A9" s="3" t="s">
        <v>10</v>
      </c>
      <c r="B9" s="3">
        <v>25.488659999999999</v>
      </c>
      <c r="C9" s="3">
        <v>28.281101</v>
      </c>
      <c r="D9" s="3">
        <f t="shared" si="0"/>
        <v>6.9280099400927222</v>
      </c>
      <c r="E9" s="3">
        <f t="shared" si="1"/>
        <v>0.9230624662620649</v>
      </c>
      <c r="F9" s="15"/>
    </row>
    <row r="10" spans="1:6" x14ac:dyDescent="0.2">
      <c r="A10" s="10">
        <v>221</v>
      </c>
      <c r="B10" s="10">
        <v>25.124472000000001</v>
      </c>
      <c r="C10" s="10">
        <v>28.41996</v>
      </c>
      <c r="D10" s="10">
        <f t="shared" si="0"/>
        <v>9.818400387512332</v>
      </c>
      <c r="E10" s="10">
        <f t="shared" si="1"/>
        <v>1.3081674181784229</v>
      </c>
      <c r="F10" s="3"/>
    </row>
    <row r="11" spans="1:6" x14ac:dyDescent="0.2">
      <c r="A11" s="10">
        <v>221</v>
      </c>
      <c r="B11" s="10">
        <v>25.121815000000002</v>
      </c>
      <c r="C11" s="10">
        <v>28.487220000000001</v>
      </c>
      <c r="D11" s="10">
        <f t="shared" si="0"/>
        <v>10.305945762615426</v>
      </c>
      <c r="E11" s="10">
        <f t="shared" si="1"/>
        <v>1.3731261639436321</v>
      </c>
      <c r="F11" s="3"/>
    </row>
    <row r="12" spans="1:6" x14ac:dyDescent="0.2">
      <c r="A12" s="10">
        <v>221</v>
      </c>
      <c r="B12" s="10">
        <v>25.099163000000001</v>
      </c>
      <c r="C12" s="10">
        <v>28.542373999999999</v>
      </c>
      <c r="D12" s="10">
        <f t="shared" si="0"/>
        <v>10.877016626717547</v>
      </c>
      <c r="E12" s="10">
        <f t="shared" si="1"/>
        <v>1.4492135374876511</v>
      </c>
      <c r="F12" s="3"/>
    </row>
    <row r="13" spans="1:6" x14ac:dyDescent="0.2">
      <c r="A13" s="10">
        <v>226</v>
      </c>
      <c r="B13" s="10">
        <v>24.580793</v>
      </c>
      <c r="C13" s="10">
        <v>28.174530000000001</v>
      </c>
      <c r="D13" s="10">
        <f t="shared" si="0"/>
        <v>12.073206629638474</v>
      </c>
      <c r="E13" s="10">
        <f t="shared" si="1"/>
        <v>1.6085894771531535</v>
      </c>
      <c r="F13" s="3"/>
    </row>
    <row r="14" spans="1:6" x14ac:dyDescent="0.2">
      <c r="A14" s="10">
        <v>226</v>
      </c>
      <c r="B14" s="10">
        <v>24.46227</v>
      </c>
      <c r="C14" s="10">
        <v>28.11403</v>
      </c>
      <c r="D14" s="10">
        <f t="shared" si="0"/>
        <v>12.568669227725108</v>
      </c>
      <c r="E14" s="10">
        <f t="shared" si="1"/>
        <v>1.6746030844783673</v>
      </c>
      <c r="F14" s="3"/>
    </row>
    <row r="15" spans="1:6" x14ac:dyDescent="0.2">
      <c r="A15" s="10">
        <v>226</v>
      </c>
      <c r="B15" s="10">
        <v>24.427885</v>
      </c>
      <c r="C15" s="10">
        <v>28.218223999999999</v>
      </c>
      <c r="D15" s="10">
        <f t="shared" si="0"/>
        <v>13.835846423209857</v>
      </c>
      <c r="E15" s="10">
        <f t="shared" si="1"/>
        <v>1.8434370955969401</v>
      </c>
      <c r="F15" s="3"/>
    </row>
    <row r="16" spans="1:6" x14ac:dyDescent="0.2">
      <c r="A16" s="10">
        <v>237</v>
      </c>
      <c r="B16" s="10">
        <v>25.037984999999999</v>
      </c>
      <c r="C16" s="10">
        <v>27.968931000000001</v>
      </c>
      <c r="D16" s="10">
        <f t="shared" si="0"/>
        <v>7.6261029123295812</v>
      </c>
      <c r="E16" s="10">
        <f t="shared" si="1"/>
        <v>1.0160737965293747</v>
      </c>
      <c r="F16" s="3"/>
    </row>
    <row r="17" spans="1:6" x14ac:dyDescent="0.2">
      <c r="A17" s="10">
        <v>237</v>
      </c>
      <c r="B17" s="10">
        <v>25.225377999999999</v>
      </c>
      <c r="C17" s="10">
        <v>27.982873999999999</v>
      </c>
      <c r="D17" s="10">
        <f t="shared" si="0"/>
        <v>6.7622155321746211</v>
      </c>
      <c r="E17" s="10">
        <f t="shared" si="1"/>
        <v>0.90097263146265161</v>
      </c>
      <c r="F17" s="3"/>
    </row>
    <row r="18" spans="1:6" x14ac:dyDescent="0.2">
      <c r="A18" s="10">
        <v>237</v>
      </c>
      <c r="B18" s="10">
        <v>24.953569999999999</v>
      </c>
      <c r="C18" s="10">
        <v>28.010211999999999</v>
      </c>
      <c r="D18" s="10">
        <f t="shared" si="0"/>
        <v>8.3203372118407781</v>
      </c>
      <c r="E18" s="10">
        <f t="shared" si="1"/>
        <v>1.1085710114889056</v>
      </c>
      <c r="F18" s="3"/>
    </row>
    <row r="19" spans="1:6" x14ac:dyDescent="0.2">
      <c r="A19" s="10">
        <v>241</v>
      </c>
      <c r="B19" s="10">
        <v>29.400995000000002</v>
      </c>
      <c r="C19" s="10">
        <v>32.913440000000001</v>
      </c>
      <c r="D19" s="10">
        <f t="shared" si="0"/>
        <v>11.411725148378229</v>
      </c>
      <c r="E19" s="10">
        <f t="shared" si="1"/>
        <v>1.5204561267742431</v>
      </c>
      <c r="F19" s="3"/>
    </row>
    <row r="20" spans="1:6" x14ac:dyDescent="0.2">
      <c r="A20" s="10">
        <v>241</v>
      </c>
      <c r="B20" s="10">
        <v>29.558764</v>
      </c>
      <c r="C20" s="10">
        <v>32.784863000000001</v>
      </c>
      <c r="D20" s="10">
        <f t="shared" si="0"/>
        <v>9.35734340598834</v>
      </c>
      <c r="E20" s="10">
        <f t="shared" si="1"/>
        <v>1.2467378881787614</v>
      </c>
      <c r="F20" s="3"/>
    </row>
    <row r="21" spans="1:6" x14ac:dyDescent="0.2">
      <c r="A21" s="10">
        <v>241</v>
      </c>
      <c r="B21" s="10">
        <v>29.658767999999998</v>
      </c>
      <c r="C21" s="10">
        <v>32.574511999999999</v>
      </c>
      <c r="D21" s="10">
        <f t="shared" si="0"/>
        <v>7.5461668536575592</v>
      </c>
      <c r="E21" s="10">
        <f t="shared" si="1"/>
        <v>1.0054234111951876</v>
      </c>
      <c r="F21" s="3"/>
    </row>
    <row r="22" spans="1:6" x14ac:dyDescent="0.2">
      <c r="A22" s="3">
        <v>412</v>
      </c>
      <c r="B22" s="3">
        <v>26.227786999999999</v>
      </c>
      <c r="C22" s="3">
        <v>29.385729999999999</v>
      </c>
      <c r="D22" s="3">
        <f t="shared" si="0"/>
        <v>8.9255619281323852</v>
      </c>
      <c r="E22" s="3">
        <f t="shared" si="1"/>
        <v>1.1892089182029095</v>
      </c>
      <c r="F22" s="15" t="s">
        <v>437</v>
      </c>
    </row>
    <row r="23" spans="1:6" x14ac:dyDescent="0.2">
      <c r="A23" s="3">
        <v>412</v>
      </c>
      <c r="B23" s="3">
        <v>26.038654000000001</v>
      </c>
      <c r="C23" s="3">
        <v>29.435794999999999</v>
      </c>
      <c r="D23" s="3">
        <f t="shared" si="0"/>
        <v>10.535164967365251</v>
      </c>
      <c r="E23" s="3">
        <f t="shared" si="1"/>
        <v>1.4036664845090745</v>
      </c>
      <c r="F23" s="15"/>
    </row>
    <row r="24" spans="1:6" x14ac:dyDescent="0.2">
      <c r="A24" s="3">
        <v>412</v>
      </c>
      <c r="B24" s="3">
        <v>26.029066</v>
      </c>
      <c r="C24" s="3">
        <v>29.387014000000001</v>
      </c>
      <c r="D24" s="3">
        <f t="shared" si="0"/>
        <v>10.252813837753287</v>
      </c>
      <c r="E24" s="3">
        <f t="shared" si="1"/>
        <v>1.3660470624376315</v>
      </c>
      <c r="F24" s="15"/>
    </row>
    <row r="25" spans="1:6" x14ac:dyDescent="0.2">
      <c r="A25" s="3">
        <v>413</v>
      </c>
      <c r="B25" s="3">
        <v>24.592998999999999</v>
      </c>
      <c r="C25" s="3">
        <v>28.004065000000001</v>
      </c>
      <c r="D25" s="3">
        <f t="shared" si="0"/>
        <v>10.637343488469446</v>
      </c>
      <c r="E25" s="3">
        <f t="shared" si="1"/>
        <v>1.4172803734187354</v>
      </c>
      <c r="F25" s="15" t="s">
        <v>437</v>
      </c>
    </row>
    <row r="26" spans="1:6" x14ac:dyDescent="0.2">
      <c r="A26" s="3">
        <v>413</v>
      </c>
      <c r="B26" s="3">
        <v>24.641998000000001</v>
      </c>
      <c r="C26" s="3">
        <v>27.955981999999999</v>
      </c>
      <c r="D26" s="3">
        <f t="shared" si="0"/>
        <v>9.9450870560750424</v>
      </c>
      <c r="E26" s="3">
        <f t="shared" si="1"/>
        <v>1.325046682171577</v>
      </c>
      <c r="F26" s="15"/>
    </row>
    <row r="27" spans="1:6" x14ac:dyDescent="0.2">
      <c r="A27" s="3">
        <v>413</v>
      </c>
      <c r="B27" s="3">
        <v>24.716398000000002</v>
      </c>
      <c r="C27" s="3">
        <v>28.106141999999998</v>
      </c>
      <c r="D27" s="3">
        <f t="shared" si="0"/>
        <v>10.481287206728087</v>
      </c>
      <c r="E27" s="3">
        <f t="shared" si="1"/>
        <v>1.3964880105980293</v>
      </c>
      <c r="F27" s="15"/>
    </row>
    <row r="28" spans="1:6" x14ac:dyDescent="0.2">
      <c r="A28" s="12">
        <v>4</v>
      </c>
      <c r="B28" s="12">
        <v>25.025839999999999</v>
      </c>
      <c r="C28" s="12">
        <v>28.043019999999999</v>
      </c>
      <c r="D28" s="12">
        <f t="shared" si="0"/>
        <v>8.0958356342213609</v>
      </c>
      <c r="E28" s="12">
        <f t="shared" si="1"/>
        <v>1.0786592501448782</v>
      </c>
      <c r="F28" s="16" t="s">
        <v>427</v>
      </c>
    </row>
    <row r="29" spans="1:6" x14ac:dyDescent="0.2">
      <c r="A29" s="12">
        <v>4</v>
      </c>
      <c r="B29" s="12">
        <v>24.974318</v>
      </c>
      <c r="C29" s="12">
        <v>27.654122999999998</v>
      </c>
      <c r="D29" s="12">
        <f t="shared" si="0"/>
        <v>6.4076928747037876</v>
      </c>
      <c r="E29" s="12">
        <f t="shared" si="1"/>
        <v>0.85373734147598201</v>
      </c>
      <c r="F29" s="17"/>
    </row>
    <row r="30" spans="1:6" x14ac:dyDescent="0.2">
      <c r="A30" s="12">
        <v>4</v>
      </c>
      <c r="B30" s="12">
        <v>25.265219999999999</v>
      </c>
      <c r="C30" s="12">
        <v>28.191852999999998</v>
      </c>
      <c r="D30" s="12">
        <f t="shared" si="0"/>
        <v>7.603338388453051</v>
      </c>
      <c r="E30" s="12">
        <f t="shared" si="1"/>
        <v>1.0130407354145015</v>
      </c>
      <c r="F30" s="18"/>
    </row>
    <row r="31" spans="1:6" x14ac:dyDescent="0.2">
      <c r="A31" s="12" t="s">
        <v>11</v>
      </c>
      <c r="B31" s="12">
        <v>23.331064000000001</v>
      </c>
      <c r="C31" s="12">
        <v>26.79767</v>
      </c>
      <c r="D31" s="12">
        <f t="shared" si="0"/>
        <v>11.054838163753812</v>
      </c>
      <c r="E31" s="12">
        <f t="shared" si="1"/>
        <v>1.4729058225667067</v>
      </c>
      <c r="F31" s="16" t="s">
        <v>427</v>
      </c>
    </row>
    <row r="32" spans="1:6" x14ac:dyDescent="0.2">
      <c r="A32" s="12" t="s">
        <v>11</v>
      </c>
      <c r="B32" s="12">
        <v>23.454733000000001</v>
      </c>
      <c r="C32" s="12">
        <v>26.631582000000002</v>
      </c>
      <c r="D32" s="12">
        <f t="shared" si="0"/>
        <v>9.0432979686512276</v>
      </c>
      <c r="E32" s="12">
        <f t="shared" si="1"/>
        <v>1.204895633561144</v>
      </c>
      <c r="F32" s="17"/>
    </row>
    <row r="33" spans="1:6" x14ac:dyDescent="0.2">
      <c r="A33" s="12" t="s">
        <v>11</v>
      </c>
      <c r="B33" s="12">
        <v>23.643446000000001</v>
      </c>
      <c r="C33" s="12">
        <v>26.921509</v>
      </c>
      <c r="D33" s="12">
        <f t="shared" si="0"/>
        <v>9.7005261484630108</v>
      </c>
      <c r="E33" s="12">
        <f t="shared" si="1"/>
        <v>1.2924622897582154</v>
      </c>
      <c r="F33" s="18"/>
    </row>
    <row r="34" spans="1:6" x14ac:dyDescent="0.2">
      <c r="A34" s="10" t="s">
        <v>12</v>
      </c>
      <c r="B34" s="10">
        <v>24.784447</v>
      </c>
      <c r="C34" s="10">
        <v>27.608067999999999</v>
      </c>
      <c r="D34" s="10">
        <f t="shared" si="0"/>
        <v>7.0793701021149458</v>
      </c>
      <c r="E34" s="10">
        <f t="shared" si="1"/>
        <v>0.94322913542942888</v>
      </c>
      <c r="F34" s="3"/>
    </row>
    <row r="35" spans="1:6" x14ac:dyDescent="0.2">
      <c r="A35" s="10" t="s">
        <v>12</v>
      </c>
      <c r="B35" s="10">
        <v>24.872332</v>
      </c>
      <c r="C35" s="10">
        <v>27.712848999999999</v>
      </c>
      <c r="D35" s="10">
        <f t="shared" si="0"/>
        <v>7.1627669358904598</v>
      </c>
      <c r="E35" s="10">
        <f t="shared" si="1"/>
        <v>0.95434062166125189</v>
      </c>
      <c r="F35" s="3"/>
    </row>
    <row r="36" spans="1:6" x14ac:dyDescent="0.2">
      <c r="A36" s="10" t="s">
        <v>12</v>
      </c>
      <c r="B36" s="10">
        <v>24.984285</v>
      </c>
      <c r="C36" s="10">
        <v>27.813274</v>
      </c>
      <c r="D36" s="10">
        <f t="shared" ref="D36:D67" si="2">2^-(B36-C36)</f>
        <v>7.1057601878186523</v>
      </c>
      <c r="E36" s="10">
        <f t="shared" si="1"/>
        <v>0.94674525301661072</v>
      </c>
      <c r="F36" s="3"/>
    </row>
    <row r="37" spans="1:6" x14ac:dyDescent="0.2">
      <c r="A37" s="10" t="s">
        <v>13</v>
      </c>
      <c r="B37" s="10">
        <v>21.090337999999999</v>
      </c>
      <c r="C37" s="10">
        <v>23.947334000000001</v>
      </c>
      <c r="D37" s="10">
        <f t="shared" si="2"/>
        <v>7.2450517765658988</v>
      </c>
      <c r="E37" s="10">
        <f t="shared" si="1"/>
        <v>0.96530395003789038</v>
      </c>
      <c r="F37" s="3"/>
    </row>
    <row r="38" spans="1:6" x14ac:dyDescent="0.2">
      <c r="A38" s="10" t="s">
        <v>13</v>
      </c>
      <c r="B38" s="10">
        <v>21.350178</v>
      </c>
      <c r="C38" s="10">
        <v>24.072578</v>
      </c>
      <c r="D38" s="10">
        <f t="shared" si="2"/>
        <v>6.5996979600499355</v>
      </c>
      <c r="E38" s="10">
        <f t="shared" si="1"/>
        <v>0.87931939016630212</v>
      </c>
      <c r="F38" s="3"/>
    </row>
    <row r="39" spans="1:6" x14ac:dyDescent="0.2">
      <c r="A39" s="10" t="s">
        <v>13</v>
      </c>
      <c r="B39" s="10">
        <v>21.37161</v>
      </c>
      <c r="C39" s="10">
        <v>24.243496</v>
      </c>
      <c r="D39" s="10">
        <f t="shared" si="2"/>
        <v>7.3202148877298336</v>
      </c>
      <c r="E39" s="10">
        <f t="shared" si="1"/>
        <v>0.97531840546778303</v>
      </c>
      <c r="F39" s="3"/>
    </row>
    <row r="40" spans="1:6" x14ac:dyDescent="0.2">
      <c r="A40" s="10" t="s">
        <v>14</v>
      </c>
      <c r="B40" s="10">
        <v>24.50648</v>
      </c>
      <c r="C40" s="10">
        <v>27.842116999999998</v>
      </c>
      <c r="D40" s="10">
        <f t="shared" si="2"/>
        <v>10.095475790143148</v>
      </c>
      <c r="E40" s="10">
        <f t="shared" si="1"/>
        <v>1.3450839218648383</v>
      </c>
      <c r="F40" s="3"/>
    </row>
    <row r="41" spans="1:6" x14ac:dyDescent="0.2">
      <c r="A41" s="10" t="s">
        <v>14</v>
      </c>
      <c r="B41" s="10">
        <v>24.583406</v>
      </c>
      <c r="C41" s="10">
        <v>27.916402999999999</v>
      </c>
      <c r="D41" s="10">
        <f t="shared" si="2"/>
        <v>10.077018884985716</v>
      </c>
      <c r="E41" s="10">
        <f t="shared" si="1"/>
        <v>1.3426247919644045</v>
      </c>
      <c r="F41" s="3"/>
    </row>
    <row r="42" spans="1:6" x14ac:dyDescent="0.2">
      <c r="A42" s="10" t="s">
        <v>14</v>
      </c>
      <c r="B42" s="10">
        <v>24.615849999999998</v>
      </c>
      <c r="C42" s="10">
        <v>28.018906000000001</v>
      </c>
      <c r="D42" s="10">
        <f t="shared" si="2"/>
        <v>10.578447448748777</v>
      </c>
      <c r="E42" s="10">
        <f t="shared" si="1"/>
        <v>1.4094332825300491</v>
      </c>
      <c r="F42" s="3"/>
    </row>
    <row r="43" spans="1:6" x14ac:dyDescent="0.2">
      <c r="A43" s="10" t="s">
        <v>15</v>
      </c>
      <c r="B43" s="10">
        <v>24.343273</v>
      </c>
      <c r="C43" s="10">
        <v>27.580629999999999</v>
      </c>
      <c r="D43" s="10">
        <f t="shared" si="2"/>
        <v>9.4306486212010494</v>
      </c>
      <c r="E43" s="10">
        <f t="shared" si="1"/>
        <v>1.2565048044114493</v>
      </c>
      <c r="F43" s="3"/>
    </row>
    <row r="44" spans="1:6" x14ac:dyDescent="0.2">
      <c r="A44" s="10" t="s">
        <v>15</v>
      </c>
      <c r="B44" s="10">
        <v>24.292282</v>
      </c>
      <c r="C44" s="10">
        <v>27.642358999999999</v>
      </c>
      <c r="D44" s="10">
        <f t="shared" si="2"/>
        <v>10.197029243270084</v>
      </c>
      <c r="E44" s="10">
        <f t="shared" si="1"/>
        <v>1.3586145290249549</v>
      </c>
      <c r="F44" s="3"/>
    </row>
    <row r="45" spans="1:6" x14ac:dyDescent="0.2">
      <c r="A45" s="10" t="s">
        <v>15</v>
      </c>
      <c r="B45" s="10">
        <v>24.449677000000001</v>
      </c>
      <c r="C45" s="10">
        <v>27.711435000000002</v>
      </c>
      <c r="D45" s="10">
        <f t="shared" si="2"/>
        <v>9.591510279931498</v>
      </c>
      <c r="E45" s="10">
        <f t="shared" si="1"/>
        <v>1.2779374179207692</v>
      </c>
      <c r="F45" s="3"/>
    </row>
    <row r="46" spans="1:6" x14ac:dyDescent="0.2">
      <c r="A46" s="10">
        <v>20</v>
      </c>
      <c r="B46" s="10">
        <v>24.464500000000001</v>
      </c>
      <c r="C46" s="10">
        <v>27.139565000000001</v>
      </c>
      <c r="D46" s="10">
        <f t="shared" si="2"/>
        <v>6.3866748332385939</v>
      </c>
      <c r="E46" s="10">
        <f t="shared" si="1"/>
        <v>0.85093697522959644</v>
      </c>
      <c r="F46" s="3"/>
    </row>
    <row r="47" spans="1:6" x14ac:dyDescent="0.2">
      <c r="A47" s="10">
        <v>20</v>
      </c>
      <c r="B47" s="10">
        <v>24.344051</v>
      </c>
      <c r="C47" s="10">
        <v>27.224663</v>
      </c>
      <c r="D47" s="10">
        <f t="shared" si="2"/>
        <v>7.3646246609752755</v>
      </c>
      <c r="E47" s="10">
        <f t="shared" si="1"/>
        <v>0.98123539969448703</v>
      </c>
      <c r="F47" s="3"/>
    </row>
    <row r="48" spans="1:6" x14ac:dyDescent="0.2">
      <c r="A48" s="10">
        <v>20</v>
      </c>
      <c r="B48" s="10">
        <v>24.477657000000001</v>
      </c>
      <c r="C48" s="10">
        <v>27.339468</v>
      </c>
      <c r="D48" s="10">
        <f t="shared" si="2"/>
        <v>7.2692725594845591</v>
      </c>
      <c r="E48" s="10">
        <f t="shared" si="1"/>
        <v>0.96853103773104077</v>
      </c>
      <c r="F48" s="3"/>
    </row>
    <row r="49" spans="1:6" x14ac:dyDescent="0.2">
      <c r="A49" s="10" t="s">
        <v>16</v>
      </c>
      <c r="B49" s="10">
        <v>24.428719000000001</v>
      </c>
      <c r="C49" s="10">
        <v>27.362486000000001</v>
      </c>
      <c r="D49" s="10">
        <f t="shared" si="2"/>
        <v>7.6410293400015918</v>
      </c>
      <c r="E49" s="10">
        <f t="shared" si="1"/>
        <v>1.0180625386441449</v>
      </c>
      <c r="F49" s="3"/>
    </row>
    <row r="50" spans="1:6" x14ac:dyDescent="0.2">
      <c r="A50" s="10" t="s">
        <v>16</v>
      </c>
      <c r="B50" s="10">
        <v>24.585573</v>
      </c>
      <c r="C50" s="10">
        <v>27.440812999999999</v>
      </c>
      <c r="D50" s="10">
        <f t="shared" si="2"/>
        <v>7.2362387071959349</v>
      </c>
      <c r="E50" s="10">
        <f t="shared" si="1"/>
        <v>0.96412972921281626</v>
      </c>
      <c r="F50" s="3"/>
    </row>
    <row r="51" spans="1:6" x14ac:dyDescent="0.2">
      <c r="A51" s="10" t="s">
        <v>16</v>
      </c>
      <c r="B51" s="10">
        <v>24.667207999999999</v>
      </c>
      <c r="C51" s="10">
        <v>27.560949999999998</v>
      </c>
      <c r="D51" s="10">
        <f t="shared" si="2"/>
        <v>7.4319562037719082</v>
      </c>
      <c r="E51" s="10">
        <f t="shared" si="1"/>
        <v>0.9902064058692065</v>
      </c>
      <c r="F51" s="3"/>
    </row>
    <row r="52" spans="1:6" x14ac:dyDescent="0.2">
      <c r="A52" s="10">
        <v>21</v>
      </c>
      <c r="B52" s="10">
        <v>25.433261999999999</v>
      </c>
      <c r="C52" s="10">
        <v>28.136037999999999</v>
      </c>
      <c r="D52" s="10">
        <f t="shared" si="2"/>
        <v>6.5105345441434421</v>
      </c>
      <c r="E52" s="10">
        <f t="shared" si="1"/>
        <v>0.86743958582152136</v>
      </c>
      <c r="F52" s="3"/>
    </row>
    <row r="53" spans="1:6" x14ac:dyDescent="0.2">
      <c r="A53" s="10">
        <v>21</v>
      </c>
      <c r="B53" s="10">
        <v>25.406880000000001</v>
      </c>
      <c r="C53" s="10">
        <v>28.116727999999998</v>
      </c>
      <c r="D53" s="10">
        <f t="shared" si="2"/>
        <v>6.5425271221459473</v>
      </c>
      <c r="E53" s="10">
        <f t="shared" si="1"/>
        <v>0.87170215879823953</v>
      </c>
      <c r="F53" s="3"/>
    </row>
    <row r="54" spans="1:6" x14ac:dyDescent="0.2">
      <c r="A54" s="10">
        <v>21</v>
      </c>
      <c r="B54" s="10">
        <v>25.287077</v>
      </c>
      <c r="C54" s="10">
        <v>28.097052000000001</v>
      </c>
      <c r="D54" s="10">
        <f t="shared" si="2"/>
        <v>7.0127242482243624</v>
      </c>
      <c r="E54" s="10">
        <f t="shared" si="1"/>
        <v>0.93434948791299366</v>
      </c>
      <c r="F54" s="3"/>
    </row>
    <row r="55" spans="1:6" x14ac:dyDescent="0.2">
      <c r="A55" s="10" t="s">
        <v>17</v>
      </c>
      <c r="B55" s="10">
        <v>25.004038000000001</v>
      </c>
      <c r="C55" s="10">
        <v>27.954529000000001</v>
      </c>
      <c r="D55" s="10">
        <f t="shared" si="2"/>
        <v>7.7301210165566712</v>
      </c>
      <c r="E55" s="10">
        <f t="shared" si="1"/>
        <v>1.0299327847026043</v>
      </c>
      <c r="F55" s="3"/>
    </row>
    <row r="56" spans="1:6" x14ac:dyDescent="0.2">
      <c r="A56" s="10" t="s">
        <v>17</v>
      </c>
      <c r="B56" s="10">
        <v>25.105768000000001</v>
      </c>
      <c r="C56" s="10">
        <v>27.956457</v>
      </c>
      <c r="D56" s="10">
        <f t="shared" si="2"/>
        <v>7.2134478653353202</v>
      </c>
      <c r="E56" s="10">
        <f t="shared" si="1"/>
        <v>0.96109316158690916</v>
      </c>
      <c r="F56" s="3"/>
    </row>
    <row r="57" spans="1:6" x14ac:dyDescent="0.2">
      <c r="A57" s="10" t="s">
        <v>17</v>
      </c>
      <c r="B57" s="10">
        <v>25.343115000000001</v>
      </c>
      <c r="C57" s="10">
        <v>28.085640000000001</v>
      </c>
      <c r="D57" s="10">
        <f t="shared" si="2"/>
        <v>6.6924061380297832</v>
      </c>
      <c r="E57" s="10">
        <f t="shared" si="1"/>
        <v>0.89167148552250419</v>
      </c>
      <c r="F57" s="3"/>
    </row>
    <row r="58" spans="1:6" x14ac:dyDescent="0.2">
      <c r="A58" s="10">
        <v>31</v>
      </c>
      <c r="B58" s="10">
        <v>24.902418000000001</v>
      </c>
      <c r="C58" s="10">
        <v>27.747644000000001</v>
      </c>
      <c r="D58" s="10">
        <f t="shared" si="2"/>
        <v>7.1861846197984187</v>
      </c>
      <c r="E58" s="10">
        <f t="shared" si="1"/>
        <v>0.95746070740725142</v>
      </c>
      <c r="F58" s="3"/>
    </row>
    <row r="59" spans="1:6" x14ac:dyDescent="0.2">
      <c r="A59" s="10">
        <v>31</v>
      </c>
      <c r="B59" s="10">
        <v>24.922357999999999</v>
      </c>
      <c r="C59" s="10">
        <v>27.679632000000002</v>
      </c>
      <c r="D59" s="10">
        <f t="shared" si="2"/>
        <v>6.7611750514706195</v>
      </c>
      <c r="E59" s="10">
        <f t="shared" si="1"/>
        <v>0.90083400165509664</v>
      </c>
      <c r="F59" s="3"/>
    </row>
    <row r="60" spans="1:6" x14ac:dyDescent="0.2">
      <c r="A60" s="10">
        <v>31</v>
      </c>
      <c r="B60" s="10">
        <v>24.980817999999999</v>
      </c>
      <c r="C60" s="10">
        <v>27.852779999999999</v>
      </c>
      <c r="D60" s="10">
        <f t="shared" si="2"/>
        <v>7.3206005208467628</v>
      </c>
      <c r="E60" s="10">
        <f t="shared" si="1"/>
        <v>0.97536978580052835</v>
      </c>
      <c r="F60" s="3"/>
    </row>
    <row r="61" spans="1:6" x14ac:dyDescent="0.2">
      <c r="A61" s="10" t="s">
        <v>18</v>
      </c>
      <c r="B61" s="10">
        <v>24.655343999999999</v>
      </c>
      <c r="C61" s="10">
        <v>27.591667000000001</v>
      </c>
      <c r="D61" s="10">
        <f t="shared" si="2"/>
        <v>7.6545788300699602</v>
      </c>
      <c r="E61" s="10">
        <f t="shared" si="1"/>
        <v>1.0198678226762481</v>
      </c>
      <c r="F61" s="3"/>
    </row>
    <row r="62" spans="1:6" x14ac:dyDescent="0.2">
      <c r="A62" s="10" t="s">
        <v>18</v>
      </c>
      <c r="B62" s="10">
        <v>24.7393</v>
      </c>
      <c r="C62" s="10">
        <v>27.68656</v>
      </c>
      <c r="D62" s="10">
        <f t="shared" si="2"/>
        <v>7.7128283292363875</v>
      </c>
      <c r="E62" s="10">
        <f t="shared" si="1"/>
        <v>1.0276287708885097</v>
      </c>
      <c r="F62" s="3"/>
    </row>
    <row r="63" spans="1:6" x14ac:dyDescent="0.2">
      <c r="A63" s="10" t="s">
        <v>18</v>
      </c>
      <c r="B63" s="10">
        <v>24.838622999999998</v>
      </c>
      <c r="C63" s="10">
        <v>27.749721999999998</v>
      </c>
      <c r="D63" s="10">
        <f t="shared" si="2"/>
        <v>7.5219097676276148</v>
      </c>
      <c r="E63" s="10">
        <f t="shared" si="1"/>
        <v>1.0021914866095207</v>
      </c>
      <c r="F63" s="3"/>
    </row>
    <row r="64" spans="1:6" x14ac:dyDescent="0.2">
      <c r="A64" s="10" t="s">
        <v>19</v>
      </c>
      <c r="B64" s="10">
        <v>24.187840000000001</v>
      </c>
      <c r="C64" s="10">
        <v>27.538630999999999</v>
      </c>
      <c r="D64" s="10">
        <f t="shared" si="2"/>
        <v>10.202077074308741</v>
      </c>
      <c r="E64" s="10">
        <f t="shared" si="1"/>
        <v>1.3592870833959949</v>
      </c>
      <c r="F64" s="3"/>
    </row>
    <row r="65" spans="1:6" x14ac:dyDescent="0.2">
      <c r="A65" s="10" t="s">
        <v>19</v>
      </c>
      <c r="B65" s="10">
        <v>24.418547</v>
      </c>
      <c r="C65" s="10">
        <v>27.663599999999999</v>
      </c>
      <c r="D65" s="10">
        <f t="shared" si="2"/>
        <v>9.4810904660645576</v>
      </c>
      <c r="E65" s="10">
        <f t="shared" si="1"/>
        <v>1.2632254895901855</v>
      </c>
      <c r="F65" s="3"/>
    </row>
    <row r="66" spans="1:6" x14ac:dyDescent="0.2">
      <c r="A66" s="10" t="s">
        <v>19</v>
      </c>
      <c r="B66" s="10">
        <v>24.448934999999999</v>
      </c>
      <c r="C66" s="10">
        <v>27.703620000000001</v>
      </c>
      <c r="D66" s="10">
        <f t="shared" si="2"/>
        <v>9.5446017353860952</v>
      </c>
      <c r="E66" s="10">
        <f t="shared" si="1"/>
        <v>1.2716874966315017</v>
      </c>
      <c r="F66" s="3"/>
    </row>
    <row r="67" spans="1:6" x14ac:dyDescent="0.2">
      <c r="A67" s="10" t="s">
        <v>20</v>
      </c>
      <c r="B67" s="10">
        <v>24.853102</v>
      </c>
      <c r="C67" s="10">
        <v>27.990652000000001</v>
      </c>
      <c r="D67" s="10">
        <f t="shared" si="2"/>
        <v>8.8002834955252887</v>
      </c>
      <c r="E67" s="10">
        <f t="shared" si="1"/>
        <v>1.172517282369286</v>
      </c>
      <c r="F67" s="3"/>
    </row>
    <row r="68" spans="1:6" x14ac:dyDescent="0.2">
      <c r="A68" s="10" t="s">
        <v>20</v>
      </c>
      <c r="B68" s="10">
        <v>24.631070999999999</v>
      </c>
      <c r="C68" s="10">
        <v>27.94162</v>
      </c>
      <c r="D68" s="10">
        <f t="shared" ref="D68:D99" si="3">2^-(B68-C68)</f>
        <v>9.9214363628337434</v>
      </c>
      <c r="E68" s="10">
        <f t="shared" si="1"/>
        <v>1.3218955511222716</v>
      </c>
      <c r="F68" s="3"/>
    </row>
    <row r="69" spans="1:6" x14ac:dyDescent="0.2">
      <c r="A69" s="10" t="s">
        <v>20</v>
      </c>
      <c r="B69" s="10">
        <v>24.828973999999999</v>
      </c>
      <c r="C69" s="10">
        <v>28.120871999999999</v>
      </c>
      <c r="D69" s="10">
        <f t="shared" si="3"/>
        <v>9.7939986691012368</v>
      </c>
      <c r="E69" s="10">
        <f t="shared" ref="E69:E102" si="4">D69/AVERAGE(D$4:D$9)</f>
        <v>1.3049162233082729</v>
      </c>
      <c r="F69" s="3"/>
    </row>
    <row r="70" spans="1:6" x14ac:dyDescent="0.2">
      <c r="A70" s="10">
        <v>39</v>
      </c>
      <c r="B70" s="10">
        <v>24.667618000000001</v>
      </c>
      <c r="C70" s="10">
        <v>27.587364000000001</v>
      </c>
      <c r="D70" s="10">
        <f t="shared" si="3"/>
        <v>7.5671287924862778</v>
      </c>
      <c r="E70" s="10">
        <f t="shared" si="4"/>
        <v>1.0082163025334199</v>
      </c>
      <c r="F70" s="3"/>
    </row>
    <row r="71" spans="1:6" x14ac:dyDescent="0.2">
      <c r="A71" s="10">
        <v>39</v>
      </c>
      <c r="B71" s="10">
        <v>24.723146</v>
      </c>
      <c r="C71" s="10">
        <v>27.667591000000002</v>
      </c>
      <c r="D71" s="10">
        <f t="shared" si="3"/>
        <v>7.6977936594325822</v>
      </c>
      <c r="E71" s="10">
        <f t="shared" si="4"/>
        <v>1.0256256069917282</v>
      </c>
      <c r="F71" s="3"/>
    </row>
    <row r="72" spans="1:6" x14ac:dyDescent="0.2">
      <c r="A72" s="10">
        <v>39</v>
      </c>
      <c r="B72" s="10">
        <v>25.077152000000002</v>
      </c>
      <c r="C72" s="10">
        <v>27.820114</v>
      </c>
      <c r="D72" s="10">
        <f t="shared" si="3"/>
        <v>6.6944336104891544</v>
      </c>
      <c r="E72" s="10">
        <f t="shared" si="4"/>
        <v>0.89194161846757902</v>
      </c>
      <c r="F72" s="3"/>
    </row>
    <row r="73" spans="1:6" x14ac:dyDescent="0.2">
      <c r="A73" s="10" t="s">
        <v>21</v>
      </c>
      <c r="B73" s="10">
        <v>24.447649999999999</v>
      </c>
      <c r="C73" s="10">
        <v>27.148482999999999</v>
      </c>
      <c r="D73" s="10">
        <f t="shared" si="3"/>
        <v>6.501772155911671</v>
      </c>
      <c r="E73" s="10">
        <f t="shared" si="4"/>
        <v>0.86627211756418565</v>
      </c>
      <c r="F73" s="3"/>
    </row>
    <row r="74" spans="1:6" x14ac:dyDescent="0.2">
      <c r="A74" s="10" t="s">
        <v>21</v>
      </c>
      <c r="B74" s="10">
        <v>24.353172000000001</v>
      </c>
      <c r="C74" s="10">
        <v>27.224299999999999</v>
      </c>
      <c r="D74" s="10">
        <f t="shared" si="3"/>
        <v>7.3163698163058628</v>
      </c>
      <c r="E74" s="10">
        <f t="shared" si="4"/>
        <v>0.97480610234722531</v>
      </c>
      <c r="F74" s="3"/>
    </row>
    <row r="75" spans="1:6" x14ac:dyDescent="0.2">
      <c r="A75" s="10" t="s">
        <v>21</v>
      </c>
      <c r="B75" s="10">
        <v>24.306252000000001</v>
      </c>
      <c r="C75" s="10">
        <v>27.203379999999999</v>
      </c>
      <c r="D75" s="10">
        <f t="shared" si="3"/>
        <v>7.4494194629672243</v>
      </c>
      <c r="E75" s="10">
        <f t="shared" si="4"/>
        <v>0.99253314605018061</v>
      </c>
      <c r="F75" s="3"/>
    </row>
    <row r="76" spans="1:6" x14ac:dyDescent="0.2">
      <c r="A76" s="10">
        <v>45</v>
      </c>
      <c r="B76" s="10">
        <v>24.453748999999998</v>
      </c>
      <c r="C76" s="10">
        <v>27.220172999999999</v>
      </c>
      <c r="D76" s="10">
        <f t="shared" si="3"/>
        <v>6.8041927008522638</v>
      </c>
      <c r="E76" s="10">
        <f t="shared" si="4"/>
        <v>0.90656551443789812</v>
      </c>
      <c r="F76" s="3"/>
    </row>
    <row r="77" spans="1:6" x14ac:dyDescent="0.2">
      <c r="A77" s="10">
        <v>45</v>
      </c>
      <c r="B77" s="10">
        <v>24.482243</v>
      </c>
      <c r="C77" s="10">
        <v>26.962343000000001</v>
      </c>
      <c r="D77" s="10">
        <f t="shared" si="3"/>
        <v>5.579361383860082</v>
      </c>
      <c r="E77" s="10">
        <f t="shared" si="4"/>
        <v>0.74337351182903866</v>
      </c>
      <c r="F77" s="3"/>
    </row>
    <row r="78" spans="1:6" x14ac:dyDescent="0.2">
      <c r="A78" s="10">
        <v>45</v>
      </c>
      <c r="B78" s="10">
        <v>24.797598000000001</v>
      </c>
      <c r="C78" s="10">
        <v>27.532267000000001</v>
      </c>
      <c r="D78" s="10">
        <f t="shared" si="3"/>
        <v>6.6560625906277844</v>
      </c>
      <c r="E78" s="10">
        <f t="shared" si="4"/>
        <v>0.88682920544674082</v>
      </c>
      <c r="F78" s="3"/>
    </row>
    <row r="79" spans="1:6" x14ac:dyDescent="0.2">
      <c r="A79" s="10" t="s">
        <v>22</v>
      </c>
      <c r="B79" s="10">
        <v>24.322220000000002</v>
      </c>
      <c r="C79" s="10">
        <v>27.237172999999999</v>
      </c>
      <c r="D79" s="10">
        <f t="shared" si="3"/>
        <v>7.5420305796936962</v>
      </c>
      <c r="E79" s="10">
        <f t="shared" si="4"/>
        <v>1.0048723093233323</v>
      </c>
      <c r="F79" s="3"/>
    </row>
    <row r="80" spans="1:6" x14ac:dyDescent="0.2">
      <c r="A80" s="10" t="s">
        <v>22</v>
      </c>
      <c r="B80" s="10">
        <v>24.488613000000001</v>
      </c>
      <c r="C80" s="10">
        <v>27.188618000000002</v>
      </c>
      <c r="D80" s="10">
        <f t="shared" si="3"/>
        <v>6.4980416913072503</v>
      </c>
      <c r="E80" s="10">
        <f t="shared" si="4"/>
        <v>0.86577508423313743</v>
      </c>
      <c r="F80" s="3"/>
    </row>
    <row r="81" spans="1:6" x14ac:dyDescent="0.2">
      <c r="A81" s="10" t="s">
        <v>22</v>
      </c>
      <c r="B81" s="10">
        <v>24.400274</v>
      </c>
      <c r="C81" s="10">
        <v>27.226175000000001</v>
      </c>
      <c r="D81" s="10">
        <f t="shared" si="3"/>
        <v>7.0905670110174155</v>
      </c>
      <c r="E81" s="10">
        <f t="shared" si="4"/>
        <v>0.94472097023269808</v>
      </c>
      <c r="F81" s="3"/>
    </row>
    <row r="82" spans="1:6" x14ac:dyDescent="0.2">
      <c r="A82" s="10">
        <v>47</v>
      </c>
      <c r="B82" s="10">
        <v>23.672245</v>
      </c>
      <c r="C82" s="10">
        <v>26.586838</v>
      </c>
      <c r="D82" s="10">
        <f t="shared" si="3"/>
        <v>7.5401488290793761</v>
      </c>
      <c r="E82" s="10">
        <f t="shared" si="4"/>
        <v>1.0046215918188881</v>
      </c>
      <c r="F82" s="3"/>
    </row>
    <row r="83" spans="1:6" x14ac:dyDescent="0.2">
      <c r="A83" s="10">
        <v>47</v>
      </c>
      <c r="B83" s="10">
        <v>23.823941999999999</v>
      </c>
      <c r="C83" s="10">
        <v>26.5776</v>
      </c>
      <c r="D83" s="10">
        <f t="shared" si="3"/>
        <v>6.7442499253123014</v>
      </c>
      <c r="E83" s="10">
        <f t="shared" si="4"/>
        <v>0.89857896033318929</v>
      </c>
      <c r="F83" s="3"/>
    </row>
    <row r="84" spans="1:6" x14ac:dyDescent="0.2">
      <c r="A84" s="10">
        <v>47</v>
      </c>
      <c r="B84" s="10">
        <v>23.889692</v>
      </c>
      <c r="C84" s="10">
        <v>26.743376000000001</v>
      </c>
      <c r="D84" s="10">
        <f t="shared" si="3"/>
        <v>7.2284383631517111</v>
      </c>
      <c r="E84" s="10">
        <f t="shared" si="4"/>
        <v>0.96309044017117007</v>
      </c>
      <c r="F84" s="3"/>
    </row>
    <row r="85" spans="1:6" x14ac:dyDescent="0.2">
      <c r="A85" s="10" t="s">
        <v>23</v>
      </c>
      <c r="B85" s="10">
        <v>25.093359</v>
      </c>
      <c r="C85" s="10">
        <v>27.838433999999999</v>
      </c>
      <c r="D85" s="10">
        <f t="shared" si="3"/>
        <v>6.7042455954543918</v>
      </c>
      <c r="E85" s="10">
        <f t="shared" si="4"/>
        <v>0.89324893111857928</v>
      </c>
      <c r="F85" s="3"/>
    </row>
    <row r="86" spans="1:6" x14ac:dyDescent="0.2">
      <c r="A86" s="10" t="s">
        <v>23</v>
      </c>
      <c r="B86" s="10">
        <v>25.132082</v>
      </c>
      <c r="C86" s="10">
        <v>27.991700999999999</v>
      </c>
      <c r="D86" s="10">
        <f t="shared" si="3"/>
        <v>7.2582361685276329</v>
      </c>
      <c r="E86" s="10">
        <f t="shared" si="4"/>
        <v>0.96706058974620479</v>
      </c>
      <c r="F86" s="3"/>
    </row>
    <row r="87" spans="1:6" x14ac:dyDescent="0.2">
      <c r="A87" s="10" t="s">
        <v>23</v>
      </c>
      <c r="B87" s="10">
        <v>25.208463999999999</v>
      </c>
      <c r="C87" s="10">
        <v>28.197153</v>
      </c>
      <c r="D87" s="10">
        <f t="shared" si="3"/>
        <v>7.9375237307928197</v>
      </c>
      <c r="E87" s="10">
        <f t="shared" si="4"/>
        <v>1.0575663566183087</v>
      </c>
      <c r="F87" s="3"/>
    </row>
    <row r="88" spans="1:6" x14ac:dyDescent="0.2">
      <c r="A88" s="10">
        <v>56</v>
      </c>
      <c r="B88" s="10">
        <v>23.719283999999998</v>
      </c>
      <c r="C88" s="10">
        <v>26.797170000000001</v>
      </c>
      <c r="D88" s="10">
        <f t="shared" si="3"/>
        <v>8.4437624989424496</v>
      </c>
      <c r="E88" s="10">
        <f t="shared" si="4"/>
        <v>1.1250157410571844</v>
      </c>
      <c r="F88" s="3"/>
    </row>
    <row r="89" spans="1:6" x14ac:dyDescent="0.2">
      <c r="A89" s="10">
        <v>56</v>
      </c>
      <c r="B89" s="10">
        <v>23.906610000000001</v>
      </c>
      <c r="C89" s="10">
        <v>26.863482999999999</v>
      </c>
      <c r="D89" s="10">
        <f t="shared" si="3"/>
        <v>7.7643922310153313</v>
      </c>
      <c r="E89" s="10">
        <f t="shared" si="4"/>
        <v>1.0344989547880334</v>
      </c>
      <c r="F89" s="3"/>
    </row>
    <row r="90" spans="1:6" x14ac:dyDescent="0.2">
      <c r="A90" s="10">
        <v>56</v>
      </c>
      <c r="B90" s="10">
        <v>25.012978</v>
      </c>
      <c r="C90" s="10">
        <v>27.967154000000001</v>
      </c>
      <c r="D90" s="10">
        <f t="shared" si="3"/>
        <v>7.7498908955906529</v>
      </c>
      <c r="E90" s="10">
        <f t="shared" si="4"/>
        <v>1.0325668503948608</v>
      </c>
      <c r="F90" s="3"/>
    </row>
    <row r="91" spans="1:6" x14ac:dyDescent="0.2">
      <c r="A91" s="10" t="s">
        <v>24</v>
      </c>
      <c r="B91" s="10">
        <v>29.067774</v>
      </c>
      <c r="C91" s="10" t="s">
        <v>25</v>
      </c>
      <c r="D91" s="10" t="e">
        <f t="shared" si="3"/>
        <v>#VALUE!</v>
      </c>
      <c r="E91" s="10" t="e">
        <f t="shared" si="4"/>
        <v>#VALUE!</v>
      </c>
      <c r="F91" s="3"/>
    </row>
    <row r="92" spans="1:6" x14ac:dyDescent="0.2">
      <c r="A92" s="10" t="s">
        <v>24</v>
      </c>
      <c r="B92" s="10">
        <v>24.580015</v>
      </c>
      <c r="C92" s="10">
        <v>27.691109000000001</v>
      </c>
      <c r="D92" s="10">
        <f t="shared" si="3"/>
        <v>8.6403754311987431</v>
      </c>
      <c r="E92" s="10">
        <f t="shared" si="4"/>
        <v>1.1512117222576792</v>
      </c>
      <c r="F92" s="3"/>
    </row>
    <row r="93" spans="1:6" x14ac:dyDescent="0.2">
      <c r="A93" s="10" t="s">
        <v>24</v>
      </c>
      <c r="B93" s="10">
        <v>24.792501000000001</v>
      </c>
      <c r="C93" s="10">
        <v>27.946923999999999</v>
      </c>
      <c r="D93" s="10">
        <f t="shared" si="3"/>
        <v>8.903811190635734</v>
      </c>
      <c r="E93" s="10">
        <f t="shared" si="4"/>
        <v>1.1863109302424002</v>
      </c>
      <c r="F93" s="3"/>
    </row>
    <row r="94" spans="1:6" x14ac:dyDescent="0.2">
      <c r="A94" s="10">
        <v>88</v>
      </c>
      <c r="B94" s="10">
        <v>24.382764999999999</v>
      </c>
      <c r="C94" s="10">
        <v>27.858913000000001</v>
      </c>
      <c r="D94" s="10">
        <f t="shared" si="3"/>
        <v>11.128197309957557</v>
      </c>
      <c r="E94" s="10">
        <f t="shared" si="4"/>
        <v>1.4826799243655273</v>
      </c>
      <c r="F94" s="3"/>
    </row>
    <row r="95" spans="1:6" x14ac:dyDescent="0.2">
      <c r="A95" s="10">
        <v>88</v>
      </c>
      <c r="B95" s="10">
        <v>24.792180999999999</v>
      </c>
      <c r="C95" s="10">
        <v>27.990487999999999</v>
      </c>
      <c r="D95" s="10">
        <f t="shared" si="3"/>
        <v>9.1788092015813749</v>
      </c>
      <c r="E95" s="10">
        <f t="shared" si="4"/>
        <v>1.2229506499303959</v>
      </c>
      <c r="F95" s="3"/>
    </row>
    <row r="96" spans="1:6" x14ac:dyDescent="0.2">
      <c r="A96" s="10">
        <v>88</v>
      </c>
      <c r="B96" s="10">
        <v>24.781195</v>
      </c>
      <c r="C96" s="10">
        <v>27.962586999999999</v>
      </c>
      <c r="D96" s="10">
        <f t="shared" si="3"/>
        <v>9.0718199050838173</v>
      </c>
      <c r="E96" s="10">
        <f t="shared" si="4"/>
        <v>1.2086957910686669</v>
      </c>
      <c r="F96" s="3"/>
    </row>
    <row r="97" spans="1:6" x14ac:dyDescent="0.2">
      <c r="A97" s="10" t="s">
        <v>26</v>
      </c>
      <c r="B97" s="10">
        <v>26.091888000000001</v>
      </c>
      <c r="C97" s="10">
        <v>29.303232000000001</v>
      </c>
      <c r="D97" s="10">
        <f t="shared" si="3"/>
        <v>9.2621299592711619</v>
      </c>
      <c r="E97" s="10">
        <f t="shared" si="4"/>
        <v>1.2340520000654291</v>
      </c>
      <c r="F97" s="3"/>
    </row>
    <row r="98" spans="1:6" x14ac:dyDescent="0.2">
      <c r="A98" s="10" t="s">
        <v>26</v>
      </c>
      <c r="B98" s="10">
        <v>26.161228000000001</v>
      </c>
      <c r="C98" s="10">
        <v>29.197818999999999</v>
      </c>
      <c r="D98" s="10">
        <f t="shared" si="3"/>
        <v>8.2054985970742589</v>
      </c>
      <c r="E98" s="10">
        <f t="shared" si="4"/>
        <v>1.0932703384406386</v>
      </c>
      <c r="F98" s="3"/>
    </row>
    <row r="99" spans="1:6" x14ac:dyDescent="0.2">
      <c r="A99" s="10" t="s">
        <v>26</v>
      </c>
      <c r="B99" s="10">
        <v>25.990819999999999</v>
      </c>
      <c r="C99" s="10">
        <v>29.353045000000002</v>
      </c>
      <c r="D99" s="10">
        <f t="shared" si="3"/>
        <v>10.283254331670113</v>
      </c>
      <c r="E99" s="10">
        <f t="shared" si="4"/>
        <v>1.3701028414610557</v>
      </c>
      <c r="F99" s="3"/>
    </row>
    <row r="100" spans="1:6" x14ac:dyDescent="0.2">
      <c r="A100" s="3" t="s">
        <v>27</v>
      </c>
      <c r="B100" s="3" t="s">
        <v>25</v>
      </c>
      <c r="C100" s="3" t="s">
        <v>25</v>
      </c>
      <c r="D100" s="3" t="e">
        <f t="shared" ref="D100:D102" si="5">2^-(B100-C100)</f>
        <v>#VALUE!</v>
      </c>
      <c r="E100" s="3" t="e">
        <f t="shared" si="4"/>
        <v>#VALUE!</v>
      </c>
      <c r="F100" s="3"/>
    </row>
    <row r="101" spans="1:6" x14ac:dyDescent="0.2">
      <c r="A101" s="3" t="s">
        <v>27</v>
      </c>
      <c r="B101" s="3" t="s">
        <v>25</v>
      </c>
      <c r="C101" s="3" t="s">
        <v>25</v>
      </c>
      <c r="D101" s="3" t="e">
        <f t="shared" si="5"/>
        <v>#VALUE!</v>
      </c>
      <c r="E101" s="3" t="e">
        <f t="shared" si="4"/>
        <v>#VALUE!</v>
      </c>
      <c r="F101" s="3"/>
    </row>
    <row r="102" spans="1:6" x14ac:dyDescent="0.2">
      <c r="A102" s="3" t="s">
        <v>27</v>
      </c>
      <c r="B102" s="3" t="s">
        <v>25</v>
      </c>
      <c r="C102" s="3" t="s">
        <v>25</v>
      </c>
      <c r="D102" s="3" t="e">
        <f t="shared" si="5"/>
        <v>#VALUE!</v>
      </c>
      <c r="E102" s="3" t="e">
        <f t="shared" si="4"/>
        <v>#VALUE!</v>
      </c>
      <c r="F102" s="3"/>
    </row>
  </sheetData>
  <mergeCells count="6">
    <mergeCell ref="F4:F6"/>
    <mergeCell ref="F7:F9"/>
    <mergeCell ref="F28:F30"/>
    <mergeCell ref="F31:F33"/>
    <mergeCell ref="F22:F24"/>
    <mergeCell ref="F25:F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5"/>
  <sheetViews>
    <sheetView topLeftCell="A47" workbookViewId="0">
      <selection activeCell="F60" sqref="F60:F62"/>
    </sheetView>
  </sheetViews>
  <sheetFormatPr baseColWidth="10" defaultColWidth="8.83203125" defaultRowHeight="15" x14ac:dyDescent="0.2"/>
  <cols>
    <col min="2" max="2" width="13" customWidth="1"/>
    <col min="4" max="4" width="13.1640625" customWidth="1"/>
    <col min="5" max="5" width="22.1640625" customWidth="1"/>
    <col min="6" max="6" width="54" customWidth="1"/>
    <col min="7" max="7" width="13.33203125" customWidth="1"/>
  </cols>
  <sheetData>
    <row r="2" spans="1:6" x14ac:dyDescent="0.2">
      <c r="A2" s="3" t="s">
        <v>28</v>
      </c>
      <c r="B2" s="2" t="s">
        <v>8</v>
      </c>
      <c r="C2" s="2" t="s">
        <v>9</v>
      </c>
      <c r="D2" s="2" t="s">
        <v>0</v>
      </c>
      <c r="E2" s="2" t="s">
        <v>1</v>
      </c>
      <c r="F2" s="3"/>
    </row>
    <row r="3" spans="1:6" x14ac:dyDescent="0.2">
      <c r="A3" s="3" t="s">
        <v>2</v>
      </c>
      <c r="B3" s="3" t="s">
        <v>68</v>
      </c>
      <c r="C3" s="3" t="s">
        <v>69</v>
      </c>
      <c r="D3" s="3">
        <f>2^-(B3-C3)</f>
        <v>2.8053601600830884</v>
      </c>
      <c r="E3" s="3">
        <f>D3/AVERAGE(D$3:D$8)</f>
        <v>0.99210527060216003</v>
      </c>
      <c r="F3" s="16" t="s">
        <v>431</v>
      </c>
    </row>
    <row r="4" spans="1:6" x14ac:dyDescent="0.2">
      <c r="A4" s="3" t="s">
        <v>2</v>
      </c>
      <c r="B4" s="3" t="s">
        <v>70</v>
      </c>
      <c r="C4" s="3" t="s">
        <v>71</v>
      </c>
      <c r="D4" s="3">
        <f t="shared" ref="D4:D67" si="0">2^-(B4-C4)</f>
        <v>2.9223682808464639</v>
      </c>
      <c r="E4" s="3">
        <f t="shared" ref="E4:E67" si="1">D4/AVERAGE(D$3:D$8)</f>
        <v>1.0334847608238935</v>
      </c>
      <c r="F4" s="17"/>
    </row>
    <row r="5" spans="1:6" x14ac:dyDescent="0.2">
      <c r="A5" s="3" t="s">
        <v>2</v>
      </c>
      <c r="B5" s="3" t="s">
        <v>72</v>
      </c>
      <c r="C5" s="3" t="s">
        <v>73</v>
      </c>
      <c r="D5" s="3">
        <f t="shared" si="0"/>
        <v>2.6356156527972692</v>
      </c>
      <c r="E5" s="3">
        <f t="shared" si="1"/>
        <v>0.93207575185079938</v>
      </c>
      <c r="F5" s="18"/>
    </row>
    <row r="6" spans="1:6" x14ac:dyDescent="0.2">
      <c r="A6" s="3" t="s">
        <v>10</v>
      </c>
      <c r="B6" s="3" t="s">
        <v>74</v>
      </c>
      <c r="C6" s="3" t="s">
        <v>75</v>
      </c>
      <c r="D6" s="3">
        <f t="shared" si="0"/>
        <v>2.828293812780462</v>
      </c>
      <c r="E6" s="3">
        <f t="shared" si="1"/>
        <v>1.0002156722678592</v>
      </c>
      <c r="F6" s="16" t="s">
        <v>431</v>
      </c>
    </row>
    <row r="7" spans="1:6" x14ac:dyDescent="0.2">
      <c r="A7" s="3" t="s">
        <v>10</v>
      </c>
      <c r="B7" s="3" t="s">
        <v>76</v>
      </c>
      <c r="C7" s="3" t="s">
        <v>77</v>
      </c>
      <c r="D7" s="3">
        <f t="shared" si="0"/>
        <v>2.8782382140447487</v>
      </c>
      <c r="E7" s="3">
        <f t="shared" si="1"/>
        <v>1.0178783255116053</v>
      </c>
      <c r="F7" s="17"/>
    </row>
    <row r="8" spans="1:6" x14ac:dyDescent="0.2">
      <c r="A8" s="3" t="s">
        <v>10</v>
      </c>
      <c r="B8" s="3" t="s">
        <v>78</v>
      </c>
      <c r="C8" s="3" t="s">
        <v>79</v>
      </c>
      <c r="D8" s="3">
        <f t="shared" si="0"/>
        <v>2.8962276380563869</v>
      </c>
      <c r="E8" s="3">
        <f t="shared" si="1"/>
        <v>1.0242402189436826</v>
      </c>
      <c r="F8" s="18"/>
    </row>
    <row r="9" spans="1:6" x14ac:dyDescent="0.2">
      <c r="A9" s="10" t="s">
        <v>29</v>
      </c>
      <c r="B9" s="10" t="s">
        <v>80</v>
      </c>
      <c r="C9" s="10" t="s">
        <v>81</v>
      </c>
      <c r="D9" s="10">
        <f t="shared" si="0"/>
        <v>2.9768509745690959</v>
      </c>
      <c r="E9" s="10">
        <f t="shared" si="1"/>
        <v>1.0527523644520942</v>
      </c>
      <c r="F9" s="3"/>
    </row>
    <row r="10" spans="1:6" x14ac:dyDescent="0.2">
      <c r="A10" s="10" t="s">
        <v>29</v>
      </c>
      <c r="B10" s="10" t="s">
        <v>82</v>
      </c>
      <c r="C10" s="10" t="s">
        <v>83</v>
      </c>
      <c r="D10" s="10">
        <f t="shared" si="0"/>
        <v>2.7689903003172529</v>
      </c>
      <c r="E10" s="10">
        <f t="shared" si="1"/>
        <v>0.97924320387783681</v>
      </c>
      <c r="F10" s="3"/>
    </row>
    <row r="11" spans="1:6" x14ac:dyDescent="0.2">
      <c r="A11" s="10" t="s">
        <v>29</v>
      </c>
      <c r="B11" s="10" t="s">
        <v>84</v>
      </c>
      <c r="C11" s="10" t="s">
        <v>85</v>
      </c>
      <c r="D11" s="10">
        <f t="shared" si="0"/>
        <v>2.9406926355051946</v>
      </c>
      <c r="E11" s="10">
        <f t="shared" si="1"/>
        <v>1.039965101243632</v>
      </c>
      <c r="F11" s="3"/>
    </row>
    <row r="12" spans="1:6" x14ac:dyDescent="0.2">
      <c r="A12" s="10" t="s">
        <v>30</v>
      </c>
      <c r="B12" s="10" t="s">
        <v>86</v>
      </c>
      <c r="C12" s="10" t="s">
        <v>87</v>
      </c>
      <c r="D12" s="10">
        <f t="shared" si="0"/>
        <v>2.8601206375811481</v>
      </c>
      <c r="E12" s="10">
        <f t="shared" si="1"/>
        <v>1.0114711114376935</v>
      </c>
      <c r="F12" s="3"/>
    </row>
    <row r="13" spans="1:6" x14ac:dyDescent="0.2">
      <c r="A13" s="10" t="s">
        <v>30</v>
      </c>
      <c r="B13" s="10" t="s">
        <v>88</v>
      </c>
      <c r="C13" s="10" t="s">
        <v>89</v>
      </c>
      <c r="D13" s="10">
        <f t="shared" si="0"/>
        <v>2.75875626347367</v>
      </c>
      <c r="E13" s="10">
        <f t="shared" si="1"/>
        <v>0.97562397450525074</v>
      </c>
      <c r="F13" s="3"/>
    </row>
    <row r="14" spans="1:6" x14ac:dyDescent="0.2">
      <c r="A14" s="10" t="s">
        <v>30</v>
      </c>
      <c r="B14" s="10" t="s">
        <v>90</v>
      </c>
      <c r="C14" s="10" t="s">
        <v>91</v>
      </c>
      <c r="D14" s="10">
        <f t="shared" si="0"/>
        <v>2.8703128656314045</v>
      </c>
      <c r="E14" s="10">
        <f t="shared" si="1"/>
        <v>1.0150755552847679</v>
      </c>
      <c r="F14" s="3"/>
    </row>
    <row r="15" spans="1:6" x14ac:dyDescent="0.2">
      <c r="A15" s="10" t="s">
        <v>31</v>
      </c>
      <c r="B15" s="10" t="s">
        <v>92</v>
      </c>
      <c r="C15" s="10" t="s">
        <v>93</v>
      </c>
      <c r="D15" s="10">
        <f t="shared" si="0"/>
        <v>3.1114110444052381</v>
      </c>
      <c r="E15" s="10">
        <f t="shared" si="1"/>
        <v>1.1003390367077797</v>
      </c>
      <c r="F15" s="3"/>
    </row>
    <row r="16" spans="1:6" x14ac:dyDescent="0.2">
      <c r="A16" s="10" t="s">
        <v>31</v>
      </c>
      <c r="B16" s="10" t="s">
        <v>94</v>
      </c>
      <c r="C16" s="10" t="s">
        <v>95</v>
      </c>
      <c r="D16" s="10">
        <f t="shared" si="0"/>
        <v>2.8662749339942235</v>
      </c>
      <c r="E16" s="10">
        <f t="shared" si="1"/>
        <v>1.0136475556587021</v>
      </c>
      <c r="F16" s="3"/>
    </row>
    <row r="17" spans="1:6" x14ac:dyDescent="0.2">
      <c r="A17" s="10" t="s">
        <v>31</v>
      </c>
      <c r="B17" s="10" t="s">
        <v>96</v>
      </c>
      <c r="C17" s="10" t="s">
        <v>97</v>
      </c>
      <c r="D17" s="10">
        <f t="shared" si="0"/>
        <v>2.7271669103807556</v>
      </c>
      <c r="E17" s="10">
        <f t="shared" si="1"/>
        <v>0.96445251632874884</v>
      </c>
      <c r="F17" s="3"/>
    </row>
    <row r="18" spans="1:6" x14ac:dyDescent="0.2">
      <c r="A18" s="10" t="s">
        <v>32</v>
      </c>
      <c r="B18" s="10" t="s">
        <v>98</v>
      </c>
      <c r="C18" s="10" t="s">
        <v>99</v>
      </c>
      <c r="D18" s="10">
        <f t="shared" si="0"/>
        <v>2.9430927321289966</v>
      </c>
      <c r="E18" s="10">
        <f t="shared" si="1"/>
        <v>1.0408138865597953</v>
      </c>
      <c r="F18" s="3"/>
    </row>
    <row r="19" spans="1:6" x14ac:dyDescent="0.2">
      <c r="A19" s="10" t="s">
        <v>32</v>
      </c>
      <c r="B19" s="10" t="s">
        <v>100</v>
      </c>
      <c r="C19" s="10" t="s">
        <v>101</v>
      </c>
      <c r="D19" s="10">
        <f t="shared" si="0"/>
        <v>2.8959887539780849</v>
      </c>
      <c r="E19" s="10">
        <f t="shared" si="1"/>
        <v>1.0241557384707227</v>
      </c>
      <c r="F19" s="3"/>
    </row>
    <row r="20" spans="1:6" x14ac:dyDescent="0.2">
      <c r="A20" s="10" t="s">
        <v>32</v>
      </c>
      <c r="B20" s="10" t="s">
        <v>102</v>
      </c>
      <c r="C20" s="10" t="s">
        <v>103</v>
      </c>
      <c r="D20" s="10">
        <f t="shared" si="0"/>
        <v>3.1505288046868709</v>
      </c>
      <c r="E20" s="10">
        <f t="shared" si="1"/>
        <v>1.1141728883114934</v>
      </c>
      <c r="F20" s="3"/>
    </row>
    <row r="21" spans="1:6" x14ac:dyDescent="0.2">
      <c r="A21" s="10" t="s">
        <v>33</v>
      </c>
      <c r="B21" s="10" t="s">
        <v>104</v>
      </c>
      <c r="C21" s="10" t="s">
        <v>105</v>
      </c>
      <c r="D21" s="10">
        <f t="shared" si="0"/>
        <v>2.9789501879717259</v>
      </c>
      <c r="E21" s="10">
        <f t="shared" si="1"/>
        <v>1.0534947435271595</v>
      </c>
      <c r="F21" s="3"/>
    </row>
    <row r="22" spans="1:6" x14ac:dyDescent="0.2">
      <c r="A22" s="10" t="s">
        <v>33</v>
      </c>
      <c r="B22" s="10" t="s">
        <v>106</v>
      </c>
      <c r="C22" s="10" t="s">
        <v>107</v>
      </c>
      <c r="D22" s="10">
        <f t="shared" si="0"/>
        <v>3.0910564468726935</v>
      </c>
      <c r="E22" s="10">
        <f t="shared" si="1"/>
        <v>1.0931407083860341</v>
      </c>
      <c r="F22" s="3"/>
    </row>
    <row r="23" spans="1:6" x14ac:dyDescent="0.2">
      <c r="A23" s="10" t="s">
        <v>33</v>
      </c>
      <c r="B23" s="10" t="s">
        <v>108</v>
      </c>
      <c r="C23" s="10" t="s">
        <v>109</v>
      </c>
      <c r="D23" s="10">
        <f t="shared" si="0"/>
        <v>2.8263673724820921</v>
      </c>
      <c r="E23" s="10">
        <f t="shared" si="1"/>
        <v>0.99953439376369146</v>
      </c>
      <c r="F23" s="3"/>
    </row>
    <row r="24" spans="1:6" x14ac:dyDescent="0.2">
      <c r="A24" s="10" t="s">
        <v>34</v>
      </c>
      <c r="B24" s="10" t="s">
        <v>110</v>
      </c>
      <c r="C24" s="10" t="s">
        <v>111</v>
      </c>
      <c r="D24" s="10">
        <f t="shared" si="0"/>
        <v>2.8789964301230357</v>
      </c>
      <c r="E24" s="10">
        <f t="shared" si="1"/>
        <v>1.0181464658303521</v>
      </c>
      <c r="F24" s="3"/>
    </row>
    <row r="25" spans="1:6" x14ac:dyDescent="0.2">
      <c r="A25" s="10" t="s">
        <v>34</v>
      </c>
      <c r="B25" s="10" t="s">
        <v>112</v>
      </c>
      <c r="C25" s="10" t="s">
        <v>113</v>
      </c>
      <c r="D25" s="10">
        <f t="shared" si="0"/>
        <v>2.9605516020978913</v>
      </c>
      <c r="E25" s="10">
        <f t="shared" si="1"/>
        <v>1.0469881515120663</v>
      </c>
      <c r="F25" s="3"/>
    </row>
    <row r="26" spans="1:6" x14ac:dyDescent="0.2">
      <c r="A26" s="10" t="s">
        <v>34</v>
      </c>
      <c r="B26" s="10" t="s">
        <v>114</v>
      </c>
      <c r="C26" s="10" t="s">
        <v>115</v>
      </c>
      <c r="D26" s="10">
        <f t="shared" si="0"/>
        <v>2.8116714067985895</v>
      </c>
      <c r="E26" s="10">
        <f t="shared" si="1"/>
        <v>0.99433721971857358</v>
      </c>
      <c r="F26" s="3"/>
    </row>
    <row r="27" spans="1:6" x14ac:dyDescent="0.2">
      <c r="A27" s="10" t="s">
        <v>35</v>
      </c>
      <c r="B27" s="10" t="s">
        <v>116</v>
      </c>
      <c r="C27" s="10" t="s">
        <v>117</v>
      </c>
      <c r="D27" s="10">
        <f t="shared" si="0"/>
        <v>2.580216278350937</v>
      </c>
      <c r="E27" s="10">
        <f t="shared" si="1"/>
        <v>0.9124839674666364</v>
      </c>
      <c r="F27" s="3"/>
    </row>
    <row r="28" spans="1:6" x14ac:dyDescent="0.2">
      <c r="A28" s="10" t="s">
        <v>35</v>
      </c>
      <c r="B28" s="10" t="s">
        <v>118</v>
      </c>
      <c r="C28" s="10" t="s">
        <v>119</v>
      </c>
      <c r="D28" s="10">
        <f t="shared" si="0"/>
        <v>2.5640670700362409</v>
      </c>
      <c r="E28" s="10">
        <f t="shared" si="1"/>
        <v>0.90677285952654652</v>
      </c>
      <c r="F28" s="3"/>
    </row>
    <row r="29" spans="1:6" x14ac:dyDescent="0.2">
      <c r="A29" s="10" t="s">
        <v>35</v>
      </c>
      <c r="B29" s="10" t="s">
        <v>120</v>
      </c>
      <c r="C29" s="10" t="s">
        <v>121</v>
      </c>
      <c r="D29" s="10">
        <f t="shared" si="0"/>
        <v>2.5342730973555359</v>
      </c>
      <c r="E29" s="10">
        <f t="shared" si="1"/>
        <v>0.89623633100900002</v>
      </c>
      <c r="F29" s="3"/>
    </row>
    <row r="30" spans="1:6" x14ac:dyDescent="0.2">
      <c r="A30" s="10" t="s">
        <v>36</v>
      </c>
      <c r="B30" s="10" t="s">
        <v>122</v>
      </c>
      <c r="C30" s="10" t="s">
        <v>123</v>
      </c>
      <c r="D30" s="10">
        <f t="shared" si="0"/>
        <v>2.6499166828415373</v>
      </c>
      <c r="E30" s="10">
        <f t="shared" si="1"/>
        <v>0.9371332583641655</v>
      </c>
      <c r="F30" s="3"/>
    </row>
    <row r="31" spans="1:6" x14ac:dyDescent="0.2">
      <c r="A31" s="10" t="s">
        <v>36</v>
      </c>
      <c r="B31" s="10" t="s">
        <v>124</v>
      </c>
      <c r="C31" s="10" t="s">
        <v>125</v>
      </c>
      <c r="D31" s="10">
        <f t="shared" si="0"/>
        <v>2.5062911171409863</v>
      </c>
      <c r="E31" s="10">
        <f t="shared" si="1"/>
        <v>0.88634060694199901</v>
      </c>
      <c r="F31" s="3"/>
    </row>
    <row r="32" spans="1:6" x14ac:dyDescent="0.2">
      <c r="A32" s="10" t="s">
        <v>36</v>
      </c>
      <c r="B32" s="10" t="s">
        <v>126</v>
      </c>
      <c r="C32" s="10" t="s">
        <v>127</v>
      </c>
      <c r="D32" s="10">
        <f t="shared" si="0"/>
        <v>2.6008766875137743</v>
      </c>
      <c r="E32" s="10">
        <f t="shared" si="1"/>
        <v>0.91979044494318296</v>
      </c>
      <c r="F32" s="3"/>
    </row>
    <row r="33" spans="1:6" x14ac:dyDescent="0.2">
      <c r="A33" s="10" t="s">
        <v>37</v>
      </c>
      <c r="B33" s="10" t="s">
        <v>128</v>
      </c>
      <c r="C33" s="10" t="s">
        <v>129</v>
      </c>
      <c r="D33" s="10">
        <f t="shared" si="0"/>
        <v>3.6436717603073356</v>
      </c>
      <c r="E33" s="10">
        <f t="shared" si="1"/>
        <v>1.2885710751799131</v>
      </c>
      <c r="F33" s="3"/>
    </row>
    <row r="34" spans="1:6" x14ac:dyDescent="0.2">
      <c r="A34" s="10" t="s">
        <v>37</v>
      </c>
      <c r="B34" s="10" t="s">
        <v>130</v>
      </c>
      <c r="C34" s="10" t="s">
        <v>131</v>
      </c>
      <c r="D34" s="10">
        <f t="shared" si="0"/>
        <v>3.3869718587571063</v>
      </c>
      <c r="E34" s="10">
        <f t="shared" si="1"/>
        <v>1.1977901020575545</v>
      </c>
      <c r="F34" s="3"/>
    </row>
    <row r="35" spans="1:6" x14ac:dyDescent="0.2">
      <c r="A35" s="10" t="s">
        <v>37</v>
      </c>
      <c r="B35" s="10" t="s">
        <v>132</v>
      </c>
      <c r="C35" s="10" t="s">
        <v>133</v>
      </c>
      <c r="D35" s="10">
        <f t="shared" si="0"/>
        <v>3.7679818091348989</v>
      </c>
      <c r="E35" s="10">
        <f t="shared" si="1"/>
        <v>1.3325328653220332</v>
      </c>
      <c r="F35" s="3"/>
    </row>
    <row r="36" spans="1:6" x14ac:dyDescent="0.2">
      <c r="A36" s="10" t="s">
        <v>38</v>
      </c>
      <c r="B36" s="10" t="s">
        <v>134</v>
      </c>
      <c r="C36" s="10" t="s">
        <v>135</v>
      </c>
      <c r="D36" s="10">
        <f t="shared" si="0"/>
        <v>3.7665456116316891</v>
      </c>
      <c r="E36" s="10">
        <f t="shared" si="1"/>
        <v>1.3320249593736868</v>
      </c>
      <c r="F36" s="3"/>
    </row>
    <row r="37" spans="1:6" x14ac:dyDescent="0.2">
      <c r="A37" s="10" t="s">
        <v>38</v>
      </c>
      <c r="B37" s="10" t="s">
        <v>136</v>
      </c>
      <c r="C37" s="10" t="s">
        <v>137</v>
      </c>
      <c r="D37" s="10">
        <f t="shared" si="0"/>
        <v>3.9178115379403309</v>
      </c>
      <c r="E37" s="10">
        <f t="shared" si="1"/>
        <v>1.3855195961367885</v>
      </c>
      <c r="F37" s="3"/>
    </row>
    <row r="38" spans="1:6" x14ac:dyDescent="0.2">
      <c r="A38" s="10" t="s">
        <v>38</v>
      </c>
      <c r="B38" s="10" t="s">
        <v>138</v>
      </c>
      <c r="C38" s="10" t="s">
        <v>139</v>
      </c>
      <c r="D38" s="10">
        <f t="shared" si="0"/>
        <v>3.5232918874713985</v>
      </c>
      <c r="E38" s="10">
        <f t="shared" si="1"/>
        <v>1.2459991772773586</v>
      </c>
      <c r="F38" s="3"/>
    </row>
    <row r="39" spans="1:6" x14ac:dyDescent="0.2">
      <c r="A39" s="3" t="s">
        <v>39</v>
      </c>
      <c r="B39" s="3" t="s">
        <v>140</v>
      </c>
      <c r="C39" s="3" t="s">
        <v>141</v>
      </c>
      <c r="D39" s="3">
        <f t="shared" si="0"/>
        <v>2.5325592118825004</v>
      </c>
      <c r="E39" s="3">
        <f t="shared" si="1"/>
        <v>0.89563022173461848</v>
      </c>
      <c r="F39" s="16" t="s">
        <v>430</v>
      </c>
    </row>
    <row r="40" spans="1:6" x14ac:dyDescent="0.2">
      <c r="A40" s="3" t="s">
        <v>39</v>
      </c>
      <c r="B40" s="3" t="s">
        <v>142</v>
      </c>
      <c r="C40" s="3" t="s">
        <v>143</v>
      </c>
      <c r="D40" s="3">
        <f t="shared" si="0"/>
        <v>2.673539515049649</v>
      </c>
      <c r="E40" s="3">
        <f t="shared" si="1"/>
        <v>0.94548738582119907</v>
      </c>
      <c r="F40" s="17"/>
    </row>
    <row r="41" spans="1:6" x14ac:dyDescent="0.2">
      <c r="A41" s="3" t="s">
        <v>39</v>
      </c>
      <c r="B41" s="3" t="s">
        <v>144</v>
      </c>
      <c r="C41" s="3" t="s">
        <v>145</v>
      </c>
      <c r="D41" s="3">
        <f t="shared" si="0"/>
        <v>2.6807134252988991</v>
      </c>
      <c r="E41" s="3">
        <f t="shared" si="1"/>
        <v>0.94802441271363813</v>
      </c>
      <c r="F41" s="18"/>
    </row>
    <row r="42" spans="1:6" x14ac:dyDescent="0.2">
      <c r="A42" s="3" t="s">
        <v>40</v>
      </c>
      <c r="B42" s="3" t="s">
        <v>146</v>
      </c>
      <c r="C42" s="3" t="s">
        <v>147</v>
      </c>
      <c r="D42" s="3">
        <f t="shared" si="0"/>
        <v>2.745530617573241</v>
      </c>
      <c r="E42" s="3">
        <f t="shared" si="1"/>
        <v>0.97094677362686344</v>
      </c>
      <c r="F42" s="16" t="s">
        <v>430</v>
      </c>
    </row>
    <row r="43" spans="1:6" x14ac:dyDescent="0.2">
      <c r="A43" s="3" t="s">
        <v>40</v>
      </c>
      <c r="B43" s="3" t="s">
        <v>148</v>
      </c>
      <c r="C43" s="3" t="s">
        <v>149</v>
      </c>
      <c r="D43" s="3">
        <f t="shared" si="0"/>
        <v>2.5437748798720308</v>
      </c>
      <c r="E43" s="3">
        <f t="shared" si="1"/>
        <v>0.89959660134036845</v>
      </c>
      <c r="F43" s="17"/>
    </row>
    <row r="44" spans="1:6" x14ac:dyDescent="0.2">
      <c r="A44" s="3" t="s">
        <v>40</v>
      </c>
      <c r="B44" s="3" t="s">
        <v>150</v>
      </c>
      <c r="C44" s="3" t="s">
        <v>151</v>
      </c>
      <c r="D44" s="3">
        <f t="shared" si="0"/>
        <v>3.4633447400218165</v>
      </c>
      <c r="E44" s="3">
        <f t="shared" si="1"/>
        <v>1.2247990897490129</v>
      </c>
      <c r="F44" s="18"/>
    </row>
    <row r="45" spans="1:6" x14ac:dyDescent="0.2">
      <c r="A45" s="10" t="s">
        <v>41</v>
      </c>
      <c r="B45" s="10" t="s">
        <v>152</v>
      </c>
      <c r="C45" s="10" t="s">
        <v>153</v>
      </c>
      <c r="D45" s="10">
        <f t="shared" si="0"/>
        <v>2.8341812035478471</v>
      </c>
      <c r="E45" s="10">
        <f t="shared" si="1"/>
        <v>1.0022977262919828</v>
      </c>
      <c r="F45" s="3"/>
    </row>
    <row r="46" spans="1:6" x14ac:dyDescent="0.2">
      <c r="A46" s="10" t="s">
        <v>41</v>
      </c>
      <c r="B46" s="10" t="s">
        <v>154</v>
      </c>
      <c r="C46" s="10" t="s">
        <v>155</v>
      </c>
      <c r="D46" s="10">
        <f t="shared" si="0"/>
        <v>2.6671241843822902</v>
      </c>
      <c r="E46" s="10">
        <f t="shared" si="1"/>
        <v>0.94321862779921517</v>
      </c>
      <c r="F46" s="3"/>
    </row>
    <row r="47" spans="1:6" x14ac:dyDescent="0.2">
      <c r="A47" s="10" t="s">
        <v>41</v>
      </c>
      <c r="B47" s="10" t="s">
        <v>156</v>
      </c>
      <c r="C47" s="10" t="s">
        <v>157</v>
      </c>
      <c r="D47" s="10">
        <f t="shared" si="0"/>
        <v>2.8015126364970109</v>
      </c>
      <c r="E47" s="10">
        <f t="shared" si="1"/>
        <v>0.99074460808088127</v>
      </c>
      <c r="F47" s="3"/>
    </row>
    <row r="48" spans="1:6" x14ac:dyDescent="0.2">
      <c r="A48" s="10" t="s">
        <v>42</v>
      </c>
      <c r="B48" s="10" t="s">
        <v>158</v>
      </c>
      <c r="C48" s="10" t="s">
        <v>159</v>
      </c>
      <c r="D48" s="10">
        <f t="shared" si="0"/>
        <v>2.5601387481358935</v>
      </c>
      <c r="E48" s="10">
        <f t="shared" si="1"/>
        <v>0.90538362297952113</v>
      </c>
      <c r="F48" s="3"/>
    </row>
    <row r="49" spans="1:6" x14ac:dyDescent="0.2">
      <c r="A49" s="10" t="s">
        <v>42</v>
      </c>
      <c r="B49" s="10" t="s">
        <v>160</v>
      </c>
      <c r="C49" s="10" t="s">
        <v>161</v>
      </c>
      <c r="D49" s="10">
        <f t="shared" si="0"/>
        <v>2.4893947146612283</v>
      </c>
      <c r="E49" s="10">
        <f t="shared" si="1"/>
        <v>0.88036525654211073</v>
      </c>
      <c r="F49" s="3"/>
    </row>
    <row r="50" spans="1:6" x14ac:dyDescent="0.2">
      <c r="A50" s="10" t="s">
        <v>42</v>
      </c>
      <c r="B50" s="10" t="s">
        <v>162</v>
      </c>
      <c r="C50" s="10" t="s">
        <v>163</v>
      </c>
      <c r="D50" s="10">
        <f t="shared" si="0"/>
        <v>2.5348282514159628</v>
      </c>
      <c r="E50" s="10">
        <f t="shared" si="1"/>
        <v>0.89643265919430137</v>
      </c>
      <c r="F50" s="3"/>
    </row>
    <row r="51" spans="1:6" x14ac:dyDescent="0.2">
      <c r="A51" s="10" t="s">
        <v>43</v>
      </c>
      <c r="B51" s="10" t="s">
        <v>164</v>
      </c>
      <c r="C51" s="10" t="s">
        <v>165</v>
      </c>
      <c r="D51" s="10">
        <f t="shared" si="0"/>
        <v>2.8237414553000852</v>
      </c>
      <c r="E51" s="10">
        <f t="shared" si="1"/>
        <v>0.99860574784025435</v>
      </c>
      <c r="F51" s="3"/>
    </row>
    <row r="52" spans="1:6" x14ac:dyDescent="0.2">
      <c r="A52" s="10" t="s">
        <v>43</v>
      </c>
      <c r="B52" s="10" t="s">
        <v>166</v>
      </c>
      <c r="C52" s="10" t="s">
        <v>167</v>
      </c>
      <c r="D52" s="10">
        <f t="shared" si="0"/>
        <v>3.2246867004051762</v>
      </c>
      <c r="E52" s="10">
        <f t="shared" si="1"/>
        <v>1.1403985545363666</v>
      </c>
      <c r="F52" s="3"/>
    </row>
    <row r="53" spans="1:6" x14ac:dyDescent="0.2">
      <c r="A53" s="10" t="s">
        <v>43</v>
      </c>
      <c r="B53" s="10" t="s">
        <v>168</v>
      </c>
      <c r="C53" s="10" t="s">
        <v>169</v>
      </c>
      <c r="D53" s="10">
        <f t="shared" si="0"/>
        <v>2.6309211301731992</v>
      </c>
      <c r="E53" s="10">
        <f t="shared" si="1"/>
        <v>0.93041555124462727</v>
      </c>
      <c r="F53" s="3"/>
    </row>
    <row r="54" spans="1:6" x14ac:dyDescent="0.2">
      <c r="A54" s="10" t="s">
        <v>44</v>
      </c>
      <c r="B54" s="10" t="s">
        <v>170</v>
      </c>
      <c r="C54" s="10" t="s">
        <v>171</v>
      </c>
      <c r="D54" s="10">
        <f t="shared" si="0"/>
        <v>2.6142280519576775</v>
      </c>
      <c r="E54" s="10">
        <f t="shared" si="1"/>
        <v>0.92451210572064768</v>
      </c>
      <c r="F54" s="3"/>
    </row>
    <row r="55" spans="1:6" x14ac:dyDescent="0.2">
      <c r="A55" s="10" t="s">
        <v>44</v>
      </c>
      <c r="B55" s="10" t="s">
        <v>172</v>
      </c>
      <c r="C55" s="10" t="s">
        <v>173</v>
      </c>
      <c r="D55" s="10">
        <f t="shared" si="0"/>
        <v>2.9280881772701668</v>
      </c>
      <c r="E55" s="10">
        <f t="shared" si="1"/>
        <v>1.0355075810913226</v>
      </c>
      <c r="F55" s="3"/>
    </row>
    <row r="56" spans="1:6" x14ac:dyDescent="0.2">
      <c r="A56" s="10" t="s">
        <v>44</v>
      </c>
      <c r="B56" s="10" t="s">
        <v>174</v>
      </c>
      <c r="C56" s="10" t="s">
        <v>175</v>
      </c>
      <c r="D56" s="10">
        <f t="shared" si="0"/>
        <v>2.8424835500246335</v>
      </c>
      <c r="E56" s="10">
        <f t="shared" si="1"/>
        <v>1.0052338204930715</v>
      </c>
      <c r="F56" s="3"/>
    </row>
    <row r="57" spans="1:6" x14ac:dyDescent="0.2">
      <c r="A57" s="3" t="s">
        <v>45</v>
      </c>
      <c r="B57" s="3" t="s">
        <v>176</v>
      </c>
      <c r="C57" s="3" t="s">
        <v>177</v>
      </c>
      <c r="D57" s="3">
        <f t="shared" si="0"/>
        <v>2.8555427832991214</v>
      </c>
      <c r="E57" s="3">
        <f t="shared" si="1"/>
        <v>1.0098521701602525</v>
      </c>
      <c r="F57" s="16" t="s">
        <v>437</v>
      </c>
    </row>
    <row r="58" spans="1:6" x14ac:dyDescent="0.2">
      <c r="A58" s="3" t="s">
        <v>45</v>
      </c>
      <c r="B58" s="3" t="s">
        <v>178</v>
      </c>
      <c r="C58" s="3" t="s">
        <v>179</v>
      </c>
      <c r="D58" s="3">
        <f t="shared" si="0"/>
        <v>2.7847368436706299</v>
      </c>
      <c r="E58" s="3">
        <f t="shared" si="1"/>
        <v>0.98481191083993613</v>
      </c>
      <c r="F58" s="17"/>
    </row>
    <row r="59" spans="1:6" x14ac:dyDescent="0.2">
      <c r="A59" s="3" t="s">
        <v>45</v>
      </c>
      <c r="B59" s="3" t="s">
        <v>180</v>
      </c>
      <c r="C59" s="3" t="s">
        <v>181</v>
      </c>
      <c r="D59" s="3">
        <f t="shared" si="0"/>
        <v>2.7438849668280425</v>
      </c>
      <c r="E59" s="3">
        <f t="shared" si="1"/>
        <v>0.97036479531223829</v>
      </c>
      <c r="F59" s="17"/>
    </row>
    <row r="60" spans="1:6" x14ac:dyDescent="0.2">
      <c r="A60" s="3" t="s">
        <v>46</v>
      </c>
      <c r="B60" s="3" t="s">
        <v>182</v>
      </c>
      <c r="C60" s="3" t="s">
        <v>183</v>
      </c>
      <c r="D60" s="3">
        <f t="shared" si="0"/>
        <v>2.5022969401492721</v>
      </c>
      <c r="E60" s="3">
        <f t="shared" si="1"/>
        <v>0.88492808098487552</v>
      </c>
      <c r="F60" s="16" t="s">
        <v>437</v>
      </c>
    </row>
    <row r="61" spans="1:6" x14ac:dyDescent="0.2">
      <c r="A61" s="3" t="s">
        <v>46</v>
      </c>
      <c r="B61" s="3" t="s">
        <v>184</v>
      </c>
      <c r="C61" s="3" t="s">
        <v>185</v>
      </c>
      <c r="D61" s="3">
        <f t="shared" si="0"/>
        <v>2.8638541081478648</v>
      </c>
      <c r="E61" s="3">
        <f t="shared" si="1"/>
        <v>1.0127914395294593</v>
      </c>
      <c r="F61" s="17"/>
    </row>
    <row r="62" spans="1:6" x14ac:dyDescent="0.2">
      <c r="A62" s="3" t="s">
        <v>46</v>
      </c>
      <c r="B62" s="3" t="s">
        <v>186</v>
      </c>
      <c r="C62" s="3" t="s">
        <v>187</v>
      </c>
      <c r="D62" s="3">
        <f t="shared" si="0"/>
        <v>2.7387906645946813</v>
      </c>
      <c r="E62" s="3">
        <f t="shared" si="1"/>
        <v>0.96856321412217528</v>
      </c>
      <c r="F62" s="18"/>
    </row>
    <row r="63" spans="1:6" x14ac:dyDescent="0.2">
      <c r="A63" s="3" t="s">
        <v>47</v>
      </c>
      <c r="B63" s="3" t="s">
        <v>188</v>
      </c>
      <c r="C63" s="3" t="s">
        <v>189</v>
      </c>
      <c r="D63" s="3">
        <f t="shared" si="0"/>
        <v>2.7546881407333479</v>
      </c>
      <c r="E63" s="3">
        <f t="shared" si="1"/>
        <v>0.9741852979069453</v>
      </c>
      <c r="F63" s="16" t="s">
        <v>430</v>
      </c>
    </row>
    <row r="64" spans="1:6" x14ac:dyDescent="0.2">
      <c r="A64" s="3" t="s">
        <v>47</v>
      </c>
      <c r="B64" s="3" t="s">
        <v>190</v>
      </c>
      <c r="C64" s="3" t="s">
        <v>191</v>
      </c>
      <c r="D64" s="3">
        <f t="shared" si="0"/>
        <v>2.9860369130182778</v>
      </c>
      <c r="E64" s="3">
        <f t="shared" si="1"/>
        <v>1.0560009376943229</v>
      </c>
      <c r="F64" s="17"/>
    </row>
    <row r="65" spans="1:6" x14ac:dyDescent="0.2">
      <c r="A65" s="3" t="s">
        <v>47</v>
      </c>
      <c r="B65" s="3" t="s">
        <v>192</v>
      </c>
      <c r="C65" s="3" t="s">
        <v>193</v>
      </c>
      <c r="D65" s="3">
        <f t="shared" si="0"/>
        <v>2.677740210881451</v>
      </c>
      <c r="E65" s="3">
        <f t="shared" si="1"/>
        <v>0.94697294640419527</v>
      </c>
      <c r="F65" s="18"/>
    </row>
    <row r="66" spans="1:6" x14ac:dyDescent="0.2">
      <c r="A66" s="3" t="s">
        <v>48</v>
      </c>
      <c r="B66" s="3" t="s">
        <v>194</v>
      </c>
      <c r="C66" s="3" t="s">
        <v>195</v>
      </c>
      <c r="D66" s="3">
        <f t="shared" si="0"/>
        <v>3.4430425256284201</v>
      </c>
      <c r="E66" s="3">
        <f t="shared" si="1"/>
        <v>1.2176192865311661</v>
      </c>
      <c r="F66" s="16" t="s">
        <v>430</v>
      </c>
    </row>
    <row r="67" spans="1:6" x14ac:dyDescent="0.2">
      <c r="A67" s="3" t="s">
        <v>48</v>
      </c>
      <c r="B67" s="3" t="s">
        <v>196</v>
      </c>
      <c r="C67" s="3" t="s">
        <v>197</v>
      </c>
      <c r="D67" s="3">
        <f t="shared" si="0"/>
        <v>2.9454376216680567</v>
      </c>
      <c r="E67" s="3">
        <f t="shared" si="1"/>
        <v>1.0416431480941191</v>
      </c>
      <c r="F67" s="17"/>
    </row>
    <row r="68" spans="1:6" x14ac:dyDescent="0.2">
      <c r="A68" s="3" t="s">
        <v>48</v>
      </c>
      <c r="B68" s="3" t="s">
        <v>198</v>
      </c>
      <c r="C68" s="3" t="s">
        <v>199</v>
      </c>
      <c r="D68" s="3">
        <f t="shared" ref="D68:D122" si="2">2^-(B68-C68)</f>
        <v>2.4496149623185519</v>
      </c>
      <c r="E68" s="3">
        <f t="shared" ref="E68:E125" si="3">D68/AVERAGE(D$3:D$8)</f>
        <v>0.86629729388834253</v>
      </c>
      <c r="F68" s="18"/>
    </row>
    <row r="69" spans="1:6" x14ac:dyDescent="0.2">
      <c r="A69" s="10" t="s">
        <v>49</v>
      </c>
      <c r="B69" s="10" t="s">
        <v>200</v>
      </c>
      <c r="C69" s="10" t="s">
        <v>201</v>
      </c>
      <c r="D69" s="10">
        <f t="shared" si="2"/>
        <v>2.7132895241764756</v>
      </c>
      <c r="E69" s="10">
        <f t="shared" si="3"/>
        <v>0.95954482989641565</v>
      </c>
      <c r="F69" s="3"/>
    </row>
    <row r="70" spans="1:6" x14ac:dyDescent="0.2">
      <c r="A70" s="10" t="s">
        <v>49</v>
      </c>
      <c r="B70" s="10" t="s">
        <v>202</v>
      </c>
      <c r="C70" s="10" t="s">
        <v>203</v>
      </c>
      <c r="D70" s="10">
        <f t="shared" si="2"/>
        <v>2.6945343904134536</v>
      </c>
      <c r="E70" s="10">
        <f t="shared" si="3"/>
        <v>0.95291214603574814</v>
      </c>
      <c r="F70" s="3"/>
    </row>
    <row r="71" spans="1:6" x14ac:dyDescent="0.2">
      <c r="A71" s="10" t="s">
        <v>49</v>
      </c>
      <c r="B71" s="10" t="s">
        <v>204</v>
      </c>
      <c r="C71" s="10" t="s">
        <v>205</v>
      </c>
      <c r="D71" s="10">
        <f t="shared" si="2"/>
        <v>2.7296746376475109</v>
      </c>
      <c r="E71" s="10">
        <f t="shared" si="3"/>
        <v>0.96533936482470351</v>
      </c>
      <c r="F71" s="3"/>
    </row>
    <row r="72" spans="1:6" x14ac:dyDescent="0.2">
      <c r="A72" s="10" t="s">
        <v>50</v>
      </c>
      <c r="B72" s="10" t="s">
        <v>206</v>
      </c>
      <c r="C72" s="10" t="s">
        <v>207</v>
      </c>
      <c r="D72" s="10">
        <f t="shared" si="2"/>
        <v>2.8973681293799642</v>
      </c>
      <c r="E72" s="10">
        <f t="shared" si="3"/>
        <v>1.0246435494925712</v>
      </c>
      <c r="F72" s="3"/>
    </row>
    <row r="73" spans="1:6" x14ac:dyDescent="0.2">
      <c r="A73" s="10" t="s">
        <v>50</v>
      </c>
      <c r="B73" s="10" t="s">
        <v>208</v>
      </c>
      <c r="C73" s="10" t="s">
        <v>209</v>
      </c>
      <c r="D73" s="10">
        <f t="shared" si="2"/>
        <v>2.5297853872752722</v>
      </c>
      <c r="E73" s="10">
        <f t="shared" si="3"/>
        <v>0.8946492688959371</v>
      </c>
      <c r="F73" s="3"/>
    </row>
    <row r="74" spans="1:6" x14ac:dyDescent="0.2">
      <c r="A74" s="10" t="s">
        <v>50</v>
      </c>
      <c r="B74" s="10" t="s">
        <v>210</v>
      </c>
      <c r="C74" s="10" t="s">
        <v>211</v>
      </c>
      <c r="D74" s="10">
        <f t="shared" si="2"/>
        <v>2.7859435003312019</v>
      </c>
      <c r="E74" s="10">
        <f t="shared" si="3"/>
        <v>0.98523864051614463</v>
      </c>
      <c r="F74" s="3"/>
    </row>
    <row r="75" spans="1:6" x14ac:dyDescent="0.2">
      <c r="A75" s="10" t="s">
        <v>51</v>
      </c>
      <c r="B75" s="10" t="s">
        <v>212</v>
      </c>
      <c r="C75" s="10" t="s">
        <v>213</v>
      </c>
      <c r="D75" s="10">
        <f t="shared" si="2"/>
        <v>2.6461777975059442</v>
      </c>
      <c r="E75" s="10">
        <f t="shared" si="3"/>
        <v>0.93581101535936395</v>
      </c>
      <c r="F75" s="3"/>
    </row>
    <row r="76" spans="1:6" x14ac:dyDescent="0.2">
      <c r="A76" s="10" t="s">
        <v>51</v>
      </c>
      <c r="B76" s="10" t="s">
        <v>214</v>
      </c>
      <c r="C76" s="10" t="s">
        <v>215</v>
      </c>
      <c r="D76" s="10">
        <f t="shared" si="2"/>
        <v>2.5071199121986503</v>
      </c>
      <c r="E76" s="10">
        <f t="shared" si="3"/>
        <v>0.88663370725641044</v>
      </c>
      <c r="F76" s="3"/>
    </row>
    <row r="77" spans="1:6" x14ac:dyDescent="0.2">
      <c r="A77" s="10" t="s">
        <v>51</v>
      </c>
      <c r="B77" s="10" t="s">
        <v>216</v>
      </c>
      <c r="C77" s="10" t="s">
        <v>217</v>
      </c>
      <c r="D77" s="10">
        <f t="shared" si="2"/>
        <v>2.2175567110558427</v>
      </c>
      <c r="E77" s="10">
        <f t="shared" si="3"/>
        <v>0.78423074947800375</v>
      </c>
      <c r="F77" s="3"/>
    </row>
    <row r="78" spans="1:6" x14ac:dyDescent="0.2">
      <c r="A78" s="10" t="s">
        <v>52</v>
      </c>
      <c r="B78" s="10" t="s">
        <v>218</v>
      </c>
      <c r="C78" s="10" t="s">
        <v>219</v>
      </c>
      <c r="D78" s="10">
        <f t="shared" si="2"/>
        <v>2.559065368676789</v>
      </c>
      <c r="E78" s="10">
        <f t="shared" si="3"/>
        <v>0.90500402629390264</v>
      </c>
      <c r="F78" s="3"/>
    </row>
    <row r="79" spans="1:6" x14ac:dyDescent="0.2">
      <c r="A79" s="10" t="s">
        <v>52</v>
      </c>
      <c r="B79" s="10" t="s">
        <v>220</v>
      </c>
      <c r="C79" s="10" t="s">
        <v>221</v>
      </c>
      <c r="D79" s="10">
        <f t="shared" si="2"/>
        <v>1.8347684440288012</v>
      </c>
      <c r="E79" s="10">
        <f t="shared" si="3"/>
        <v>0.64885909109138606</v>
      </c>
      <c r="F79" s="3"/>
    </row>
    <row r="80" spans="1:6" x14ac:dyDescent="0.2">
      <c r="A80" s="10" t="s">
        <v>52</v>
      </c>
      <c r="B80" s="10" t="s">
        <v>222</v>
      </c>
      <c r="C80" s="10" t="s">
        <v>223</v>
      </c>
      <c r="D80" s="10">
        <f t="shared" si="2"/>
        <v>2.572778044406983</v>
      </c>
      <c r="E80" s="10">
        <f t="shared" si="3"/>
        <v>0.90985346347475315</v>
      </c>
      <c r="F80" s="3"/>
    </row>
    <row r="81" spans="1:6" x14ac:dyDescent="0.2">
      <c r="A81" s="10" t="s">
        <v>53</v>
      </c>
      <c r="B81" s="10" t="s">
        <v>224</v>
      </c>
      <c r="C81" s="10" t="s">
        <v>225</v>
      </c>
      <c r="D81" s="10">
        <f t="shared" si="2"/>
        <v>2.5273614399654631</v>
      </c>
      <c r="E81" s="10">
        <f t="shared" si="3"/>
        <v>0.89379204887266128</v>
      </c>
      <c r="F81" s="3"/>
    </row>
    <row r="82" spans="1:6" x14ac:dyDescent="0.2">
      <c r="A82" s="10" t="s">
        <v>53</v>
      </c>
      <c r="B82" s="10" t="s">
        <v>226</v>
      </c>
      <c r="C82" s="10" t="s">
        <v>227</v>
      </c>
      <c r="D82" s="10">
        <f t="shared" si="2"/>
        <v>2.5612960181465869</v>
      </c>
      <c r="E82" s="10">
        <f t="shared" si="3"/>
        <v>0.9057928872492057</v>
      </c>
      <c r="F82" s="3"/>
    </row>
    <row r="83" spans="1:6" x14ac:dyDescent="0.2">
      <c r="A83" s="10" t="s">
        <v>53</v>
      </c>
      <c r="B83" s="10" t="s">
        <v>228</v>
      </c>
      <c r="C83" s="10" t="s">
        <v>229</v>
      </c>
      <c r="D83" s="10">
        <f t="shared" si="2"/>
        <v>2.7852310270325762</v>
      </c>
      <c r="E83" s="10">
        <f t="shared" si="3"/>
        <v>0.98498667696266318</v>
      </c>
      <c r="F83" s="3"/>
    </row>
    <row r="84" spans="1:6" x14ac:dyDescent="0.2">
      <c r="A84" s="10" t="s">
        <v>54</v>
      </c>
      <c r="B84" s="10" t="s">
        <v>230</v>
      </c>
      <c r="C84" s="10" t="s">
        <v>231</v>
      </c>
      <c r="D84" s="10">
        <f t="shared" si="2"/>
        <v>2.7966098498701473</v>
      </c>
      <c r="E84" s="10">
        <f t="shared" si="3"/>
        <v>0.98901075567848418</v>
      </c>
      <c r="F84" s="3"/>
    </row>
    <row r="85" spans="1:6" x14ac:dyDescent="0.2">
      <c r="A85" s="10" t="s">
        <v>54</v>
      </c>
      <c r="B85" s="10" t="s">
        <v>232</v>
      </c>
      <c r="C85" s="10" t="s">
        <v>233</v>
      </c>
      <c r="D85" s="10">
        <f t="shared" si="2"/>
        <v>2.3689734010202397</v>
      </c>
      <c r="E85" s="10">
        <f t="shared" si="3"/>
        <v>0.83777870325174031</v>
      </c>
      <c r="F85" s="3"/>
    </row>
    <row r="86" spans="1:6" x14ac:dyDescent="0.2">
      <c r="A86" s="10" t="s">
        <v>54</v>
      </c>
      <c r="B86" s="10" t="s">
        <v>234</v>
      </c>
      <c r="C86" s="10" t="s">
        <v>235</v>
      </c>
      <c r="D86" s="10">
        <f t="shared" si="2"/>
        <v>2.6471500971510906</v>
      </c>
      <c r="E86" s="10">
        <f t="shared" si="3"/>
        <v>0.93615486554169691</v>
      </c>
      <c r="F86" s="3"/>
    </row>
    <row r="87" spans="1:6" x14ac:dyDescent="0.2">
      <c r="A87" s="10" t="s">
        <v>55</v>
      </c>
      <c r="B87" s="10" t="s">
        <v>236</v>
      </c>
      <c r="C87" s="10" t="s">
        <v>237</v>
      </c>
      <c r="D87" s="10">
        <f t="shared" si="2"/>
        <v>2.5509011603766907</v>
      </c>
      <c r="E87" s="10">
        <f t="shared" si="3"/>
        <v>0.90211678414935692</v>
      </c>
      <c r="F87" s="3"/>
    </row>
    <row r="88" spans="1:6" x14ac:dyDescent="0.2">
      <c r="A88" s="10" t="s">
        <v>55</v>
      </c>
      <c r="B88" s="10" t="s">
        <v>238</v>
      </c>
      <c r="C88" s="10" t="s">
        <v>239</v>
      </c>
      <c r="D88" s="10">
        <f t="shared" si="2"/>
        <v>2.5624751252630409</v>
      </c>
      <c r="E88" s="10">
        <f t="shared" si="3"/>
        <v>0.90620987413077747</v>
      </c>
      <c r="F88" s="3"/>
    </row>
    <row r="89" spans="1:6" x14ac:dyDescent="0.2">
      <c r="A89" s="10" t="s">
        <v>55</v>
      </c>
      <c r="B89" s="10" t="s">
        <v>240</v>
      </c>
      <c r="C89" s="10" t="s">
        <v>241</v>
      </c>
      <c r="D89" s="10">
        <f t="shared" si="2"/>
        <v>2.5985305133313723</v>
      </c>
      <c r="E89" s="10">
        <f t="shared" si="3"/>
        <v>0.91896072909948079</v>
      </c>
      <c r="F89" s="3"/>
    </row>
    <row r="90" spans="1:6" x14ac:dyDescent="0.2">
      <c r="A90" s="10" t="s">
        <v>56</v>
      </c>
      <c r="B90" s="10" t="s">
        <v>242</v>
      </c>
      <c r="C90" s="10" t="s">
        <v>243</v>
      </c>
      <c r="D90" s="10">
        <f t="shared" si="2"/>
        <v>2.5575492113414224</v>
      </c>
      <c r="E90" s="10">
        <f t="shared" si="3"/>
        <v>0.90446784284591542</v>
      </c>
      <c r="F90" s="3"/>
    </row>
    <row r="91" spans="1:6" x14ac:dyDescent="0.2">
      <c r="A91" s="10" t="s">
        <v>56</v>
      </c>
      <c r="B91" s="10" t="s">
        <v>244</v>
      </c>
      <c r="C91" s="10" t="s">
        <v>245</v>
      </c>
      <c r="D91" s="10">
        <f t="shared" si="2"/>
        <v>2.4175739160199008</v>
      </c>
      <c r="E91" s="10">
        <f t="shared" si="3"/>
        <v>0.85496609607609519</v>
      </c>
      <c r="F91" s="3"/>
    </row>
    <row r="92" spans="1:6" x14ac:dyDescent="0.2">
      <c r="A92" s="10" t="s">
        <v>56</v>
      </c>
      <c r="B92" s="10" t="s">
        <v>246</v>
      </c>
      <c r="C92" s="10" t="s">
        <v>247</v>
      </c>
      <c r="D92" s="10">
        <f t="shared" si="2"/>
        <v>2.4810675244708089</v>
      </c>
      <c r="E92" s="10">
        <f t="shared" si="3"/>
        <v>0.87742037645335347</v>
      </c>
      <c r="F92" s="3"/>
    </row>
    <row r="93" spans="1:6" x14ac:dyDescent="0.2">
      <c r="A93" s="10" t="s">
        <v>57</v>
      </c>
      <c r="B93" s="10" t="s">
        <v>248</v>
      </c>
      <c r="C93" s="10" t="s">
        <v>249</v>
      </c>
      <c r="D93" s="10">
        <f t="shared" si="2"/>
        <v>2.4801716991112799</v>
      </c>
      <c r="E93" s="10">
        <f t="shared" si="3"/>
        <v>0.87710357111998705</v>
      </c>
      <c r="F93" s="3"/>
    </row>
    <row r="94" spans="1:6" x14ac:dyDescent="0.2">
      <c r="A94" s="10" t="s">
        <v>57</v>
      </c>
      <c r="B94" s="10" t="s">
        <v>250</v>
      </c>
      <c r="C94" s="10" t="s">
        <v>251</v>
      </c>
      <c r="D94" s="10">
        <f t="shared" si="2"/>
        <v>2.4461671693460265</v>
      </c>
      <c r="E94" s="10">
        <f t="shared" si="3"/>
        <v>0.86507799462379242</v>
      </c>
      <c r="F94" s="3"/>
    </row>
    <row r="95" spans="1:6" x14ac:dyDescent="0.2">
      <c r="A95" s="10" t="s">
        <v>57</v>
      </c>
      <c r="B95" s="10" t="s">
        <v>252</v>
      </c>
      <c r="C95" s="10" t="s">
        <v>253</v>
      </c>
      <c r="D95" s="10">
        <f t="shared" si="2"/>
        <v>2.4578723652397705</v>
      </c>
      <c r="E95" s="10">
        <f t="shared" si="3"/>
        <v>0.86921749396681802</v>
      </c>
      <c r="F95" s="3"/>
    </row>
    <row r="96" spans="1:6" x14ac:dyDescent="0.2">
      <c r="A96" s="10" t="s">
        <v>58</v>
      </c>
      <c r="B96" s="10" t="s">
        <v>254</v>
      </c>
      <c r="C96" s="10" t="s">
        <v>255</v>
      </c>
      <c r="D96" s="10">
        <f t="shared" si="2"/>
        <v>2.5146018696997614</v>
      </c>
      <c r="E96" s="10">
        <f t="shared" si="3"/>
        <v>0.88927967392296992</v>
      </c>
      <c r="F96" s="3"/>
    </row>
    <row r="97" spans="1:7" x14ac:dyDescent="0.2">
      <c r="A97" s="10" t="s">
        <v>58</v>
      </c>
      <c r="B97" s="10" t="s">
        <v>256</v>
      </c>
      <c r="C97" s="10" t="s">
        <v>257</v>
      </c>
      <c r="D97" s="10">
        <f t="shared" si="2"/>
        <v>2.3238822984397758</v>
      </c>
      <c r="E97" s="10">
        <f t="shared" si="3"/>
        <v>0.82183240118191403</v>
      </c>
      <c r="F97" s="3"/>
    </row>
    <row r="98" spans="1:7" x14ac:dyDescent="0.2">
      <c r="A98" s="10" t="s">
        <v>58</v>
      </c>
      <c r="B98" s="10" t="s">
        <v>258</v>
      </c>
      <c r="C98" s="10" t="s">
        <v>259</v>
      </c>
      <c r="D98" s="10">
        <f t="shared" si="2"/>
        <v>2.2358772714201116</v>
      </c>
      <c r="E98" s="10">
        <f t="shared" si="3"/>
        <v>0.79070974805950411</v>
      </c>
      <c r="F98" s="3"/>
    </row>
    <row r="99" spans="1:7" x14ac:dyDescent="0.2">
      <c r="A99" s="10" t="s">
        <v>59</v>
      </c>
      <c r="B99" s="10" t="s">
        <v>260</v>
      </c>
      <c r="C99" s="10" t="s">
        <v>261</v>
      </c>
      <c r="D99" s="10">
        <f t="shared" si="2"/>
        <v>2.4911450038503986</v>
      </c>
      <c r="E99" s="10">
        <f t="shared" si="3"/>
        <v>0.88098423985639662</v>
      </c>
      <c r="F99" s="3"/>
    </row>
    <row r="100" spans="1:7" x14ac:dyDescent="0.2">
      <c r="A100" s="10" t="s">
        <v>59</v>
      </c>
      <c r="B100" s="10" t="s">
        <v>262</v>
      </c>
      <c r="C100" s="10" t="s">
        <v>263</v>
      </c>
      <c r="D100" s="10">
        <f t="shared" si="2"/>
        <v>2.2455735874330349</v>
      </c>
      <c r="E100" s="10">
        <f t="shared" si="3"/>
        <v>0.79413881444417844</v>
      </c>
      <c r="F100" s="3"/>
    </row>
    <row r="101" spans="1:7" x14ac:dyDescent="0.2">
      <c r="A101" s="10" t="s">
        <v>59</v>
      </c>
      <c r="B101" s="10" t="s">
        <v>264</v>
      </c>
      <c r="C101" s="10" t="s">
        <v>265</v>
      </c>
      <c r="D101" s="10">
        <f t="shared" si="2"/>
        <v>2.380568264828347</v>
      </c>
      <c r="E101" s="10">
        <f t="shared" si="3"/>
        <v>0.84187918405973639</v>
      </c>
      <c r="F101" s="3"/>
    </row>
    <row r="102" spans="1:7" x14ac:dyDescent="0.2">
      <c r="A102" s="10" t="s">
        <v>60</v>
      </c>
      <c r="B102" s="10" t="s">
        <v>266</v>
      </c>
      <c r="C102" s="10" t="s">
        <v>267</v>
      </c>
      <c r="D102" s="10">
        <f t="shared" si="2"/>
        <v>2.3178432439755206</v>
      </c>
      <c r="E102" s="10">
        <f t="shared" si="3"/>
        <v>0.81969671185093573</v>
      </c>
      <c r="F102" s="3"/>
    </row>
    <row r="103" spans="1:7" x14ac:dyDescent="0.2">
      <c r="A103" s="10" t="s">
        <v>60</v>
      </c>
      <c r="B103" s="10" t="s">
        <v>268</v>
      </c>
      <c r="C103" s="10" t="s">
        <v>269</v>
      </c>
      <c r="D103" s="10">
        <f t="shared" si="2"/>
        <v>2.3185213310907087</v>
      </c>
      <c r="E103" s="10">
        <f t="shared" si="3"/>
        <v>0.81993651485750785</v>
      </c>
      <c r="F103" s="3"/>
    </row>
    <row r="104" spans="1:7" x14ac:dyDescent="0.2">
      <c r="A104" s="10" t="s">
        <v>60</v>
      </c>
      <c r="B104" s="10" t="s">
        <v>270</v>
      </c>
      <c r="C104" s="10" t="s">
        <v>271</v>
      </c>
      <c r="D104" s="10">
        <f t="shared" si="2"/>
        <v>2.327578782350328</v>
      </c>
      <c r="E104" s="10">
        <f t="shared" si="3"/>
        <v>0.82313964907918458</v>
      </c>
      <c r="F104" s="3"/>
    </row>
    <row r="105" spans="1:7" x14ac:dyDescent="0.2">
      <c r="A105" s="3" t="s">
        <v>61</v>
      </c>
      <c r="B105" s="3" t="s">
        <v>272</v>
      </c>
      <c r="C105" s="3" t="s">
        <v>273</v>
      </c>
      <c r="D105" s="3">
        <f t="shared" si="2"/>
        <v>2.4319187004649105</v>
      </c>
      <c r="E105" s="3">
        <f t="shared" si="3"/>
        <v>0.86003907617185749</v>
      </c>
      <c r="F105" s="16" t="s">
        <v>430</v>
      </c>
    </row>
    <row r="106" spans="1:7" x14ac:dyDescent="0.2">
      <c r="A106" s="3" t="s">
        <v>61</v>
      </c>
      <c r="B106" s="3" t="s">
        <v>274</v>
      </c>
      <c r="C106" s="3" t="s">
        <v>275</v>
      </c>
      <c r="D106" s="3">
        <f t="shared" si="2"/>
        <v>2.1795223531085499</v>
      </c>
      <c r="E106" s="3">
        <f t="shared" si="3"/>
        <v>0.7707800391127575</v>
      </c>
      <c r="F106" s="17"/>
    </row>
    <row r="107" spans="1:7" x14ac:dyDescent="0.2">
      <c r="A107" s="3" t="s">
        <v>61</v>
      </c>
      <c r="B107" s="3" t="s">
        <v>276</v>
      </c>
      <c r="C107" s="3" t="s">
        <v>277</v>
      </c>
      <c r="D107" s="3">
        <f t="shared" si="2"/>
        <v>2.3074525805817836</v>
      </c>
      <c r="E107" s="3">
        <f t="shared" si="3"/>
        <v>0.81602209207674103</v>
      </c>
      <c r="F107" s="18"/>
    </row>
    <row r="108" spans="1:7" x14ac:dyDescent="0.2">
      <c r="A108" s="3" t="s">
        <v>62</v>
      </c>
      <c r="B108" s="3" t="s">
        <v>278</v>
      </c>
      <c r="C108" s="3" t="s">
        <v>279</v>
      </c>
      <c r="D108" s="3">
        <f t="shared" si="2"/>
        <v>2.4823525065963765</v>
      </c>
      <c r="E108" s="3">
        <f t="shared" si="3"/>
        <v>0.87787480564128606</v>
      </c>
      <c r="F108" s="16" t="s">
        <v>430</v>
      </c>
      <c r="G108" s="11"/>
    </row>
    <row r="109" spans="1:7" x14ac:dyDescent="0.2">
      <c r="A109" s="3" t="s">
        <v>62</v>
      </c>
      <c r="B109" s="3" t="s">
        <v>280</v>
      </c>
      <c r="C109" s="3" t="s">
        <v>281</v>
      </c>
      <c r="D109" s="3">
        <f t="shared" si="2"/>
        <v>2.1515971752769261</v>
      </c>
      <c r="E109" s="3">
        <f t="shared" si="3"/>
        <v>0.76090440299891315</v>
      </c>
      <c r="F109" s="17"/>
      <c r="G109" s="11"/>
    </row>
    <row r="110" spans="1:7" x14ac:dyDescent="0.2">
      <c r="A110" s="3" t="s">
        <v>62</v>
      </c>
      <c r="B110" s="3" t="s">
        <v>282</v>
      </c>
      <c r="C110" s="3" t="s">
        <v>283</v>
      </c>
      <c r="D110" s="3">
        <f t="shared" si="2"/>
        <v>2.2622368759461788</v>
      </c>
      <c r="E110" s="3">
        <f t="shared" si="3"/>
        <v>0.80003172494981734</v>
      </c>
      <c r="F110" s="18"/>
      <c r="G110" s="11"/>
    </row>
    <row r="111" spans="1:7" x14ac:dyDescent="0.2">
      <c r="A111" s="3" t="s">
        <v>63</v>
      </c>
      <c r="B111" s="3" t="s">
        <v>284</v>
      </c>
      <c r="C111" s="3" t="s">
        <v>285</v>
      </c>
      <c r="D111" s="3">
        <f t="shared" si="2"/>
        <v>2.2741209711807695</v>
      </c>
      <c r="E111" s="3">
        <f t="shared" si="3"/>
        <v>0.80423449138470759</v>
      </c>
      <c r="F111" s="16" t="s">
        <v>430</v>
      </c>
      <c r="G111" s="11"/>
    </row>
    <row r="112" spans="1:7" x14ac:dyDescent="0.2">
      <c r="A112" s="3" t="s">
        <v>63</v>
      </c>
      <c r="B112" s="3" t="s">
        <v>286</v>
      </c>
      <c r="C112" s="3" t="s">
        <v>287</v>
      </c>
      <c r="D112" s="3">
        <f t="shared" si="2"/>
        <v>2.295346570226358</v>
      </c>
      <c r="E112" s="3">
        <f t="shared" si="3"/>
        <v>0.8117408461780945</v>
      </c>
      <c r="F112" s="17"/>
    </row>
    <row r="113" spans="1:6" x14ac:dyDescent="0.2">
      <c r="A113" s="3" t="s">
        <v>63</v>
      </c>
      <c r="B113" s="3" t="s">
        <v>288</v>
      </c>
      <c r="C113" s="3" t="s">
        <v>289</v>
      </c>
      <c r="D113" s="3">
        <f t="shared" si="2"/>
        <v>2.2579460255247681</v>
      </c>
      <c r="E113" s="3">
        <f t="shared" si="3"/>
        <v>0.79851428152881965</v>
      </c>
      <c r="F113" s="18"/>
    </row>
    <row r="114" spans="1:6" x14ac:dyDescent="0.2">
      <c r="A114" s="3" t="s">
        <v>64</v>
      </c>
      <c r="B114" s="3" t="s">
        <v>290</v>
      </c>
      <c r="C114" s="3" t="s">
        <v>291</v>
      </c>
      <c r="D114" s="3">
        <f t="shared" si="2"/>
        <v>2.5386086370769436</v>
      </c>
      <c r="E114" s="3">
        <f t="shared" si="3"/>
        <v>0.89776957863606632</v>
      </c>
      <c r="F114" s="16" t="s">
        <v>430</v>
      </c>
    </row>
    <row r="115" spans="1:6" x14ac:dyDescent="0.2">
      <c r="A115" s="3" t="s">
        <v>64</v>
      </c>
      <c r="B115" s="3" t="s">
        <v>292</v>
      </c>
      <c r="C115" s="3" t="s">
        <v>293</v>
      </c>
      <c r="D115" s="3">
        <f t="shared" si="2"/>
        <v>2.2767170425422631</v>
      </c>
      <c r="E115" s="3">
        <f t="shared" si="3"/>
        <v>0.80515258244383237</v>
      </c>
      <c r="F115" s="17"/>
    </row>
    <row r="116" spans="1:6" x14ac:dyDescent="0.2">
      <c r="A116" s="3" t="s">
        <v>64</v>
      </c>
      <c r="B116" s="3" t="s">
        <v>294</v>
      </c>
      <c r="C116" s="3" t="s">
        <v>295</v>
      </c>
      <c r="D116" s="3">
        <f t="shared" si="2"/>
        <v>2.1384018636129198</v>
      </c>
      <c r="E116" s="3">
        <f t="shared" si="3"/>
        <v>0.75623792971132253</v>
      </c>
      <c r="F116" s="18"/>
    </row>
    <row r="117" spans="1:6" x14ac:dyDescent="0.2">
      <c r="A117" s="3" t="s">
        <v>65</v>
      </c>
      <c r="B117" s="3" t="s">
        <v>296</v>
      </c>
      <c r="C117" s="3" t="s">
        <v>297</v>
      </c>
      <c r="D117" s="3">
        <f t="shared" si="2"/>
        <v>2.1364462184783699</v>
      </c>
      <c r="E117" s="3">
        <f t="shared" si="3"/>
        <v>0.75554632302458724</v>
      </c>
      <c r="F117" s="16" t="s">
        <v>430</v>
      </c>
    </row>
    <row r="118" spans="1:6" x14ac:dyDescent="0.2">
      <c r="A118" s="3" t="s">
        <v>65</v>
      </c>
      <c r="B118" s="3" t="s">
        <v>298</v>
      </c>
      <c r="C118" s="3" t="s">
        <v>299</v>
      </c>
      <c r="D118" s="3">
        <f t="shared" si="2"/>
        <v>2.3497544457163206</v>
      </c>
      <c r="E118" s="3">
        <f t="shared" si="3"/>
        <v>0.83098199061434375</v>
      </c>
      <c r="F118" s="17"/>
    </row>
    <row r="119" spans="1:6" x14ac:dyDescent="0.2">
      <c r="A119" s="3" t="s">
        <v>65</v>
      </c>
      <c r="B119" s="3" t="s">
        <v>300</v>
      </c>
      <c r="C119" s="3" t="s">
        <v>301</v>
      </c>
      <c r="D119" s="3">
        <f t="shared" si="2"/>
        <v>2.3515043483528935</v>
      </c>
      <c r="E119" s="3">
        <f t="shared" si="3"/>
        <v>0.83160083722572975</v>
      </c>
      <c r="F119" s="18"/>
    </row>
    <row r="120" spans="1:6" x14ac:dyDescent="0.2">
      <c r="A120" s="3" t="s">
        <v>66</v>
      </c>
      <c r="B120" s="3" t="s">
        <v>302</v>
      </c>
      <c r="C120" s="3" t="s">
        <v>303</v>
      </c>
      <c r="D120" s="3">
        <f t="shared" si="2"/>
        <v>2.5254456606266134</v>
      </c>
      <c r="E120" s="3">
        <f t="shared" si="3"/>
        <v>0.89311454057749562</v>
      </c>
      <c r="F120" s="16" t="s">
        <v>430</v>
      </c>
    </row>
    <row r="121" spans="1:6" x14ac:dyDescent="0.2">
      <c r="A121" s="3" t="s">
        <v>66</v>
      </c>
      <c r="B121" s="3" t="s">
        <v>304</v>
      </c>
      <c r="C121" s="3" t="s">
        <v>305</v>
      </c>
      <c r="D121" s="3">
        <f t="shared" si="2"/>
        <v>2.4205686312025625</v>
      </c>
      <c r="E121" s="3">
        <f t="shared" si="3"/>
        <v>0.85602516605183154</v>
      </c>
      <c r="F121" s="17"/>
    </row>
    <row r="122" spans="1:6" x14ac:dyDescent="0.2">
      <c r="A122" s="3" t="s">
        <v>66</v>
      </c>
      <c r="B122" s="3" t="s">
        <v>306</v>
      </c>
      <c r="C122" s="3" t="s">
        <v>307</v>
      </c>
      <c r="D122" s="3">
        <f t="shared" si="2"/>
        <v>2.1079914274617511</v>
      </c>
      <c r="E122" s="3">
        <f t="shared" si="3"/>
        <v>0.74548339116180828</v>
      </c>
      <c r="F122" s="18"/>
    </row>
    <row r="123" spans="1:6" x14ac:dyDescent="0.2">
      <c r="A123" t="s">
        <v>67</v>
      </c>
      <c r="B123" t="s">
        <v>25</v>
      </c>
      <c r="C123" t="s">
        <v>25</v>
      </c>
      <c r="E123">
        <f t="shared" si="3"/>
        <v>0</v>
      </c>
    </row>
    <row r="124" spans="1:6" x14ac:dyDescent="0.2">
      <c r="A124" t="s">
        <v>67</v>
      </c>
      <c r="B124" t="s">
        <v>25</v>
      </c>
      <c r="C124" t="s">
        <v>25</v>
      </c>
      <c r="E124">
        <f t="shared" si="3"/>
        <v>0</v>
      </c>
    </row>
    <row r="125" spans="1:6" x14ac:dyDescent="0.2">
      <c r="A125" t="s">
        <v>67</v>
      </c>
      <c r="B125" t="s">
        <v>25</v>
      </c>
      <c r="C125" t="s">
        <v>25</v>
      </c>
      <c r="E125">
        <f t="shared" si="3"/>
        <v>0</v>
      </c>
    </row>
  </sheetData>
  <mergeCells count="14">
    <mergeCell ref="F114:F116"/>
    <mergeCell ref="F117:F119"/>
    <mergeCell ref="F120:F122"/>
    <mergeCell ref="F3:F5"/>
    <mergeCell ref="F6:F8"/>
    <mergeCell ref="F39:F41"/>
    <mergeCell ref="F42:F44"/>
    <mergeCell ref="F57:F59"/>
    <mergeCell ref="F60:F62"/>
    <mergeCell ref="F63:F65"/>
    <mergeCell ref="F66:F68"/>
    <mergeCell ref="F105:F107"/>
    <mergeCell ref="F108:F110"/>
    <mergeCell ref="F111:F1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0"/>
  <sheetViews>
    <sheetView topLeftCell="A30" workbookViewId="0">
      <selection activeCell="F48" sqref="F48:F50"/>
    </sheetView>
  </sheetViews>
  <sheetFormatPr baseColWidth="10" defaultColWidth="8.83203125" defaultRowHeight="15" x14ac:dyDescent="0.2"/>
  <cols>
    <col min="4" max="4" width="11.83203125" customWidth="1"/>
    <col min="5" max="5" width="20.83203125" customWidth="1"/>
    <col min="6" max="6" width="59.1640625" customWidth="1"/>
  </cols>
  <sheetData>
    <row r="2" spans="1:6" x14ac:dyDescent="0.2">
      <c r="A2" s="3"/>
      <c r="B2" s="2" t="s">
        <v>8</v>
      </c>
      <c r="C2" s="2" t="s">
        <v>9</v>
      </c>
      <c r="D2" s="2" t="s">
        <v>0</v>
      </c>
      <c r="E2" s="2" t="s">
        <v>1</v>
      </c>
      <c r="F2" s="3"/>
    </row>
    <row r="3" spans="1:6" x14ac:dyDescent="0.2">
      <c r="A3" s="2" t="s">
        <v>2</v>
      </c>
      <c r="B3" s="2">
        <v>26.18</v>
      </c>
      <c r="C3" s="2">
        <v>27.37</v>
      </c>
      <c r="D3" s="3">
        <f>2^-(B3-C3)</f>
        <v>2.281527431736849</v>
      </c>
      <c r="E3" s="3">
        <f>D3/AVERAGE(D$3:D$8,D$45:D$50)</f>
        <v>0.94340510640702613</v>
      </c>
      <c r="F3" s="16" t="s">
        <v>431</v>
      </c>
    </row>
    <row r="4" spans="1:6" x14ac:dyDescent="0.2">
      <c r="A4" s="2" t="s">
        <v>2</v>
      </c>
      <c r="B4" s="2">
        <v>26.07</v>
      </c>
      <c r="C4" s="2">
        <v>27.39</v>
      </c>
      <c r="D4" s="3">
        <f t="shared" ref="D4:D50" si="0">2^-(B4-C4)</f>
        <v>2.4966610978032242</v>
      </c>
      <c r="E4" s="3">
        <f t="shared" ref="E4:E50" si="1">D4/AVERAGE(D$3:D$8,D$45:D$50)</f>
        <v>1.0323622656784259</v>
      </c>
      <c r="F4" s="17"/>
    </row>
    <row r="5" spans="1:6" x14ac:dyDescent="0.2">
      <c r="A5" s="2" t="s">
        <v>2</v>
      </c>
      <c r="B5" s="2">
        <v>26.14</v>
      </c>
      <c r="C5" s="2">
        <v>27.43</v>
      </c>
      <c r="D5" s="3">
        <f t="shared" si="0"/>
        <v>2.4452805553841355</v>
      </c>
      <c r="E5" s="3">
        <f t="shared" si="1"/>
        <v>1.011116557468277</v>
      </c>
      <c r="F5" s="18"/>
    </row>
    <row r="6" spans="1:6" x14ac:dyDescent="0.2">
      <c r="A6" s="2" t="s">
        <v>10</v>
      </c>
      <c r="B6" s="2">
        <v>26.51</v>
      </c>
      <c r="C6" s="2">
        <v>27.61</v>
      </c>
      <c r="D6" s="3">
        <f t="shared" si="0"/>
        <v>2.1435469250725832</v>
      </c>
      <c r="E6" s="3">
        <f t="shared" si="1"/>
        <v>0.88635055919406458</v>
      </c>
      <c r="F6" s="16" t="s">
        <v>431</v>
      </c>
    </row>
    <row r="7" spans="1:6" x14ac:dyDescent="0.2">
      <c r="A7" s="2" t="s">
        <v>10</v>
      </c>
      <c r="B7" s="2">
        <v>26.2</v>
      </c>
      <c r="C7" s="2">
        <v>27.48</v>
      </c>
      <c r="D7" s="3">
        <f t="shared" si="0"/>
        <v>2.4283897687900957</v>
      </c>
      <c r="E7" s="3">
        <f t="shared" si="1"/>
        <v>1.004132265233878</v>
      </c>
      <c r="F7" s="17"/>
    </row>
    <row r="8" spans="1:6" x14ac:dyDescent="0.2">
      <c r="A8" s="2" t="s">
        <v>10</v>
      </c>
      <c r="B8" s="2">
        <v>26.08</v>
      </c>
      <c r="C8" s="2">
        <v>27.36</v>
      </c>
      <c r="D8" s="3">
        <f t="shared" si="0"/>
        <v>2.4283897687900957</v>
      </c>
      <c r="E8" s="3">
        <f t="shared" si="1"/>
        <v>1.004132265233878</v>
      </c>
      <c r="F8" s="18"/>
    </row>
    <row r="9" spans="1:6" x14ac:dyDescent="0.2">
      <c r="A9" s="2" t="s">
        <v>308</v>
      </c>
      <c r="B9" s="2">
        <v>26.34</v>
      </c>
      <c r="C9" s="2">
        <v>27.44</v>
      </c>
      <c r="D9" s="3">
        <f t="shared" si="0"/>
        <v>2.1435469250725885</v>
      </c>
      <c r="E9" s="3">
        <f t="shared" si="1"/>
        <v>0.8863505591940668</v>
      </c>
      <c r="F9" s="16" t="s">
        <v>427</v>
      </c>
    </row>
    <row r="10" spans="1:6" x14ac:dyDescent="0.2">
      <c r="A10" s="2" t="s">
        <v>308</v>
      </c>
      <c r="B10" s="2">
        <v>26.35</v>
      </c>
      <c r="C10" s="2">
        <v>27.6</v>
      </c>
      <c r="D10" s="3">
        <f t="shared" si="0"/>
        <v>2.3784142300054421</v>
      </c>
      <c r="E10" s="3">
        <f t="shared" si="1"/>
        <v>0.98346752203199883</v>
      </c>
      <c r="F10" s="17"/>
    </row>
    <row r="11" spans="1:6" x14ac:dyDescent="0.2">
      <c r="A11" s="2" t="s">
        <v>308</v>
      </c>
      <c r="B11" s="2">
        <v>26.13</v>
      </c>
      <c r="C11" s="2">
        <v>27.43</v>
      </c>
      <c r="D11" s="3">
        <f t="shared" si="0"/>
        <v>2.4622888266898335</v>
      </c>
      <c r="E11" s="3">
        <f t="shared" si="1"/>
        <v>1.018149429296926</v>
      </c>
      <c r="F11" s="18"/>
    </row>
    <row r="12" spans="1:6" x14ac:dyDescent="0.2">
      <c r="A12" s="2" t="s">
        <v>309</v>
      </c>
      <c r="B12" s="2">
        <v>24.4</v>
      </c>
      <c r="C12" s="2">
        <v>26.08</v>
      </c>
      <c r="D12" s="3">
        <f t="shared" si="0"/>
        <v>3.2042795103584876</v>
      </c>
      <c r="E12" s="3">
        <f t="shared" si="1"/>
        <v>1.3249604674384066</v>
      </c>
      <c r="F12" s="16" t="s">
        <v>427</v>
      </c>
    </row>
    <row r="13" spans="1:6" x14ac:dyDescent="0.2">
      <c r="A13" s="2" t="s">
        <v>309</v>
      </c>
      <c r="B13" s="2">
        <v>24.26</v>
      </c>
      <c r="C13" s="2">
        <v>26.09</v>
      </c>
      <c r="D13" s="3">
        <f t="shared" si="0"/>
        <v>3.5553707246662762</v>
      </c>
      <c r="E13" s="3">
        <f t="shared" si="1"/>
        <v>1.4701356863663964</v>
      </c>
      <c r="F13" s="17"/>
    </row>
    <row r="14" spans="1:6" x14ac:dyDescent="0.2">
      <c r="A14" s="2" t="s">
        <v>309</v>
      </c>
      <c r="B14" s="2">
        <v>24.31</v>
      </c>
      <c r="C14" s="2">
        <v>26.08</v>
      </c>
      <c r="D14" s="3">
        <f t="shared" si="0"/>
        <v>3.4105395670718255</v>
      </c>
      <c r="E14" s="3">
        <f t="shared" si="1"/>
        <v>1.4102484144709055</v>
      </c>
      <c r="F14" s="18"/>
    </row>
    <row r="15" spans="1:6" x14ac:dyDescent="0.2">
      <c r="A15" s="4" t="s">
        <v>61</v>
      </c>
      <c r="B15" s="4">
        <v>25.57</v>
      </c>
      <c r="C15" s="4">
        <v>26.67</v>
      </c>
      <c r="D15" s="10">
        <f t="shared" si="0"/>
        <v>2.1435469250725885</v>
      </c>
      <c r="E15" s="10">
        <f t="shared" si="1"/>
        <v>0.8863505591940668</v>
      </c>
      <c r="F15" s="16" t="s">
        <v>433</v>
      </c>
    </row>
    <row r="16" spans="1:6" x14ac:dyDescent="0.2">
      <c r="A16" s="4" t="s">
        <v>61</v>
      </c>
      <c r="B16" s="4">
        <v>25.42</v>
      </c>
      <c r="C16" s="4">
        <v>26.76</v>
      </c>
      <c r="D16" s="10">
        <f t="shared" si="0"/>
        <v>2.5315131879405595</v>
      </c>
      <c r="E16" s="10">
        <f t="shared" si="1"/>
        <v>1.0467735058621521</v>
      </c>
      <c r="F16" s="17"/>
    </row>
    <row r="17" spans="1:6" x14ac:dyDescent="0.2">
      <c r="A17" s="4" t="s">
        <v>61</v>
      </c>
      <c r="B17" s="4">
        <v>25.8</v>
      </c>
      <c r="C17" s="4">
        <v>26.97</v>
      </c>
      <c r="D17" s="10">
        <f t="shared" si="0"/>
        <v>2.2501169693776157</v>
      </c>
      <c r="E17" s="10">
        <f t="shared" si="1"/>
        <v>0.9304169695246447</v>
      </c>
      <c r="F17" s="18"/>
    </row>
    <row r="18" spans="1:6" x14ac:dyDescent="0.2">
      <c r="A18" s="4" t="s">
        <v>62</v>
      </c>
      <c r="B18" s="4">
        <v>26.18</v>
      </c>
      <c r="C18" s="4">
        <v>27.28</v>
      </c>
      <c r="D18" s="10">
        <f t="shared" si="0"/>
        <v>2.1435469250725885</v>
      </c>
      <c r="E18" s="10">
        <f t="shared" si="1"/>
        <v>0.8863505591940668</v>
      </c>
      <c r="F18" s="16" t="s">
        <v>433</v>
      </c>
    </row>
    <row r="19" spans="1:6" x14ac:dyDescent="0.2">
      <c r="A19" s="4" t="s">
        <v>62</v>
      </c>
      <c r="B19" s="4">
        <v>25.86</v>
      </c>
      <c r="C19" s="4">
        <v>27.01</v>
      </c>
      <c r="D19" s="10">
        <f t="shared" si="0"/>
        <v>2.2191389441356932</v>
      </c>
      <c r="E19" s="10">
        <f t="shared" si="1"/>
        <v>0.91760764416080831</v>
      </c>
      <c r="F19" s="17"/>
    </row>
    <row r="20" spans="1:6" x14ac:dyDescent="0.2">
      <c r="A20" s="4" t="s">
        <v>62</v>
      </c>
      <c r="B20" s="4">
        <v>25.73</v>
      </c>
      <c r="C20" s="4">
        <v>27.17</v>
      </c>
      <c r="D20" s="10">
        <f t="shared" si="0"/>
        <v>2.7132086548953462</v>
      </c>
      <c r="E20" s="10">
        <f t="shared" si="1"/>
        <v>1.1219040648691347</v>
      </c>
      <c r="F20" s="18"/>
    </row>
    <row r="21" spans="1:6" x14ac:dyDescent="0.2">
      <c r="A21" s="4" t="s">
        <v>63</v>
      </c>
      <c r="B21" s="4">
        <v>26.54</v>
      </c>
      <c r="C21" s="4">
        <v>27.7</v>
      </c>
      <c r="D21" s="10">
        <f t="shared" si="0"/>
        <v>2.23457427614444</v>
      </c>
      <c r="E21" s="10">
        <f t="shared" si="1"/>
        <v>0.92399011006219534</v>
      </c>
      <c r="F21" s="16" t="s">
        <v>433</v>
      </c>
    </row>
    <row r="22" spans="1:6" x14ac:dyDescent="0.2">
      <c r="A22" s="4" t="s">
        <v>63</v>
      </c>
      <c r="B22" s="4">
        <v>26.35</v>
      </c>
      <c r="C22" s="4">
        <v>27.55</v>
      </c>
      <c r="D22" s="10">
        <f t="shared" si="0"/>
        <v>2.2973967099940689</v>
      </c>
      <c r="E22" s="10">
        <f t="shared" si="1"/>
        <v>0.94996700784840316</v>
      </c>
      <c r="F22" s="17"/>
    </row>
    <row r="23" spans="1:6" x14ac:dyDescent="0.2">
      <c r="A23" s="4" t="s">
        <v>63</v>
      </c>
      <c r="B23" s="4">
        <v>26.46</v>
      </c>
      <c r="C23" s="4">
        <v>27.51</v>
      </c>
      <c r="D23" s="10">
        <f t="shared" si="0"/>
        <v>2.0705298476827561</v>
      </c>
      <c r="E23" s="10">
        <f t="shared" si="1"/>
        <v>0.85615820528840048</v>
      </c>
      <c r="F23" s="18"/>
    </row>
    <row r="24" spans="1:6" x14ac:dyDescent="0.2">
      <c r="A24" s="4" t="s">
        <v>64</v>
      </c>
      <c r="B24" s="4">
        <v>26.64</v>
      </c>
      <c r="C24" s="4">
        <v>27.97</v>
      </c>
      <c r="D24" s="10">
        <f t="shared" si="0"/>
        <v>2.5140267490436536</v>
      </c>
      <c r="E24" s="10">
        <f t="shared" si="1"/>
        <v>1.0395429130940184</v>
      </c>
      <c r="F24" s="16" t="s">
        <v>433</v>
      </c>
    </row>
    <row r="25" spans="1:6" x14ac:dyDescent="0.2">
      <c r="A25" s="4" t="s">
        <v>64</v>
      </c>
      <c r="B25" s="4">
        <v>26.59</v>
      </c>
      <c r="C25" s="4">
        <v>27.76</v>
      </c>
      <c r="D25" s="10">
        <f t="shared" si="0"/>
        <v>2.2501169693776215</v>
      </c>
      <c r="E25" s="10">
        <f t="shared" si="1"/>
        <v>0.93041696952464714</v>
      </c>
      <c r="F25" s="17"/>
    </row>
    <row r="26" spans="1:6" x14ac:dyDescent="0.2">
      <c r="A26" s="4" t="s">
        <v>64</v>
      </c>
      <c r="B26" s="4">
        <v>26.69</v>
      </c>
      <c r="C26" s="4">
        <v>27.81</v>
      </c>
      <c r="D26" s="10">
        <f t="shared" si="0"/>
        <v>2.1734697250521124</v>
      </c>
      <c r="E26" s="10">
        <f t="shared" si="1"/>
        <v>0.89872355191201492</v>
      </c>
      <c r="F26" s="18"/>
    </row>
    <row r="27" spans="1:6" x14ac:dyDescent="0.2">
      <c r="A27" s="4" t="s">
        <v>65</v>
      </c>
      <c r="B27" s="4">
        <v>26.67</v>
      </c>
      <c r="C27" s="4">
        <v>27.51</v>
      </c>
      <c r="D27" s="10">
        <f t="shared" si="0"/>
        <v>1.7900501418559447</v>
      </c>
      <c r="E27" s="10">
        <f t="shared" si="1"/>
        <v>0.74018064436154418</v>
      </c>
      <c r="F27" s="16" t="s">
        <v>433</v>
      </c>
    </row>
    <row r="28" spans="1:6" x14ac:dyDescent="0.2">
      <c r="A28" s="4" t="s">
        <v>65</v>
      </c>
      <c r="B28" s="4">
        <v>26.15</v>
      </c>
      <c r="C28" s="4">
        <v>27.53</v>
      </c>
      <c r="D28" s="10">
        <f t="shared" si="0"/>
        <v>2.6026837108838716</v>
      </c>
      <c r="E28" s="10">
        <f t="shared" si="1"/>
        <v>1.0762023147541258</v>
      </c>
      <c r="F28" s="17"/>
    </row>
    <row r="29" spans="1:6" x14ac:dyDescent="0.2">
      <c r="A29" s="4" t="s">
        <v>65</v>
      </c>
      <c r="B29" s="4">
        <v>26.34</v>
      </c>
      <c r="C29" s="4">
        <v>27.67</v>
      </c>
      <c r="D29" s="10">
        <f t="shared" si="0"/>
        <v>2.5140267490436599</v>
      </c>
      <c r="E29" s="10">
        <f t="shared" si="1"/>
        <v>1.039542913094021</v>
      </c>
      <c r="F29" s="18"/>
    </row>
    <row r="30" spans="1:6" x14ac:dyDescent="0.2">
      <c r="A30" s="4" t="s">
        <v>66</v>
      </c>
      <c r="B30" s="4">
        <v>26.77</v>
      </c>
      <c r="C30" s="4">
        <v>27.85</v>
      </c>
      <c r="D30" s="10">
        <f t="shared" si="0"/>
        <v>2.1140360811227632</v>
      </c>
      <c r="E30" s="10">
        <f t="shared" si="1"/>
        <v>0.87414790912316587</v>
      </c>
      <c r="F30" s="16" t="s">
        <v>433</v>
      </c>
    </row>
    <row r="31" spans="1:6" x14ac:dyDescent="0.2">
      <c r="A31" s="4" t="s">
        <v>66</v>
      </c>
      <c r="B31" s="4">
        <v>26.42</v>
      </c>
      <c r="C31" s="4">
        <v>27.72</v>
      </c>
      <c r="D31" s="10">
        <f t="shared" si="0"/>
        <v>2.4622888266898277</v>
      </c>
      <c r="E31" s="10">
        <f t="shared" si="1"/>
        <v>1.0181494292969235</v>
      </c>
      <c r="F31" s="17"/>
    </row>
    <row r="32" spans="1:6" x14ac:dyDescent="0.2">
      <c r="A32" s="4" t="s">
        <v>66</v>
      </c>
      <c r="B32" s="4">
        <v>26.47</v>
      </c>
      <c r="C32" s="4">
        <v>27.71</v>
      </c>
      <c r="D32" s="10">
        <f t="shared" si="0"/>
        <v>2.3619853228590642</v>
      </c>
      <c r="E32" s="10">
        <f t="shared" si="1"/>
        <v>0.97667421563603718</v>
      </c>
      <c r="F32" s="18"/>
    </row>
    <row r="33" spans="1:6" x14ac:dyDescent="0.2">
      <c r="A33" s="4">
        <v>242</v>
      </c>
      <c r="B33" s="4">
        <v>26.08</v>
      </c>
      <c r="C33" s="4">
        <v>27.47</v>
      </c>
      <c r="D33" s="10">
        <f t="shared" si="0"/>
        <v>2.6207868077167276</v>
      </c>
      <c r="E33" s="10">
        <f>D33/AVERAGE(D$3:D$8,D$45:D$50)</f>
        <v>1.0836878938255534</v>
      </c>
      <c r="F33" s="16" t="s">
        <v>433</v>
      </c>
    </row>
    <row r="34" spans="1:6" x14ac:dyDescent="0.2">
      <c r="A34" s="4">
        <v>242</v>
      </c>
      <c r="B34" s="4">
        <v>26.02</v>
      </c>
      <c r="C34" s="4">
        <v>27.31</v>
      </c>
      <c r="D34" s="10">
        <f t="shared" si="0"/>
        <v>2.4452805553841355</v>
      </c>
      <c r="E34" s="10">
        <f t="shared" si="1"/>
        <v>1.011116557468277</v>
      </c>
      <c r="F34" s="17"/>
    </row>
    <row r="35" spans="1:6" x14ac:dyDescent="0.2">
      <c r="A35" s="4">
        <v>242</v>
      </c>
      <c r="B35" s="4">
        <v>26.15</v>
      </c>
      <c r="C35" s="4">
        <v>27.35</v>
      </c>
      <c r="D35" s="10">
        <f t="shared" si="0"/>
        <v>2.2973967099940746</v>
      </c>
      <c r="E35" s="10">
        <f t="shared" si="1"/>
        <v>0.9499670078484056</v>
      </c>
      <c r="F35" s="18"/>
    </row>
    <row r="36" spans="1:6" x14ac:dyDescent="0.2">
      <c r="A36" s="4">
        <v>244</v>
      </c>
      <c r="B36" s="4">
        <v>27.67</v>
      </c>
      <c r="C36" s="4">
        <v>28.94</v>
      </c>
      <c r="D36" s="10">
        <f t="shared" si="0"/>
        <v>2.41161565538152</v>
      </c>
      <c r="E36" s="10">
        <f t="shared" si="1"/>
        <v>0.99719621702995431</v>
      </c>
      <c r="F36" s="16" t="s">
        <v>433</v>
      </c>
    </row>
    <row r="37" spans="1:6" x14ac:dyDescent="0.2">
      <c r="A37" s="4">
        <v>244</v>
      </c>
      <c r="B37" s="4">
        <v>27.73</v>
      </c>
      <c r="C37" s="4">
        <v>29.03</v>
      </c>
      <c r="D37" s="10">
        <f t="shared" si="0"/>
        <v>2.4622888266898335</v>
      </c>
      <c r="E37" s="10">
        <f t="shared" si="1"/>
        <v>1.018149429296926</v>
      </c>
      <c r="F37" s="17"/>
    </row>
    <row r="38" spans="1:6" x14ac:dyDescent="0.2">
      <c r="A38" s="4">
        <v>244</v>
      </c>
      <c r="B38" s="4">
        <v>27.69</v>
      </c>
      <c r="C38" s="4">
        <v>29.11</v>
      </c>
      <c r="D38" s="10">
        <f t="shared" si="0"/>
        <v>2.6758551095722205</v>
      </c>
      <c r="E38" s="10">
        <f t="shared" si="1"/>
        <v>1.1064584800779775</v>
      </c>
      <c r="F38" s="18"/>
    </row>
    <row r="39" spans="1:6" x14ac:dyDescent="0.2">
      <c r="A39" s="4">
        <v>408</v>
      </c>
      <c r="B39" s="4">
        <v>26.12</v>
      </c>
      <c r="C39" s="4">
        <v>27.42</v>
      </c>
      <c r="D39" s="10">
        <f t="shared" si="0"/>
        <v>2.4622888266898335</v>
      </c>
      <c r="E39" s="10">
        <f t="shared" si="1"/>
        <v>1.018149429296926</v>
      </c>
      <c r="F39" s="16" t="s">
        <v>433</v>
      </c>
    </row>
    <row r="40" spans="1:6" x14ac:dyDescent="0.2">
      <c r="A40" s="4">
        <v>408</v>
      </c>
      <c r="B40" s="4">
        <v>25.95</v>
      </c>
      <c r="C40" s="4">
        <v>27.38</v>
      </c>
      <c r="D40" s="10">
        <f t="shared" si="0"/>
        <v>2.69446715373138</v>
      </c>
      <c r="E40" s="10">
        <f t="shared" si="1"/>
        <v>1.1141545074218422</v>
      </c>
      <c r="F40" s="17"/>
    </row>
    <row r="41" spans="1:6" x14ac:dyDescent="0.2">
      <c r="A41" s="4">
        <v>408</v>
      </c>
      <c r="B41" s="4">
        <v>26.12</v>
      </c>
      <c r="C41" s="4">
        <v>27.36</v>
      </c>
      <c r="D41" s="10">
        <f t="shared" si="0"/>
        <v>2.3619853228590579</v>
      </c>
      <c r="E41" s="10">
        <f t="shared" si="1"/>
        <v>0.97667421563603463</v>
      </c>
      <c r="F41" s="18"/>
    </row>
    <row r="42" spans="1:6" x14ac:dyDescent="0.2">
      <c r="A42" s="4">
        <v>409</v>
      </c>
      <c r="B42" s="4">
        <v>25.9</v>
      </c>
      <c r="C42" s="4">
        <v>27.36</v>
      </c>
      <c r="D42" s="10">
        <f t="shared" si="0"/>
        <v>2.751083636279489</v>
      </c>
      <c r="E42" s="10">
        <f t="shared" si="1"/>
        <v>1.1375652619890266</v>
      </c>
      <c r="F42" s="16" t="s">
        <v>433</v>
      </c>
    </row>
    <row r="43" spans="1:6" x14ac:dyDescent="0.2">
      <c r="A43" s="4">
        <v>409</v>
      </c>
      <c r="B43" s="4">
        <v>25.49</v>
      </c>
      <c r="C43" s="4">
        <v>27.09</v>
      </c>
      <c r="D43" s="10">
        <f t="shared" si="0"/>
        <v>3.0314331330207991</v>
      </c>
      <c r="E43" s="10">
        <f t="shared" si="1"/>
        <v>1.2534889818292259</v>
      </c>
      <c r="F43" s="17"/>
    </row>
    <row r="44" spans="1:6" x14ac:dyDescent="0.2">
      <c r="A44" s="4">
        <v>409</v>
      </c>
      <c r="B44" s="4">
        <v>25.46</v>
      </c>
      <c r="C44" s="4">
        <v>27.12</v>
      </c>
      <c r="D44" s="10">
        <f t="shared" si="0"/>
        <v>3.1601652474535085</v>
      </c>
      <c r="E44" s="10">
        <f t="shared" si="1"/>
        <v>1.3067193451485652</v>
      </c>
      <c r="F44" s="18"/>
    </row>
    <row r="45" spans="1:6" x14ac:dyDescent="0.2">
      <c r="A45" s="2" t="s">
        <v>2</v>
      </c>
      <c r="B45" s="2">
        <v>25.79</v>
      </c>
      <c r="C45" s="2">
        <v>27.17</v>
      </c>
      <c r="D45" s="3">
        <f t="shared" si="0"/>
        <v>2.6026837108838716</v>
      </c>
      <c r="E45" s="3">
        <f t="shared" si="1"/>
        <v>1.0762023147541258</v>
      </c>
      <c r="F45" s="16" t="s">
        <v>431</v>
      </c>
    </row>
    <row r="46" spans="1:6" x14ac:dyDescent="0.2">
      <c r="A46" s="2" t="s">
        <v>2</v>
      </c>
      <c r="B46" s="2">
        <v>25.89</v>
      </c>
      <c r="C46" s="2">
        <v>27.29</v>
      </c>
      <c r="D46" s="3">
        <f t="shared" si="0"/>
        <v>2.6390158215457857</v>
      </c>
      <c r="E46" s="3">
        <f t="shared" si="1"/>
        <v>1.0912255392169157</v>
      </c>
      <c r="F46" s="17"/>
    </row>
    <row r="47" spans="1:6" x14ac:dyDescent="0.2">
      <c r="A47" s="2" t="s">
        <v>2</v>
      </c>
      <c r="B47" s="2">
        <v>25.85</v>
      </c>
      <c r="C47" s="2">
        <v>27.16</v>
      </c>
      <c r="D47" s="3">
        <f t="shared" si="0"/>
        <v>2.4794153998779707</v>
      </c>
      <c r="E47" s="3">
        <f t="shared" si="1"/>
        <v>1.0252312186176189</v>
      </c>
      <c r="F47" s="18"/>
    </row>
    <row r="48" spans="1:6" x14ac:dyDescent="0.2">
      <c r="A48" s="2" t="s">
        <v>10</v>
      </c>
      <c r="B48" s="2">
        <v>25.84</v>
      </c>
      <c r="C48" s="2">
        <v>27.2</v>
      </c>
      <c r="D48" s="3">
        <f t="shared" si="0"/>
        <v>2.5668517951258072</v>
      </c>
      <c r="E48" s="3">
        <f t="shared" si="1"/>
        <v>1.0613859194619726</v>
      </c>
      <c r="F48" s="16" t="s">
        <v>431</v>
      </c>
    </row>
    <row r="49" spans="1:6" x14ac:dyDescent="0.2">
      <c r="A49" s="2" t="s">
        <v>10</v>
      </c>
      <c r="B49" s="2">
        <v>25.93</v>
      </c>
      <c r="C49" s="2">
        <v>27.19</v>
      </c>
      <c r="D49" s="3">
        <f t="shared" si="0"/>
        <v>2.3949574092378598</v>
      </c>
      <c r="E49" s="3">
        <f t="shared" si="1"/>
        <v>0.9903080796106507</v>
      </c>
      <c r="F49" s="17"/>
    </row>
    <row r="50" spans="1:6" x14ac:dyDescent="0.2">
      <c r="A50" s="2" t="s">
        <v>10</v>
      </c>
      <c r="B50" s="2">
        <v>26.02</v>
      </c>
      <c r="C50" s="2">
        <v>27.1</v>
      </c>
      <c r="D50" s="3">
        <f t="shared" si="0"/>
        <v>2.1140360811227632</v>
      </c>
      <c r="E50" s="3">
        <f t="shared" si="1"/>
        <v>0.87414790912316587</v>
      </c>
      <c r="F50" s="18"/>
    </row>
  </sheetData>
  <mergeCells count="16">
    <mergeCell ref="F3:F5"/>
    <mergeCell ref="F6:F8"/>
    <mergeCell ref="F45:F47"/>
    <mergeCell ref="F48:F50"/>
    <mergeCell ref="F15:F17"/>
    <mergeCell ref="F18:F20"/>
    <mergeCell ref="F21:F23"/>
    <mergeCell ref="F24:F26"/>
    <mergeCell ref="F27:F29"/>
    <mergeCell ref="F30:F32"/>
    <mergeCell ref="F33:F35"/>
    <mergeCell ref="F36:F38"/>
    <mergeCell ref="F39:F41"/>
    <mergeCell ref="F42:F44"/>
    <mergeCell ref="F9:F11"/>
    <mergeCell ref="F12:F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8" sqref="F8:F19"/>
    </sheetView>
  </sheetViews>
  <sheetFormatPr baseColWidth="10" defaultColWidth="8.83203125" defaultRowHeight="15" x14ac:dyDescent="0.2"/>
  <cols>
    <col min="5" max="5" width="21.5" customWidth="1"/>
    <col min="6" max="6" width="45.33203125" customWidth="1"/>
  </cols>
  <sheetData>
    <row r="1" spans="1:6" x14ac:dyDescent="0.2">
      <c r="B1" s="1" t="s">
        <v>8</v>
      </c>
      <c r="C1" s="1" t="s">
        <v>9</v>
      </c>
      <c r="D1" s="1" t="s">
        <v>0</v>
      </c>
      <c r="E1" s="1" t="s">
        <v>1</v>
      </c>
    </row>
    <row r="2" spans="1:6" x14ac:dyDescent="0.2">
      <c r="A2" s="2" t="s">
        <v>2</v>
      </c>
      <c r="B2" s="2">
        <v>25.7</v>
      </c>
      <c r="C2" s="2">
        <v>27.01</v>
      </c>
      <c r="D2" s="3">
        <f>2^-(B2-C2)</f>
        <v>2.4794153998779769</v>
      </c>
      <c r="E2" s="3">
        <f>D2/AVERAGE(D$2:D$7)</f>
        <v>1.0486151339794689</v>
      </c>
      <c r="F2" s="16" t="s">
        <v>431</v>
      </c>
    </row>
    <row r="3" spans="1:6" x14ac:dyDescent="0.2">
      <c r="A3" s="2" t="s">
        <v>2</v>
      </c>
      <c r="B3" s="2">
        <v>25.71</v>
      </c>
      <c r="C3" s="2">
        <v>27.06</v>
      </c>
      <c r="D3" s="3">
        <f t="shared" ref="D3:D19" si="0">2^-(B3-C3)</f>
        <v>2.5491212546385205</v>
      </c>
      <c r="E3" s="3">
        <f t="shared" ref="E3:E19" si="1">D3/AVERAGE(D$2:D$7)</f>
        <v>1.0780957180850923</v>
      </c>
      <c r="F3" s="17"/>
    </row>
    <row r="4" spans="1:6" x14ac:dyDescent="0.2">
      <c r="A4" s="2" t="s">
        <v>2</v>
      </c>
      <c r="B4" s="2">
        <v>25.68</v>
      </c>
      <c r="C4" s="2">
        <v>26.9</v>
      </c>
      <c r="D4" s="3">
        <f t="shared" si="0"/>
        <v>2.3294671729369099</v>
      </c>
      <c r="E4" s="3">
        <f t="shared" si="1"/>
        <v>0.98519777354380755</v>
      </c>
      <c r="F4" s="18"/>
    </row>
    <row r="5" spans="1:6" x14ac:dyDescent="0.2">
      <c r="A5" s="2" t="s">
        <v>10</v>
      </c>
      <c r="B5" s="2">
        <v>25.71</v>
      </c>
      <c r="C5" s="2">
        <v>27.03</v>
      </c>
      <c r="D5" s="3">
        <f t="shared" si="0"/>
        <v>2.4966610978032242</v>
      </c>
      <c r="E5" s="3">
        <f t="shared" si="1"/>
        <v>1.0559088290340946</v>
      </c>
      <c r="F5" s="16" t="s">
        <v>431</v>
      </c>
    </row>
    <row r="6" spans="1:6" x14ac:dyDescent="0.2">
      <c r="A6" s="2" t="s">
        <v>10</v>
      </c>
      <c r="B6" s="2">
        <v>25.73</v>
      </c>
      <c r="C6" s="2">
        <v>26.86</v>
      </c>
      <c r="D6" s="3">
        <f t="shared" si="0"/>
        <v>2.1885874025214775</v>
      </c>
      <c r="E6" s="3">
        <f t="shared" si="1"/>
        <v>0.92561572071940157</v>
      </c>
      <c r="F6" s="17"/>
    </row>
    <row r="7" spans="1:6" x14ac:dyDescent="0.2">
      <c r="A7" s="2" t="s">
        <v>10</v>
      </c>
      <c r="B7" s="2">
        <v>25.74</v>
      </c>
      <c r="C7" s="2">
        <v>26.84</v>
      </c>
      <c r="D7" s="3">
        <f t="shared" si="0"/>
        <v>2.1435469250725885</v>
      </c>
      <c r="E7" s="3">
        <f t="shared" si="1"/>
        <v>0.90656682463813565</v>
      </c>
      <c r="F7" s="18"/>
    </row>
    <row r="8" spans="1:6" x14ac:dyDescent="0.2">
      <c r="A8" s="4">
        <v>66</v>
      </c>
      <c r="B8" s="4">
        <v>25.46</v>
      </c>
      <c r="C8" s="4">
        <v>26.91</v>
      </c>
      <c r="D8" s="10">
        <f t="shared" si="0"/>
        <v>2.7320805135087896</v>
      </c>
      <c r="E8" s="10">
        <f t="shared" si="1"/>
        <v>1.1554743807176118</v>
      </c>
      <c r="F8" s="3"/>
    </row>
    <row r="9" spans="1:6" x14ac:dyDescent="0.2">
      <c r="A9" s="4">
        <v>66</v>
      </c>
      <c r="B9" s="4">
        <v>25.64</v>
      </c>
      <c r="C9" s="4">
        <v>26.94</v>
      </c>
      <c r="D9" s="10">
        <f t="shared" si="0"/>
        <v>2.4622888266898335</v>
      </c>
      <c r="E9" s="10">
        <f t="shared" si="1"/>
        <v>1.0413718201567113</v>
      </c>
      <c r="F9" s="3"/>
    </row>
    <row r="10" spans="1:6" x14ac:dyDescent="0.2">
      <c r="A10" s="4">
        <v>66</v>
      </c>
      <c r="B10" s="4">
        <v>25.9</v>
      </c>
      <c r="C10" s="4">
        <v>27.1</v>
      </c>
      <c r="D10" s="10">
        <f t="shared" si="0"/>
        <v>2.2973967099940746</v>
      </c>
      <c r="E10" s="10">
        <f t="shared" si="1"/>
        <v>0.97163426466294811</v>
      </c>
      <c r="F10" s="3"/>
    </row>
    <row r="11" spans="1:6" x14ac:dyDescent="0.2">
      <c r="A11" s="4" t="s">
        <v>310</v>
      </c>
      <c r="B11" s="4">
        <v>24.1</v>
      </c>
      <c r="C11" s="4">
        <v>25.37</v>
      </c>
      <c r="D11" s="10">
        <f t="shared" si="0"/>
        <v>2.41161565538152</v>
      </c>
      <c r="E11" s="10">
        <f t="shared" si="1"/>
        <v>1.0199406979965251</v>
      </c>
      <c r="F11" s="3"/>
    </row>
    <row r="12" spans="1:6" x14ac:dyDescent="0.2">
      <c r="A12" s="4" t="s">
        <v>310</v>
      </c>
      <c r="B12" s="4">
        <v>23.79</v>
      </c>
      <c r="C12" s="4">
        <v>25.05</v>
      </c>
      <c r="D12" s="10">
        <f t="shared" si="0"/>
        <v>2.3949574092378598</v>
      </c>
      <c r="E12" s="10">
        <f t="shared" si="1"/>
        <v>1.0128954529711627</v>
      </c>
      <c r="F12" s="3"/>
    </row>
    <row r="13" spans="1:6" x14ac:dyDescent="0.2">
      <c r="A13" s="4" t="s">
        <v>310</v>
      </c>
      <c r="B13" s="4">
        <v>23.63</v>
      </c>
      <c r="C13" s="4">
        <v>25.04</v>
      </c>
      <c r="D13" s="10">
        <f t="shared" si="0"/>
        <v>2.6573716281930233</v>
      </c>
      <c r="E13" s="10">
        <f t="shared" si="1"/>
        <v>1.1238778730131327</v>
      </c>
      <c r="F13" s="3"/>
    </row>
    <row r="14" spans="1:6" x14ac:dyDescent="0.2">
      <c r="A14" s="4">
        <v>86</v>
      </c>
      <c r="B14" s="4">
        <v>23.64</v>
      </c>
      <c r="C14" s="4">
        <v>24.97</v>
      </c>
      <c r="D14" s="10">
        <f t="shared" si="0"/>
        <v>2.5140267490436536</v>
      </c>
      <c r="E14" s="10">
        <f t="shared" si="1"/>
        <v>1.0632532557497709</v>
      </c>
      <c r="F14" s="3"/>
    </row>
    <row r="15" spans="1:6" x14ac:dyDescent="0.2">
      <c r="A15" s="4">
        <v>86</v>
      </c>
      <c r="B15" s="4">
        <v>23.86</v>
      </c>
      <c r="C15" s="4">
        <v>24.84</v>
      </c>
      <c r="D15" s="10">
        <f t="shared" si="0"/>
        <v>1.9724654089867188</v>
      </c>
      <c r="E15" s="10">
        <f t="shared" si="1"/>
        <v>0.83421159649821852</v>
      </c>
      <c r="F15" s="3"/>
    </row>
    <row r="16" spans="1:6" x14ac:dyDescent="0.2">
      <c r="A16" s="4">
        <v>86</v>
      </c>
      <c r="B16" s="4">
        <v>23.64</v>
      </c>
      <c r="C16" s="4">
        <v>24.82</v>
      </c>
      <c r="D16" s="10">
        <f t="shared" si="0"/>
        <v>2.2657677705915966</v>
      </c>
      <c r="E16" s="10">
        <f t="shared" si="1"/>
        <v>0.95825748861695348</v>
      </c>
      <c r="F16" s="3"/>
    </row>
    <row r="17" spans="1:6" x14ac:dyDescent="0.2">
      <c r="A17" s="4" t="s">
        <v>311</v>
      </c>
      <c r="B17" s="4">
        <v>24.2</v>
      </c>
      <c r="C17" s="4">
        <v>25.44</v>
      </c>
      <c r="D17" s="10">
        <f t="shared" si="0"/>
        <v>2.3619853228590642</v>
      </c>
      <c r="E17" s="10">
        <f t="shared" si="1"/>
        <v>0.99895062195277629</v>
      </c>
      <c r="F17" s="3"/>
    </row>
    <row r="18" spans="1:6" x14ac:dyDescent="0.2">
      <c r="A18" s="4" t="s">
        <v>311</v>
      </c>
      <c r="B18" s="4">
        <v>24.14</v>
      </c>
      <c r="C18" s="4">
        <v>25.19</v>
      </c>
      <c r="D18" s="10">
        <f t="shared" si="0"/>
        <v>2.0705298476827561</v>
      </c>
      <c r="E18" s="10">
        <f t="shared" si="1"/>
        <v>0.87568583051601456</v>
      </c>
      <c r="F18" s="3"/>
    </row>
    <row r="19" spans="1:6" x14ac:dyDescent="0.2">
      <c r="A19" s="4" t="s">
        <v>311</v>
      </c>
      <c r="B19" s="4">
        <v>24</v>
      </c>
      <c r="C19" s="4">
        <v>25.15</v>
      </c>
      <c r="D19" s="10">
        <f t="shared" si="0"/>
        <v>2.2191389441356879</v>
      </c>
      <c r="E19" s="10">
        <f t="shared" si="1"/>
        <v>0.93853683466611704</v>
      </c>
      <c r="F19" s="3"/>
    </row>
  </sheetData>
  <mergeCells count="2">
    <mergeCell ref="F2:F4"/>
    <mergeCell ref="F5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7"/>
  <sheetViews>
    <sheetView workbookViewId="0">
      <selection activeCell="A2" sqref="A2:F26"/>
    </sheetView>
  </sheetViews>
  <sheetFormatPr baseColWidth="10" defaultColWidth="8.83203125" defaultRowHeight="15" x14ac:dyDescent="0.2"/>
  <cols>
    <col min="5" max="5" width="22.6640625" customWidth="1"/>
    <col min="6" max="6" width="32.83203125" customWidth="1"/>
  </cols>
  <sheetData>
    <row r="2" spans="1:6" x14ac:dyDescent="0.2">
      <c r="A2" s="3"/>
      <c r="B2" s="2" t="s">
        <v>8</v>
      </c>
      <c r="C2" s="2" t="s">
        <v>9</v>
      </c>
      <c r="D2" s="2" t="s">
        <v>0</v>
      </c>
      <c r="E2" s="2" t="s">
        <v>1</v>
      </c>
      <c r="F2" s="3"/>
    </row>
    <row r="3" spans="1:6" x14ac:dyDescent="0.2">
      <c r="A3" s="2" t="s">
        <v>2</v>
      </c>
      <c r="B3" s="2">
        <v>26.28</v>
      </c>
      <c r="C3" s="2">
        <v>27.58</v>
      </c>
      <c r="D3" s="3">
        <f>2^-(B3-C3)</f>
        <v>2.4622888266898277</v>
      </c>
      <c r="E3" s="3">
        <f>D3/AVERAGE(D$3:D$8)</f>
        <v>1.0529295742830174</v>
      </c>
      <c r="F3" s="19" t="s">
        <v>431</v>
      </c>
    </row>
    <row r="4" spans="1:6" x14ac:dyDescent="0.2">
      <c r="A4" s="2" t="s">
        <v>2</v>
      </c>
      <c r="B4" s="2">
        <v>26.51</v>
      </c>
      <c r="C4" s="2">
        <v>27.7</v>
      </c>
      <c r="D4" s="3">
        <f t="shared" ref="D4:D26" si="0">2^-(B4-C4)</f>
        <v>2.2815274317368437</v>
      </c>
      <c r="E4" s="3">
        <f t="shared" ref="E4:E26" si="1">D4/AVERAGE(D$3:D$8)</f>
        <v>0.97563197354195474</v>
      </c>
      <c r="F4" s="19"/>
    </row>
    <row r="5" spans="1:6" x14ac:dyDescent="0.2">
      <c r="A5" s="2" t="s">
        <v>2</v>
      </c>
      <c r="B5" s="2">
        <v>26.29</v>
      </c>
      <c r="C5" s="2">
        <v>27.48</v>
      </c>
      <c r="D5" s="3">
        <f t="shared" si="0"/>
        <v>2.281527431736849</v>
      </c>
      <c r="E5" s="3">
        <f t="shared" si="1"/>
        <v>0.97563197354195708</v>
      </c>
      <c r="F5" s="19"/>
    </row>
    <row r="6" spans="1:6" x14ac:dyDescent="0.2">
      <c r="A6" s="2" t="s">
        <v>10</v>
      </c>
      <c r="B6" s="2">
        <v>26.26</v>
      </c>
      <c r="C6" s="2">
        <v>27.52</v>
      </c>
      <c r="D6" s="3">
        <f t="shared" si="0"/>
        <v>2.3949574092378541</v>
      </c>
      <c r="E6" s="3">
        <f t="shared" si="1"/>
        <v>1.0241371597030891</v>
      </c>
      <c r="F6" s="19" t="s">
        <v>431</v>
      </c>
    </row>
    <row r="7" spans="1:6" x14ac:dyDescent="0.2">
      <c r="A7" s="2" t="s">
        <v>10</v>
      </c>
      <c r="B7" s="2">
        <v>26.29</v>
      </c>
      <c r="C7" s="2">
        <v>27.49</v>
      </c>
      <c r="D7" s="3">
        <f t="shared" si="0"/>
        <v>2.2973967099940689</v>
      </c>
      <c r="E7" s="3">
        <f t="shared" si="1"/>
        <v>0.98241803057086219</v>
      </c>
      <c r="F7" s="19"/>
    </row>
    <row r="8" spans="1:6" x14ac:dyDescent="0.2">
      <c r="A8" s="2" t="s">
        <v>10</v>
      </c>
      <c r="B8" s="2">
        <v>26.44</v>
      </c>
      <c r="C8" s="2">
        <v>27.65</v>
      </c>
      <c r="D8" s="3">
        <f t="shared" si="0"/>
        <v>2.3133763678105708</v>
      </c>
      <c r="E8" s="3">
        <f t="shared" si="1"/>
        <v>0.98925128835911968</v>
      </c>
      <c r="F8" s="19"/>
    </row>
    <row r="9" spans="1:6" x14ac:dyDescent="0.2">
      <c r="A9" s="4">
        <v>104</v>
      </c>
      <c r="B9" s="4">
        <v>25.45</v>
      </c>
      <c r="C9" s="4">
        <v>26.59</v>
      </c>
      <c r="D9" s="10">
        <f t="shared" si="0"/>
        <v>2.2038102317532222</v>
      </c>
      <c r="E9" s="10">
        <f t="shared" si="1"/>
        <v>0.9423983669048196</v>
      </c>
      <c r="F9" s="3"/>
    </row>
    <row r="10" spans="1:6" x14ac:dyDescent="0.2">
      <c r="A10" s="4">
        <v>104</v>
      </c>
      <c r="B10" s="4">
        <v>25.35</v>
      </c>
      <c r="C10" s="4">
        <v>26.67</v>
      </c>
      <c r="D10" s="10">
        <f t="shared" si="0"/>
        <v>2.4966610978032242</v>
      </c>
      <c r="E10" s="10">
        <f t="shared" si="1"/>
        <v>1.0676279233955475</v>
      </c>
      <c r="F10" s="3"/>
    </row>
    <row r="11" spans="1:6" x14ac:dyDescent="0.2">
      <c r="A11" s="4">
        <v>104</v>
      </c>
      <c r="B11" s="4">
        <v>25.42</v>
      </c>
      <c r="C11" s="4">
        <v>26.68</v>
      </c>
      <c r="D11" s="10">
        <f t="shared" si="0"/>
        <v>2.3949574092378541</v>
      </c>
      <c r="E11" s="10">
        <f t="shared" si="1"/>
        <v>1.0241371597030891</v>
      </c>
      <c r="F11" s="3"/>
    </row>
    <row r="12" spans="1:6" x14ac:dyDescent="0.2">
      <c r="A12" s="4" t="s">
        <v>312</v>
      </c>
      <c r="B12" s="4">
        <v>24.78</v>
      </c>
      <c r="C12" s="4">
        <v>25.99</v>
      </c>
      <c r="D12" s="10">
        <f t="shared" si="0"/>
        <v>2.3133763678105708</v>
      </c>
      <c r="E12" s="10">
        <f t="shared" si="1"/>
        <v>0.98925128835911968</v>
      </c>
      <c r="F12" s="3"/>
    </row>
    <row r="13" spans="1:6" x14ac:dyDescent="0.2">
      <c r="A13" s="4" t="s">
        <v>312</v>
      </c>
      <c r="B13" s="4">
        <v>24.43</v>
      </c>
      <c r="C13" s="4">
        <v>26.04</v>
      </c>
      <c r="D13" s="10">
        <f t="shared" si="0"/>
        <v>3.0525184179211169</v>
      </c>
      <c r="E13" s="10">
        <f t="shared" si="1"/>
        <v>1.3053249007321377</v>
      </c>
      <c r="F13" s="3"/>
    </row>
    <row r="14" spans="1:6" x14ac:dyDescent="0.2">
      <c r="A14" s="4" t="s">
        <v>312</v>
      </c>
      <c r="B14" s="4">
        <v>24.24</v>
      </c>
      <c r="C14" s="4">
        <v>25.71</v>
      </c>
      <c r="D14" s="10">
        <f t="shared" si="0"/>
        <v>2.7702189362218537</v>
      </c>
      <c r="E14" s="10">
        <f t="shared" si="1"/>
        <v>1.1846073513268889</v>
      </c>
      <c r="F14" s="3"/>
    </row>
    <row r="15" spans="1:6" x14ac:dyDescent="0.2">
      <c r="A15" s="4">
        <v>110</v>
      </c>
      <c r="B15" s="4">
        <v>25.08</v>
      </c>
      <c r="C15" s="4">
        <v>26.41</v>
      </c>
      <c r="D15" s="10">
        <f t="shared" si="0"/>
        <v>2.5140267490436599</v>
      </c>
      <c r="E15" s="10">
        <f t="shared" si="1"/>
        <v>1.075053862858677</v>
      </c>
      <c r="F15" s="3"/>
    </row>
    <row r="16" spans="1:6" x14ac:dyDescent="0.2">
      <c r="A16" s="4">
        <v>110</v>
      </c>
      <c r="B16" s="4">
        <v>25.09</v>
      </c>
      <c r="C16" s="4">
        <v>26.18</v>
      </c>
      <c r="D16" s="10">
        <f t="shared" si="0"/>
        <v>2.1287403649067196</v>
      </c>
      <c r="E16" s="10">
        <f t="shared" si="1"/>
        <v>0.91029681891281078</v>
      </c>
      <c r="F16" s="3"/>
    </row>
    <row r="17" spans="1:6" x14ac:dyDescent="0.2">
      <c r="A17" s="4">
        <v>110</v>
      </c>
      <c r="B17" s="4">
        <v>24.99</v>
      </c>
      <c r="C17" s="4">
        <v>26.34</v>
      </c>
      <c r="D17" s="10">
        <f t="shared" si="0"/>
        <v>2.5491212546385267</v>
      </c>
      <c r="E17" s="10">
        <f t="shared" si="1"/>
        <v>1.0900610555304453</v>
      </c>
      <c r="F17" s="3"/>
    </row>
    <row r="18" spans="1:6" x14ac:dyDescent="0.2">
      <c r="A18" s="4" t="s">
        <v>313</v>
      </c>
      <c r="B18" s="4">
        <v>24.29</v>
      </c>
      <c r="C18" s="4">
        <v>25.65</v>
      </c>
      <c r="D18" s="10">
        <f t="shared" si="0"/>
        <v>2.5668517951258072</v>
      </c>
      <c r="E18" s="10">
        <f t="shared" si="1"/>
        <v>1.0976430297670654</v>
      </c>
      <c r="F18" s="3"/>
    </row>
    <row r="19" spans="1:6" x14ac:dyDescent="0.2">
      <c r="A19" s="4" t="s">
        <v>313</v>
      </c>
      <c r="B19" s="4">
        <v>24.3</v>
      </c>
      <c r="C19" s="4">
        <v>25.61</v>
      </c>
      <c r="D19" s="10">
        <f t="shared" si="0"/>
        <v>2.4794153998779707</v>
      </c>
      <c r="E19" s="10">
        <f t="shared" si="1"/>
        <v>1.0602532786431436</v>
      </c>
      <c r="F19" s="3"/>
    </row>
    <row r="20" spans="1:6" x14ac:dyDescent="0.2">
      <c r="A20" s="4" t="s">
        <v>313</v>
      </c>
      <c r="B20" s="4">
        <v>24.22</v>
      </c>
      <c r="C20" s="4">
        <v>25.66</v>
      </c>
      <c r="D20" s="10">
        <f t="shared" si="0"/>
        <v>2.7132086548953462</v>
      </c>
      <c r="E20" s="10">
        <f t="shared" si="1"/>
        <v>1.160228484560242</v>
      </c>
      <c r="F20" s="3"/>
    </row>
    <row r="21" spans="1:6" x14ac:dyDescent="0.2">
      <c r="A21" s="4" t="s">
        <v>314</v>
      </c>
      <c r="B21" s="4">
        <v>25.04</v>
      </c>
      <c r="C21" s="4">
        <v>26.2</v>
      </c>
      <c r="D21" s="10">
        <f t="shared" si="0"/>
        <v>2.23457427614444</v>
      </c>
      <c r="E21" s="10">
        <f t="shared" si="1"/>
        <v>0.95555375786178365</v>
      </c>
      <c r="F21" s="3"/>
    </row>
    <row r="22" spans="1:6" x14ac:dyDescent="0.2">
      <c r="A22" s="4" t="s">
        <v>314</v>
      </c>
      <c r="B22" s="4">
        <v>25.07</v>
      </c>
      <c r="C22" s="4">
        <v>26.22</v>
      </c>
      <c r="D22" s="10">
        <f t="shared" si="0"/>
        <v>2.2191389441356879</v>
      </c>
      <c r="E22" s="10">
        <f t="shared" si="1"/>
        <v>0.94895326591919493</v>
      </c>
      <c r="F22" s="3"/>
    </row>
    <row r="23" spans="1:6" x14ac:dyDescent="0.2">
      <c r="A23" s="4" t="s">
        <v>314</v>
      </c>
      <c r="B23" s="4">
        <v>25.18</v>
      </c>
      <c r="C23" s="4">
        <v>26.37</v>
      </c>
      <c r="D23" s="10">
        <f t="shared" si="0"/>
        <v>2.281527431736849</v>
      </c>
      <c r="E23" s="10">
        <f t="shared" si="1"/>
        <v>0.97563197354195708</v>
      </c>
      <c r="F23" s="3"/>
    </row>
    <row r="24" spans="1:6" x14ac:dyDescent="0.2">
      <c r="A24" s="4" t="s">
        <v>315</v>
      </c>
      <c r="B24" s="4">
        <v>26.36</v>
      </c>
      <c r="C24" s="4">
        <v>27.51</v>
      </c>
      <c r="D24" s="10">
        <f t="shared" si="0"/>
        <v>2.2191389441356932</v>
      </c>
      <c r="E24" s="10">
        <f t="shared" si="1"/>
        <v>0.94895326591919715</v>
      </c>
      <c r="F24" s="3"/>
    </row>
    <row r="25" spans="1:6" x14ac:dyDescent="0.2">
      <c r="A25" s="4" t="s">
        <v>315</v>
      </c>
      <c r="B25" s="4">
        <v>26.14</v>
      </c>
      <c r="C25" s="4">
        <v>27.49</v>
      </c>
      <c r="D25" s="10">
        <f t="shared" si="0"/>
        <v>2.5491212546385205</v>
      </c>
      <c r="E25" s="10">
        <f t="shared" si="1"/>
        <v>1.0900610555304426</v>
      </c>
      <c r="F25" s="3"/>
    </row>
    <row r="26" spans="1:6" x14ac:dyDescent="0.2">
      <c r="A26" s="4" t="s">
        <v>315</v>
      </c>
      <c r="B26" s="4">
        <v>25.87</v>
      </c>
      <c r="C26" s="4">
        <v>27.41</v>
      </c>
      <c r="D26" s="10">
        <f t="shared" si="0"/>
        <v>2.9079450346406195</v>
      </c>
      <c r="E26" s="10">
        <f t="shared" si="1"/>
        <v>1.2435021002303648</v>
      </c>
      <c r="F26" s="3"/>
    </row>
    <row r="27" spans="1:6" x14ac:dyDescent="0.2">
      <c r="A27" s="8"/>
      <c r="B27" s="8"/>
      <c r="C27" s="8"/>
      <c r="D27" s="8"/>
      <c r="E27" s="8"/>
    </row>
  </sheetData>
  <mergeCells count="2">
    <mergeCell ref="F3:F5"/>
    <mergeCell ref="F6:F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7"/>
  <sheetViews>
    <sheetView topLeftCell="A69" zoomScale="104" zoomScaleNormal="115" zoomScalePageLayoutView="115" workbookViewId="0">
      <selection activeCell="A73" sqref="A73:B73"/>
    </sheetView>
  </sheetViews>
  <sheetFormatPr baseColWidth="10" defaultColWidth="8.83203125" defaultRowHeight="15" x14ac:dyDescent="0.2"/>
  <cols>
    <col min="1" max="1" width="17.5" customWidth="1"/>
    <col min="2" max="2" width="9" bestFit="1" customWidth="1"/>
    <col min="4" max="4" width="12.5" customWidth="1"/>
  </cols>
  <sheetData>
    <row r="1" spans="1:2" x14ac:dyDescent="0.2">
      <c r="A1" s="5">
        <v>42507</v>
      </c>
      <c r="B1" s="9" t="s">
        <v>319</v>
      </c>
    </row>
    <row r="2" spans="1:2" x14ac:dyDescent="0.2">
      <c r="A2" s="1" t="s">
        <v>317</v>
      </c>
      <c r="B2" s="1" t="s">
        <v>318</v>
      </c>
    </row>
    <row r="3" spans="1:2" x14ac:dyDescent="0.2">
      <c r="A3">
        <v>1.0527523644520942</v>
      </c>
      <c r="B3">
        <v>1.0114711114376935</v>
      </c>
    </row>
    <row r="4" spans="1:2" x14ac:dyDescent="0.2">
      <c r="A4">
        <v>0.97924320387783681</v>
      </c>
      <c r="B4">
        <v>0.97562397450525074</v>
      </c>
    </row>
    <row r="5" spans="1:2" x14ac:dyDescent="0.2">
      <c r="A5">
        <v>1.039965101243632</v>
      </c>
      <c r="B5">
        <v>1.0150755552847679</v>
      </c>
    </row>
    <row r="6" spans="1:2" x14ac:dyDescent="0.2">
      <c r="A6" s="1"/>
      <c r="B6" s="1"/>
    </row>
    <row r="7" spans="1:2" x14ac:dyDescent="0.2">
      <c r="A7" s="5">
        <v>42507</v>
      </c>
      <c r="B7" s="9" t="s">
        <v>322</v>
      </c>
    </row>
    <row r="8" spans="1:2" x14ac:dyDescent="0.2">
      <c r="A8" s="1" t="s">
        <v>320</v>
      </c>
      <c r="B8" s="1" t="s">
        <v>321</v>
      </c>
    </row>
    <row r="9" spans="1:2" x14ac:dyDescent="0.2">
      <c r="A9">
        <v>1.1003390367077797</v>
      </c>
      <c r="B9">
        <v>1.0408138865597953</v>
      </c>
    </row>
    <row r="10" spans="1:2" x14ac:dyDescent="0.2">
      <c r="A10">
        <v>1.0136475556587021</v>
      </c>
      <c r="B10">
        <v>1.0241557384707227</v>
      </c>
    </row>
    <row r="11" spans="1:2" x14ac:dyDescent="0.2">
      <c r="A11">
        <v>0.96445251632874884</v>
      </c>
      <c r="B11">
        <v>1.1141728883114934</v>
      </c>
    </row>
    <row r="12" spans="1:2" x14ac:dyDescent="0.2">
      <c r="A12" s="1"/>
      <c r="B12" s="1"/>
    </row>
    <row r="13" spans="1:2" x14ac:dyDescent="0.2">
      <c r="A13" s="5">
        <v>42507</v>
      </c>
      <c r="B13" s="9" t="s">
        <v>325</v>
      </c>
    </row>
    <row r="14" spans="1:2" x14ac:dyDescent="0.2">
      <c r="A14" s="1" t="s">
        <v>323</v>
      </c>
      <c r="B14" s="1" t="s">
        <v>324</v>
      </c>
    </row>
    <row r="15" spans="1:2" x14ac:dyDescent="0.2">
      <c r="A15">
        <v>1.0534947435271595</v>
      </c>
      <c r="B15">
        <v>1.0181464658303521</v>
      </c>
    </row>
    <row r="16" spans="1:2" x14ac:dyDescent="0.2">
      <c r="A16">
        <v>1.0931407083860341</v>
      </c>
      <c r="B16">
        <v>1.0469881515120663</v>
      </c>
    </row>
    <row r="17" spans="1:2" x14ac:dyDescent="0.2">
      <c r="A17">
        <v>0.99953439376369146</v>
      </c>
      <c r="B17">
        <v>0.99433721971857358</v>
      </c>
    </row>
    <row r="18" spans="1:2" x14ac:dyDescent="0.2">
      <c r="A18" s="1"/>
      <c r="B18" s="1"/>
    </row>
    <row r="19" spans="1:2" x14ac:dyDescent="0.2">
      <c r="A19" s="5">
        <v>42506</v>
      </c>
      <c r="B19" s="9" t="s">
        <v>329</v>
      </c>
    </row>
    <row r="20" spans="1:2" x14ac:dyDescent="0.2">
      <c r="A20" s="1" t="s">
        <v>326</v>
      </c>
      <c r="B20" s="1" t="s">
        <v>327</v>
      </c>
    </row>
    <row r="21" spans="1:2" x14ac:dyDescent="0.2">
      <c r="A21">
        <v>1.3081674181784229</v>
      </c>
      <c r="B21">
        <v>1.6085894771531535</v>
      </c>
    </row>
    <row r="22" spans="1:2" x14ac:dyDescent="0.2">
      <c r="A22">
        <v>1.3731261639436321</v>
      </c>
      <c r="B22">
        <v>1.6746030844783673</v>
      </c>
    </row>
    <row r="23" spans="1:2" x14ac:dyDescent="0.2">
      <c r="A23">
        <v>1.4492135374876511</v>
      </c>
      <c r="B23">
        <v>1.8434370955969401</v>
      </c>
    </row>
    <row r="24" spans="1:2" x14ac:dyDescent="0.2">
      <c r="A24" s="1"/>
      <c r="B24" s="1"/>
    </row>
    <row r="25" spans="1:2" x14ac:dyDescent="0.2">
      <c r="A25" s="5">
        <v>42507</v>
      </c>
      <c r="B25" s="9" t="s">
        <v>332</v>
      </c>
    </row>
    <row r="26" spans="1:2" x14ac:dyDescent="0.2">
      <c r="A26" s="1" t="s">
        <v>330</v>
      </c>
      <c r="B26" s="1" t="s">
        <v>331</v>
      </c>
    </row>
    <row r="27" spans="1:2" x14ac:dyDescent="0.2">
      <c r="A27">
        <v>0.9124839674666364</v>
      </c>
      <c r="B27">
        <v>0.9371332583641655</v>
      </c>
    </row>
    <row r="28" spans="1:2" x14ac:dyDescent="0.2">
      <c r="A28">
        <v>0.90677285952654652</v>
      </c>
      <c r="B28">
        <v>0.88634060694199901</v>
      </c>
    </row>
    <row r="29" spans="1:2" x14ac:dyDescent="0.2">
      <c r="A29">
        <v>0.89623633100900002</v>
      </c>
      <c r="B29">
        <v>0.91979044494318296</v>
      </c>
    </row>
    <row r="30" spans="1:2" x14ac:dyDescent="0.2">
      <c r="A30" s="1"/>
      <c r="B30" s="1"/>
    </row>
    <row r="31" spans="1:2" x14ac:dyDescent="0.2">
      <c r="A31" s="5">
        <v>42507</v>
      </c>
      <c r="B31" s="9" t="s">
        <v>335</v>
      </c>
    </row>
    <row r="32" spans="1:2" x14ac:dyDescent="0.2">
      <c r="A32" s="1" t="s">
        <v>333</v>
      </c>
      <c r="B32" s="1" t="s">
        <v>334</v>
      </c>
    </row>
    <row r="33" spans="1:5" x14ac:dyDescent="0.2">
      <c r="A33">
        <v>1.2885710751799131</v>
      </c>
      <c r="B33">
        <v>1.3320249593736868</v>
      </c>
    </row>
    <row r="34" spans="1:5" x14ac:dyDescent="0.2">
      <c r="A34">
        <v>1.1977901020575545</v>
      </c>
      <c r="B34">
        <v>1.3855195961367885</v>
      </c>
    </row>
    <row r="35" spans="1:5" x14ac:dyDescent="0.2">
      <c r="A35">
        <v>1.3325328653220332</v>
      </c>
      <c r="B35">
        <v>1.2459991772773586</v>
      </c>
    </row>
    <row r="36" spans="1:5" x14ac:dyDescent="0.2">
      <c r="A36" s="1"/>
      <c r="B36" s="1"/>
    </row>
    <row r="37" spans="1:5" x14ac:dyDescent="0.2">
      <c r="A37" s="5" t="s">
        <v>328</v>
      </c>
      <c r="B37" s="9" t="s">
        <v>338</v>
      </c>
    </row>
    <row r="38" spans="1:5" x14ac:dyDescent="0.2">
      <c r="A38" s="1" t="s">
        <v>336</v>
      </c>
      <c r="B38" s="1" t="s">
        <v>337</v>
      </c>
    </row>
    <row r="39" spans="1:5" x14ac:dyDescent="0.2">
      <c r="A39">
        <v>1.0160737965293747</v>
      </c>
      <c r="B39">
        <v>1.5204561267742431</v>
      </c>
    </row>
    <row r="40" spans="1:5" x14ac:dyDescent="0.2">
      <c r="A40">
        <v>0.90097263146265161</v>
      </c>
      <c r="B40">
        <v>1.2467378881787614</v>
      </c>
    </row>
    <row r="41" spans="1:5" x14ac:dyDescent="0.2">
      <c r="A41">
        <v>1.1085710114889056</v>
      </c>
      <c r="B41">
        <v>1.0054234111951876</v>
      </c>
    </row>
    <row r="42" spans="1:5" x14ac:dyDescent="0.2">
      <c r="A42" s="1"/>
      <c r="B42" s="1"/>
    </row>
    <row r="43" spans="1:5" x14ac:dyDescent="0.2">
      <c r="A43" s="14">
        <v>42508</v>
      </c>
      <c r="B43" s="8" t="s">
        <v>341</v>
      </c>
      <c r="D43" s="13"/>
      <c r="E43" s="1"/>
    </row>
    <row r="44" spans="1:5" x14ac:dyDescent="0.2">
      <c r="A44" s="1" t="s">
        <v>339</v>
      </c>
      <c r="B44" s="1" t="s">
        <v>340</v>
      </c>
      <c r="D44" s="1"/>
      <c r="E44" s="1"/>
    </row>
    <row r="45" spans="1:5" x14ac:dyDescent="0.2">
      <c r="A45">
        <v>1.0836878938255534</v>
      </c>
      <c r="B45">
        <v>0.99719621702995431</v>
      </c>
    </row>
    <row r="46" spans="1:5" x14ac:dyDescent="0.2">
      <c r="A46">
        <v>1.011116557468277</v>
      </c>
      <c r="B46">
        <v>1.018149429296926</v>
      </c>
    </row>
    <row r="47" spans="1:5" x14ac:dyDescent="0.2">
      <c r="A47">
        <v>0.9499670078484056</v>
      </c>
      <c r="B47">
        <v>1.1064584800779775</v>
      </c>
    </row>
    <row r="48" spans="1:5" x14ac:dyDescent="0.2">
      <c r="A48" s="1"/>
      <c r="B48" s="1"/>
    </row>
    <row r="49" spans="1:2" x14ac:dyDescent="0.2">
      <c r="A49" s="5">
        <v>42507</v>
      </c>
      <c r="B49" s="9" t="s">
        <v>344</v>
      </c>
    </row>
    <row r="50" spans="1:2" x14ac:dyDescent="0.2">
      <c r="A50" s="1" t="s">
        <v>342</v>
      </c>
      <c r="B50" s="1" t="s">
        <v>343</v>
      </c>
    </row>
    <row r="51" spans="1:2" x14ac:dyDescent="0.2">
      <c r="A51">
        <v>1.0022977262919828</v>
      </c>
      <c r="B51">
        <v>0.90538362297952113</v>
      </c>
    </row>
    <row r="52" spans="1:2" x14ac:dyDescent="0.2">
      <c r="A52">
        <v>0.94321862779921517</v>
      </c>
      <c r="B52">
        <v>0.88036525654211073</v>
      </c>
    </row>
    <row r="53" spans="1:2" x14ac:dyDescent="0.2">
      <c r="A53">
        <v>0.99074460808088127</v>
      </c>
      <c r="B53">
        <v>0.89643265919430137</v>
      </c>
    </row>
    <row r="54" spans="1:2" x14ac:dyDescent="0.2">
      <c r="A54" s="1"/>
      <c r="B54" s="1"/>
    </row>
    <row r="55" spans="1:2" x14ac:dyDescent="0.2">
      <c r="A55" s="5">
        <v>42466</v>
      </c>
      <c r="B55" s="9" t="s">
        <v>347</v>
      </c>
    </row>
    <row r="56" spans="1:2" x14ac:dyDescent="0.2">
      <c r="A56" s="1" t="s">
        <v>345</v>
      </c>
      <c r="B56" s="1" t="s">
        <v>346</v>
      </c>
    </row>
    <row r="57" spans="1:2" x14ac:dyDescent="0.2">
      <c r="A57">
        <v>1.4875578273462899</v>
      </c>
      <c r="B57">
        <v>1.322204887648796</v>
      </c>
    </row>
    <row r="58" spans="1:2" x14ac:dyDescent="0.2">
      <c r="A58">
        <v>1.5293787702451811</v>
      </c>
      <c r="B58">
        <v>1.4368861468102974</v>
      </c>
    </row>
    <row r="59" spans="1:2" x14ac:dyDescent="0.2">
      <c r="A59">
        <v>1.2860491254643069</v>
      </c>
      <c r="B59">
        <v>1.3406621800562066</v>
      </c>
    </row>
    <row r="60" spans="1:2" x14ac:dyDescent="0.2">
      <c r="A60" s="1"/>
      <c r="B60" s="1"/>
    </row>
    <row r="61" spans="1:2" x14ac:dyDescent="0.2">
      <c r="A61" s="5">
        <v>42507</v>
      </c>
      <c r="B61" s="9" t="s">
        <v>350</v>
      </c>
    </row>
    <row r="62" spans="1:2" x14ac:dyDescent="0.2">
      <c r="A62" s="1" t="s">
        <v>348</v>
      </c>
      <c r="B62" s="1" t="s">
        <v>349</v>
      </c>
    </row>
    <row r="63" spans="1:2" x14ac:dyDescent="0.2">
      <c r="A63">
        <v>0.99860574784025435</v>
      </c>
      <c r="B63">
        <v>0.92451210572064768</v>
      </c>
    </row>
    <row r="64" spans="1:2" x14ac:dyDescent="0.2">
      <c r="A64">
        <v>1.1403985545363666</v>
      </c>
      <c r="B64">
        <v>1.0355075810913226</v>
      </c>
    </row>
    <row r="65" spans="1:5" x14ac:dyDescent="0.2">
      <c r="A65">
        <v>0.93041555124462727</v>
      </c>
      <c r="B65">
        <v>1.0052338204930715</v>
      </c>
    </row>
    <row r="66" spans="1:5" x14ac:dyDescent="0.2">
      <c r="A66" s="1"/>
      <c r="B66" s="1"/>
    </row>
    <row r="67" spans="1:5" x14ac:dyDescent="0.2">
      <c r="A67" s="5">
        <v>42466</v>
      </c>
      <c r="B67" s="9" t="s">
        <v>353</v>
      </c>
    </row>
    <row r="68" spans="1:5" x14ac:dyDescent="0.2">
      <c r="A68" s="1" t="s">
        <v>351</v>
      </c>
      <c r="B68" s="1" t="s">
        <v>352</v>
      </c>
    </row>
    <row r="69" spans="1:5" x14ac:dyDescent="0.2">
      <c r="A69">
        <v>0.78075713460974139</v>
      </c>
      <c r="B69">
        <v>1.1273580212754941</v>
      </c>
    </row>
    <row r="70" spans="1:5" x14ac:dyDescent="0.2">
      <c r="A70">
        <v>0.81391258036307934</v>
      </c>
      <c r="B70">
        <v>1.1430953527896164</v>
      </c>
    </row>
    <row r="71" spans="1:5" x14ac:dyDescent="0.2">
      <c r="A71">
        <v>0.92848193956704406</v>
      </c>
      <c r="B71">
        <v>1.0445964839902266</v>
      </c>
    </row>
    <row r="72" spans="1:5" x14ac:dyDescent="0.2">
      <c r="A72" s="1"/>
      <c r="B72" s="1"/>
    </row>
    <row r="73" spans="1:5" x14ac:dyDescent="0.2">
      <c r="A73" s="14">
        <v>42508</v>
      </c>
      <c r="B73" s="9" t="s">
        <v>356</v>
      </c>
      <c r="D73" s="13"/>
      <c r="E73" s="1"/>
    </row>
    <row r="74" spans="1:5" x14ac:dyDescent="0.2">
      <c r="A74" s="1" t="s">
        <v>354</v>
      </c>
      <c r="B74" s="1" t="s">
        <v>355</v>
      </c>
      <c r="D74" s="1"/>
      <c r="E74" s="1"/>
    </row>
    <row r="75" spans="1:5" x14ac:dyDescent="0.2">
      <c r="A75">
        <v>1.018149429296926</v>
      </c>
      <c r="B75">
        <v>1.1375652619890266</v>
      </c>
    </row>
    <row r="76" spans="1:5" x14ac:dyDescent="0.2">
      <c r="A76">
        <v>1.1141545074218422</v>
      </c>
      <c r="B76">
        <v>1.2534889818292259</v>
      </c>
    </row>
    <row r="77" spans="1:5" x14ac:dyDescent="0.2">
      <c r="A77">
        <v>0.97667421563603463</v>
      </c>
      <c r="B77">
        <v>1.3067193451485652</v>
      </c>
    </row>
    <row r="78" spans="1:5" x14ac:dyDescent="0.2">
      <c r="A78" s="1"/>
      <c r="B78" s="1"/>
    </row>
    <row r="79" spans="1:5" x14ac:dyDescent="0.2">
      <c r="A79" s="5">
        <v>42507</v>
      </c>
      <c r="B79" s="9" t="s">
        <v>359</v>
      </c>
    </row>
    <row r="80" spans="1:5" x14ac:dyDescent="0.2">
      <c r="A80" s="1" t="s">
        <v>357</v>
      </c>
      <c r="B80" s="1" t="s">
        <v>358</v>
      </c>
    </row>
    <row r="81" spans="1:2" x14ac:dyDescent="0.2">
      <c r="A81">
        <v>0.95954482989641565</v>
      </c>
      <c r="B81">
        <v>1.0246435494925712</v>
      </c>
    </row>
    <row r="82" spans="1:2" x14ac:dyDescent="0.2">
      <c r="A82">
        <v>0.95291214603574814</v>
      </c>
      <c r="B82">
        <v>0.8946492688959371</v>
      </c>
    </row>
    <row r="83" spans="1:2" x14ac:dyDescent="0.2">
      <c r="A83">
        <v>0.96533936482470351</v>
      </c>
      <c r="B83">
        <v>0.98523864051614463</v>
      </c>
    </row>
    <row r="84" spans="1:2" x14ac:dyDescent="0.2">
      <c r="A84" s="1"/>
      <c r="B84" s="1"/>
    </row>
    <row r="85" spans="1:2" x14ac:dyDescent="0.2">
      <c r="A85" s="5">
        <v>42507</v>
      </c>
      <c r="B85" s="9" t="s">
        <v>362</v>
      </c>
    </row>
    <row r="86" spans="1:2" x14ac:dyDescent="0.2">
      <c r="A86" s="1" t="s">
        <v>360</v>
      </c>
      <c r="B86" s="1" t="s">
        <v>361</v>
      </c>
    </row>
    <row r="87" spans="1:2" x14ac:dyDescent="0.2">
      <c r="A87">
        <v>0.93581101535936395</v>
      </c>
      <c r="B87">
        <v>0.90500402629390264</v>
      </c>
    </row>
    <row r="88" spans="1:2" x14ac:dyDescent="0.2">
      <c r="A88">
        <v>0.88663370725641044</v>
      </c>
      <c r="B88">
        <v>0.64885909109138606</v>
      </c>
    </row>
    <row r="89" spans="1:2" x14ac:dyDescent="0.2">
      <c r="A89">
        <v>0.78423074947800375</v>
      </c>
      <c r="B89">
        <v>0.90985346347475315</v>
      </c>
    </row>
    <row r="90" spans="1:2" x14ac:dyDescent="0.2">
      <c r="A90" s="1"/>
      <c r="B90" s="1"/>
    </row>
    <row r="91" spans="1:2" x14ac:dyDescent="0.2">
      <c r="A91" s="5">
        <v>42507</v>
      </c>
      <c r="B91" s="9" t="s">
        <v>365</v>
      </c>
    </row>
    <row r="92" spans="1:2" x14ac:dyDescent="0.2">
      <c r="A92" s="1" t="s">
        <v>363</v>
      </c>
      <c r="B92" s="1" t="s">
        <v>364</v>
      </c>
    </row>
    <row r="93" spans="1:2" x14ac:dyDescent="0.2">
      <c r="A93">
        <v>0.89379204887266128</v>
      </c>
      <c r="B93">
        <v>0.98901075567848418</v>
      </c>
    </row>
    <row r="94" spans="1:2" x14ac:dyDescent="0.2">
      <c r="A94">
        <v>0.9057928872492057</v>
      </c>
      <c r="B94">
        <v>0.83777870325174031</v>
      </c>
    </row>
    <row r="95" spans="1:2" x14ac:dyDescent="0.2">
      <c r="A95">
        <v>0.98498667696266318</v>
      </c>
      <c r="B95">
        <v>0.93615486554169691</v>
      </c>
    </row>
    <row r="96" spans="1:2" x14ac:dyDescent="0.2">
      <c r="A96" s="1"/>
      <c r="B96" s="1"/>
    </row>
    <row r="97" spans="1:2" x14ac:dyDescent="0.2">
      <c r="A97" s="5">
        <v>42507</v>
      </c>
      <c r="B97" s="9" t="s">
        <v>368</v>
      </c>
    </row>
    <row r="98" spans="1:2" x14ac:dyDescent="0.2">
      <c r="A98" s="1" t="s">
        <v>366</v>
      </c>
      <c r="B98" s="1" t="s">
        <v>367</v>
      </c>
    </row>
    <row r="99" spans="1:2" x14ac:dyDescent="0.2">
      <c r="A99">
        <v>0.90211678414935692</v>
      </c>
      <c r="B99">
        <v>0.90446784284591542</v>
      </c>
    </row>
    <row r="100" spans="1:2" x14ac:dyDescent="0.2">
      <c r="A100">
        <v>0.90620987413077747</v>
      </c>
      <c r="B100">
        <v>0.85496609607609519</v>
      </c>
    </row>
    <row r="101" spans="1:2" x14ac:dyDescent="0.2">
      <c r="A101">
        <v>0.91896072909948079</v>
      </c>
      <c r="B101">
        <v>0.87742037645335347</v>
      </c>
    </row>
    <row r="102" spans="1:2" x14ac:dyDescent="0.2">
      <c r="A102" s="1"/>
      <c r="B102" s="1"/>
    </row>
    <row r="103" spans="1:2" x14ac:dyDescent="0.2">
      <c r="A103" s="5">
        <v>42507</v>
      </c>
      <c r="B103" s="9" t="s">
        <v>371</v>
      </c>
    </row>
    <row r="104" spans="1:2" x14ac:dyDescent="0.2">
      <c r="A104" s="1" t="s">
        <v>369</v>
      </c>
      <c r="B104" s="1" t="s">
        <v>370</v>
      </c>
    </row>
    <row r="105" spans="1:2" x14ac:dyDescent="0.2">
      <c r="A105">
        <v>0.87710357111998705</v>
      </c>
      <c r="B105">
        <v>0.88927967392296992</v>
      </c>
    </row>
    <row r="106" spans="1:2" x14ac:dyDescent="0.2">
      <c r="A106">
        <v>0.86507799462379242</v>
      </c>
      <c r="B106">
        <v>0.82183240118191403</v>
      </c>
    </row>
    <row r="107" spans="1:2" x14ac:dyDescent="0.2">
      <c r="A107">
        <v>0.86921749396681802</v>
      </c>
      <c r="B107">
        <v>0.79070974805950411</v>
      </c>
    </row>
    <row r="108" spans="1:2" x14ac:dyDescent="0.2">
      <c r="A108" s="1"/>
      <c r="B108" s="1"/>
    </row>
    <row r="109" spans="1:2" x14ac:dyDescent="0.2">
      <c r="A109" s="5">
        <v>42507</v>
      </c>
      <c r="B109" s="9" t="s">
        <v>374</v>
      </c>
    </row>
    <row r="110" spans="1:2" x14ac:dyDescent="0.2">
      <c r="A110" s="1" t="s">
        <v>372</v>
      </c>
      <c r="B110" s="1" t="s">
        <v>373</v>
      </c>
    </row>
    <row r="111" spans="1:2" x14ac:dyDescent="0.2">
      <c r="A111">
        <v>0.88098423985639662</v>
      </c>
      <c r="B111">
        <v>0.81969671185093573</v>
      </c>
    </row>
    <row r="112" spans="1:2" x14ac:dyDescent="0.2">
      <c r="A112">
        <v>0.79413881444417844</v>
      </c>
      <c r="B112">
        <v>0.81993651485750785</v>
      </c>
    </row>
    <row r="113" spans="1:5" x14ac:dyDescent="0.2">
      <c r="A113">
        <v>0.84187918405973639</v>
      </c>
      <c r="B113">
        <v>0.82313964907918458</v>
      </c>
    </row>
    <row r="114" spans="1:5" x14ac:dyDescent="0.2">
      <c r="A114" s="1"/>
      <c r="B114" s="1"/>
    </row>
    <row r="115" spans="1:5" x14ac:dyDescent="0.2">
      <c r="A115" s="14">
        <v>42508</v>
      </c>
      <c r="B115" s="9" t="s">
        <v>347</v>
      </c>
      <c r="D115" s="13"/>
      <c r="E115" s="1"/>
    </row>
    <row r="116" spans="1:5" x14ac:dyDescent="0.2">
      <c r="A116" s="1" t="s">
        <v>375</v>
      </c>
      <c r="B116" s="1" t="s">
        <v>376</v>
      </c>
      <c r="D116" s="1"/>
      <c r="E116" s="1"/>
    </row>
    <row r="117" spans="1:5" x14ac:dyDescent="0.2">
      <c r="A117">
        <v>0.8863505591940668</v>
      </c>
      <c r="B117">
        <v>0.8863505591940668</v>
      </c>
    </row>
    <row r="118" spans="1:5" x14ac:dyDescent="0.2">
      <c r="A118">
        <v>1.0467735058621521</v>
      </c>
      <c r="B118">
        <v>0.91760764416080831</v>
      </c>
    </row>
    <row r="119" spans="1:5" x14ac:dyDescent="0.2">
      <c r="A119">
        <v>0.9304169695246447</v>
      </c>
      <c r="B119">
        <v>1.1219040648691347</v>
      </c>
    </row>
    <row r="120" spans="1:5" x14ac:dyDescent="0.2">
      <c r="D120" s="1"/>
      <c r="E120" s="1"/>
    </row>
    <row r="121" spans="1:5" x14ac:dyDescent="0.2">
      <c r="A121" s="14">
        <v>42508</v>
      </c>
      <c r="B121" s="9" t="s">
        <v>379</v>
      </c>
      <c r="D121" s="13"/>
      <c r="E121" s="1"/>
    </row>
    <row r="122" spans="1:5" x14ac:dyDescent="0.2">
      <c r="A122" s="1" t="s">
        <v>377</v>
      </c>
      <c r="B122" s="1" t="s">
        <v>378</v>
      </c>
      <c r="D122" s="1"/>
      <c r="E122" s="1"/>
    </row>
    <row r="123" spans="1:5" x14ac:dyDescent="0.2">
      <c r="A123">
        <v>0.92399011006219534</v>
      </c>
      <c r="B123">
        <v>1.0395429130940184</v>
      </c>
    </row>
    <row r="124" spans="1:5" x14ac:dyDescent="0.2">
      <c r="A124">
        <v>0.94996700784840316</v>
      </c>
      <c r="B124">
        <v>0.93041696952464714</v>
      </c>
    </row>
    <row r="125" spans="1:5" x14ac:dyDescent="0.2">
      <c r="A125">
        <v>0.85615820528840048</v>
      </c>
      <c r="B125">
        <v>0.89872355191201492</v>
      </c>
    </row>
    <row r="126" spans="1:5" x14ac:dyDescent="0.2">
      <c r="D126" s="1"/>
      <c r="E126" s="1"/>
    </row>
    <row r="127" spans="1:5" x14ac:dyDescent="0.2">
      <c r="A127" s="14">
        <v>42508</v>
      </c>
      <c r="B127" s="9" t="s">
        <v>382</v>
      </c>
      <c r="D127" s="13"/>
      <c r="E127" s="1"/>
    </row>
    <row r="128" spans="1:5" x14ac:dyDescent="0.2">
      <c r="A128" s="1" t="s">
        <v>380</v>
      </c>
      <c r="B128" s="1" t="s">
        <v>381</v>
      </c>
      <c r="D128" s="1"/>
      <c r="E128" s="1"/>
    </row>
    <row r="129" spans="1:2" x14ac:dyDescent="0.2">
      <c r="A129">
        <v>0.74018064436154418</v>
      </c>
      <c r="B129">
        <v>0.87414790912316587</v>
      </c>
    </row>
    <row r="130" spans="1:2" x14ac:dyDescent="0.2">
      <c r="A130">
        <v>1.0762023147541258</v>
      </c>
      <c r="B130">
        <v>1.0181494292969235</v>
      </c>
    </row>
    <row r="131" spans="1:2" x14ac:dyDescent="0.2">
      <c r="A131">
        <v>1.039542913094021</v>
      </c>
      <c r="B131">
        <v>0.97667421563603718</v>
      </c>
    </row>
    <row r="132" spans="1:2" x14ac:dyDescent="0.2">
      <c r="A132" s="1"/>
      <c r="B132" s="1"/>
    </row>
    <row r="133" spans="1:2" x14ac:dyDescent="0.2">
      <c r="A133" s="5" t="s">
        <v>328</v>
      </c>
      <c r="B133" s="9" t="s">
        <v>385</v>
      </c>
    </row>
    <row r="134" spans="1:2" x14ac:dyDescent="0.2">
      <c r="A134" s="1" t="s">
        <v>383</v>
      </c>
      <c r="B134" s="1" t="s">
        <v>384</v>
      </c>
    </row>
    <row r="135" spans="1:2" x14ac:dyDescent="0.2">
      <c r="A135">
        <v>0.94322913542942888</v>
      </c>
      <c r="B135">
        <v>0.96530395003789038</v>
      </c>
    </row>
    <row r="136" spans="1:2" x14ac:dyDescent="0.2">
      <c r="A136">
        <v>0.95434062166125189</v>
      </c>
      <c r="B136">
        <v>0.87931939016630212</v>
      </c>
    </row>
    <row r="137" spans="1:2" x14ac:dyDescent="0.2">
      <c r="A137">
        <v>0.94674525301661072</v>
      </c>
      <c r="B137">
        <v>0.97531840546778303</v>
      </c>
    </row>
    <row r="138" spans="1:2" x14ac:dyDescent="0.2">
      <c r="A138" s="1"/>
      <c r="B138" s="1"/>
    </row>
    <row r="139" spans="1:2" x14ac:dyDescent="0.2">
      <c r="A139" s="5" t="s">
        <v>328</v>
      </c>
      <c r="B139" s="9" t="s">
        <v>388</v>
      </c>
    </row>
    <row r="140" spans="1:2" x14ac:dyDescent="0.2">
      <c r="A140" s="1" t="s">
        <v>386</v>
      </c>
      <c r="B140" s="1" t="s">
        <v>387</v>
      </c>
    </row>
    <row r="141" spans="1:2" x14ac:dyDescent="0.2">
      <c r="A141">
        <v>1.3450839218648383</v>
      </c>
      <c r="B141">
        <v>1.2565048044114493</v>
      </c>
    </row>
    <row r="142" spans="1:2" x14ac:dyDescent="0.2">
      <c r="A142">
        <v>1.3426247919644045</v>
      </c>
      <c r="B142">
        <v>1.3586145290249549</v>
      </c>
    </row>
    <row r="143" spans="1:2" x14ac:dyDescent="0.2">
      <c r="A143">
        <v>1.4094332825300491</v>
      </c>
      <c r="B143">
        <v>1.2779374179207692</v>
      </c>
    </row>
    <row r="144" spans="1:2" x14ac:dyDescent="0.2">
      <c r="A144" s="1"/>
      <c r="B144" s="1"/>
    </row>
    <row r="145" spans="1:2" x14ac:dyDescent="0.2">
      <c r="A145" s="5" t="s">
        <v>328</v>
      </c>
      <c r="B145" s="9" t="s">
        <v>391</v>
      </c>
    </row>
    <row r="146" spans="1:2" x14ac:dyDescent="0.2">
      <c r="A146" s="1" t="s">
        <v>389</v>
      </c>
      <c r="B146" s="1" t="s">
        <v>390</v>
      </c>
    </row>
    <row r="147" spans="1:2" x14ac:dyDescent="0.2">
      <c r="A147">
        <v>0.85093697522959644</v>
      </c>
      <c r="B147">
        <v>1.0180625386441449</v>
      </c>
    </row>
    <row r="148" spans="1:2" x14ac:dyDescent="0.2">
      <c r="A148">
        <v>0.98123539969448703</v>
      </c>
      <c r="B148">
        <v>0.96412972921281626</v>
      </c>
    </row>
    <row r="149" spans="1:2" x14ac:dyDescent="0.2">
      <c r="A149">
        <v>0.96853103773104077</v>
      </c>
      <c r="B149">
        <v>0.9902064058692065</v>
      </c>
    </row>
    <row r="150" spans="1:2" x14ac:dyDescent="0.2">
      <c r="A150" s="1"/>
      <c r="B150" s="1"/>
    </row>
    <row r="151" spans="1:2" x14ac:dyDescent="0.2">
      <c r="A151" s="5" t="s">
        <v>328</v>
      </c>
      <c r="B151" s="9" t="s">
        <v>394</v>
      </c>
    </row>
    <row r="152" spans="1:2" x14ac:dyDescent="0.2">
      <c r="A152" s="1" t="s">
        <v>392</v>
      </c>
      <c r="B152" s="1" t="s">
        <v>393</v>
      </c>
    </row>
    <row r="153" spans="1:2" x14ac:dyDescent="0.2">
      <c r="A153">
        <v>0.86743958582152136</v>
      </c>
      <c r="B153">
        <v>1.0299327847026043</v>
      </c>
    </row>
    <row r="154" spans="1:2" x14ac:dyDescent="0.2">
      <c r="A154">
        <v>0.87170215879823953</v>
      </c>
      <c r="B154">
        <v>0.96109316158690916</v>
      </c>
    </row>
    <row r="155" spans="1:2" x14ac:dyDescent="0.2">
      <c r="A155">
        <v>0.93434948791299366</v>
      </c>
      <c r="B155">
        <v>0.89167148552250419</v>
      </c>
    </row>
    <row r="156" spans="1:2" x14ac:dyDescent="0.2">
      <c r="A156" s="1"/>
      <c r="B156" s="1"/>
    </row>
    <row r="157" spans="1:2" x14ac:dyDescent="0.2">
      <c r="A157" s="5" t="s">
        <v>328</v>
      </c>
      <c r="B157" s="9" t="s">
        <v>397</v>
      </c>
    </row>
    <row r="158" spans="1:2" x14ac:dyDescent="0.2">
      <c r="A158" s="1" t="s">
        <v>395</v>
      </c>
      <c r="B158" s="1" t="s">
        <v>396</v>
      </c>
    </row>
    <row r="159" spans="1:2" x14ac:dyDescent="0.2">
      <c r="A159">
        <v>0.95746070740725142</v>
      </c>
      <c r="B159">
        <v>1.0198678226762481</v>
      </c>
    </row>
    <row r="160" spans="1:2" x14ac:dyDescent="0.2">
      <c r="A160">
        <v>0.90083400165509664</v>
      </c>
      <c r="B160">
        <v>1.0276287708885097</v>
      </c>
    </row>
    <row r="161" spans="1:2" x14ac:dyDescent="0.2">
      <c r="A161">
        <v>0.97536978580052835</v>
      </c>
      <c r="B161">
        <v>1.0021914866095207</v>
      </c>
    </row>
    <row r="162" spans="1:2" x14ac:dyDescent="0.2">
      <c r="A162" s="1"/>
      <c r="B162" s="1"/>
    </row>
    <row r="163" spans="1:2" x14ac:dyDescent="0.2">
      <c r="A163" s="5" t="s">
        <v>328</v>
      </c>
      <c r="B163" s="9" t="s">
        <v>400</v>
      </c>
    </row>
    <row r="164" spans="1:2" x14ac:dyDescent="0.2">
      <c r="A164" s="1" t="s">
        <v>398</v>
      </c>
      <c r="B164" s="1" t="s">
        <v>399</v>
      </c>
    </row>
    <row r="165" spans="1:2" x14ac:dyDescent="0.2">
      <c r="A165">
        <v>1.3592870833959949</v>
      </c>
      <c r="B165">
        <v>1.172517282369286</v>
      </c>
    </row>
    <row r="166" spans="1:2" x14ac:dyDescent="0.2">
      <c r="A166">
        <v>1.2632254895901855</v>
      </c>
      <c r="B166">
        <v>1.3218955511222716</v>
      </c>
    </row>
    <row r="167" spans="1:2" x14ac:dyDescent="0.2">
      <c r="A167">
        <v>1.2716874966315017</v>
      </c>
      <c r="B167">
        <v>1.3049162233082729</v>
      </c>
    </row>
    <row r="168" spans="1:2" x14ac:dyDescent="0.2">
      <c r="A168" s="1"/>
      <c r="B168" s="1"/>
    </row>
    <row r="169" spans="1:2" x14ac:dyDescent="0.2">
      <c r="A169" s="5" t="s">
        <v>328</v>
      </c>
      <c r="B169" s="9" t="s">
        <v>403</v>
      </c>
    </row>
    <row r="170" spans="1:2" x14ac:dyDescent="0.2">
      <c r="A170" s="1" t="s">
        <v>401</v>
      </c>
      <c r="B170" s="1" t="s">
        <v>402</v>
      </c>
    </row>
    <row r="171" spans="1:2" x14ac:dyDescent="0.2">
      <c r="A171">
        <v>1.0082163025334199</v>
      </c>
      <c r="B171">
        <v>0.86627211756418565</v>
      </c>
    </row>
    <row r="172" spans="1:2" x14ac:dyDescent="0.2">
      <c r="A172">
        <v>1.0256256069917282</v>
      </c>
      <c r="B172">
        <v>0.97480610234722531</v>
      </c>
    </row>
    <row r="173" spans="1:2" x14ac:dyDescent="0.2">
      <c r="A173">
        <v>0.89194161846757902</v>
      </c>
      <c r="B173">
        <v>0.99253314605018061</v>
      </c>
    </row>
    <row r="174" spans="1:2" x14ac:dyDescent="0.2">
      <c r="A174" s="1"/>
      <c r="B174" s="1"/>
    </row>
    <row r="175" spans="1:2" x14ac:dyDescent="0.2">
      <c r="A175" s="5" t="s">
        <v>328</v>
      </c>
      <c r="B175" s="9" t="s">
        <v>406</v>
      </c>
    </row>
    <row r="176" spans="1:2" x14ac:dyDescent="0.2">
      <c r="A176" s="1" t="s">
        <v>404</v>
      </c>
      <c r="B176" s="1" t="s">
        <v>405</v>
      </c>
    </row>
    <row r="177" spans="1:2" x14ac:dyDescent="0.2">
      <c r="A177">
        <v>0.90656551443789812</v>
      </c>
      <c r="B177">
        <v>1.0048723093233323</v>
      </c>
    </row>
    <row r="178" spans="1:2" x14ac:dyDescent="0.2">
      <c r="A178">
        <v>0.74337351182903866</v>
      </c>
      <c r="B178">
        <v>0.86577508423313743</v>
      </c>
    </row>
    <row r="179" spans="1:2" x14ac:dyDescent="0.2">
      <c r="A179">
        <v>0.88682920544674082</v>
      </c>
      <c r="B179">
        <v>0.94472097023269808</v>
      </c>
    </row>
    <row r="180" spans="1:2" x14ac:dyDescent="0.2">
      <c r="A180" s="1"/>
      <c r="B180" s="1"/>
    </row>
    <row r="181" spans="1:2" x14ac:dyDescent="0.2">
      <c r="A181" s="5" t="s">
        <v>328</v>
      </c>
      <c r="B181" s="9" t="s">
        <v>409</v>
      </c>
    </row>
    <row r="182" spans="1:2" x14ac:dyDescent="0.2">
      <c r="A182" s="1" t="s">
        <v>407</v>
      </c>
      <c r="B182" s="1" t="s">
        <v>408</v>
      </c>
    </row>
    <row r="183" spans="1:2" x14ac:dyDescent="0.2">
      <c r="A183">
        <v>1.0046215918188881</v>
      </c>
      <c r="B183">
        <v>0.89324893111857928</v>
      </c>
    </row>
    <row r="184" spans="1:2" x14ac:dyDescent="0.2">
      <c r="A184">
        <v>0.89857896033318929</v>
      </c>
      <c r="B184">
        <v>0.96706058974620479</v>
      </c>
    </row>
    <row r="185" spans="1:2" x14ac:dyDescent="0.2">
      <c r="A185">
        <v>0.96309044017117007</v>
      </c>
      <c r="B185">
        <v>1.0575663566183087</v>
      </c>
    </row>
    <row r="187" spans="1:2" x14ac:dyDescent="0.2">
      <c r="A187" s="5" t="s">
        <v>328</v>
      </c>
      <c r="B187" s="9" t="s">
        <v>412</v>
      </c>
    </row>
    <row r="188" spans="1:2" x14ac:dyDescent="0.2">
      <c r="A188" s="1" t="s">
        <v>410</v>
      </c>
      <c r="B188" s="1" t="s">
        <v>411</v>
      </c>
    </row>
    <row r="189" spans="1:2" x14ac:dyDescent="0.2">
      <c r="A189">
        <v>1.1250157410571844</v>
      </c>
      <c r="B189" t="e">
        <v>#VALUE!</v>
      </c>
    </row>
    <row r="190" spans="1:2" x14ac:dyDescent="0.2">
      <c r="A190">
        <v>1.0344989547880334</v>
      </c>
      <c r="B190">
        <v>1.1512117222576792</v>
      </c>
    </row>
    <row r="191" spans="1:2" x14ac:dyDescent="0.2">
      <c r="A191">
        <v>1.0325668503948608</v>
      </c>
      <c r="B191">
        <v>1.1863109302424002</v>
      </c>
    </row>
    <row r="192" spans="1:2" x14ac:dyDescent="0.2">
      <c r="A192" s="1"/>
      <c r="B192" s="1"/>
    </row>
    <row r="193" spans="1:2" x14ac:dyDescent="0.2">
      <c r="A193" s="5" t="s">
        <v>428</v>
      </c>
      <c r="B193" s="9" t="s">
        <v>415</v>
      </c>
    </row>
    <row r="194" spans="1:2" x14ac:dyDescent="0.2">
      <c r="A194" s="1" t="s">
        <v>413</v>
      </c>
      <c r="B194" s="1" t="s">
        <v>414</v>
      </c>
    </row>
    <row r="195" spans="1:2" x14ac:dyDescent="0.2">
      <c r="A195">
        <v>1.1554743807176118</v>
      </c>
      <c r="B195">
        <v>1.0199406979965251</v>
      </c>
    </row>
    <row r="196" spans="1:2" x14ac:dyDescent="0.2">
      <c r="A196">
        <v>1.0413718201567113</v>
      </c>
      <c r="B196">
        <v>1.0128954529711627</v>
      </c>
    </row>
    <row r="197" spans="1:2" x14ac:dyDescent="0.2">
      <c r="A197">
        <v>0.97163426466294811</v>
      </c>
      <c r="B197">
        <v>1.1238778730131327</v>
      </c>
    </row>
    <row r="198" spans="1:2" x14ac:dyDescent="0.2">
      <c r="A198" s="1"/>
      <c r="B198" s="1"/>
    </row>
    <row r="199" spans="1:2" x14ac:dyDescent="0.2">
      <c r="A199" s="5" t="s">
        <v>428</v>
      </c>
      <c r="B199" s="9" t="s">
        <v>418</v>
      </c>
    </row>
    <row r="200" spans="1:2" x14ac:dyDescent="0.2">
      <c r="A200" s="1" t="s">
        <v>416</v>
      </c>
      <c r="B200" s="1" t="s">
        <v>417</v>
      </c>
    </row>
    <row r="201" spans="1:2" x14ac:dyDescent="0.2">
      <c r="A201">
        <v>1.0632532557497709</v>
      </c>
      <c r="B201">
        <v>0.99895062195277629</v>
      </c>
    </row>
    <row r="202" spans="1:2" x14ac:dyDescent="0.2">
      <c r="A202">
        <v>0.83421159649821852</v>
      </c>
      <c r="B202">
        <v>0.87568583051601456</v>
      </c>
    </row>
    <row r="203" spans="1:2" x14ac:dyDescent="0.2">
      <c r="A203">
        <v>0.95825748861695348</v>
      </c>
      <c r="B203">
        <v>0.93853683466611704</v>
      </c>
    </row>
    <row r="204" spans="1:2" x14ac:dyDescent="0.2">
      <c r="A204" s="1"/>
      <c r="B204" s="1"/>
    </row>
    <row r="205" spans="1:2" x14ac:dyDescent="0.2">
      <c r="A205" s="5" t="s">
        <v>328</v>
      </c>
      <c r="B205" s="9" t="s">
        <v>421</v>
      </c>
    </row>
    <row r="206" spans="1:2" x14ac:dyDescent="0.2">
      <c r="A206" s="1" t="s">
        <v>419</v>
      </c>
      <c r="B206" s="1" t="s">
        <v>420</v>
      </c>
    </row>
    <row r="207" spans="1:2" x14ac:dyDescent="0.2">
      <c r="A207">
        <v>1.4826799243655273</v>
      </c>
      <c r="B207">
        <v>1.2340520000654291</v>
      </c>
    </row>
    <row r="208" spans="1:2" x14ac:dyDescent="0.2">
      <c r="A208">
        <v>1.2229506499303959</v>
      </c>
      <c r="B208">
        <v>1.0932703384406386</v>
      </c>
    </row>
    <row r="209" spans="1:2" x14ac:dyDescent="0.2">
      <c r="A209">
        <v>1.2086957910686669</v>
      </c>
      <c r="B209">
        <v>1.3701028414610557</v>
      </c>
    </row>
    <row r="210" spans="1:2" x14ac:dyDescent="0.2">
      <c r="A210" s="1"/>
      <c r="B210" s="1"/>
    </row>
    <row r="211" spans="1:2" x14ac:dyDescent="0.2">
      <c r="A211" s="5" t="s">
        <v>424</v>
      </c>
      <c r="B211" s="9" t="s">
        <v>347</v>
      </c>
    </row>
    <row r="212" spans="1:2" x14ac:dyDescent="0.2">
      <c r="A212" s="1" t="s">
        <v>422</v>
      </c>
      <c r="B212" s="1" t="s">
        <v>423</v>
      </c>
    </row>
    <row r="213" spans="1:2" x14ac:dyDescent="0.2">
      <c r="A213">
        <v>0.9423983669048196</v>
      </c>
      <c r="B213">
        <v>0.98925128835911968</v>
      </c>
    </row>
    <row r="214" spans="1:2" x14ac:dyDescent="0.2">
      <c r="A214">
        <v>1.0676279233955475</v>
      </c>
      <c r="B214">
        <v>1.3053249007321377</v>
      </c>
    </row>
    <row r="215" spans="1:2" x14ac:dyDescent="0.2">
      <c r="A215">
        <v>1.0241371597030891</v>
      </c>
      <c r="B215">
        <v>1.1846073513268889</v>
      </c>
    </row>
    <row r="216" spans="1:2" x14ac:dyDescent="0.2">
      <c r="A216" s="1"/>
      <c r="B216" s="1"/>
    </row>
    <row r="217" spans="1:2" x14ac:dyDescent="0.2">
      <c r="A217" s="5" t="s">
        <v>424</v>
      </c>
      <c r="B217" s="9" t="s">
        <v>379</v>
      </c>
    </row>
    <row r="218" spans="1:2" x14ac:dyDescent="0.2">
      <c r="A218" s="1" t="s">
        <v>425</v>
      </c>
      <c r="B218" s="1" t="s">
        <v>426</v>
      </c>
    </row>
    <row r="219" spans="1:2" x14ac:dyDescent="0.2">
      <c r="A219">
        <v>1.075053862858677</v>
      </c>
      <c r="B219">
        <v>1.0976430297670654</v>
      </c>
    </row>
    <row r="220" spans="1:2" x14ac:dyDescent="0.2">
      <c r="A220">
        <v>0.91029681891281078</v>
      </c>
      <c r="B220">
        <v>1.0602532786431436</v>
      </c>
    </row>
    <row r="221" spans="1:2" x14ac:dyDescent="0.2">
      <c r="A221">
        <v>1.0900610555304453</v>
      </c>
      <c r="B221">
        <v>1.160228484560242</v>
      </c>
    </row>
    <row r="222" spans="1:2" x14ac:dyDescent="0.2">
      <c r="A222" s="1"/>
      <c r="B222" s="1"/>
    </row>
    <row r="223" spans="1:2" x14ac:dyDescent="0.2">
      <c r="A223" s="5" t="s">
        <v>424</v>
      </c>
      <c r="B223" s="9" t="s">
        <v>382</v>
      </c>
    </row>
    <row r="224" spans="1:2" x14ac:dyDescent="0.2">
      <c r="A224" s="1" t="s">
        <v>314</v>
      </c>
      <c r="B224" s="1" t="s">
        <v>315</v>
      </c>
    </row>
    <row r="225" spans="1:2" x14ac:dyDescent="0.2">
      <c r="A225">
        <v>0.95555375786178365</v>
      </c>
      <c r="B225">
        <v>0.94895326591919715</v>
      </c>
    </row>
    <row r="226" spans="1:2" x14ac:dyDescent="0.2">
      <c r="A226">
        <v>0.94895326591919493</v>
      </c>
      <c r="B226">
        <v>1.0900610555304426</v>
      </c>
    </row>
    <row r="227" spans="1:2" x14ac:dyDescent="0.2">
      <c r="A227">
        <v>0.97563197354195708</v>
      </c>
      <c r="B227">
        <v>1.2435021002303648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I E A A B Q S w M E F A A C A A g A c X V h T o o D z S u o A A A A + A A A A B I A H A B D b 2 5 m a W c v U G F j a 2 F n Z S 5 4 b W w g o h g A K K A U A A A A A A A A A A A A A A A A A A A A A A A A A A A A h Y / N C o J A G E V f R W b v / C i G y O e 4 a B U k B E W 0 H a Z J h 3 Q M Z 2 x 8 t x Y 9 U q + Q U F a 7 l v d y L p z 7 u N 2 h G N s m u K r e 6 s 7 k i G G K A m V k d 9 S m y t H g T m G K C g 4 b I c + i U s E E G 5 u N V u e o d u 6 S E e K 9 x z 7 G X V + R i F J G D u V 6 K 2 v V i l A b 6 4 S R C n 1 W x / 8 r x G H / k u E R X i Q 4 i V m M W c q A z D W U 2 n y R a D L G F M h P C c u h c U O v u H b h a g d k j k D e L / g T U E s D B B Q A A g A I A H F 1 Y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d W F O z a B c a 1 g B A A C A B A A A E w A c A E Z v c m 1 1 b G F z L 1 N l Y 3 R p b 2 4 x L m 0 g o h g A K K A U A A A A A A A A A A A A A A A A A A A A A A A A A A A A 7 Z L f a s I w F M a v J / Q d Q r y x U I u p q 7 q N X k i d M J j K b L 0 Y y 5 B a j 1 2 g T S R J h y K + + + K c z D H 7 B u b m 5 P x O / n z n 8 C l I N R M c R c d I H q y a V V M f i Y Q l m n n d u d c i n Z Z P u n N y R w h p o w D l o K 0 a M m s i W c Y 4 G B S q T 3 c g 0 r I A r h t D l o M b C q 5 N o h o 4 v K c z B V L R J G c p 0 I E U 6 4 X Y 0 P 5 3 N k p 4 q V L J 1 j p 8 f s 6 A g 2 a p 6 k / p k G W l B H W I b t S m 8 f Q p m o x e E f G o 0 d T s R 7 M x J d 1 m y 2 8 e 5 N E L O l 2 9 0 d h 2 3 g a Q s 4 J p k A G + w Q 4 K R V 4 W X A U 9 B z 3 y V C w Z z w L i + Z 6 D X k q h I d L b H I L f r T s W H N 5 t 5 9 h v H Y / M j R V L E y 2 Q Z m u B T e t x s j D n Y p l w t R K y O H 4 Q b 9 e g G j / z c X Y 7 f M T E K N C m h D R s 9 N 5 B J + 5 V 8 H Y F v z 1 x X h Y L k G c V v 7 L S q X i r W 8 F 7 f / j e t m q M V 4 3 h 3 D N 1 f M k 1 D c / G V + t c r f P f O l 9 Q S w E C L Q A U A A I A C A B x d W F O i g P N K 6 g A A A D 4 A A A A E g A A A A A A A A A A A A A A A A A A A A A A Q 2 9 u Z m l n L 1 B h Y 2 t h Z 2 U u e G 1 s U E s B A i 0 A F A A C A A g A c X V h T g / K 6 a u k A A A A 6 Q A A A B M A A A A A A A A A A A A A A A A A 9 A A A A F t D b 2 5 0 Z W 5 0 X 1 R 5 c G V z X S 5 4 b W x Q S w E C L Q A U A A I A C A B x d W F O z a B c a 1 g B A A C A B A A A E w A A A A A A A A A A A A A A A A D l A Q A A R m 9 y b X V s Y X M v U 2 V j d G l v b j E u b V B L B Q Y A A A A A A w A D A M I A A A C K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B F w A A A A A A A F 8 X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M j d f M j A x N j A 1 M T d f M T k x M T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A x V D E z O j M 5 O j Q z L j Q 0 N D c 0 M z N a I i A v P j x F b n R y e S B U e X B l P S J G a W x s Q 2 9 s d W 1 u V H l w Z X M i I F Z h b H V l P S J z Q m d Z R 0 J R V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U y N 1 8 y M D E 2 M D U x N 1 8 x O T E x M T M v T W 9 k a W Z p Y 2 F 0 b y B 0 a X B v L n t D b 2 x 1 b W 4 x L D B 9 J n F 1 b 3 Q 7 L C Z x d W 9 0 O 1 N l Y 3 R p b 2 4 x L 1 U y N 1 8 y M D E 2 M D U x N 1 8 x O T E x M T M v T W 9 k a W Z p Y 2 F 0 b y B 0 a X B v L n t D b 2 x 1 b W 4 y L D F 9 J n F 1 b 3 Q 7 L C Z x d W 9 0 O 1 N l Y 3 R p b 2 4 x L 1 U y N 1 8 y M D E 2 M D U x N 1 8 x O T E x M T M v T W 9 k a W Z p Y 2 F 0 b y B 0 a X B v L n t D b 2 x 1 b W 4 z L D J 9 J n F 1 b 3 Q 7 L C Z x d W 9 0 O 1 N l Y 3 R p b 2 4 x L 1 U y N 1 8 y M D E 2 M D U x N 1 8 x O T E x M T M v T W 9 k a W Z p Y 2 F 0 b y B 0 a X B v L n t D b 2 x 1 b W 4 0 L D N 9 J n F 1 b 3 Q 7 L C Z x d W 9 0 O 1 N l Y 3 R p b 2 4 x L 1 U y N 1 8 y M D E 2 M D U x N 1 8 x O T E x M T M v T W 9 k a W Z p Y 2 F 0 b y B 0 a X B v L n t D b 2 x 1 b W 4 1 L D R 9 J n F 1 b 3 Q 7 L C Z x d W 9 0 O 1 N l Y 3 R p b 2 4 x L 1 U y N 1 8 y M D E 2 M D U x N 1 8 x O T E x M T M v T W 9 k a W Z p Y 2 F 0 b y B 0 a X B v L n t D b 2 x 1 b W 4 2 L D V 9 J n F 1 b 3 Q 7 L C Z x d W 9 0 O 1 N l Y 3 R p b 2 4 x L 1 U y N 1 8 y M D E 2 M D U x N 1 8 x O T E x M T M v T W 9 k a W Z p Y 2 F 0 b y B 0 a X B v L n t D b 2 x 1 b W 4 3 L D Z 9 J n F 1 b 3 Q 7 L C Z x d W 9 0 O 1 N l Y 3 R p b 2 4 x L 1 U y N 1 8 y M D E 2 M D U x N 1 8 x O T E x M T M v T W 9 k a W Z p Y 2 F 0 b y B 0 a X B v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U y N 1 8 y M D E 2 M D U x N 1 8 x O T E x M T M v T W 9 k a W Z p Y 2 F 0 b y B 0 a X B v L n t D b 2 x 1 b W 4 x L D B 9 J n F 1 b 3 Q 7 L C Z x d W 9 0 O 1 N l Y 3 R p b 2 4 x L 1 U y N 1 8 y M D E 2 M D U x N 1 8 x O T E x M T M v T W 9 k a W Z p Y 2 F 0 b y B 0 a X B v L n t D b 2 x 1 b W 4 y L D F 9 J n F 1 b 3 Q 7 L C Z x d W 9 0 O 1 N l Y 3 R p b 2 4 x L 1 U y N 1 8 y M D E 2 M D U x N 1 8 x O T E x M T M v T W 9 k a W Z p Y 2 F 0 b y B 0 a X B v L n t D b 2 x 1 b W 4 z L D J 9 J n F 1 b 3 Q 7 L C Z x d W 9 0 O 1 N l Y 3 R p b 2 4 x L 1 U y N 1 8 y M D E 2 M D U x N 1 8 x O T E x M T M v T W 9 k a W Z p Y 2 F 0 b y B 0 a X B v L n t D b 2 x 1 b W 4 0 L D N 9 J n F 1 b 3 Q 7 L C Z x d W 9 0 O 1 N l Y 3 R p b 2 4 x L 1 U y N 1 8 y M D E 2 M D U x N 1 8 x O T E x M T M v T W 9 k a W Z p Y 2 F 0 b y B 0 a X B v L n t D b 2 x 1 b W 4 1 L D R 9 J n F 1 b 3 Q 7 L C Z x d W 9 0 O 1 N l Y 3 R p b 2 4 x L 1 U y N 1 8 y M D E 2 M D U x N 1 8 x O T E x M T M v T W 9 k a W Z p Y 2 F 0 b y B 0 a X B v L n t D b 2 x 1 b W 4 2 L D V 9 J n F 1 b 3 Q 7 L C Z x d W 9 0 O 1 N l Y 3 R p b 2 4 x L 1 U y N 1 8 y M D E 2 M D U x N 1 8 x O T E x M T M v T W 9 k a W Z p Y 2 F 0 b y B 0 a X B v L n t D b 2 x 1 b W 4 3 L D Z 9 J n F 1 b 3 Q 7 L C Z x d W 9 0 O 1 N l Y 3 R p b 2 4 x L 1 U y N 1 8 y M D E 2 M D U x N 1 8 x O T E x M T M v T W 9 k a W Z p Y 2 F 0 b y B 0 a X B v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M j d f M j A x N j A 1 M T d f M T k x M T E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M j d f M j A x N j A 1 M T d f M T k x M T E z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T I 3 X z I w M T Y w N T E 3 X z E 5 M T E x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w M V Q x M z o 0 M j o x M S 4 5 N D M x O T Q 0 W i I g L z 4 8 R W 5 0 c n k g V H l w Z T 0 i R m l s b E N v b H V t b l R 5 c G V z I i B W Y W x 1 Z T 0 i c 0 J n W U d C U V V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M j d f M j A x N j A 1 M T d f M T k x M T E z I C g y K S 9 N b 2 R p Z m l j Y X R v I H R p c G 8 u e 0 N v b H V t b j E s M H 0 m c X V v d D s s J n F 1 b 3 Q 7 U 2 V j d G l v b j E v V T I 3 X z I w M T Y w N T E 3 X z E 5 M T E x M y A o M i k v T W 9 k a W Z p Y 2 F 0 b y B 0 a X B v L n t D b 2 x 1 b W 4 y L D F 9 J n F 1 b 3 Q 7 L C Z x d W 9 0 O 1 N l Y 3 R p b 2 4 x L 1 U y N 1 8 y M D E 2 M D U x N 1 8 x O T E x M T M g K D I p L 0 1 v Z G l m a W N h d G 8 g d G l w b y 5 7 Q 2 9 s d W 1 u M y w y f S Z x d W 9 0 O y w m c X V v d D t T Z W N 0 a W 9 u M S 9 V M j d f M j A x N j A 1 M T d f M T k x M T E z I C g y K S 9 N b 2 R p Z m l j Y X R v I H R p c G 8 u e 0 N v b H V t b j Q s M 3 0 m c X V v d D s s J n F 1 b 3 Q 7 U 2 V j d G l v b j E v V T I 3 X z I w M T Y w N T E 3 X z E 5 M T E x M y A o M i k v T W 9 k a W Z p Y 2 F 0 b y B 0 a X B v L n t D b 2 x 1 b W 4 1 L D R 9 J n F 1 b 3 Q 7 L C Z x d W 9 0 O 1 N l Y 3 R p b 2 4 x L 1 U y N 1 8 y M D E 2 M D U x N 1 8 x O T E x M T M g K D I p L 0 1 v Z G l m a W N h d G 8 g d G l w b y 5 7 Q 2 9 s d W 1 u N i w 1 f S Z x d W 9 0 O y w m c X V v d D t T Z W N 0 a W 9 u M S 9 V M j d f M j A x N j A 1 M T d f M T k x M T E z I C g y K S 9 N b 2 R p Z m l j Y X R v I H R p c G 8 u e 0 N v b H V t b j c s N n 0 m c X V v d D s s J n F 1 b 3 Q 7 U 2 V j d G l v b j E v V T I 3 X z I w M T Y w N T E 3 X z E 5 M T E x M y A o M i k v T W 9 k a W Z p Y 2 F 0 b y B 0 a X B v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U y N 1 8 y M D E 2 M D U x N 1 8 x O T E x M T M g K D I p L 0 1 v Z G l m a W N h d G 8 g d G l w b y 5 7 Q 2 9 s d W 1 u M S w w f S Z x d W 9 0 O y w m c X V v d D t T Z W N 0 a W 9 u M S 9 V M j d f M j A x N j A 1 M T d f M T k x M T E z I C g y K S 9 N b 2 R p Z m l j Y X R v I H R p c G 8 u e 0 N v b H V t b j I s M X 0 m c X V v d D s s J n F 1 b 3 Q 7 U 2 V j d G l v b j E v V T I 3 X z I w M T Y w N T E 3 X z E 5 M T E x M y A o M i k v T W 9 k a W Z p Y 2 F 0 b y B 0 a X B v L n t D b 2 x 1 b W 4 z L D J 9 J n F 1 b 3 Q 7 L C Z x d W 9 0 O 1 N l Y 3 R p b 2 4 x L 1 U y N 1 8 y M D E 2 M D U x N 1 8 x O T E x M T M g K D I p L 0 1 v Z G l m a W N h d G 8 g d G l w b y 5 7 Q 2 9 s d W 1 u N C w z f S Z x d W 9 0 O y w m c X V v d D t T Z W N 0 a W 9 u M S 9 V M j d f M j A x N j A 1 M T d f M T k x M T E z I C g y K S 9 N b 2 R p Z m l j Y X R v I H R p c G 8 u e 0 N v b H V t b j U s N H 0 m c X V v d D s s J n F 1 b 3 Q 7 U 2 V j d G l v b j E v V T I 3 X z I w M T Y w N T E 3 X z E 5 M T E x M y A o M i k v T W 9 k a W Z p Y 2 F 0 b y B 0 a X B v L n t D b 2 x 1 b W 4 2 L D V 9 J n F 1 b 3 Q 7 L C Z x d W 9 0 O 1 N l Y 3 R p b 2 4 x L 1 U y N 1 8 y M D E 2 M D U x N 1 8 x O T E x M T M g K D I p L 0 1 v Z G l m a W N h d G 8 g d G l w b y 5 7 Q 2 9 s d W 1 u N y w 2 f S Z x d W 9 0 O y w m c X V v d D t T Z W N 0 a W 9 u M S 9 V M j d f M j A x N j A 1 M T d f M T k x M T E z I C g y K S 9 N b 2 R p Z m l j Y X R v I H R p c G 8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U y N 1 8 y M D E 2 M D U x N 1 8 x O T E x M T M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U y N 1 8 y M D E 2 M D U x N 1 8 x O T E x M T M l M j A o M i k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9 v N v a h e / E a L 8 s i 0 i 5 9 E m w A A A A A C A A A A A A A Q Z g A A A A E A A C A A A A A m 6 / F s V H O n V W Q U H E 0 f z O k Q q O / H 7 J M r e d M O l 2 1 I F 6 h q M g A A A A A O g A A A A A I A A C A A A A B u R T i 3 Z u n o p V c R D d I K l O T 3 s 9 j U K 3 a t f f 1 M 5 F s c J 5 9 5 b F A A A A D w F r 2 5 w y C / m U w v H C O N n h 4 l x M z Y F N S F 6 X L 4 m D x U 3 e b s u f k e 4 y Q j e p j S 3 T j z t 1 2 2 T E L F E E X 6 n Z 9 x g 5 r V W 9 m 1 X 5 E K J / o y L t D / D K i 6 h f 8 2 7 4 Q Z n U A A A A C R O 0 6 m l D K / h G L Y P v E e l 4 d b C Z x E M 6 3 r W h 0 F K 7 D z X R 7 O E V g Q U U d H D 4 r U b y 7 H 6 6 D I r c x j H T Z b p 8 z 7 0 j L X s K 4 n N F o 0 < / D a t a M a s h u p > 
</file>

<file path=customXml/itemProps1.xml><?xml version="1.0" encoding="utf-8"?>
<ds:datastoreItem xmlns:ds="http://schemas.openxmlformats.org/officeDocument/2006/customXml" ds:itemID="{E9F937B2-239C-4D9D-949F-656F0BB860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2016-04-06</vt:lpstr>
      <vt:lpstr>2016-05-16</vt:lpstr>
      <vt:lpstr>2016-05-17</vt:lpstr>
      <vt:lpstr>2016-05-18</vt:lpstr>
      <vt:lpstr>2016-05-20 first</vt:lpstr>
      <vt:lpstr>2016-05-20 second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ramassone</dc:creator>
  <cp:lastModifiedBy>Microsoft Office User</cp:lastModifiedBy>
  <dcterms:created xsi:type="dcterms:W3CDTF">2019-03-01T13:33:45Z</dcterms:created>
  <dcterms:modified xsi:type="dcterms:W3CDTF">2019-03-06T09:13:24Z</dcterms:modified>
</cp:coreProperties>
</file>