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gelo/Dropbox/Lavoro/Alice/ManuscriptCLLgeneticsAR/Submission/finale/Leukemia/GitHub/CNV-qPCR-CLL/tri12 HAL/"/>
    </mc:Choice>
  </mc:AlternateContent>
  <bookViews>
    <workbookView xWindow="460" yWindow="460" windowWidth="25600" windowHeight="14580" tabRatio="500" activeTab="5"/>
  </bookViews>
  <sheets>
    <sheet name="2016-04-06" sheetId="1" r:id="rId1"/>
    <sheet name="2016-05-17" sheetId="2" r:id="rId2"/>
    <sheet name="2016-05-18 first" sheetId="3" r:id="rId3"/>
    <sheet name="2016-05-18 second" sheetId="4" r:id="rId4"/>
    <sheet name="2016-05-20" sheetId="5" r:id="rId5"/>
    <sheet name="summary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5" l="1"/>
  <c r="D3" i="5"/>
  <c r="D5" i="5"/>
  <c r="D6" i="5"/>
  <c r="D7" i="5"/>
  <c r="D8" i="5"/>
  <c r="E4" i="5"/>
  <c r="E5" i="5"/>
  <c r="E6" i="5"/>
  <c r="E7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E3" i="5"/>
  <c r="D4" i="4"/>
  <c r="D3" i="4"/>
  <c r="D5" i="4"/>
  <c r="D6" i="4"/>
  <c r="D7" i="4"/>
  <c r="D8" i="4"/>
  <c r="E4" i="4"/>
  <c r="E5" i="4"/>
  <c r="E6" i="4"/>
  <c r="E7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E3" i="4"/>
  <c r="D4" i="3"/>
  <c r="D3" i="3"/>
  <c r="D5" i="3"/>
  <c r="D6" i="3"/>
  <c r="D7" i="3"/>
  <c r="D8" i="3"/>
  <c r="E4" i="3"/>
  <c r="E5" i="3"/>
  <c r="E6" i="3"/>
  <c r="E7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E3" i="3"/>
  <c r="D4" i="2"/>
  <c r="D3" i="2"/>
  <c r="D5" i="2"/>
  <c r="D6" i="2"/>
  <c r="D7" i="2"/>
  <c r="D8" i="2"/>
  <c r="E4" i="2"/>
  <c r="E5" i="2"/>
  <c r="E6" i="2"/>
  <c r="E7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E3" i="2"/>
  <c r="D4" i="1"/>
  <c r="D3" i="1"/>
  <c r="D5" i="1"/>
  <c r="D6" i="1"/>
  <c r="D7" i="1"/>
  <c r="D8" i="1"/>
  <c r="D9" i="1"/>
  <c r="D10" i="1"/>
  <c r="D11" i="1"/>
  <c r="D12" i="1"/>
  <c r="D13" i="1"/>
  <c r="D14" i="1"/>
  <c r="E4" i="1"/>
  <c r="E5" i="1"/>
  <c r="E6" i="1"/>
  <c r="E7" i="1"/>
  <c r="E8" i="1"/>
  <c r="E9" i="1"/>
  <c r="E10" i="1"/>
  <c r="E11" i="1"/>
  <c r="E12" i="1"/>
  <c r="E13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E3" i="1"/>
</calcChain>
</file>

<file path=xl/sharedStrings.xml><?xml version="1.0" encoding="utf-8"?>
<sst xmlns="http://schemas.openxmlformats.org/spreadsheetml/2006/main" count="183" uniqueCount="69">
  <si>
    <t>Normalized</t>
  </si>
  <si>
    <t>normalized on DS</t>
  </si>
  <si>
    <t>DS1</t>
  </si>
  <si>
    <t>DS7</t>
  </si>
  <si>
    <t>DS15</t>
  </si>
  <si>
    <t>DS26</t>
  </si>
  <si>
    <t>LL52A</t>
  </si>
  <si>
    <t>LL52</t>
  </si>
  <si>
    <t>262A</t>
  </si>
  <si>
    <t>DS27</t>
  </si>
  <si>
    <t>LL4</t>
  </si>
  <si>
    <t>LL4A</t>
  </si>
  <si>
    <t>LL14A</t>
  </si>
  <si>
    <t>LL14B</t>
  </si>
  <si>
    <t>LL34A</t>
  </si>
  <si>
    <t>LL34C</t>
  </si>
  <si>
    <t>LL56</t>
  </si>
  <si>
    <t>LL56A</t>
  </si>
  <si>
    <t>LL88</t>
  </si>
  <si>
    <t>LL88B</t>
  </si>
  <si>
    <t>HAL</t>
  </si>
  <si>
    <t>104A</t>
  </si>
  <si>
    <t>110A</t>
  </si>
  <si>
    <t>GF9</t>
  </si>
  <si>
    <t>GF9A</t>
  </si>
  <si>
    <t>CLL221</t>
  </si>
  <si>
    <t>CLL226</t>
  </si>
  <si>
    <t>18-05-2016 second</t>
  </si>
  <si>
    <t>CLL233</t>
  </si>
  <si>
    <t>CLL236</t>
  </si>
  <si>
    <t>CLL237</t>
  </si>
  <si>
    <t>CLL241</t>
  </si>
  <si>
    <t>CLL251</t>
  </si>
  <si>
    <t>CLL254</t>
  </si>
  <si>
    <t>CLL265</t>
  </si>
  <si>
    <t>CLL268</t>
  </si>
  <si>
    <t>CLL408</t>
  </si>
  <si>
    <t>CLL409</t>
  </si>
  <si>
    <t>LLC014A</t>
  </si>
  <si>
    <t>LLC034A</t>
  </si>
  <si>
    <t>LLC056</t>
  </si>
  <si>
    <t>LLC088</t>
  </si>
  <si>
    <t>LLC 104</t>
  </si>
  <si>
    <t>LLC104A</t>
  </si>
  <si>
    <t>LLC110</t>
  </si>
  <si>
    <t>LLC110A</t>
  </si>
  <si>
    <t>RNseP</t>
  </si>
  <si>
    <t>18/05/2016 first</t>
  </si>
  <si>
    <t>LLC14B</t>
  </si>
  <si>
    <t>LLC34C</t>
  </si>
  <si>
    <t>LLC88B</t>
  </si>
  <si>
    <t>patients not included in dataset</t>
  </si>
  <si>
    <t>F7-F12</t>
  </si>
  <si>
    <t>B1-B6</t>
  </si>
  <si>
    <t>G1-G6</t>
  </si>
  <si>
    <t>C10-D3</t>
  </si>
  <si>
    <t>B10-C3</t>
  </si>
  <si>
    <t>H1-H7</t>
  </si>
  <si>
    <t>B7-B12</t>
  </si>
  <si>
    <t>C1-C6</t>
  </si>
  <si>
    <t>C7-C12</t>
  </si>
  <si>
    <t>F1-F6</t>
  </si>
  <si>
    <t>healthy donor</t>
  </si>
  <si>
    <t>LTP (264) not analysed in this real time</t>
  </si>
  <si>
    <t>intermediate time point not included in dataset</t>
  </si>
  <si>
    <t>LTP (52B) not analysed in this qPCR</t>
  </si>
  <si>
    <t>no good dna</t>
  </si>
  <si>
    <t>patients not included in dataset, no good DNA quality</t>
  </si>
  <si>
    <t>patient not included in dataset, treated after 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</si>
</sst>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3"/>
  <sheetViews>
    <sheetView topLeftCell="A35" zoomScale="90" zoomScaleNormal="120" zoomScalePageLayoutView="120" workbookViewId="0">
      <selection activeCell="F45" sqref="F45:F47"/>
    </sheetView>
  </sheetViews>
  <sheetFormatPr baseColWidth="10" defaultColWidth="10.6640625" defaultRowHeight="16" x14ac:dyDescent="0.2"/>
  <cols>
    <col min="6" max="6" width="48.33203125" customWidth="1"/>
  </cols>
  <sheetData>
    <row r="2" spans="1:6" x14ac:dyDescent="0.35">
      <c r="A2" s="2"/>
      <c r="B2" s="2" t="s">
        <v>20</v>
      </c>
      <c r="C2" s="2" t="s">
        <v>46</v>
      </c>
      <c r="D2" s="2" t="s">
        <v>0</v>
      </c>
      <c r="E2" s="2" t="s">
        <v>1</v>
      </c>
      <c r="F2" s="7"/>
    </row>
    <row r="3" spans="1:6" x14ac:dyDescent="0.2">
      <c r="A3" s="2" t="s">
        <v>2</v>
      </c>
      <c r="B3" s="2">
        <v>25.9</v>
      </c>
      <c r="C3" s="2">
        <v>28.75</v>
      </c>
      <c r="D3" s="2">
        <f>2^-(B3-C3)</f>
        <v>7.2100037008866487</v>
      </c>
      <c r="E3" s="2">
        <f>D3/AVERAGE(D$3:D$14)</f>
        <v>1.1008801628334148</v>
      </c>
      <c r="F3" s="9" t="s">
        <v>62</v>
      </c>
    </row>
    <row r="4" spans="1:6" x14ac:dyDescent="0.2">
      <c r="A4" s="2" t="s">
        <v>2</v>
      </c>
      <c r="B4" s="2">
        <v>25.73</v>
      </c>
      <c r="C4" s="2">
        <v>28.5</v>
      </c>
      <c r="D4" s="2">
        <f t="shared" ref="D4:D53" si="0">2^-(B4-C4)</f>
        <v>6.8210791341436519</v>
      </c>
      <c r="E4" s="2">
        <f t="shared" ref="E4:E53" si="1">D4/AVERAGE(D$3:D$14)</f>
        <v>1.0414960961770701</v>
      </c>
      <c r="F4" s="9"/>
    </row>
    <row r="5" spans="1:6" x14ac:dyDescent="0.2">
      <c r="A5" s="2" t="s">
        <v>2</v>
      </c>
      <c r="B5" s="2">
        <v>25.73</v>
      </c>
      <c r="C5" s="2">
        <v>28.5</v>
      </c>
      <c r="D5" s="2">
        <f t="shared" si="0"/>
        <v>6.8210791341436519</v>
      </c>
      <c r="E5" s="2">
        <f t="shared" si="1"/>
        <v>1.0414960961770701</v>
      </c>
      <c r="F5" s="9"/>
    </row>
    <row r="6" spans="1:6" x14ac:dyDescent="0.2">
      <c r="A6" s="2" t="s">
        <v>3</v>
      </c>
      <c r="B6" s="2">
        <v>26.23</v>
      </c>
      <c r="C6" s="2">
        <v>29.34</v>
      </c>
      <c r="D6" s="2">
        <f t="shared" si="0"/>
        <v>8.6338258920354143</v>
      </c>
      <c r="E6" s="2">
        <f t="shared" si="1"/>
        <v>1.3182805513304312</v>
      </c>
      <c r="F6" s="9" t="s">
        <v>62</v>
      </c>
    </row>
    <row r="7" spans="1:6" x14ac:dyDescent="0.2">
      <c r="A7" s="2" t="s">
        <v>3</v>
      </c>
      <c r="B7" s="2">
        <v>25.81</v>
      </c>
      <c r="C7" s="2">
        <v>28.24</v>
      </c>
      <c r="D7" s="2">
        <f t="shared" si="0"/>
        <v>5.3889343074627591</v>
      </c>
      <c r="E7" s="2">
        <f t="shared" si="1"/>
        <v>0.82282494212431834</v>
      </c>
      <c r="F7" s="9"/>
    </row>
    <row r="8" spans="1:6" x14ac:dyDescent="0.2">
      <c r="A8" s="2" t="s">
        <v>3</v>
      </c>
      <c r="B8" s="2">
        <v>25.86</v>
      </c>
      <c r="C8" s="2">
        <v>28.42</v>
      </c>
      <c r="D8" s="2">
        <f t="shared" si="0"/>
        <v>5.8970768691644144</v>
      </c>
      <c r="E8" s="2">
        <f t="shared" si="1"/>
        <v>0.90041215140687592</v>
      </c>
      <c r="F8" s="9"/>
    </row>
    <row r="9" spans="1:6" x14ac:dyDescent="0.2">
      <c r="A9" s="2" t="s">
        <v>4</v>
      </c>
      <c r="B9" s="2">
        <v>25.22</v>
      </c>
      <c r="C9" s="2">
        <v>28.08</v>
      </c>
      <c r="D9" s="2">
        <f>2^-(B9-C9)</f>
        <v>7.2601532425372843</v>
      </c>
      <c r="E9" s="2">
        <f t="shared" si="1"/>
        <v>1.10853738991245</v>
      </c>
      <c r="F9" s="9" t="s">
        <v>62</v>
      </c>
    </row>
    <row r="10" spans="1:6" x14ac:dyDescent="0.2">
      <c r="A10" s="2" t="s">
        <v>4</v>
      </c>
      <c r="B10" s="2">
        <v>25.36</v>
      </c>
      <c r="C10" s="2">
        <v>28.24</v>
      </c>
      <c r="D10" s="2">
        <f t="shared" si="0"/>
        <v>7.3615012049989952</v>
      </c>
      <c r="E10" s="2">
        <f t="shared" si="1"/>
        <v>1.124011995203424</v>
      </c>
      <c r="F10" s="9"/>
    </row>
    <row r="11" spans="1:6" x14ac:dyDescent="0.2">
      <c r="A11" s="2" t="s">
        <v>4</v>
      </c>
      <c r="B11" s="2">
        <v>25.23</v>
      </c>
      <c r="C11" s="2">
        <v>27.73</v>
      </c>
      <c r="D11" s="2">
        <f t="shared" si="0"/>
        <v>5.6568542494923806</v>
      </c>
      <c r="E11" s="2">
        <f t="shared" si="1"/>
        <v>0.86373306944908212</v>
      </c>
      <c r="F11" s="9"/>
    </row>
    <row r="12" spans="1:6" x14ac:dyDescent="0.2">
      <c r="A12" s="2" t="s">
        <v>5</v>
      </c>
      <c r="B12" s="2">
        <v>23.02</v>
      </c>
      <c r="C12" s="2">
        <v>25.56</v>
      </c>
      <c r="D12" s="2">
        <f t="shared" si="0"/>
        <v>5.8158900692812381</v>
      </c>
      <c r="E12" s="2">
        <f t="shared" si="1"/>
        <v>0.88801591124068513</v>
      </c>
      <c r="F12" s="9" t="s">
        <v>62</v>
      </c>
    </row>
    <row r="13" spans="1:6" x14ac:dyDescent="0.2">
      <c r="A13" s="2" t="s">
        <v>5</v>
      </c>
      <c r="B13" s="2">
        <v>23.29</v>
      </c>
      <c r="C13" s="2">
        <v>25.57</v>
      </c>
      <c r="D13" s="2">
        <f t="shared" si="0"/>
        <v>4.8567795375801914</v>
      </c>
      <c r="E13" s="2">
        <f t="shared" si="1"/>
        <v>0.7415713597372724</v>
      </c>
      <c r="F13" s="9"/>
    </row>
    <row r="14" spans="1:6" x14ac:dyDescent="0.2">
      <c r="A14" s="2" t="s">
        <v>5</v>
      </c>
      <c r="B14" s="2">
        <v>23.19</v>
      </c>
      <c r="C14" s="2">
        <v>25.97</v>
      </c>
      <c r="D14" s="2">
        <f t="shared" si="0"/>
        <v>6.8685234915020175</v>
      </c>
      <c r="E14" s="2">
        <f t="shared" si="1"/>
        <v>1.0487402744079053</v>
      </c>
      <c r="F14" s="9"/>
    </row>
    <row r="15" spans="1:6" x14ac:dyDescent="0.2">
      <c r="A15" s="2">
        <v>388</v>
      </c>
      <c r="B15" s="2">
        <v>24.78</v>
      </c>
      <c r="C15" s="2">
        <v>27.49</v>
      </c>
      <c r="D15" s="2">
        <f t="shared" si="0"/>
        <v>6.5432164684622363</v>
      </c>
      <c r="E15" s="2">
        <f t="shared" si="1"/>
        <v>0.99906983547999628</v>
      </c>
      <c r="F15" s="9" t="s">
        <v>67</v>
      </c>
    </row>
    <row r="16" spans="1:6" x14ac:dyDescent="0.2">
      <c r="A16" s="2">
        <v>388</v>
      </c>
      <c r="B16" s="2">
        <v>24.39</v>
      </c>
      <c r="C16" s="2">
        <v>27.29</v>
      </c>
      <c r="D16" s="2">
        <f t="shared" si="0"/>
        <v>7.4642639322944513</v>
      </c>
      <c r="E16" s="2">
        <f t="shared" si="1"/>
        <v>1.1397026179342162</v>
      </c>
      <c r="F16" s="9"/>
    </row>
    <row r="17" spans="1:6" x14ac:dyDescent="0.2">
      <c r="A17" s="2">
        <v>388</v>
      </c>
      <c r="B17" s="2">
        <v>24.29</v>
      </c>
      <c r="C17" s="2">
        <v>27.31</v>
      </c>
      <c r="D17" s="2">
        <f t="shared" si="0"/>
        <v>8.1116758383202292</v>
      </c>
      <c r="E17" s="2">
        <f t="shared" si="1"/>
        <v>1.2385545678213297</v>
      </c>
      <c r="F17" s="9"/>
    </row>
    <row r="18" spans="1:6" x14ac:dyDescent="0.2">
      <c r="A18" s="2">
        <v>262</v>
      </c>
      <c r="B18" s="2">
        <v>26.57</v>
      </c>
      <c r="C18" s="2">
        <v>29.23</v>
      </c>
      <c r="D18" s="2">
        <f t="shared" si="0"/>
        <v>6.3203304949070178</v>
      </c>
      <c r="E18" s="2">
        <f t="shared" si="1"/>
        <v>0.96503784922309899</v>
      </c>
      <c r="F18" s="9" t="s">
        <v>51</v>
      </c>
    </row>
    <row r="19" spans="1:6" x14ac:dyDescent="0.2">
      <c r="A19" s="2">
        <v>262</v>
      </c>
      <c r="B19" s="2">
        <v>26.86</v>
      </c>
      <c r="C19" s="2">
        <v>29.54</v>
      </c>
      <c r="D19" s="2">
        <f t="shared" si="0"/>
        <v>6.4085590207169751</v>
      </c>
      <c r="E19" s="2">
        <f t="shared" si="1"/>
        <v>0.97850927557594169</v>
      </c>
      <c r="F19" s="9"/>
    </row>
    <row r="20" spans="1:6" x14ac:dyDescent="0.2">
      <c r="A20" s="2">
        <v>262</v>
      </c>
      <c r="B20" s="2">
        <v>26.84</v>
      </c>
      <c r="C20" s="2">
        <v>29.49</v>
      </c>
      <c r="D20" s="2">
        <f t="shared" si="0"/>
        <v>6.276672783173999</v>
      </c>
      <c r="E20" s="2">
        <f t="shared" si="1"/>
        <v>0.9583718458761562</v>
      </c>
      <c r="F20" s="9"/>
    </row>
    <row r="21" spans="1:6" x14ac:dyDescent="0.2">
      <c r="A21" s="2">
        <v>389</v>
      </c>
      <c r="B21" s="2">
        <v>24.56</v>
      </c>
      <c r="C21" s="2">
        <v>27.98</v>
      </c>
      <c r="D21" s="2">
        <f t="shared" si="0"/>
        <v>10.70342043828891</v>
      </c>
      <c r="E21" s="2">
        <f t="shared" si="1"/>
        <v>1.6342825501641507</v>
      </c>
      <c r="F21" s="9" t="s">
        <v>67</v>
      </c>
    </row>
    <row r="22" spans="1:6" x14ac:dyDescent="0.2">
      <c r="A22" s="2">
        <v>389</v>
      </c>
      <c r="B22" s="2">
        <v>25</v>
      </c>
      <c r="C22" s="2">
        <v>28.12</v>
      </c>
      <c r="D22" s="2">
        <f t="shared" si="0"/>
        <v>8.6938789002084711</v>
      </c>
      <c r="E22" s="2">
        <f t="shared" si="1"/>
        <v>1.3274499176940102</v>
      </c>
      <c r="F22" s="9"/>
    </row>
    <row r="23" spans="1:6" x14ac:dyDescent="0.2">
      <c r="A23" s="2">
        <v>389</v>
      </c>
      <c r="B23" s="2">
        <v>24.84</v>
      </c>
      <c r="C23" s="2">
        <v>28.06</v>
      </c>
      <c r="D23" s="2">
        <f t="shared" si="0"/>
        <v>9.3178686917476377</v>
      </c>
      <c r="E23" s="2">
        <f t="shared" si="1"/>
        <v>1.4227255946304243</v>
      </c>
      <c r="F23" s="9"/>
    </row>
    <row r="24" spans="1:6" x14ac:dyDescent="0.35">
      <c r="A24" s="3">
        <v>265</v>
      </c>
      <c r="B24" s="3">
        <v>26.03</v>
      </c>
      <c r="C24" s="3">
        <v>28.71</v>
      </c>
      <c r="D24" s="3">
        <f t="shared" si="0"/>
        <v>6.4085590207169751</v>
      </c>
      <c r="E24" s="3">
        <f t="shared" si="1"/>
        <v>0.97850927557594169</v>
      </c>
      <c r="F24" s="7"/>
    </row>
    <row r="25" spans="1:6" x14ac:dyDescent="0.35">
      <c r="A25" s="3">
        <v>265</v>
      </c>
      <c r="B25" s="3">
        <v>26.03</v>
      </c>
      <c r="C25" s="3">
        <v>28.54</v>
      </c>
      <c r="D25" s="3">
        <f t="shared" si="0"/>
        <v>5.6962007823882788</v>
      </c>
      <c r="E25" s="3">
        <f t="shared" si="1"/>
        <v>0.86974080804927723</v>
      </c>
      <c r="F25" s="7"/>
    </row>
    <row r="26" spans="1:6" x14ac:dyDescent="0.35">
      <c r="A26" s="3">
        <v>265</v>
      </c>
      <c r="B26" s="3">
        <v>26.1</v>
      </c>
      <c r="C26" s="3">
        <v>28.92</v>
      </c>
      <c r="D26" s="3">
        <f t="shared" si="0"/>
        <v>7.0616239703252397</v>
      </c>
      <c r="E26" s="3">
        <f t="shared" si="1"/>
        <v>1.0782243766898467</v>
      </c>
      <c r="F26" s="7"/>
    </row>
    <row r="27" spans="1:6" x14ac:dyDescent="0.35">
      <c r="A27" s="3">
        <v>268</v>
      </c>
      <c r="B27" s="3">
        <v>25.23</v>
      </c>
      <c r="C27" s="3">
        <v>27.85</v>
      </c>
      <c r="D27" s="3">
        <f t="shared" si="0"/>
        <v>6.147500725152053</v>
      </c>
      <c r="E27" s="3">
        <f t="shared" si="1"/>
        <v>0.9386488384869589</v>
      </c>
      <c r="F27" s="7"/>
    </row>
    <row r="28" spans="1:6" x14ac:dyDescent="0.35">
      <c r="A28" s="3">
        <v>268</v>
      </c>
      <c r="B28" s="3">
        <v>24.95</v>
      </c>
      <c r="C28" s="3">
        <v>27.75</v>
      </c>
      <c r="D28" s="3">
        <f t="shared" si="0"/>
        <v>6.9644045063689966</v>
      </c>
      <c r="E28" s="3">
        <f t="shared" si="1"/>
        <v>1.0633801430734944</v>
      </c>
      <c r="F28" s="7"/>
    </row>
    <row r="29" spans="1:6" x14ac:dyDescent="0.35">
      <c r="A29" s="3">
        <v>268</v>
      </c>
      <c r="B29" s="3">
        <v>24.23</v>
      </c>
      <c r="C29" s="3">
        <v>26.9</v>
      </c>
      <c r="D29" s="3">
        <f t="shared" si="0"/>
        <v>6.3642918700393398</v>
      </c>
      <c r="E29" s="3">
        <f t="shared" si="1"/>
        <v>0.97175021828999697</v>
      </c>
      <c r="F29" s="7"/>
    </row>
    <row r="30" spans="1:6" x14ac:dyDescent="0.2">
      <c r="A30" s="2">
        <v>359</v>
      </c>
      <c r="B30" s="2">
        <v>30.89</v>
      </c>
      <c r="C30" s="2">
        <v>33.97</v>
      </c>
      <c r="D30" s="2">
        <f t="shared" si="0"/>
        <v>8.4561443244910333</v>
      </c>
      <c r="E30" s="2">
        <f t="shared" si="1"/>
        <v>1.2911507298871079</v>
      </c>
      <c r="F30" s="9" t="s">
        <v>67</v>
      </c>
    </row>
    <row r="31" spans="1:6" x14ac:dyDescent="0.2">
      <c r="A31" s="2">
        <v>359</v>
      </c>
      <c r="B31" s="2">
        <v>31.04</v>
      </c>
      <c r="C31" s="2">
        <v>33.909999999999997</v>
      </c>
      <c r="D31" s="2">
        <f t="shared" si="0"/>
        <v>7.3106516018351906</v>
      </c>
      <c r="E31" s="2">
        <f t="shared" si="1"/>
        <v>1.1162478772177287</v>
      </c>
      <c r="F31" s="9"/>
    </row>
    <row r="32" spans="1:6" x14ac:dyDescent="0.2">
      <c r="A32" s="2">
        <v>359</v>
      </c>
      <c r="B32" s="2">
        <v>30.4</v>
      </c>
      <c r="C32" s="2">
        <v>33.92</v>
      </c>
      <c r="D32" s="2">
        <f t="shared" si="0"/>
        <v>11.471641984126643</v>
      </c>
      <c r="E32" s="2">
        <f t="shared" si="1"/>
        <v>1.7515806675520764</v>
      </c>
      <c r="F32" s="9"/>
    </row>
    <row r="33" spans="1:6" x14ac:dyDescent="0.2">
      <c r="A33" s="2">
        <v>357</v>
      </c>
      <c r="B33" s="2">
        <v>24.01</v>
      </c>
      <c r="C33" s="2">
        <v>26.71</v>
      </c>
      <c r="D33" s="2">
        <f t="shared" si="0"/>
        <v>6.4980191708498802</v>
      </c>
      <c r="E33" s="2">
        <f t="shared" si="1"/>
        <v>0.99216875603269972</v>
      </c>
      <c r="F33" s="9" t="s">
        <v>51</v>
      </c>
    </row>
    <row r="34" spans="1:6" x14ac:dyDescent="0.2">
      <c r="A34" s="2">
        <v>357</v>
      </c>
      <c r="B34" s="2">
        <v>23.9</v>
      </c>
      <c r="C34" s="2">
        <v>26.73</v>
      </c>
      <c r="D34" s="2">
        <f t="shared" si="0"/>
        <v>7.1107414493325702</v>
      </c>
      <c r="E34" s="2">
        <f t="shared" si="1"/>
        <v>1.0857240203142886</v>
      </c>
      <c r="F34" s="9"/>
    </row>
    <row r="35" spans="1:6" x14ac:dyDescent="0.2">
      <c r="A35" s="2">
        <v>357</v>
      </c>
      <c r="B35" s="2">
        <v>23.93</v>
      </c>
      <c r="C35" s="2">
        <v>26.71</v>
      </c>
      <c r="D35" s="2">
        <f t="shared" si="0"/>
        <v>6.8685234915020361</v>
      </c>
      <c r="E35" s="2">
        <f t="shared" si="1"/>
        <v>1.048740274407908</v>
      </c>
      <c r="F35" s="9"/>
    </row>
    <row r="36" spans="1:6" x14ac:dyDescent="0.35">
      <c r="A36" s="3">
        <v>254</v>
      </c>
      <c r="B36" s="3">
        <v>24.34</v>
      </c>
      <c r="C36" s="3">
        <v>27.44</v>
      </c>
      <c r="D36" s="3">
        <f t="shared" si="0"/>
        <v>8.5741877002903522</v>
      </c>
      <c r="E36" s="3">
        <f t="shared" si="1"/>
        <v>1.3091745224068509</v>
      </c>
      <c r="F36" s="7"/>
    </row>
    <row r="37" spans="1:6" x14ac:dyDescent="0.35">
      <c r="A37" s="3">
        <v>254</v>
      </c>
      <c r="B37" s="3">
        <v>24.47</v>
      </c>
      <c r="C37" s="3">
        <v>27.67</v>
      </c>
      <c r="D37" s="3">
        <f t="shared" si="0"/>
        <v>9.1895868399762985</v>
      </c>
      <c r="E37" s="3">
        <f t="shared" si="1"/>
        <v>1.4031385109442902</v>
      </c>
      <c r="F37" s="7"/>
    </row>
    <row r="38" spans="1:6" x14ac:dyDescent="0.35">
      <c r="A38" s="3">
        <v>254</v>
      </c>
      <c r="B38" s="3">
        <v>24.68</v>
      </c>
      <c r="C38" s="3">
        <v>27.91</v>
      </c>
      <c r="D38" s="3">
        <f t="shared" si="0"/>
        <v>9.3826795938550323</v>
      </c>
      <c r="E38" s="3">
        <f t="shared" si="1"/>
        <v>1.4326214337208529</v>
      </c>
      <c r="F38" s="7"/>
    </row>
    <row r="39" spans="1:6" x14ac:dyDescent="0.35">
      <c r="A39" s="3">
        <v>251</v>
      </c>
      <c r="B39" s="3">
        <v>26.32</v>
      </c>
      <c r="C39" s="3">
        <v>29.36</v>
      </c>
      <c r="D39" s="3">
        <f t="shared" si="0"/>
        <v>8.2249106132485288</v>
      </c>
      <c r="E39" s="3">
        <f t="shared" si="1"/>
        <v>1.2558441452796798</v>
      </c>
      <c r="F39" s="7"/>
    </row>
    <row r="40" spans="1:6" x14ac:dyDescent="0.35">
      <c r="A40" s="3">
        <v>251</v>
      </c>
      <c r="B40" s="3">
        <v>26.07</v>
      </c>
      <c r="C40" s="3">
        <v>29.15</v>
      </c>
      <c r="D40" s="3">
        <f t="shared" si="0"/>
        <v>8.4561443244910333</v>
      </c>
      <c r="E40" s="3">
        <f t="shared" si="1"/>
        <v>1.2911507298871079</v>
      </c>
      <c r="F40" s="7"/>
    </row>
    <row r="41" spans="1:6" x14ac:dyDescent="0.35">
      <c r="A41" s="3">
        <v>251</v>
      </c>
      <c r="B41" s="3">
        <v>25.95</v>
      </c>
      <c r="C41" s="3">
        <v>28.92</v>
      </c>
      <c r="D41" s="3">
        <f t="shared" si="0"/>
        <v>7.835362380695428</v>
      </c>
      <c r="E41" s="3">
        <f t="shared" si="1"/>
        <v>1.1963648524144364</v>
      </c>
      <c r="F41" s="7"/>
    </row>
    <row r="42" spans="1:6" x14ac:dyDescent="0.2">
      <c r="A42" s="2" t="s">
        <v>6</v>
      </c>
      <c r="B42" s="2">
        <v>23.29</v>
      </c>
      <c r="C42" s="2">
        <v>26.01</v>
      </c>
      <c r="D42" s="2">
        <f t="shared" si="0"/>
        <v>6.5887281381405955</v>
      </c>
      <c r="E42" s="2">
        <f t="shared" si="1"/>
        <v>1.0060189157308388</v>
      </c>
      <c r="F42" s="9" t="s">
        <v>64</v>
      </c>
    </row>
    <row r="43" spans="1:6" x14ac:dyDescent="0.2">
      <c r="A43" s="2" t="s">
        <v>6</v>
      </c>
      <c r="B43" s="2">
        <v>23.34</v>
      </c>
      <c r="C43" s="2">
        <v>25.97</v>
      </c>
      <c r="D43" s="2">
        <f t="shared" si="0"/>
        <v>6.190259974169555</v>
      </c>
      <c r="E43" s="2">
        <f t="shared" si="1"/>
        <v>0.94517765746873461</v>
      </c>
      <c r="F43" s="9"/>
    </row>
    <row r="44" spans="1:6" x14ac:dyDescent="0.2">
      <c r="A44" s="2" t="s">
        <v>6</v>
      </c>
      <c r="B44" s="2">
        <v>23.44</v>
      </c>
      <c r="C44" s="2">
        <v>25.91</v>
      </c>
      <c r="D44" s="2">
        <f t="shared" si="0"/>
        <v>5.540437872443694</v>
      </c>
      <c r="E44" s="2">
        <f t="shared" si="1"/>
        <v>0.84595769991548897</v>
      </c>
      <c r="F44" s="9"/>
    </row>
    <row r="45" spans="1:6" x14ac:dyDescent="0.2">
      <c r="A45" s="2">
        <v>261</v>
      </c>
      <c r="B45" s="2">
        <v>24.36</v>
      </c>
      <c r="C45" s="2">
        <v>27.37</v>
      </c>
      <c r="D45" s="2">
        <f t="shared" si="0"/>
        <v>8.0556444004537582</v>
      </c>
      <c r="E45" s="2">
        <f t="shared" si="1"/>
        <v>1.2299992464926255</v>
      </c>
      <c r="F45" s="9" t="s">
        <v>51</v>
      </c>
    </row>
    <row r="46" spans="1:6" x14ac:dyDescent="0.2">
      <c r="A46" s="2">
        <v>261</v>
      </c>
      <c r="B46" s="2">
        <v>24.22</v>
      </c>
      <c r="C46" s="2">
        <v>27.32</v>
      </c>
      <c r="D46" s="2">
        <f t="shared" si="0"/>
        <v>8.5741877002903522</v>
      </c>
      <c r="E46" s="2">
        <f t="shared" si="1"/>
        <v>1.3091745224068509</v>
      </c>
      <c r="F46" s="9"/>
    </row>
    <row r="47" spans="1:6" x14ac:dyDescent="0.2">
      <c r="A47" s="2">
        <v>261</v>
      </c>
      <c r="B47" s="2">
        <v>24.28</v>
      </c>
      <c r="C47" s="2">
        <v>27.33</v>
      </c>
      <c r="D47" s="2">
        <f t="shared" si="0"/>
        <v>8.2821193907310047</v>
      </c>
      <c r="E47" s="2">
        <f t="shared" si="1"/>
        <v>1.2645792320956082</v>
      </c>
      <c r="F47" s="9"/>
    </row>
    <row r="48" spans="1:6" x14ac:dyDescent="0.2">
      <c r="A48" s="2" t="s">
        <v>7</v>
      </c>
      <c r="B48" s="2">
        <v>24.92</v>
      </c>
      <c r="C48" s="2">
        <v>27.77</v>
      </c>
      <c r="D48" s="2">
        <f t="shared" si="0"/>
        <v>7.2100037008866309</v>
      </c>
      <c r="E48" s="2">
        <f t="shared" si="1"/>
        <v>1.1008801628334122</v>
      </c>
      <c r="F48" s="9" t="s">
        <v>65</v>
      </c>
    </row>
    <row r="49" spans="1:6" x14ac:dyDescent="0.2">
      <c r="A49" s="2" t="s">
        <v>7</v>
      </c>
      <c r="B49" s="2">
        <v>25.23</v>
      </c>
      <c r="C49" s="2">
        <v>27.76</v>
      </c>
      <c r="D49" s="2">
        <f t="shared" si="0"/>
        <v>5.7757167820899893</v>
      </c>
      <c r="E49" s="2">
        <f t="shared" si="1"/>
        <v>0.88188193728180675</v>
      </c>
      <c r="F49" s="9"/>
    </row>
    <row r="50" spans="1:6" x14ac:dyDescent="0.2">
      <c r="A50" s="2" t="s">
        <v>7</v>
      </c>
      <c r="B50" s="2">
        <v>25.5</v>
      </c>
      <c r="C50" s="2">
        <v>28.01</v>
      </c>
      <c r="D50" s="2">
        <f t="shared" si="0"/>
        <v>5.6962007823882921</v>
      </c>
      <c r="E50" s="2">
        <f t="shared" si="1"/>
        <v>0.86974080804927933</v>
      </c>
      <c r="F50" s="9"/>
    </row>
    <row r="51" spans="1:6" x14ac:dyDescent="0.2">
      <c r="A51" s="2" t="s">
        <v>8</v>
      </c>
      <c r="B51" s="2">
        <v>23.35</v>
      </c>
      <c r="C51" s="2">
        <v>26.1</v>
      </c>
      <c r="D51" s="2">
        <f t="shared" si="0"/>
        <v>6.7271713220297169</v>
      </c>
      <c r="E51" s="2">
        <f t="shared" si="1"/>
        <v>1.0271575116519878</v>
      </c>
      <c r="F51" s="9" t="s">
        <v>63</v>
      </c>
    </row>
    <row r="52" spans="1:6" x14ac:dyDescent="0.2">
      <c r="A52" s="2" t="s">
        <v>8</v>
      </c>
      <c r="B52" s="2">
        <v>23.15</v>
      </c>
      <c r="C52" s="2">
        <v>26.06</v>
      </c>
      <c r="D52" s="2">
        <f t="shared" si="0"/>
        <v>7.5161819937120944</v>
      </c>
      <c r="E52" s="2">
        <f t="shared" si="1"/>
        <v>1.1476298765430324</v>
      </c>
      <c r="F52" s="9"/>
    </row>
    <row r="53" spans="1:6" x14ac:dyDescent="0.2">
      <c r="A53" s="2" t="s">
        <v>8</v>
      </c>
      <c r="B53" s="2">
        <v>23.14</v>
      </c>
      <c r="C53" s="2">
        <v>25.94</v>
      </c>
      <c r="D53" s="2">
        <f t="shared" si="0"/>
        <v>6.9644045063689966</v>
      </c>
      <c r="E53" s="2">
        <f t="shared" si="1"/>
        <v>1.0633801430734944</v>
      </c>
      <c r="F53" s="9"/>
    </row>
  </sheetData>
  <mergeCells count="13">
    <mergeCell ref="F18:F20"/>
    <mergeCell ref="F3:F5"/>
    <mergeCell ref="F6:F8"/>
    <mergeCell ref="F9:F11"/>
    <mergeCell ref="F12:F14"/>
    <mergeCell ref="F15:F17"/>
    <mergeCell ref="F21:F23"/>
    <mergeCell ref="F30:F32"/>
    <mergeCell ref="F33:F35"/>
    <mergeCell ref="F45:F47"/>
    <mergeCell ref="F51:F53"/>
    <mergeCell ref="F42:F44"/>
    <mergeCell ref="F48:F5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opLeftCell="A25" workbookViewId="0">
      <selection activeCell="F3" sqref="F3:F14"/>
    </sheetView>
  </sheetViews>
  <sheetFormatPr baseColWidth="10" defaultColWidth="10.6640625" defaultRowHeight="16" x14ac:dyDescent="0.2"/>
  <cols>
    <col min="5" max="5" width="15.33203125" customWidth="1"/>
    <col min="6" max="6" width="53.1640625" customWidth="1"/>
  </cols>
  <sheetData>
    <row r="2" spans="1:6" x14ac:dyDescent="0.35">
      <c r="A2" s="7"/>
      <c r="B2" s="2" t="s">
        <v>20</v>
      </c>
      <c r="C2" s="2" t="s">
        <v>46</v>
      </c>
      <c r="D2" s="2" t="s">
        <v>0</v>
      </c>
      <c r="E2" s="2" t="s">
        <v>1</v>
      </c>
      <c r="F2" s="7"/>
    </row>
    <row r="3" spans="1:6" x14ac:dyDescent="0.2">
      <c r="A3" s="2" t="s">
        <v>2</v>
      </c>
      <c r="B3" s="2">
        <v>25.43</v>
      </c>
      <c r="C3" s="2">
        <v>28.13</v>
      </c>
      <c r="D3" s="2">
        <f>2^-(B3-C3)</f>
        <v>6.4980191708498802</v>
      </c>
      <c r="E3" s="7">
        <f>D3/AVERAGE(D$3:D$8)</f>
        <v>1.0845525494360777</v>
      </c>
      <c r="F3" s="10" t="s">
        <v>62</v>
      </c>
    </row>
    <row r="4" spans="1:6" x14ac:dyDescent="0.2">
      <c r="A4" s="2" t="s">
        <v>2</v>
      </c>
      <c r="B4" s="2">
        <v>25.4</v>
      </c>
      <c r="C4" s="2">
        <v>28.02</v>
      </c>
      <c r="D4" s="7">
        <f t="shared" ref="D4:D38" si="0">2^-(B4-C4)</f>
        <v>6.147500725152053</v>
      </c>
      <c r="E4" s="7">
        <f t="shared" ref="E4:E38" si="1">D4/AVERAGE(D$3:D$8)</f>
        <v>1.0260492326697424</v>
      </c>
      <c r="F4" s="11"/>
    </row>
    <row r="5" spans="1:6" x14ac:dyDescent="0.2">
      <c r="A5" s="2" t="s">
        <v>2</v>
      </c>
      <c r="B5" s="2">
        <v>25.33</v>
      </c>
      <c r="C5" s="2">
        <v>27.98</v>
      </c>
      <c r="D5" s="7">
        <f t="shared" si="0"/>
        <v>6.2766727831740141</v>
      </c>
      <c r="E5" s="7">
        <f t="shared" si="1"/>
        <v>1.0476087081283689</v>
      </c>
      <c r="F5" s="12"/>
    </row>
    <row r="6" spans="1:6" x14ac:dyDescent="0.2">
      <c r="A6" s="2" t="s">
        <v>9</v>
      </c>
      <c r="B6" s="2">
        <v>25.27</v>
      </c>
      <c r="C6" s="2">
        <v>27.86</v>
      </c>
      <c r="D6" s="7">
        <f t="shared" si="0"/>
        <v>6.0209869896442676</v>
      </c>
      <c r="E6" s="7">
        <f t="shared" si="1"/>
        <v>1.0049334448002363</v>
      </c>
      <c r="F6" s="10" t="s">
        <v>62</v>
      </c>
    </row>
    <row r="7" spans="1:6" x14ac:dyDescent="0.2">
      <c r="A7" s="2" t="s">
        <v>9</v>
      </c>
      <c r="B7" s="2">
        <v>25.29</v>
      </c>
      <c r="C7" s="2">
        <v>27.77</v>
      </c>
      <c r="D7" s="7">
        <f t="shared" si="0"/>
        <v>5.5789746654016223</v>
      </c>
      <c r="E7" s="7">
        <f t="shared" si="1"/>
        <v>0.93115933294626518</v>
      </c>
      <c r="F7" s="11"/>
    </row>
    <row r="8" spans="1:6" x14ac:dyDescent="0.2">
      <c r="A8" s="2" t="s">
        <v>9</v>
      </c>
      <c r="B8" s="2">
        <v>25.09</v>
      </c>
      <c r="C8" s="2">
        <v>27.53</v>
      </c>
      <c r="D8" s="7">
        <f t="shared" si="0"/>
        <v>5.4264173097906925</v>
      </c>
      <c r="E8" s="7">
        <f t="shared" si="1"/>
        <v>0.90569673201930923</v>
      </c>
      <c r="F8" s="12"/>
    </row>
    <row r="9" spans="1:6" x14ac:dyDescent="0.2">
      <c r="A9" s="2" t="s">
        <v>10</v>
      </c>
      <c r="B9" s="2">
        <v>23.72</v>
      </c>
      <c r="C9" s="2">
        <v>27.22</v>
      </c>
      <c r="D9" s="7">
        <f t="shared" si="0"/>
        <v>11.313708498984759</v>
      </c>
      <c r="E9" s="7">
        <f t="shared" si="1"/>
        <v>1.8883156656716509</v>
      </c>
      <c r="F9" s="10" t="s">
        <v>66</v>
      </c>
    </row>
    <row r="10" spans="1:6" x14ac:dyDescent="0.2">
      <c r="A10" s="2" t="s">
        <v>10</v>
      </c>
      <c r="B10" s="2">
        <v>24.14</v>
      </c>
      <c r="C10" s="2">
        <v>27.52</v>
      </c>
      <c r="D10" s="7">
        <f t="shared" si="0"/>
        <v>10.410734843535462</v>
      </c>
      <c r="E10" s="7">
        <f t="shared" si="1"/>
        <v>1.7376047560325425</v>
      </c>
      <c r="F10" s="11"/>
    </row>
    <row r="11" spans="1:6" x14ac:dyDescent="0.2">
      <c r="A11" s="2" t="s">
        <v>10</v>
      </c>
      <c r="B11" s="2">
        <v>24.16</v>
      </c>
      <c r="C11" s="2">
        <v>27.48</v>
      </c>
      <c r="D11" s="7">
        <f t="shared" si="0"/>
        <v>9.986644391212895</v>
      </c>
      <c r="E11" s="7">
        <f t="shared" si="1"/>
        <v>1.6668218960309489</v>
      </c>
      <c r="F11" s="12"/>
    </row>
    <row r="12" spans="1:6" x14ac:dyDescent="0.2">
      <c r="A12" s="2" t="s">
        <v>11</v>
      </c>
      <c r="B12" s="2">
        <v>23.21</v>
      </c>
      <c r="C12" s="2">
        <v>26.24</v>
      </c>
      <c r="D12" s="7">
        <f t="shared" si="0"/>
        <v>8.1680970056575326</v>
      </c>
      <c r="E12" s="7">
        <f t="shared" si="1"/>
        <v>1.3632970600128946</v>
      </c>
      <c r="F12" s="10" t="s">
        <v>66</v>
      </c>
    </row>
    <row r="13" spans="1:6" x14ac:dyDescent="0.2">
      <c r="A13" s="2" t="s">
        <v>11</v>
      </c>
      <c r="B13" s="2">
        <v>23.01</v>
      </c>
      <c r="C13" s="2">
        <v>26.23</v>
      </c>
      <c r="D13" s="7">
        <f t="shared" si="0"/>
        <v>9.3178686917476377</v>
      </c>
      <c r="E13" s="7">
        <f t="shared" si="1"/>
        <v>1.5551998200128081</v>
      </c>
      <c r="F13" s="11"/>
    </row>
    <row r="14" spans="1:6" x14ac:dyDescent="0.2">
      <c r="A14" s="2" t="s">
        <v>11</v>
      </c>
      <c r="B14" s="2">
        <v>23.04</v>
      </c>
      <c r="C14" s="2">
        <v>26.33</v>
      </c>
      <c r="D14" s="7">
        <f t="shared" si="0"/>
        <v>9.7811222215365401</v>
      </c>
      <c r="E14" s="7">
        <f t="shared" si="1"/>
        <v>1.6325191974350364</v>
      </c>
      <c r="F14" s="12"/>
    </row>
    <row r="15" spans="1:6" x14ac:dyDescent="0.35">
      <c r="A15" s="3" t="s">
        <v>12</v>
      </c>
      <c r="B15" s="3">
        <v>24.49</v>
      </c>
      <c r="C15" s="3">
        <v>27.52</v>
      </c>
      <c r="D15" s="8">
        <f t="shared" si="0"/>
        <v>8.1680970056575504</v>
      </c>
      <c r="E15" s="8">
        <f t="shared" si="1"/>
        <v>1.3632970600128975</v>
      </c>
      <c r="F15" s="7"/>
    </row>
    <row r="16" spans="1:6" x14ac:dyDescent="0.35">
      <c r="A16" s="3" t="s">
        <v>12</v>
      </c>
      <c r="B16" s="3">
        <v>24.41</v>
      </c>
      <c r="C16" s="3">
        <v>27.45</v>
      </c>
      <c r="D16" s="8">
        <f t="shared" si="0"/>
        <v>8.2249106132485288</v>
      </c>
      <c r="E16" s="8">
        <f t="shared" si="1"/>
        <v>1.3727795409559937</v>
      </c>
      <c r="F16" s="7"/>
    </row>
    <row r="17" spans="1:6" x14ac:dyDescent="0.35">
      <c r="A17" s="3" t="s">
        <v>12</v>
      </c>
      <c r="B17" s="3">
        <v>24.54</v>
      </c>
      <c r="C17" s="3">
        <v>27.52</v>
      </c>
      <c r="D17" s="8">
        <f t="shared" si="0"/>
        <v>7.8898616359468745</v>
      </c>
      <c r="E17" s="8">
        <f t="shared" si="1"/>
        <v>1.3168581573828926</v>
      </c>
      <c r="F17" s="7"/>
    </row>
    <row r="18" spans="1:6" x14ac:dyDescent="0.35">
      <c r="A18" s="3" t="s">
        <v>13</v>
      </c>
      <c r="B18" s="3">
        <v>23.93</v>
      </c>
      <c r="C18" s="3">
        <v>26.98</v>
      </c>
      <c r="D18" s="8">
        <f t="shared" si="0"/>
        <v>8.2821193907310224</v>
      </c>
      <c r="E18" s="8">
        <f t="shared" si="1"/>
        <v>1.3823279777699535</v>
      </c>
      <c r="F18" s="7"/>
    </row>
    <row r="19" spans="1:6" x14ac:dyDescent="0.35">
      <c r="A19" s="3" t="s">
        <v>13</v>
      </c>
      <c r="B19" s="3">
        <v>24.05</v>
      </c>
      <c r="C19" s="3">
        <v>27.07</v>
      </c>
      <c r="D19" s="8">
        <f t="shared" si="0"/>
        <v>8.1116758383202292</v>
      </c>
      <c r="E19" s="8">
        <f t="shared" si="1"/>
        <v>1.3538800793501817</v>
      </c>
      <c r="F19" s="7"/>
    </row>
    <row r="20" spans="1:6" x14ac:dyDescent="0.35">
      <c r="A20" s="3" t="s">
        <v>13</v>
      </c>
      <c r="B20" s="3">
        <v>23.99</v>
      </c>
      <c r="C20" s="3">
        <v>27.06</v>
      </c>
      <c r="D20" s="8">
        <f t="shared" si="0"/>
        <v>8.3977334689845371</v>
      </c>
      <c r="E20" s="8">
        <f t="shared" si="1"/>
        <v>1.4016245572388244</v>
      </c>
      <c r="F20" s="7"/>
    </row>
    <row r="21" spans="1:6" x14ac:dyDescent="0.35">
      <c r="A21" s="3" t="s">
        <v>14</v>
      </c>
      <c r="B21" s="3">
        <v>23.75</v>
      </c>
      <c r="C21" s="3">
        <v>27</v>
      </c>
      <c r="D21" s="8">
        <f t="shared" si="0"/>
        <v>9.5136569200217664</v>
      </c>
      <c r="E21" s="8">
        <f t="shared" si="1"/>
        <v>1.5878778741307227</v>
      </c>
      <c r="F21" s="7"/>
    </row>
    <row r="22" spans="1:6" x14ac:dyDescent="0.35">
      <c r="A22" s="3" t="s">
        <v>14</v>
      </c>
      <c r="B22" s="3">
        <v>23.78</v>
      </c>
      <c r="C22" s="3">
        <v>26.74</v>
      </c>
      <c r="D22" s="8">
        <f t="shared" si="0"/>
        <v>7.7812395792982674</v>
      </c>
      <c r="E22" s="8">
        <f t="shared" si="1"/>
        <v>1.2987285819898688</v>
      </c>
      <c r="F22" s="7"/>
    </row>
    <row r="23" spans="1:6" x14ac:dyDescent="0.35">
      <c r="A23" s="3" t="s">
        <v>14</v>
      </c>
      <c r="B23" s="3">
        <v>23.71</v>
      </c>
      <c r="C23" s="3">
        <v>26.81</v>
      </c>
      <c r="D23" s="8">
        <f t="shared" si="0"/>
        <v>8.5741877002903326</v>
      </c>
      <c r="E23" s="8">
        <f t="shared" si="1"/>
        <v>1.4310756686298138</v>
      </c>
      <c r="F23" s="7"/>
    </row>
    <row r="24" spans="1:6" x14ac:dyDescent="0.35">
      <c r="A24" s="3" t="s">
        <v>15</v>
      </c>
      <c r="B24" s="3">
        <v>24.22</v>
      </c>
      <c r="C24" s="3">
        <v>27.2</v>
      </c>
      <c r="D24" s="8">
        <f t="shared" si="0"/>
        <v>7.8898616359468745</v>
      </c>
      <c r="E24" s="8">
        <f t="shared" si="1"/>
        <v>1.3168581573828926</v>
      </c>
      <c r="F24" s="7"/>
    </row>
    <row r="25" spans="1:6" x14ac:dyDescent="0.35">
      <c r="A25" s="3" t="s">
        <v>15</v>
      </c>
      <c r="B25" s="3">
        <v>24.16</v>
      </c>
      <c r="C25" s="3">
        <v>27.26</v>
      </c>
      <c r="D25" s="8">
        <f t="shared" si="0"/>
        <v>8.5741877002903522</v>
      </c>
      <c r="E25" s="8">
        <f t="shared" si="1"/>
        <v>1.4310756686298169</v>
      </c>
      <c r="F25" s="7"/>
    </row>
    <row r="26" spans="1:6" x14ac:dyDescent="0.35">
      <c r="A26" s="3" t="s">
        <v>15</v>
      </c>
      <c r="B26" s="3">
        <v>24.18</v>
      </c>
      <c r="C26" s="3">
        <v>27.18</v>
      </c>
      <c r="D26" s="8">
        <f t="shared" si="0"/>
        <v>8</v>
      </c>
      <c r="E26" s="8">
        <f t="shared" si="1"/>
        <v>1.3352408122172139</v>
      </c>
      <c r="F26" s="7"/>
    </row>
    <row r="27" spans="1:6" x14ac:dyDescent="0.35">
      <c r="A27" s="3" t="s">
        <v>16</v>
      </c>
      <c r="B27" s="3">
        <v>23.61</v>
      </c>
      <c r="C27" s="3">
        <v>26.56</v>
      </c>
      <c r="D27" s="8">
        <f t="shared" si="0"/>
        <v>7.7274906313987595</v>
      </c>
      <c r="E27" s="8">
        <f t="shared" si="1"/>
        <v>1.2897576083837239</v>
      </c>
      <c r="F27" s="7"/>
    </row>
    <row r="28" spans="1:6" x14ac:dyDescent="0.35">
      <c r="A28" s="3" t="s">
        <v>16</v>
      </c>
      <c r="B28" s="3">
        <v>23.25</v>
      </c>
      <c r="C28" s="3">
        <v>26.25</v>
      </c>
      <c r="D28" s="8">
        <f t="shared" si="0"/>
        <v>8</v>
      </c>
      <c r="E28" s="8">
        <f t="shared" si="1"/>
        <v>1.3352408122172139</v>
      </c>
      <c r="F28" s="7"/>
    </row>
    <row r="29" spans="1:6" x14ac:dyDescent="0.35">
      <c r="A29" s="3" t="s">
        <v>16</v>
      </c>
      <c r="B29" s="3">
        <v>23.21</v>
      </c>
      <c r="C29" s="3">
        <v>26.09</v>
      </c>
      <c r="D29" s="8">
        <f t="shared" si="0"/>
        <v>7.3615012049989952</v>
      </c>
      <c r="E29" s="8">
        <f t="shared" si="1"/>
        <v>1.2286721060126071</v>
      </c>
      <c r="F29" s="7"/>
    </row>
    <row r="30" spans="1:6" x14ac:dyDescent="0.35">
      <c r="A30" s="3" t="s">
        <v>17</v>
      </c>
      <c r="B30" s="3">
        <v>23.87</v>
      </c>
      <c r="C30" s="3">
        <v>26.89</v>
      </c>
      <c r="D30" s="8">
        <f t="shared" si="0"/>
        <v>8.1116758383202292</v>
      </c>
      <c r="E30" s="8">
        <f t="shared" si="1"/>
        <v>1.3538800793501817</v>
      </c>
      <c r="F30" s="7"/>
    </row>
    <row r="31" spans="1:6" x14ac:dyDescent="0.35">
      <c r="A31" s="3" t="s">
        <v>17</v>
      </c>
      <c r="B31" s="3">
        <v>24.15</v>
      </c>
      <c r="C31" s="3">
        <v>26.95</v>
      </c>
      <c r="D31" s="8">
        <f t="shared" si="0"/>
        <v>6.9644045063689966</v>
      </c>
      <c r="E31" s="8">
        <f t="shared" si="1"/>
        <v>1.1623946412116706</v>
      </c>
      <c r="F31" s="7"/>
    </row>
    <row r="32" spans="1:6" x14ac:dyDescent="0.35">
      <c r="A32" s="3" t="s">
        <v>17</v>
      </c>
      <c r="B32" s="3">
        <v>24.04</v>
      </c>
      <c r="C32" s="3">
        <v>26.84</v>
      </c>
      <c r="D32" s="8">
        <f t="shared" si="0"/>
        <v>6.9644045063689966</v>
      </c>
      <c r="E32" s="8">
        <f t="shared" si="1"/>
        <v>1.1623946412116706</v>
      </c>
      <c r="F32" s="7"/>
    </row>
    <row r="33" spans="1:6" x14ac:dyDescent="0.35">
      <c r="A33" s="3" t="s">
        <v>18</v>
      </c>
      <c r="B33" s="3">
        <v>24.03</v>
      </c>
      <c r="C33" s="3">
        <v>27.14</v>
      </c>
      <c r="D33" s="8">
        <f t="shared" si="0"/>
        <v>8.6338258920354143</v>
      </c>
      <c r="E33" s="8">
        <f t="shared" si="1"/>
        <v>1.4410295870779224</v>
      </c>
      <c r="F33" s="7"/>
    </row>
    <row r="34" spans="1:6" x14ac:dyDescent="0.35">
      <c r="A34" s="3" t="s">
        <v>18</v>
      </c>
      <c r="B34" s="3">
        <v>24.06</v>
      </c>
      <c r="C34" s="3">
        <v>27.09</v>
      </c>
      <c r="D34" s="8">
        <f t="shared" si="0"/>
        <v>8.1680970056575504</v>
      </c>
      <c r="E34" s="8">
        <f t="shared" si="1"/>
        <v>1.3632970600128975</v>
      </c>
      <c r="F34" s="7"/>
    </row>
    <row r="35" spans="1:6" x14ac:dyDescent="0.35">
      <c r="A35" s="3" t="s">
        <v>18</v>
      </c>
      <c r="B35" s="3">
        <v>23.85</v>
      </c>
      <c r="C35" s="3">
        <v>27.05</v>
      </c>
      <c r="D35" s="8">
        <f t="shared" si="0"/>
        <v>9.1895868399762737</v>
      </c>
      <c r="E35" s="8">
        <f t="shared" si="1"/>
        <v>1.5337889245188177</v>
      </c>
      <c r="F35" s="7"/>
    </row>
    <row r="36" spans="1:6" x14ac:dyDescent="0.35">
      <c r="A36" s="3" t="s">
        <v>19</v>
      </c>
      <c r="B36" s="3">
        <v>25.28</v>
      </c>
      <c r="C36" s="3">
        <v>28.33</v>
      </c>
      <c r="D36" s="8">
        <f t="shared" si="0"/>
        <v>8.2821193907310047</v>
      </c>
      <c r="E36" s="8">
        <f t="shared" si="1"/>
        <v>1.3823279777699504</v>
      </c>
      <c r="F36" s="7"/>
    </row>
    <row r="37" spans="1:6" x14ac:dyDescent="0.35">
      <c r="A37" s="3" t="s">
        <v>19</v>
      </c>
      <c r="B37" s="3">
        <v>25.4</v>
      </c>
      <c r="C37" s="3">
        <v>28.48</v>
      </c>
      <c r="D37" s="8">
        <f t="shared" si="0"/>
        <v>8.4561443244910528</v>
      </c>
      <c r="E37" s="8">
        <f t="shared" si="1"/>
        <v>1.4113736270074273</v>
      </c>
      <c r="F37" s="7"/>
    </row>
    <row r="38" spans="1:6" x14ac:dyDescent="0.2">
      <c r="A38" s="3" t="s">
        <v>19</v>
      </c>
      <c r="B38" s="3">
        <v>25.32</v>
      </c>
      <c r="C38" s="3">
        <v>28.54</v>
      </c>
      <c r="D38" s="8">
        <f t="shared" si="0"/>
        <v>9.3178686917476377</v>
      </c>
      <c r="E38" s="8">
        <f t="shared" si="1"/>
        <v>1.5551998200128081</v>
      </c>
      <c r="F38" s="7"/>
    </row>
  </sheetData>
  <mergeCells count="4">
    <mergeCell ref="F3:F5"/>
    <mergeCell ref="F6:F8"/>
    <mergeCell ref="F9:F11"/>
    <mergeCell ref="F12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F3" sqref="F3:F8"/>
    </sheetView>
  </sheetViews>
  <sheetFormatPr baseColWidth="10" defaultColWidth="10.6640625" defaultRowHeight="16" x14ac:dyDescent="0.2"/>
  <cols>
    <col min="6" max="6" width="46" customWidth="1"/>
  </cols>
  <sheetData>
    <row r="2" spans="1:6" x14ac:dyDescent="0.35">
      <c r="A2" s="7"/>
      <c r="B2" s="2" t="s">
        <v>20</v>
      </c>
      <c r="C2" s="2" t="s">
        <v>46</v>
      </c>
      <c r="D2" s="2" t="s">
        <v>0</v>
      </c>
      <c r="E2" s="2" t="s">
        <v>1</v>
      </c>
      <c r="F2" s="7"/>
    </row>
    <row r="3" spans="1:6" x14ac:dyDescent="0.2">
      <c r="A3" s="2" t="s">
        <v>2</v>
      </c>
      <c r="B3" s="2">
        <v>25.58</v>
      </c>
      <c r="C3" s="2">
        <v>28.17</v>
      </c>
      <c r="D3" s="7">
        <f>2^-(B3-C3)</f>
        <v>6.0209869896442836</v>
      </c>
      <c r="E3" s="7">
        <f>D3/AVERAGE(D$3:D$8)</f>
        <v>0.90719798156381559</v>
      </c>
      <c r="F3" s="9" t="s">
        <v>62</v>
      </c>
    </row>
    <row r="4" spans="1:6" x14ac:dyDescent="0.2">
      <c r="A4" s="2" t="s">
        <v>2</v>
      </c>
      <c r="B4" s="2">
        <v>25.57</v>
      </c>
      <c r="C4" s="2">
        <v>28.09</v>
      </c>
      <c r="D4" s="7">
        <f t="shared" ref="D4:D20" si="0">2^-(B4-C4)</f>
        <v>5.7358209920633074</v>
      </c>
      <c r="E4" s="7">
        <f t="shared" ref="E4:E20" si="1">D4/AVERAGE(D$3:D$8)</f>
        <v>0.86423126898645175</v>
      </c>
      <c r="F4" s="9"/>
    </row>
    <row r="5" spans="1:6" x14ac:dyDescent="0.2">
      <c r="A5" s="2" t="s">
        <v>2</v>
      </c>
      <c r="B5" s="2">
        <v>25.42</v>
      </c>
      <c r="C5" s="2">
        <v>28.02</v>
      </c>
      <c r="D5" s="7">
        <f t="shared" si="0"/>
        <v>6.0628662660415831</v>
      </c>
      <c r="E5" s="7">
        <f t="shared" si="1"/>
        <v>0.91350804253593343</v>
      </c>
      <c r="F5" s="9"/>
    </row>
    <row r="6" spans="1:6" x14ac:dyDescent="0.2">
      <c r="A6" s="2" t="s">
        <v>9</v>
      </c>
      <c r="B6" s="2">
        <v>25.4</v>
      </c>
      <c r="C6" s="2">
        <v>28.69</v>
      </c>
      <c r="D6" s="7">
        <f t="shared" si="0"/>
        <v>9.781122221536565</v>
      </c>
      <c r="E6" s="7">
        <f t="shared" si="1"/>
        <v>1.4737474689894974</v>
      </c>
      <c r="F6" s="9" t="s">
        <v>62</v>
      </c>
    </row>
    <row r="7" spans="1:6" x14ac:dyDescent="0.2">
      <c r="A7" s="2" t="s">
        <v>9</v>
      </c>
      <c r="B7" s="2">
        <v>25.07</v>
      </c>
      <c r="C7" s="2">
        <v>27.74</v>
      </c>
      <c r="D7" s="7">
        <f t="shared" si="0"/>
        <v>6.3642918700393398</v>
      </c>
      <c r="E7" s="7">
        <f t="shared" si="1"/>
        <v>0.9589246328738199</v>
      </c>
      <c r="F7" s="9"/>
    </row>
    <row r="8" spans="1:6" x14ac:dyDescent="0.2">
      <c r="A8" s="2" t="s">
        <v>9</v>
      </c>
      <c r="B8" s="2">
        <v>25.22</v>
      </c>
      <c r="C8" s="2">
        <v>27.77</v>
      </c>
      <c r="D8" s="7">
        <f t="shared" si="0"/>
        <v>5.8563427837825044</v>
      </c>
      <c r="E8" s="7">
        <f t="shared" si="1"/>
        <v>0.88239060505048295</v>
      </c>
      <c r="F8" s="9"/>
    </row>
    <row r="9" spans="1:6" x14ac:dyDescent="0.2">
      <c r="A9" s="2" t="s">
        <v>10</v>
      </c>
      <c r="B9" s="2">
        <v>24.11</v>
      </c>
      <c r="C9" s="2">
        <v>27.5</v>
      </c>
      <c r="D9" s="7">
        <f t="shared" si="0"/>
        <v>10.48314723086691</v>
      </c>
      <c r="E9" s="7">
        <f t="shared" si="1"/>
        <v>1.5795234277429697</v>
      </c>
      <c r="F9" s="9" t="s">
        <v>66</v>
      </c>
    </row>
    <row r="10" spans="1:6" x14ac:dyDescent="0.2">
      <c r="A10" s="2" t="s">
        <v>10</v>
      </c>
      <c r="B10" s="2">
        <v>24.18</v>
      </c>
      <c r="C10" s="2">
        <v>27.55</v>
      </c>
      <c r="D10" s="7">
        <f t="shared" si="0"/>
        <v>10.338822645099947</v>
      </c>
      <c r="E10" s="7">
        <f t="shared" si="1"/>
        <v>1.5577776619535708</v>
      </c>
      <c r="F10" s="9"/>
    </row>
    <row r="11" spans="1:6" x14ac:dyDescent="0.2">
      <c r="A11" s="2" t="s">
        <v>10</v>
      </c>
      <c r="B11" s="2">
        <v>24.08</v>
      </c>
      <c r="C11" s="2">
        <v>27.51</v>
      </c>
      <c r="D11" s="7">
        <f t="shared" si="0"/>
        <v>10.777868614925543</v>
      </c>
      <c r="E11" s="7">
        <f t="shared" si="1"/>
        <v>1.6239298755897342</v>
      </c>
      <c r="F11" s="9"/>
    </row>
    <row r="12" spans="1:6" x14ac:dyDescent="0.2">
      <c r="A12" s="2" t="s">
        <v>11</v>
      </c>
      <c r="B12" s="2">
        <v>23.18</v>
      </c>
      <c r="C12" s="2">
        <v>26.28</v>
      </c>
      <c r="D12" s="7">
        <f t="shared" si="0"/>
        <v>8.5741877002903522</v>
      </c>
      <c r="E12" s="7">
        <f t="shared" si="1"/>
        <v>1.2918954630912183</v>
      </c>
      <c r="F12" s="9" t="s">
        <v>66</v>
      </c>
    </row>
    <row r="13" spans="1:6" x14ac:dyDescent="0.2">
      <c r="A13" s="2" t="s">
        <v>11</v>
      </c>
      <c r="B13" s="2">
        <v>23.09</v>
      </c>
      <c r="C13" s="2">
        <v>26.39</v>
      </c>
      <c r="D13" s="7">
        <f t="shared" si="0"/>
        <v>9.8491553067593323</v>
      </c>
      <c r="E13" s="7">
        <f t="shared" si="1"/>
        <v>1.4839981932810142</v>
      </c>
      <c r="F13" s="9"/>
    </row>
    <row r="14" spans="1:6" x14ac:dyDescent="0.2">
      <c r="A14" s="2" t="s">
        <v>11</v>
      </c>
      <c r="B14" s="2">
        <v>23.18</v>
      </c>
      <c r="C14" s="2">
        <v>26.34</v>
      </c>
      <c r="D14" s="7">
        <f t="shared" si="0"/>
        <v>8.9382971045777602</v>
      </c>
      <c r="E14" s="7">
        <f t="shared" si="1"/>
        <v>1.3467567868585786</v>
      </c>
      <c r="F14" s="9"/>
    </row>
    <row r="15" spans="1:6" x14ac:dyDescent="0.35">
      <c r="A15" s="3">
        <v>233</v>
      </c>
      <c r="B15" s="3">
        <v>25.48</v>
      </c>
      <c r="C15" s="3">
        <v>28.57</v>
      </c>
      <c r="D15" s="8">
        <f t="shared" si="0"/>
        <v>8.5149614596268783</v>
      </c>
      <c r="E15" s="8">
        <f t="shared" si="1"/>
        <v>1.2829716892850418</v>
      </c>
      <c r="F15" s="7"/>
    </row>
    <row r="16" spans="1:6" x14ac:dyDescent="0.35">
      <c r="A16" s="3">
        <v>233</v>
      </c>
      <c r="B16" s="3">
        <v>25.15</v>
      </c>
      <c r="C16" s="3">
        <v>28.25</v>
      </c>
      <c r="D16" s="8">
        <f t="shared" si="0"/>
        <v>8.5741877002903522</v>
      </c>
      <c r="E16" s="8">
        <f t="shared" si="1"/>
        <v>1.2918954630912183</v>
      </c>
      <c r="F16" s="7"/>
    </row>
    <row r="17" spans="1:6" x14ac:dyDescent="0.35">
      <c r="A17" s="3">
        <v>233</v>
      </c>
      <c r="B17" s="3">
        <v>25.22</v>
      </c>
      <c r="C17" s="3">
        <v>28.37</v>
      </c>
      <c r="D17" s="8">
        <f t="shared" si="0"/>
        <v>8.8765557765427747</v>
      </c>
      <c r="E17" s="8">
        <f t="shared" si="1"/>
        <v>1.3374540582081522</v>
      </c>
      <c r="F17" s="7"/>
    </row>
    <row r="18" spans="1:6" x14ac:dyDescent="0.35">
      <c r="A18" s="3">
        <v>236</v>
      </c>
      <c r="B18" s="3">
        <v>24.84</v>
      </c>
      <c r="C18" s="3">
        <v>27.92</v>
      </c>
      <c r="D18" s="8">
        <f t="shared" si="0"/>
        <v>8.4561443244910528</v>
      </c>
      <c r="E18" s="8">
        <f t="shared" si="1"/>
        <v>1.2741095564871532</v>
      </c>
      <c r="F18" s="7"/>
    </row>
    <row r="19" spans="1:6" x14ac:dyDescent="0.35">
      <c r="A19" s="3">
        <v>236</v>
      </c>
      <c r="B19" s="3">
        <v>24.89</v>
      </c>
      <c r="C19" s="3">
        <v>28.01</v>
      </c>
      <c r="D19" s="8">
        <f t="shared" si="0"/>
        <v>8.6938789002084711</v>
      </c>
      <c r="E19" s="8">
        <f t="shared" si="1"/>
        <v>1.3099296516990704</v>
      </c>
      <c r="F19" s="7"/>
    </row>
    <row r="20" spans="1:6" x14ac:dyDescent="0.35">
      <c r="A20" s="3">
        <v>236</v>
      </c>
      <c r="B20" s="3">
        <v>24.89</v>
      </c>
      <c r="C20" s="3">
        <v>27.89</v>
      </c>
      <c r="D20" s="8">
        <f t="shared" si="0"/>
        <v>8</v>
      </c>
      <c r="E20" s="8">
        <f t="shared" si="1"/>
        <v>1.2053810886808276</v>
      </c>
      <c r="F20" s="7"/>
    </row>
  </sheetData>
  <mergeCells count="4">
    <mergeCell ref="F3:F5"/>
    <mergeCell ref="F6:F8"/>
    <mergeCell ref="F9:F11"/>
    <mergeCell ref="F12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opLeftCell="A12" workbookViewId="0">
      <selection activeCell="F24" sqref="F24:F26"/>
    </sheetView>
  </sheetViews>
  <sheetFormatPr baseColWidth="10" defaultColWidth="10.6640625" defaultRowHeight="16" x14ac:dyDescent="0.2"/>
  <cols>
    <col min="5" max="5" width="14.1640625" customWidth="1"/>
    <col min="6" max="6" width="55.33203125" customWidth="1"/>
  </cols>
  <sheetData>
    <row r="2" spans="1:6" x14ac:dyDescent="0.35">
      <c r="A2" s="7"/>
      <c r="B2" s="2" t="s">
        <v>20</v>
      </c>
      <c r="C2" s="2" t="s">
        <v>46</v>
      </c>
      <c r="D2" s="2" t="s">
        <v>0</v>
      </c>
      <c r="E2" s="2" t="s">
        <v>1</v>
      </c>
      <c r="F2" s="7"/>
    </row>
    <row r="3" spans="1:6" x14ac:dyDescent="0.2">
      <c r="A3" s="2" t="s">
        <v>2</v>
      </c>
      <c r="B3" s="2">
        <v>24.93</v>
      </c>
      <c r="C3" s="2">
        <v>27.43</v>
      </c>
      <c r="D3" s="7">
        <f>2^-(B3-C3)</f>
        <v>5.6568542494923806</v>
      </c>
      <c r="E3" s="7">
        <f>D3/AVERAGE(D$3:D$8)</f>
        <v>0.96163626495625132</v>
      </c>
      <c r="F3" s="9" t="s">
        <v>62</v>
      </c>
    </row>
    <row r="4" spans="1:6" x14ac:dyDescent="0.2">
      <c r="A4" s="2" t="s">
        <v>2</v>
      </c>
      <c r="B4" s="2">
        <v>24.58</v>
      </c>
      <c r="C4" s="2">
        <v>27.3</v>
      </c>
      <c r="D4" s="7">
        <f t="shared" ref="D4:D32" si="0">2^-(B4-C4)</f>
        <v>6.5887281381405955</v>
      </c>
      <c r="E4" s="7">
        <f t="shared" ref="E4:E32" si="1">D4/AVERAGE(D$3:D$8)</f>
        <v>1.1200500557606266</v>
      </c>
      <c r="F4" s="9"/>
    </row>
    <row r="5" spans="1:6" x14ac:dyDescent="0.2">
      <c r="A5" s="2" t="s">
        <v>2</v>
      </c>
      <c r="B5" s="2">
        <v>24.52</v>
      </c>
      <c r="C5" s="2">
        <v>27.19</v>
      </c>
      <c r="D5" s="7">
        <f t="shared" si="0"/>
        <v>6.3642918700393567</v>
      </c>
      <c r="E5" s="7">
        <f t="shared" si="1"/>
        <v>1.0818970390734877</v>
      </c>
      <c r="F5" s="9"/>
    </row>
    <row r="6" spans="1:6" x14ac:dyDescent="0.2">
      <c r="A6" s="2" t="s">
        <v>9</v>
      </c>
      <c r="B6" s="2">
        <v>24.59</v>
      </c>
      <c r="C6" s="2">
        <v>27.21</v>
      </c>
      <c r="D6" s="7">
        <f t="shared" si="0"/>
        <v>6.147500725152053</v>
      </c>
      <c r="E6" s="7">
        <f t="shared" si="1"/>
        <v>1.0450436541973043</v>
      </c>
      <c r="F6" s="9" t="s">
        <v>62</v>
      </c>
    </row>
    <row r="7" spans="1:6" x14ac:dyDescent="0.2">
      <c r="A7" s="2" t="s">
        <v>9</v>
      </c>
      <c r="B7" s="2">
        <v>24.86</v>
      </c>
      <c r="C7" s="2">
        <v>27.17</v>
      </c>
      <c r="D7" s="7">
        <f t="shared" si="0"/>
        <v>4.9588307997559538</v>
      </c>
      <c r="E7" s="7">
        <f t="shared" si="1"/>
        <v>0.84297585168563383</v>
      </c>
      <c r="F7" s="9"/>
    </row>
    <row r="8" spans="1:6" x14ac:dyDescent="0.2">
      <c r="A8" s="2" t="s">
        <v>9</v>
      </c>
      <c r="B8" s="2">
        <v>24.63</v>
      </c>
      <c r="C8" s="2">
        <v>27.11</v>
      </c>
      <c r="D8" s="7">
        <f t="shared" si="0"/>
        <v>5.5789746654016223</v>
      </c>
      <c r="E8" s="7">
        <f t="shared" si="1"/>
        <v>0.94839713432669637</v>
      </c>
      <c r="F8" s="9"/>
    </row>
    <row r="9" spans="1:6" x14ac:dyDescent="0.35">
      <c r="A9" s="3">
        <v>221</v>
      </c>
      <c r="B9" s="3">
        <v>24.6</v>
      </c>
      <c r="C9" s="3">
        <v>27.71</v>
      </c>
      <c r="D9" s="8">
        <f t="shared" si="0"/>
        <v>8.6338258920354143</v>
      </c>
      <c r="E9" s="8">
        <f t="shared" si="1"/>
        <v>1.4677062050599141</v>
      </c>
      <c r="F9" s="7"/>
    </row>
    <row r="10" spans="1:6" x14ac:dyDescent="0.35">
      <c r="A10" s="3">
        <v>221</v>
      </c>
      <c r="B10" s="3">
        <v>24.64</v>
      </c>
      <c r="C10" s="3">
        <v>27.69</v>
      </c>
      <c r="D10" s="8">
        <f t="shared" si="0"/>
        <v>8.2821193907310224</v>
      </c>
      <c r="E10" s="8">
        <f t="shared" si="1"/>
        <v>1.4079179002250255</v>
      </c>
      <c r="F10" s="7"/>
    </row>
    <row r="11" spans="1:6" x14ac:dyDescent="0.35">
      <c r="A11" s="3">
        <v>221</v>
      </c>
      <c r="B11" s="3">
        <v>24.46</v>
      </c>
      <c r="C11" s="3">
        <v>27.78</v>
      </c>
      <c r="D11" s="8">
        <f t="shared" si="0"/>
        <v>9.986644391212895</v>
      </c>
      <c r="E11" s="8">
        <f t="shared" si="1"/>
        <v>1.697678424837274</v>
      </c>
      <c r="F11" s="7"/>
    </row>
    <row r="12" spans="1:6" x14ac:dyDescent="0.35">
      <c r="A12" s="3">
        <v>226</v>
      </c>
      <c r="B12" s="3">
        <v>23.77</v>
      </c>
      <c r="C12" s="3">
        <v>27.37</v>
      </c>
      <c r="D12" s="8">
        <f t="shared" si="0"/>
        <v>12.125732532083195</v>
      </c>
      <c r="E12" s="8">
        <f t="shared" si="1"/>
        <v>2.0613124587852609</v>
      </c>
      <c r="F12" s="7"/>
    </row>
    <row r="13" spans="1:6" x14ac:dyDescent="0.35">
      <c r="A13" s="3">
        <v>226</v>
      </c>
      <c r="B13" s="3">
        <v>23.99</v>
      </c>
      <c r="C13" s="3">
        <v>27.49</v>
      </c>
      <c r="D13" s="8">
        <f t="shared" si="0"/>
        <v>11.313708498984759</v>
      </c>
      <c r="E13" s="8">
        <f t="shared" si="1"/>
        <v>1.9232725299125024</v>
      </c>
      <c r="F13" s="7"/>
    </row>
    <row r="14" spans="1:6" x14ac:dyDescent="0.35">
      <c r="A14" s="3">
        <v>226</v>
      </c>
      <c r="B14" s="3">
        <v>24.07</v>
      </c>
      <c r="C14" s="3">
        <v>27.6</v>
      </c>
      <c r="D14" s="8">
        <f t="shared" si="0"/>
        <v>11.551433564179977</v>
      </c>
      <c r="E14" s="8">
        <f t="shared" si="1"/>
        <v>1.9636845740802171</v>
      </c>
      <c r="F14" s="7"/>
    </row>
    <row r="15" spans="1:6" x14ac:dyDescent="0.35">
      <c r="A15" s="3">
        <v>237</v>
      </c>
      <c r="B15" s="3">
        <v>25.05</v>
      </c>
      <c r="C15" s="3">
        <v>27.76</v>
      </c>
      <c r="D15" s="8">
        <f t="shared" si="0"/>
        <v>6.5432164684622522</v>
      </c>
      <c r="E15" s="8">
        <f t="shared" si="1"/>
        <v>1.1123133048897107</v>
      </c>
      <c r="F15" s="7"/>
    </row>
    <row r="16" spans="1:6" x14ac:dyDescent="0.35">
      <c r="A16" s="3">
        <v>237</v>
      </c>
      <c r="B16" s="3">
        <v>24.76</v>
      </c>
      <c r="C16" s="3">
        <v>27.46</v>
      </c>
      <c r="D16" s="8">
        <f t="shared" si="0"/>
        <v>6.4980191708498802</v>
      </c>
      <c r="E16" s="8">
        <f t="shared" si="1"/>
        <v>1.1046299956607382</v>
      </c>
      <c r="F16" s="7"/>
    </row>
    <row r="17" spans="1:6" x14ac:dyDescent="0.35">
      <c r="A17" s="3">
        <v>237</v>
      </c>
      <c r="B17" s="3">
        <v>24.68</v>
      </c>
      <c r="C17" s="3">
        <v>27.39</v>
      </c>
      <c r="D17" s="8">
        <f t="shared" si="0"/>
        <v>6.5432164684622522</v>
      </c>
      <c r="E17" s="8">
        <f t="shared" si="1"/>
        <v>1.1123133048897107</v>
      </c>
      <c r="F17" s="7"/>
    </row>
    <row r="18" spans="1:6" x14ac:dyDescent="0.35">
      <c r="A18" s="3">
        <v>241</v>
      </c>
      <c r="B18" s="3">
        <v>29.09</v>
      </c>
      <c r="C18" s="3">
        <v>32.11</v>
      </c>
      <c r="D18" s="8">
        <f t="shared" si="0"/>
        <v>8.1116758383202292</v>
      </c>
      <c r="E18" s="8">
        <f t="shared" si="1"/>
        <v>1.3789433688163546</v>
      </c>
      <c r="F18" s="7"/>
    </row>
    <row r="19" spans="1:6" x14ac:dyDescent="0.35">
      <c r="A19" s="3">
        <v>241</v>
      </c>
      <c r="B19" s="3">
        <v>29.11</v>
      </c>
      <c r="C19" s="3">
        <v>31.96</v>
      </c>
      <c r="D19" s="8">
        <f t="shared" si="0"/>
        <v>7.2100037008866487</v>
      </c>
      <c r="E19" s="8">
        <f t="shared" si="1"/>
        <v>1.225663721115593</v>
      </c>
      <c r="F19" s="7"/>
    </row>
    <row r="20" spans="1:6" x14ac:dyDescent="0.35">
      <c r="A20" s="3">
        <v>241</v>
      </c>
      <c r="B20" s="3">
        <v>29.09</v>
      </c>
      <c r="C20" s="3">
        <v>31.97</v>
      </c>
      <c r="D20" s="8">
        <f t="shared" si="0"/>
        <v>7.3615012049989952</v>
      </c>
      <c r="E20" s="8">
        <f t="shared" si="1"/>
        <v>1.251417521298418</v>
      </c>
      <c r="F20" s="7"/>
    </row>
    <row r="21" spans="1:6" x14ac:dyDescent="0.2">
      <c r="A21" s="2">
        <v>412</v>
      </c>
      <c r="B21" s="2">
        <v>25.37</v>
      </c>
      <c r="C21" s="2">
        <v>28.62</v>
      </c>
      <c r="D21" s="7">
        <f t="shared" si="0"/>
        <v>9.5136569200217664</v>
      </c>
      <c r="E21" s="7">
        <f t="shared" si="1"/>
        <v>1.6172729759593656</v>
      </c>
      <c r="F21" s="10" t="s">
        <v>68</v>
      </c>
    </row>
    <row r="22" spans="1:6" x14ac:dyDescent="0.2">
      <c r="A22" s="2">
        <v>412</v>
      </c>
      <c r="B22" s="2">
        <v>25.24</v>
      </c>
      <c r="C22" s="2">
        <v>28.51</v>
      </c>
      <c r="D22" s="7">
        <f t="shared" si="0"/>
        <v>9.6464626215261049</v>
      </c>
      <c r="E22" s="7">
        <f t="shared" si="1"/>
        <v>1.6398492653822345</v>
      </c>
      <c r="F22" s="11"/>
    </row>
    <row r="23" spans="1:6" x14ac:dyDescent="0.2">
      <c r="A23" s="2">
        <v>412</v>
      </c>
      <c r="B23" s="2">
        <v>25.5</v>
      </c>
      <c r="C23" s="2">
        <v>28.58</v>
      </c>
      <c r="D23" s="7">
        <f t="shared" si="0"/>
        <v>8.4561443244910333</v>
      </c>
      <c r="E23" s="7">
        <f t="shared" si="1"/>
        <v>1.4375012481299592</v>
      </c>
      <c r="F23" s="12"/>
    </row>
    <row r="24" spans="1:6" x14ac:dyDescent="0.2">
      <c r="A24" s="2">
        <v>413</v>
      </c>
      <c r="B24" s="2">
        <v>23.96</v>
      </c>
      <c r="C24" s="2">
        <v>27.17</v>
      </c>
      <c r="D24" s="7">
        <f t="shared" si="0"/>
        <v>9.2535054712423044</v>
      </c>
      <c r="E24" s="7">
        <f t="shared" si="1"/>
        <v>1.5730485613830683</v>
      </c>
      <c r="F24" s="10" t="s">
        <v>68</v>
      </c>
    </row>
    <row r="25" spans="1:6" x14ac:dyDescent="0.2">
      <c r="A25" s="2">
        <v>413</v>
      </c>
      <c r="B25" s="2">
        <v>24.14</v>
      </c>
      <c r="C25" s="2">
        <v>27.3</v>
      </c>
      <c r="D25" s="7">
        <f t="shared" si="0"/>
        <v>8.9382971045777602</v>
      </c>
      <c r="E25" s="7">
        <f t="shared" si="1"/>
        <v>1.51946475260287</v>
      </c>
      <c r="F25" s="11"/>
    </row>
    <row r="26" spans="1:6" x14ac:dyDescent="0.2">
      <c r="A26" s="2">
        <v>413</v>
      </c>
      <c r="B26" s="2">
        <v>24.16</v>
      </c>
      <c r="C26" s="2">
        <v>27.19</v>
      </c>
      <c r="D26" s="7">
        <f t="shared" si="0"/>
        <v>8.1680970056575504</v>
      </c>
      <c r="E26" s="7">
        <f t="shared" si="1"/>
        <v>1.3885346784435386</v>
      </c>
      <c r="F26" s="12"/>
    </row>
    <row r="27" spans="1:6" x14ac:dyDescent="0.35">
      <c r="A27" s="3">
        <v>408</v>
      </c>
      <c r="B27" s="3">
        <v>25.15</v>
      </c>
      <c r="C27" s="3">
        <v>27.76</v>
      </c>
      <c r="D27" s="8">
        <f t="shared" si="0"/>
        <v>6.1050368358422489</v>
      </c>
      <c r="E27" s="8">
        <f t="shared" si="1"/>
        <v>1.0378250103874413</v>
      </c>
      <c r="F27" s="7"/>
    </row>
    <row r="28" spans="1:6" x14ac:dyDescent="0.35">
      <c r="A28" s="3">
        <v>408</v>
      </c>
      <c r="B28" s="3">
        <v>24.53</v>
      </c>
      <c r="C28" s="3">
        <v>27.47</v>
      </c>
      <c r="D28" s="8">
        <f t="shared" si="0"/>
        <v>7.6741129546021014</v>
      </c>
      <c r="E28" s="8">
        <f t="shared" si="1"/>
        <v>1.3045599184702641</v>
      </c>
      <c r="F28" s="7"/>
    </row>
    <row r="29" spans="1:6" x14ac:dyDescent="0.35">
      <c r="A29" s="3">
        <v>408</v>
      </c>
      <c r="B29" s="3">
        <v>24.73</v>
      </c>
      <c r="C29" s="3">
        <v>27.48</v>
      </c>
      <c r="D29" s="8">
        <f t="shared" si="0"/>
        <v>6.7271713220297169</v>
      </c>
      <c r="E29" s="8">
        <f t="shared" si="1"/>
        <v>1.143584688330616</v>
      </c>
      <c r="F29" s="7"/>
    </row>
    <row r="30" spans="1:6" x14ac:dyDescent="0.35">
      <c r="A30" s="3">
        <v>409</v>
      </c>
      <c r="B30" s="3">
        <v>24.4</v>
      </c>
      <c r="C30" s="3">
        <v>27.29</v>
      </c>
      <c r="D30" s="8">
        <f t="shared" si="0"/>
        <v>7.4127044951229699</v>
      </c>
      <c r="E30" s="8">
        <f t="shared" si="1"/>
        <v>1.2601218185096654</v>
      </c>
      <c r="F30" s="7"/>
    </row>
    <row r="31" spans="1:6" x14ac:dyDescent="0.35">
      <c r="A31" s="3">
        <v>409</v>
      </c>
      <c r="B31" s="3">
        <v>24.35</v>
      </c>
      <c r="C31" s="3">
        <v>27.36</v>
      </c>
      <c r="D31" s="8">
        <f t="shared" si="0"/>
        <v>8.0556444004537404</v>
      </c>
      <c r="E31" s="8">
        <f t="shared" si="1"/>
        <v>1.3694183112041853</v>
      </c>
      <c r="F31" s="7"/>
    </row>
    <row r="32" spans="1:6" x14ac:dyDescent="0.35">
      <c r="A32" s="3">
        <v>409</v>
      </c>
      <c r="B32" s="3">
        <v>24.37</v>
      </c>
      <c r="C32" s="3">
        <v>27.37</v>
      </c>
      <c r="D32" s="8">
        <f t="shared" si="0"/>
        <v>8</v>
      </c>
      <c r="E32" s="8">
        <f t="shared" si="1"/>
        <v>1.3599590479709376</v>
      </c>
      <c r="F32" s="7"/>
    </row>
  </sheetData>
  <mergeCells count="4">
    <mergeCell ref="F3:F5"/>
    <mergeCell ref="F6:F8"/>
    <mergeCell ref="F21:F23"/>
    <mergeCell ref="F24:F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F3" sqref="F3:F8"/>
    </sheetView>
  </sheetViews>
  <sheetFormatPr baseColWidth="10" defaultColWidth="10.6640625" defaultRowHeight="16" x14ac:dyDescent="0.2"/>
  <cols>
    <col min="5" max="5" width="15.5" customWidth="1"/>
    <col min="6" max="6" width="35.33203125" customWidth="1"/>
  </cols>
  <sheetData>
    <row r="2" spans="1:6" x14ac:dyDescent="0.35">
      <c r="A2" s="7"/>
      <c r="B2" s="2" t="s">
        <v>20</v>
      </c>
      <c r="C2" s="2" t="s">
        <v>46</v>
      </c>
      <c r="D2" s="2" t="s">
        <v>0</v>
      </c>
      <c r="E2" s="2" t="s">
        <v>1</v>
      </c>
      <c r="F2" s="7"/>
    </row>
    <row r="3" spans="1:6" x14ac:dyDescent="0.2">
      <c r="A3" s="2" t="s">
        <v>2</v>
      </c>
      <c r="B3" s="2">
        <v>25.06</v>
      </c>
      <c r="C3" s="2">
        <v>27.38</v>
      </c>
      <c r="D3" s="7">
        <f>2^-(B3-C3)</f>
        <v>4.9933221956064484</v>
      </c>
      <c r="E3" s="7">
        <f>D3/AVERAGE(D$3:D$8)</f>
        <v>0.97118558621139373</v>
      </c>
      <c r="F3" s="9" t="s">
        <v>62</v>
      </c>
    </row>
    <row r="4" spans="1:6" x14ac:dyDescent="0.2">
      <c r="A4" s="2" t="s">
        <v>2</v>
      </c>
      <c r="B4" s="2">
        <v>25.06</v>
      </c>
      <c r="C4" s="2">
        <v>27.46</v>
      </c>
      <c r="D4" s="7">
        <f t="shared" ref="D4:D26" si="0">2^-(B4-C4)</f>
        <v>5.2780316430915839</v>
      </c>
      <c r="E4" s="7">
        <f t="shared" ref="E4:E26" si="1">D4/AVERAGE(D$3:D$8)</f>
        <v>1.0265606853586242</v>
      </c>
      <c r="F4" s="9"/>
    </row>
    <row r="5" spans="1:6" x14ac:dyDescent="0.2">
      <c r="A5" s="2" t="s">
        <v>2</v>
      </c>
      <c r="B5" s="2">
        <v>24.98</v>
      </c>
      <c r="C5" s="2">
        <v>27.35</v>
      </c>
      <c r="D5" s="7">
        <f t="shared" si="0"/>
        <v>5.1694113225499727</v>
      </c>
      <c r="E5" s="7">
        <f t="shared" si="1"/>
        <v>1.0054343719449828</v>
      </c>
      <c r="F5" s="9"/>
    </row>
    <row r="6" spans="1:6" x14ac:dyDescent="0.2">
      <c r="A6" s="2" t="s">
        <v>9</v>
      </c>
      <c r="B6" s="2">
        <v>25.1</v>
      </c>
      <c r="C6" s="2">
        <v>27.42</v>
      </c>
      <c r="D6" s="7">
        <f t="shared" si="0"/>
        <v>4.9933221956064484</v>
      </c>
      <c r="E6" s="7">
        <f t="shared" si="1"/>
        <v>0.97118558621139373</v>
      </c>
      <c r="F6" s="9" t="s">
        <v>62</v>
      </c>
    </row>
    <row r="7" spans="1:6" x14ac:dyDescent="0.2">
      <c r="A7" s="2" t="s">
        <v>9</v>
      </c>
      <c r="B7" s="2">
        <v>25.04</v>
      </c>
      <c r="C7" s="2">
        <v>27.46</v>
      </c>
      <c r="D7" s="7">
        <f t="shared" si="0"/>
        <v>5.3517102191444543</v>
      </c>
      <c r="E7" s="7">
        <f t="shared" si="1"/>
        <v>1.0408909384991263</v>
      </c>
      <c r="F7" s="9"/>
    </row>
    <row r="8" spans="1:6" x14ac:dyDescent="0.2">
      <c r="A8" s="2" t="s">
        <v>9</v>
      </c>
      <c r="B8" s="2">
        <v>25.27</v>
      </c>
      <c r="C8" s="2">
        <v>27.61</v>
      </c>
      <c r="D8" s="7">
        <f t="shared" si="0"/>
        <v>5.0630263758811198</v>
      </c>
      <c r="E8" s="7">
        <f t="shared" si="1"/>
        <v>0.98474283177447919</v>
      </c>
      <c r="F8" s="9"/>
    </row>
    <row r="9" spans="1:6" x14ac:dyDescent="0.35">
      <c r="A9" s="3">
        <v>104</v>
      </c>
      <c r="B9" s="3">
        <v>24.29</v>
      </c>
      <c r="C9" s="3">
        <v>26.75</v>
      </c>
      <c r="D9" s="8">
        <f t="shared" si="0"/>
        <v>5.5021672725589772</v>
      </c>
      <c r="E9" s="8">
        <f t="shared" si="1"/>
        <v>1.0701543659119603</v>
      </c>
      <c r="F9" s="7"/>
    </row>
    <row r="10" spans="1:6" x14ac:dyDescent="0.35">
      <c r="A10" s="3">
        <v>104</v>
      </c>
      <c r="B10" s="3">
        <v>24.11</v>
      </c>
      <c r="C10" s="3">
        <v>26.49</v>
      </c>
      <c r="D10" s="8">
        <f t="shared" si="0"/>
        <v>5.2053674217677299</v>
      </c>
      <c r="E10" s="8">
        <f t="shared" si="1"/>
        <v>1.0124277210477901</v>
      </c>
      <c r="F10" s="7"/>
    </row>
    <row r="11" spans="1:6" x14ac:dyDescent="0.35">
      <c r="A11" s="3">
        <v>104</v>
      </c>
      <c r="B11" s="3">
        <v>24.09</v>
      </c>
      <c r="C11" s="3">
        <v>26.42</v>
      </c>
      <c r="D11" s="8">
        <f t="shared" si="0"/>
        <v>5.0280534980873197</v>
      </c>
      <c r="E11" s="8">
        <f t="shared" si="1"/>
        <v>0.97794071617065204</v>
      </c>
      <c r="F11" s="7"/>
    </row>
    <row r="12" spans="1:6" x14ac:dyDescent="0.35">
      <c r="A12" s="3" t="s">
        <v>21</v>
      </c>
      <c r="B12" s="3">
        <v>22.99</v>
      </c>
      <c r="C12" s="3">
        <v>25.45</v>
      </c>
      <c r="D12" s="8">
        <f t="shared" si="0"/>
        <v>5.5021672725589772</v>
      </c>
      <c r="E12" s="8">
        <f t="shared" si="1"/>
        <v>1.0701543659119603</v>
      </c>
      <c r="F12" s="7"/>
    </row>
    <row r="13" spans="1:6" x14ac:dyDescent="0.35">
      <c r="A13" s="3" t="s">
        <v>21</v>
      </c>
      <c r="B13" s="3">
        <v>23.15</v>
      </c>
      <c r="C13" s="3">
        <v>25.5</v>
      </c>
      <c r="D13" s="8">
        <f t="shared" si="0"/>
        <v>5.0982425092770534</v>
      </c>
      <c r="E13" s="8">
        <f t="shared" si="1"/>
        <v>0.99159225983388255</v>
      </c>
      <c r="F13" s="7"/>
    </row>
    <row r="14" spans="1:6" x14ac:dyDescent="0.35">
      <c r="A14" s="3" t="s">
        <v>21</v>
      </c>
      <c r="B14" s="3">
        <v>23.06</v>
      </c>
      <c r="C14" s="3">
        <v>25.45</v>
      </c>
      <c r="D14" s="8">
        <f t="shared" si="0"/>
        <v>5.2415736154334551</v>
      </c>
      <c r="E14" s="8">
        <f t="shared" si="1"/>
        <v>1.0194697127403489</v>
      </c>
      <c r="F14" s="7"/>
    </row>
    <row r="15" spans="1:6" x14ac:dyDescent="0.35">
      <c r="A15" s="3">
        <v>110</v>
      </c>
      <c r="B15" s="3">
        <v>23.62</v>
      </c>
      <c r="C15" s="3">
        <v>26.1</v>
      </c>
      <c r="D15" s="8">
        <f t="shared" si="0"/>
        <v>5.5789746654016223</v>
      </c>
      <c r="E15" s="8">
        <f t="shared" si="1"/>
        <v>1.0850931641551194</v>
      </c>
      <c r="F15" s="7"/>
    </row>
    <row r="16" spans="1:6" x14ac:dyDescent="0.35">
      <c r="A16" s="3">
        <v>110</v>
      </c>
      <c r="B16" s="3">
        <v>23.59</v>
      </c>
      <c r="C16" s="3">
        <v>26.05</v>
      </c>
      <c r="D16" s="8">
        <f t="shared" si="0"/>
        <v>5.5021672725589772</v>
      </c>
      <c r="E16" s="8">
        <f t="shared" si="1"/>
        <v>1.0701543659119603</v>
      </c>
      <c r="F16" s="7"/>
    </row>
    <row r="17" spans="1:6" x14ac:dyDescent="0.35">
      <c r="A17" s="3">
        <v>110</v>
      </c>
      <c r="B17" s="3">
        <v>23.81</v>
      </c>
      <c r="C17" s="3">
        <v>26.29</v>
      </c>
      <c r="D17" s="8">
        <f t="shared" si="0"/>
        <v>5.5789746654016223</v>
      </c>
      <c r="E17" s="8">
        <f t="shared" si="1"/>
        <v>1.0850931641551194</v>
      </c>
      <c r="F17" s="7"/>
    </row>
    <row r="18" spans="1:6" x14ac:dyDescent="0.35">
      <c r="A18" s="3" t="s">
        <v>22</v>
      </c>
      <c r="B18" s="3">
        <v>23.06</v>
      </c>
      <c r="C18" s="3">
        <v>25.49</v>
      </c>
      <c r="D18" s="8">
        <f t="shared" si="0"/>
        <v>5.3889343074627591</v>
      </c>
      <c r="E18" s="8">
        <f t="shared" si="1"/>
        <v>1.0481309075254404</v>
      </c>
      <c r="F18" s="7"/>
    </row>
    <row r="19" spans="1:6" x14ac:dyDescent="0.35">
      <c r="A19" s="3" t="s">
        <v>22</v>
      </c>
      <c r="B19" s="3">
        <v>23.04</v>
      </c>
      <c r="C19" s="3">
        <v>25.66</v>
      </c>
      <c r="D19" s="8">
        <f t="shared" si="0"/>
        <v>6.147500725152053</v>
      </c>
      <c r="E19" s="8">
        <f t="shared" si="1"/>
        <v>1.1956697087852655</v>
      </c>
      <c r="F19" s="7"/>
    </row>
    <row r="20" spans="1:6" x14ac:dyDescent="0.35">
      <c r="A20" s="3" t="s">
        <v>22</v>
      </c>
      <c r="B20" s="3">
        <v>23.42</v>
      </c>
      <c r="C20" s="3">
        <v>25.95</v>
      </c>
      <c r="D20" s="8">
        <f t="shared" si="0"/>
        <v>5.7757167820899751</v>
      </c>
      <c r="E20" s="8">
        <f t="shared" si="1"/>
        <v>1.1233588919498469</v>
      </c>
      <c r="F20" s="7"/>
    </row>
    <row r="21" spans="1:6" x14ac:dyDescent="0.35">
      <c r="A21" s="3" t="s">
        <v>23</v>
      </c>
      <c r="B21" s="3">
        <v>24.01</v>
      </c>
      <c r="C21" s="3">
        <v>26.54</v>
      </c>
      <c r="D21" s="8">
        <f t="shared" si="0"/>
        <v>5.7757167820899751</v>
      </c>
      <c r="E21" s="8">
        <f t="shared" si="1"/>
        <v>1.1233588919498469</v>
      </c>
      <c r="F21" s="7"/>
    </row>
    <row r="22" spans="1:6" x14ac:dyDescent="0.35">
      <c r="A22" s="3" t="s">
        <v>23</v>
      </c>
      <c r="B22" s="3">
        <v>23.69</v>
      </c>
      <c r="C22" s="3">
        <v>26.28</v>
      </c>
      <c r="D22" s="8">
        <f t="shared" si="0"/>
        <v>6.0209869896442676</v>
      </c>
      <c r="E22" s="8">
        <f t="shared" si="1"/>
        <v>1.1710631819941379</v>
      </c>
      <c r="F22" s="7"/>
    </row>
    <row r="23" spans="1:6" x14ac:dyDescent="0.35">
      <c r="A23" s="3" t="s">
        <v>23</v>
      </c>
      <c r="B23" s="3">
        <v>23.42</v>
      </c>
      <c r="C23" s="3">
        <v>26.22</v>
      </c>
      <c r="D23" s="8">
        <f t="shared" si="0"/>
        <v>6.9644045063689797</v>
      </c>
      <c r="E23" s="8">
        <f t="shared" si="1"/>
        <v>1.3545549452191443</v>
      </c>
      <c r="F23" s="7"/>
    </row>
    <row r="24" spans="1:6" x14ac:dyDescent="0.35">
      <c r="A24" s="3" t="s">
        <v>24</v>
      </c>
      <c r="B24" s="3">
        <v>24.79</v>
      </c>
      <c r="C24" s="3">
        <v>27.24</v>
      </c>
      <c r="D24" s="8">
        <f t="shared" si="0"/>
        <v>5.46416102701758</v>
      </c>
      <c r="E24" s="8">
        <f t="shared" si="1"/>
        <v>1.0627622697463466</v>
      </c>
      <c r="F24" s="7"/>
    </row>
    <row r="25" spans="1:6" x14ac:dyDescent="0.35">
      <c r="A25" s="3" t="s">
        <v>24</v>
      </c>
      <c r="B25" s="3">
        <v>24.71</v>
      </c>
      <c r="C25" s="3">
        <v>27.25</v>
      </c>
      <c r="D25" s="8">
        <f t="shared" si="0"/>
        <v>5.8158900692812381</v>
      </c>
      <c r="E25" s="8">
        <f t="shared" si="1"/>
        <v>1.1311724709544655</v>
      </c>
      <c r="F25" s="7"/>
    </row>
    <row r="26" spans="1:6" x14ac:dyDescent="0.35">
      <c r="A26" s="3" t="s">
        <v>24</v>
      </c>
      <c r="B26" s="3">
        <v>24.68</v>
      </c>
      <c r="C26" s="3">
        <v>27.25</v>
      </c>
      <c r="D26" s="8">
        <f t="shared" si="0"/>
        <v>5.9380942825161966</v>
      </c>
      <c r="E26" s="8">
        <f t="shared" si="1"/>
        <v>1.1549408091106779</v>
      </c>
      <c r="F26" s="7"/>
    </row>
  </sheetData>
  <mergeCells count="2">
    <mergeCell ref="F3:F5"/>
    <mergeCell ref="F6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>
      <selection activeCell="C8" sqref="C8"/>
    </sheetView>
  </sheetViews>
  <sheetFormatPr baseColWidth="10" defaultColWidth="10.83203125" defaultRowHeight="16" x14ac:dyDescent="0.2"/>
  <cols>
    <col min="1" max="1" width="20" customWidth="1"/>
  </cols>
  <sheetData>
    <row r="1" spans="1:2" x14ac:dyDescent="0.35">
      <c r="A1" s="5" t="s">
        <v>27</v>
      </c>
      <c r="B1" s="1" t="s">
        <v>52</v>
      </c>
    </row>
    <row r="2" spans="1:2" x14ac:dyDescent="0.35">
      <c r="A2" s="1" t="s">
        <v>25</v>
      </c>
      <c r="B2" t="s">
        <v>26</v>
      </c>
    </row>
    <row r="3" spans="1:2" x14ac:dyDescent="0.35">
      <c r="A3">
        <v>1.4677062050599141</v>
      </c>
      <c r="B3">
        <v>2.0613124587852609</v>
      </c>
    </row>
    <row r="4" spans="1:2" x14ac:dyDescent="0.35">
      <c r="A4">
        <v>1.4079179002250255</v>
      </c>
      <c r="B4">
        <v>1.9232725299125024</v>
      </c>
    </row>
    <row r="5" spans="1:2" x14ac:dyDescent="0.35">
      <c r="A5">
        <v>1.697678424837274</v>
      </c>
      <c r="B5">
        <v>1.9636845740802171</v>
      </c>
    </row>
    <row r="6" spans="1:2" x14ac:dyDescent="0.35">
      <c r="A6" s="1"/>
      <c r="B6" s="4"/>
    </row>
    <row r="7" spans="1:2" x14ac:dyDescent="0.35">
      <c r="A7" s="5" t="s">
        <v>47</v>
      </c>
      <c r="B7" s="4" t="s">
        <v>53</v>
      </c>
    </row>
    <row r="8" spans="1:2" x14ac:dyDescent="0.35">
      <c r="A8" s="1" t="s">
        <v>28</v>
      </c>
      <c r="B8" t="s">
        <v>29</v>
      </c>
    </row>
    <row r="9" spans="1:2" x14ac:dyDescent="0.35">
      <c r="A9">
        <v>1.2829716892850418</v>
      </c>
      <c r="B9">
        <v>1.2741095564871532</v>
      </c>
    </row>
    <row r="10" spans="1:2" x14ac:dyDescent="0.35">
      <c r="A10">
        <v>1.2918954630912183</v>
      </c>
      <c r="B10">
        <v>1.3099296516990704</v>
      </c>
    </row>
    <row r="11" spans="1:2" x14ac:dyDescent="0.35">
      <c r="A11">
        <v>1.3374540582081522</v>
      </c>
      <c r="B11">
        <v>1.2053810886808276</v>
      </c>
    </row>
    <row r="12" spans="1:2" x14ac:dyDescent="0.35">
      <c r="A12" s="1"/>
    </row>
    <row r="13" spans="1:2" x14ac:dyDescent="0.35">
      <c r="A13" s="5" t="s">
        <v>27</v>
      </c>
      <c r="B13" s="1" t="s">
        <v>54</v>
      </c>
    </row>
    <row r="14" spans="1:2" x14ac:dyDescent="0.35">
      <c r="A14" s="1" t="s">
        <v>30</v>
      </c>
      <c r="B14" t="s">
        <v>31</v>
      </c>
    </row>
    <row r="15" spans="1:2" x14ac:dyDescent="0.35">
      <c r="A15">
        <v>1.1123133048897107</v>
      </c>
      <c r="B15">
        <v>1.3789433688163546</v>
      </c>
    </row>
    <row r="16" spans="1:2" x14ac:dyDescent="0.35">
      <c r="A16">
        <v>1.1046299956607382</v>
      </c>
      <c r="B16">
        <v>1.225663721115593</v>
      </c>
    </row>
    <row r="17" spans="1:2" x14ac:dyDescent="0.35">
      <c r="A17">
        <v>1.1123133048897107</v>
      </c>
      <c r="B17">
        <v>1.251417521298418</v>
      </c>
    </row>
    <row r="18" spans="1:2" x14ac:dyDescent="0.35">
      <c r="A18" s="1"/>
    </row>
    <row r="19" spans="1:2" x14ac:dyDescent="0.35">
      <c r="A19" s="5">
        <v>42466</v>
      </c>
      <c r="B19" s="1" t="s">
        <v>55</v>
      </c>
    </row>
    <row r="20" spans="1:2" x14ac:dyDescent="0.35">
      <c r="A20" s="1" t="s">
        <v>32</v>
      </c>
      <c r="B20" t="s">
        <v>33</v>
      </c>
    </row>
    <row r="21" spans="1:2" x14ac:dyDescent="0.35">
      <c r="A21">
        <v>1.2558441452796798</v>
      </c>
      <c r="B21">
        <v>1.3091745224068509</v>
      </c>
    </row>
    <row r="22" spans="1:2" x14ac:dyDescent="0.35">
      <c r="A22">
        <v>1.2911507298871079</v>
      </c>
      <c r="B22">
        <v>1.4031385109442902</v>
      </c>
    </row>
    <row r="23" spans="1:2" x14ac:dyDescent="0.35">
      <c r="A23">
        <v>1.1963648524144364</v>
      </c>
      <c r="B23">
        <v>1.4326214337208529</v>
      </c>
    </row>
    <row r="24" spans="1:2" x14ac:dyDescent="0.35">
      <c r="A24" s="1"/>
    </row>
    <row r="25" spans="1:2" x14ac:dyDescent="0.35">
      <c r="A25" s="5">
        <v>42466</v>
      </c>
      <c r="B25" s="1" t="s">
        <v>56</v>
      </c>
    </row>
    <row r="26" spans="1:2" x14ac:dyDescent="0.35">
      <c r="A26" s="1" t="s">
        <v>34</v>
      </c>
      <c r="B26" t="s">
        <v>35</v>
      </c>
    </row>
    <row r="27" spans="1:2" x14ac:dyDescent="0.35">
      <c r="A27">
        <v>0.97850927557594169</v>
      </c>
      <c r="B27">
        <v>0.9386488384869589</v>
      </c>
    </row>
    <row r="28" spans="1:2" x14ac:dyDescent="0.35">
      <c r="A28">
        <v>0.86974080804927723</v>
      </c>
      <c r="B28">
        <v>1.0633801430734944</v>
      </c>
    </row>
    <row r="29" spans="1:2" x14ac:dyDescent="0.35">
      <c r="A29">
        <v>1.0782243766898467</v>
      </c>
      <c r="B29">
        <v>0.97175021828999697</v>
      </c>
    </row>
    <row r="30" spans="1:2" x14ac:dyDescent="0.35">
      <c r="A30" s="1"/>
    </row>
    <row r="31" spans="1:2" x14ac:dyDescent="0.35">
      <c r="A31" s="5" t="s">
        <v>27</v>
      </c>
      <c r="B31" t="s">
        <v>57</v>
      </c>
    </row>
    <row r="32" spans="1:2" x14ac:dyDescent="0.35">
      <c r="A32" s="1" t="s">
        <v>36</v>
      </c>
      <c r="B32" t="s">
        <v>37</v>
      </c>
    </row>
    <row r="33" spans="1:2" x14ac:dyDescent="0.35">
      <c r="A33">
        <v>1.0378250103874413</v>
      </c>
      <c r="B33">
        <v>1.2601218185096654</v>
      </c>
    </row>
    <row r="34" spans="1:2" x14ac:dyDescent="0.35">
      <c r="A34">
        <v>1.3045599184702641</v>
      </c>
      <c r="B34">
        <v>1.3694183112041853</v>
      </c>
    </row>
    <row r="35" spans="1:2" x14ac:dyDescent="0.35">
      <c r="A35">
        <v>1.143584688330616</v>
      </c>
      <c r="B35">
        <v>1.3599590479709376</v>
      </c>
    </row>
    <row r="36" spans="1:2" x14ac:dyDescent="0.35">
      <c r="A36" s="1"/>
    </row>
    <row r="37" spans="1:2" x14ac:dyDescent="0.35">
      <c r="A37" s="5">
        <v>42507</v>
      </c>
      <c r="B37" s="1" t="s">
        <v>53</v>
      </c>
    </row>
    <row r="38" spans="1:2" x14ac:dyDescent="0.2">
      <c r="A38" s="1" t="s">
        <v>38</v>
      </c>
      <c r="B38" t="s">
        <v>48</v>
      </c>
    </row>
    <row r="39" spans="1:2" x14ac:dyDescent="0.2">
      <c r="A39">
        <v>1.3632970600128975</v>
      </c>
      <c r="B39">
        <v>1.3823279777699535</v>
      </c>
    </row>
    <row r="40" spans="1:2" x14ac:dyDescent="0.2">
      <c r="A40">
        <v>1.3727795409559937</v>
      </c>
      <c r="B40">
        <v>1.3538800793501817</v>
      </c>
    </row>
    <row r="41" spans="1:2" x14ac:dyDescent="0.2">
      <c r="A41">
        <v>1.3168581573828926</v>
      </c>
      <c r="B41">
        <v>1.4016245572388244</v>
      </c>
    </row>
    <row r="42" spans="1:2" x14ac:dyDescent="0.2">
      <c r="A42" s="1"/>
    </row>
    <row r="43" spans="1:2" x14ac:dyDescent="0.2">
      <c r="A43" s="5">
        <v>42507</v>
      </c>
      <c r="B43" s="1" t="s">
        <v>58</v>
      </c>
    </row>
    <row r="44" spans="1:2" x14ac:dyDescent="0.2">
      <c r="A44" s="1" t="s">
        <v>39</v>
      </c>
      <c r="B44" t="s">
        <v>49</v>
      </c>
    </row>
    <row r="45" spans="1:2" x14ac:dyDescent="0.2">
      <c r="A45">
        <v>1.5878778741307227</v>
      </c>
      <c r="B45">
        <v>1.3168581573828926</v>
      </c>
    </row>
    <row r="46" spans="1:2" x14ac:dyDescent="0.2">
      <c r="A46">
        <v>1.2987285819898688</v>
      </c>
      <c r="B46">
        <v>1.4310756686298169</v>
      </c>
    </row>
    <row r="47" spans="1:2" x14ac:dyDescent="0.2">
      <c r="A47">
        <v>1.4310756686298138</v>
      </c>
      <c r="B47">
        <v>1.3352408122172139</v>
      </c>
    </row>
    <row r="48" spans="1:2" x14ac:dyDescent="0.2">
      <c r="A48" s="1"/>
    </row>
    <row r="49" spans="1:2" x14ac:dyDescent="0.2">
      <c r="A49" s="5">
        <v>42507</v>
      </c>
      <c r="B49" s="1" t="s">
        <v>59</v>
      </c>
    </row>
    <row r="50" spans="1:2" x14ac:dyDescent="0.2">
      <c r="A50" s="1" t="s">
        <v>40</v>
      </c>
      <c r="B50" t="s">
        <v>17</v>
      </c>
    </row>
    <row r="51" spans="1:2" x14ac:dyDescent="0.2">
      <c r="A51">
        <v>1.2897576083837239</v>
      </c>
      <c r="B51">
        <v>1.3538800793501817</v>
      </c>
    </row>
    <row r="52" spans="1:2" x14ac:dyDescent="0.2">
      <c r="A52">
        <v>1.3352408122172139</v>
      </c>
      <c r="B52">
        <v>1.1623946412116706</v>
      </c>
    </row>
    <row r="53" spans="1:2" x14ac:dyDescent="0.2">
      <c r="A53">
        <v>1.2286721060126071</v>
      </c>
      <c r="B53">
        <v>1.1623946412116706</v>
      </c>
    </row>
    <row r="54" spans="1:2" x14ac:dyDescent="0.2">
      <c r="A54" s="1"/>
    </row>
    <row r="55" spans="1:2" x14ac:dyDescent="0.2">
      <c r="A55" s="5">
        <v>42507</v>
      </c>
      <c r="B55" s="6" t="s">
        <v>60</v>
      </c>
    </row>
    <row r="56" spans="1:2" x14ac:dyDescent="0.2">
      <c r="A56" s="1" t="s">
        <v>41</v>
      </c>
      <c r="B56" t="s">
        <v>50</v>
      </c>
    </row>
    <row r="57" spans="1:2" x14ac:dyDescent="0.2">
      <c r="A57">
        <v>1.4410295870779224</v>
      </c>
      <c r="B57">
        <v>1.3823279777699504</v>
      </c>
    </row>
    <row r="58" spans="1:2" x14ac:dyDescent="0.2">
      <c r="A58">
        <v>1.3632970600128975</v>
      </c>
      <c r="B58">
        <v>1.4113736270074273</v>
      </c>
    </row>
    <row r="59" spans="1:2" x14ac:dyDescent="0.2">
      <c r="A59">
        <v>1.5337889245188177</v>
      </c>
      <c r="B59">
        <v>1.5551998200128081</v>
      </c>
    </row>
    <row r="60" spans="1:2" x14ac:dyDescent="0.2">
      <c r="A60" s="1"/>
    </row>
    <row r="61" spans="1:2" x14ac:dyDescent="0.2">
      <c r="A61" s="5">
        <v>42510</v>
      </c>
      <c r="B61" s="6" t="s">
        <v>61</v>
      </c>
    </row>
    <row r="62" spans="1:2" x14ac:dyDescent="0.2">
      <c r="A62" s="1" t="s">
        <v>42</v>
      </c>
      <c r="B62" t="s">
        <v>43</v>
      </c>
    </row>
    <row r="63" spans="1:2" x14ac:dyDescent="0.2">
      <c r="A63">
        <v>1.0701543659119603</v>
      </c>
      <c r="B63">
        <v>1.0701543659119603</v>
      </c>
    </row>
    <row r="64" spans="1:2" x14ac:dyDescent="0.2">
      <c r="A64">
        <v>1.0124277210477901</v>
      </c>
      <c r="B64">
        <v>0.99159225983388255</v>
      </c>
    </row>
    <row r="65" spans="1:2" x14ac:dyDescent="0.2">
      <c r="A65">
        <v>0.97794071617065204</v>
      </c>
      <c r="B65">
        <v>1.0194697127403489</v>
      </c>
    </row>
    <row r="66" spans="1:2" x14ac:dyDescent="0.2">
      <c r="A66" s="1"/>
    </row>
    <row r="67" spans="1:2" x14ac:dyDescent="0.2">
      <c r="A67" s="5">
        <v>42510</v>
      </c>
      <c r="B67" s="6" t="s">
        <v>52</v>
      </c>
    </row>
    <row r="68" spans="1:2" x14ac:dyDescent="0.2">
      <c r="A68" s="1" t="s">
        <v>44</v>
      </c>
      <c r="B68" t="s">
        <v>45</v>
      </c>
    </row>
    <row r="69" spans="1:2" x14ac:dyDescent="0.2">
      <c r="A69">
        <v>1.0850931641551194</v>
      </c>
      <c r="B69">
        <v>1.0481309075254404</v>
      </c>
    </row>
    <row r="70" spans="1:2" x14ac:dyDescent="0.2">
      <c r="A70">
        <v>1.0701543659119603</v>
      </c>
      <c r="B70">
        <v>1.1956697087852655</v>
      </c>
    </row>
    <row r="71" spans="1:2" x14ac:dyDescent="0.2">
      <c r="A71">
        <v>1.0850931641551194</v>
      </c>
      <c r="B71">
        <v>1.1233588919498469</v>
      </c>
    </row>
    <row r="72" spans="1:2" x14ac:dyDescent="0.2">
      <c r="A72" s="1"/>
    </row>
    <row r="73" spans="1:2" x14ac:dyDescent="0.2">
      <c r="A73" s="5">
        <v>42510</v>
      </c>
      <c r="B73" s="6" t="s">
        <v>54</v>
      </c>
    </row>
    <row r="74" spans="1:2" x14ac:dyDescent="0.2">
      <c r="A74" s="1" t="s">
        <v>23</v>
      </c>
      <c r="B74" t="s">
        <v>24</v>
      </c>
    </row>
    <row r="75" spans="1:2" x14ac:dyDescent="0.2">
      <c r="A75">
        <v>1.1233588919498469</v>
      </c>
      <c r="B75">
        <v>1.0627622697463466</v>
      </c>
    </row>
    <row r="76" spans="1:2" x14ac:dyDescent="0.2">
      <c r="A76">
        <v>1.1710631819941379</v>
      </c>
      <c r="B76">
        <v>1.1311724709544655</v>
      </c>
    </row>
    <row r="77" spans="1:2" x14ac:dyDescent="0.2">
      <c r="A77">
        <v>1.3545549452191443</v>
      </c>
      <c r="B77">
        <v>1.1549408091106779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2016-04-06</vt:lpstr>
      <vt:lpstr>2016-05-17</vt:lpstr>
      <vt:lpstr>2016-05-18 first</vt:lpstr>
      <vt:lpstr>2016-05-18 second</vt:lpstr>
      <vt:lpstr>2016-05-20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2019-03-03T16:20:05Z</dcterms:created>
  <dcterms:modified xsi:type="dcterms:W3CDTF">2019-03-06T09:13:18Z</dcterms:modified>
</cp:coreProperties>
</file>