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4" windowWidth="20100" windowHeight="9204" activeTab="1"/>
  </bookViews>
  <sheets>
    <sheet name="29.01.2016 RT CLL time point " sheetId="2" r:id="rId1"/>
    <sheet name="24.02.2016 RT CLL47 PGA1 HG3" sheetId="3" r:id="rId2"/>
  </sheets>
  <calcPr calcId="144525"/>
</workbook>
</file>

<file path=xl/calcChain.xml><?xml version="1.0" encoding="utf-8"?>
<calcChain xmlns="http://schemas.openxmlformats.org/spreadsheetml/2006/main">
  <c r="L5" i="3" l="1"/>
  <c r="L4" i="3"/>
  <c r="L3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M4" i="3"/>
  <c r="M3" i="3"/>
  <c r="K12" i="3"/>
  <c r="K9" i="3"/>
  <c r="K6" i="3"/>
  <c r="K3" i="3"/>
  <c r="E33" i="2" l="1"/>
  <c r="F35" i="2"/>
  <c r="F32" i="2"/>
  <c r="F31" i="2"/>
  <c r="F30" i="2"/>
  <c r="E30" i="2"/>
  <c r="G32" i="2" s="1"/>
  <c r="E27" i="2"/>
  <c r="F29" i="2" s="1"/>
  <c r="E3" i="2"/>
  <c r="E24" i="2"/>
  <c r="G26" i="2" s="1"/>
  <c r="E21" i="2"/>
  <c r="G22" i="2" s="1"/>
  <c r="E18" i="2"/>
  <c r="G20" i="2" s="1"/>
  <c r="E15" i="2"/>
  <c r="G16" i="2" s="1"/>
  <c r="E12" i="2"/>
  <c r="G14" i="2" s="1"/>
  <c r="E9" i="2"/>
  <c r="G10" i="2" s="1"/>
  <c r="E6" i="2"/>
  <c r="G8" i="2" s="1"/>
  <c r="G4" i="2"/>
  <c r="G27" i="2" l="1"/>
  <c r="G28" i="2"/>
  <c r="G29" i="2"/>
  <c r="G33" i="2"/>
  <c r="G34" i="2"/>
  <c r="G35" i="2"/>
  <c r="F27" i="2"/>
  <c r="F28" i="2"/>
  <c r="G30" i="2"/>
  <c r="G31" i="2"/>
  <c r="F33" i="2"/>
  <c r="F34" i="2"/>
  <c r="F13" i="2"/>
  <c r="F26" i="2"/>
  <c r="G13" i="2"/>
  <c r="G23" i="2"/>
  <c r="F7" i="2"/>
  <c r="F19" i="2"/>
  <c r="G7" i="2"/>
  <c r="G19" i="2"/>
  <c r="G25" i="2"/>
  <c r="F5" i="2"/>
  <c r="F9" i="2"/>
  <c r="F11" i="2"/>
  <c r="F15" i="2"/>
  <c r="F17" i="2"/>
  <c r="F21" i="2"/>
  <c r="F23" i="2"/>
  <c r="F4" i="2"/>
  <c r="G3" i="2"/>
  <c r="G5" i="2"/>
  <c r="G9" i="2"/>
  <c r="G11" i="2"/>
  <c r="G15" i="2"/>
  <c r="G17" i="2"/>
  <c r="G21" i="2"/>
  <c r="F6" i="2"/>
  <c r="F8" i="2"/>
  <c r="F10" i="2"/>
  <c r="F12" i="2"/>
  <c r="F14" i="2"/>
  <c r="F16" i="2"/>
  <c r="F18" i="2"/>
  <c r="F20" i="2"/>
  <c r="F22" i="2"/>
  <c r="F3" i="2"/>
  <c r="F25" i="2"/>
  <c r="F24" i="2"/>
  <c r="G6" i="2"/>
  <c r="G12" i="2"/>
  <c r="G18" i="2"/>
  <c r="G24" i="2"/>
</calcChain>
</file>

<file path=xl/sharedStrings.xml><?xml version="1.0" encoding="utf-8"?>
<sst xmlns="http://schemas.openxmlformats.org/spreadsheetml/2006/main" count="168" uniqueCount="68">
  <si>
    <t>miR-155</t>
  </si>
  <si>
    <t>U44</t>
  </si>
  <si>
    <t>MEDIA NORMALIZZATORE</t>
  </si>
  <si>
    <t>miR-181b</t>
  </si>
  <si>
    <t>Delta ct 181b</t>
  </si>
  <si>
    <t>Delta ct 155</t>
  </si>
  <si>
    <t>N/A</t>
  </si>
  <si>
    <t>LL87</t>
  </si>
  <si>
    <t>LL87A</t>
  </si>
  <si>
    <t>LL47</t>
  </si>
  <si>
    <t>LL47A</t>
  </si>
  <si>
    <t>LL21</t>
  </si>
  <si>
    <t>LL21A</t>
  </si>
  <si>
    <t>LL76</t>
  </si>
  <si>
    <t>LL76A</t>
  </si>
  <si>
    <t>LL80</t>
  </si>
  <si>
    <t>LL80A</t>
  </si>
  <si>
    <t>LL80B</t>
  </si>
  <si>
    <t>Bmix 181</t>
  </si>
  <si>
    <t>Bmix155</t>
  </si>
  <si>
    <t>BmixU44</t>
  </si>
  <si>
    <t>non ho messo il campione nel cDNA??</t>
  </si>
  <si>
    <t>A01</t>
  </si>
  <si>
    <t>SYBR</t>
  </si>
  <si>
    <t>Unkn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</si>
  <si>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</si>
  <si>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</si>
  <si>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</si>
  <si>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</si>
  <si>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</si>
  <si>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</si>
  <si>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</si>
  <si>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</si>
  <si>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</si>
  <si>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</si>
  <si>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</si>
  <si>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</si>
  <si>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</si>
  <si>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</si>
  <si>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</si>
  <si>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</si>
  <si>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</si>
  <si>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</si>
  <si>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</si>
  <si>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</si>
  <si>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</si>
  <si>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</si>
  <si>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</si>
  <si>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</si>
  <si>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</si>
  <si>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</si>
  <si>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</si>
  <si>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</si>
  <si>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</si>
  <si>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</si>
  <si>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</si>
  <si>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</si>
  <si>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</si>
  <si>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</si>
  <si>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</si>
  <si>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</si>
  <si>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</si>
  <si>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</si>
  <si>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</si>
  <si>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</si>
  <si>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</si>
  <si>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PGA1</t>
  </si>
  <si>
    <t>HG3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</si>
</sst>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workbookViewId="0">
      <selection activeCell="F3" sqref="F3:G14"/>
    </sheetView>
  </sheetViews>
  <sheetFormatPr defaultRowHeight="14.4" x14ac:dyDescent="0.3"/>
  <cols>
    <col min="2" max="2" width="11.77734375" customWidth="1"/>
    <col min="5" max="5" width="22" customWidth="1"/>
    <col min="6" max="6" width="16.77734375" customWidth="1"/>
    <col min="7" max="7" width="14.21875" customWidth="1"/>
  </cols>
  <sheetData>
    <row r="2" spans="1:9" s="2" customFormat="1" x14ac:dyDescent="0.3">
      <c r="B2" s="1" t="s">
        <v>3</v>
      </c>
      <c r="C2" s="1" t="s">
        <v>0</v>
      </c>
      <c r="D2" s="1" t="s">
        <v>1</v>
      </c>
      <c r="E2" s="1" t="s">
        <v>2</v>
      </c>
      <c r="F2" s="3" t="s">
        <v>4</v>
      </c>
      <c r="G2" s="3" t="s">
        <v>5</v>
      </c>
    </row>
    <row r="3" spans="1:9" x14ac:dyDescent="0.3">
      <c r="A3" t="s">
        <v>7</v>
      </c>
      <c r="B3" s="2">
        <v>29.64</v>
      </c>
      <c r="C3" s="2">
        <v>24.05</v>
      </c>
      <c r="D3" s="2">
        <v>21.22</v>
      </c>
      <c r="E3" s="2">
        <f>AVERAGE(D3:D5)</f>
        <v>21.216666666666665</v>
      </c>
      <c r="F3" s="2">
        <f>2^-(B3-E3)</f>
        <v>2.9128894540046395E-3</v>
      </c>
      <c r="G3" s="2">
        <f>2^-(C3-E3)</f>
        <v>0.14030775603867141</v>
      </c>
    </row>
    <row r="4" spans="1:9" x14ac:dyDescent="0.3">
      <c r="B4" s="2">
        <v>29.35</v>
      </c>
      <c r="C4" s="2">
        <v>23.96</v>
      </c>
      <c r="D4" s="2">
        <v>21.13</v>
      </c>
      <c r="E4" s="2"/>
      <c r="F4" s="2">
        <f>2^-(B4-E3)</f>
        <v>3.5614159709305266E-3</v>
      </c>
      <c r="G4" s="2">
        <f>2^-(C4-E3)</f>
        <v>0.14933939189450215</v>
      </c>
    </row>
    <row r="5" spans="1:9" x14ac:dyDescent="0.3">
      <c r="B5" s="2">
        <v>30.06</v>
      </c>
      <c r="C5" s="2">
        <v>23.82</v>
      </c>
      <c r="D5" s="2">
        <v>21.3</v>
      </c>
      <c r="E5" s="2"/>
      <c r="F5" s="2">
        <f>2^-(B5-E3)</f>
        <v>2.1771653058377384E-3</v>
      </c>
      <c r="G5" s="2">
        <f>2^-(C5-E3)</f>
        <v>0.16455783993045403</v>
      </c>
    </row>
    <row r="6" spans="1:9" x14ac:dyDescent="0.3">
      <c r="A6" t="s">
        <v>8</v>
      </c>
      <c r="B6" s="2">
        <v>30.15</v>
      </c>
      <c r="C6" s="2">
        <v>24.11</v>
      </c>
      <c r="D6" s="2">
        <v>21.85</v>
      </c>
      <c r="E6" s="2">
        <f>AVERAGE(D6:D8)</f>
        <v>21.926666666666666</v>
      </c>
      <c r="F6" s="2">
        <f>2^-(B6-E6)</f>
        <v>3.3460313241033472E-3</v>
      </c>
      <c r="G6" s="2">
        <f>2^-(C6-E6)</f>
        <v>0.22016646839903709</v>
      </c>
    </row>
    <row r="7" spans="1:9" x14ac:dyDescent="0.3">
      <c r="B7" s="2">
        <v>30.27</v>
      </c>
      <c r="C7" s="2">
        <v>24.17</v>
      </c>
      <c r="D7" s="2">
        <v>22</v>
      </c>
      <c r="E7" s="2"/>
      <c r="F7" s="2">
        <f>2^-(B7-E6)</f>
        <v>3.0789767030438972E-3</v>
      </c>
      <c r="G7" s="2">
        <f>2^-(C7-E6)</f>
        <v>0.21119779341375561</v>
      </c>
    </row>
    <row r="8" spans="1:9" x14ac:dyDescent="0.3">
      <c r="B8" s="2">
        <v>29.91</v>
      </c>
      <c r="C8" s="2">
        <v>24.36</v>
      </c>
      <c r="D8" s="2">
        <v>21.93</v>
      </c>
      <c r="E8" s="2"/>
      <c r="F8" s="2">
        <f>2^-(B8-E6)</f>
        <v>3.9516384386793814E-3</v>
      </c>
      <c r="G8" s="2">
        <f>2^-(C8-E6)</f>
        <v>0.18513719403582049</v>
      </c>
    </row>
    <row r="9" spans="1:9" x14ac:dyDescent="0.3">
      <c r="A9" t="s">
        <v>9</v>
      </c>
      <c r="B9" s="2">
        <v>32.85</v>
      </c>
      <c r="C9" s="2">
        <v>25.49</v>
      </c>
      <c r="D9" s="2">
        <v>21.18</v>
      </c>
      <c r="E9" s="2">
        <f>AVERAGE(D9:D11)</f>
        <v>20.723333333333333</v>
      </c>
      <c r="F9" s="2">
        <f>2^-(B9-E9)</f>
        <v>2.2361945563238489E-4</v>
      </c>
      <c r="G9" s="2">
        <f>2^-(C9-E9)</f>
        <v>3.6735872071362793E-2</v>
      </c>
    </row>
    <row r="10" spans="1:9" x14ac:dyDescent="0.3">
      <c r="B10" s="2">
        <v>32.590000000000003</v>
      </c>
      <c r="C10" s="2">
        <v>25.57</v>
      </c>
      <c r="D10" s="2">
        <v>20.64</v>
      </c>
      <c r="E10" s="2"/>
      <c r="F10" s="2">
        <f>2^-(B10-E9)</f>
        <v>2.6777953605825773E-4</v>
      </c>
      <c r="G10" s="2">
        <f>2^-(C10-E9)</f>
        <v>3.4754252682245981E-2</v>
      </c>
    </row>
    <row r="11" spans="1:9" x14ac:dyDescent="0.3">
      <c r="B11" s="2">
        <v>33.229999999999997</v>
      </c>
      <c r="C11" s="2">
        <v>25.83</v>
      </c>
      <c r="D11" s="2">
        <v>20.350000000000001</v>
      </c>
      <c r="E11" s="2"/>
      <c r="F11" s="2">
        <f>2^-(B11-E9)</f>
        <v>1.7183759570727446E-4</v>
      </c>
      <c r="G11" s="2">
        <f>2^-(C11-E9)</f>
        <v>2.9022856563704666E-2</v>
      </c>
    </row>
    <row r="12" spans="1:9" x14ac:dyDescent="0.3">
      <c r="A12" t="s">
        <v>10</v>
      </c>
      <c r="B12" s="2">
        <v>38.380000000000003</v>
      </c>
      <c r="C12" s="2">
        <v>31.06</v>
      </c>
      <c r="D12" s="2">
        <v>36.380000000000003</v>
      </c>
      <c r="E12" s="2">
        <f>AVERAGE(D12:D14)</f>
        <v>36.380000000000003</v>
      </c>
      <c r="F12" s="2">
        <f>2^-(B12-E12)</f>
        <v>0.25</v>
      </c>
      <c r="G12" s="4">
        <f>2^-(C12-E12)</f>
        <v>39.946577564851673</v>
      </c>
    </row>
    <row r="13" spans="1:9" x14ac:dyDescent="0.3">
      <c r="B13" s="2" t="s">
        <v>6</v>
      </c>
      <c r="C13" s="4">
        <v>31.14</v>
      </c>
      <c r="D13" s="2" t="s">
        <v>6</v>
      </c>
      <c r="E13" s="2"/>
      <c r="F13" s="2" t="e">
        <f>2^-(B13-E12)</f>
        <v>#VALUE!</v>
      </c>
      <c r="G13" s="4">
        <f>2^-(C13-E12)</f>
        <v>37.791765165745012</v>
      </c>
      <c r="I13" t="s">
        <v>21</v>
      </c>
    </row>
    <row r="14" spans="1:9" x14ac:dyDescent="0.3">
      <c r="B14" s="2" t="s">
        <v>6</v>
      </c>
      <c r="C14" s="4">
        <v>31.16</v>
      </c>
      <c r="D14" s="2" t="s">
        <v>6</v>
      </c>
      <c r="E14" s="2"/>
      <c r="F14" s="2" t="e">
        <f>2^-(B14-E12)</f>
        <v>#VALUE!</v>
      </c>
      <c r="G14" s="4">
        <f>2^-(C14-E12)</f>
        <v>37.271474766990643</v>
      </c>
    </row>
    <row r="15" spans="1:9" x14ac:dyDescent="0.3">
      <c r="A15" t="s">
        <v>11</v>
      </c>
      <c r="B15" s="2">
        <v>35.71</v>
      </c>
      <c r="C15" s="2">
        <v>28.28</v>
      </c>
      <c r="D15" s="2">
        <v>25.28</v>
      </c>
      <c r="E15" s="2">
        <f>AVERAGE(D15:D17)</f>
        <v>25.153333333333336</v>
      </c>
      <c r="F15" s="2">
        <f>2^-(B15-E15)</f>
        <v>6.6393670547502579E-4</v>
      </c>
      <c r="G15" s="2">
        <f>2^-(C15-E15)</f>
        <v>0.1144931612837812</v>
      </c>
    </row>
    <row r="16" spans="1:9" x14ac:dyDescent="0.3">
      <c r="B16" s="2">
        <v>35.18</v>
      </c>
      <c r="C16" s="2">
        <v>27.81</v>
      </c>
      <c r="D16" s="2">
        <v>25.1</v>
      </c>
      <c r="E16" s="2"/>
      <c r="F16" s="2">
        <f>2^-(B16-E15)</f>
        <v>9.5867759301441113E-4</v>
      </c>
      <c r="G16" s="2">
        <f>2^-(C16-E15)</f>
        <v>0.15858556172811678</v>
      </c>
    </row>
    <row r="17" spans="1:7" x14ac:dyDescent="0.3">
      <c r="B17" s="2">
        <v>36.869999999999997</v>
      </c>
      <c r="C17" s="2">
        <v>27.83</v>
      </c>
      <c r="D17" s="2">
        <v>25.08</v>
      </c>
      <c r="E17" s="2"/>
      <c r="F17" s="2">
        <f>2^-(B17-E15)</f>
        <v>2.9711999845473543E-4</v>
      </c>
      <c r="G17" s="2">
        <f>2^-(C17-E15)</f>
        <v>0.1564022674367192</v>
      </c>
    </row>
    <row r="18" spans="1:7" x14ac:dyDescent="0.3">
      <c r="A18" t="s">
        <v>12</v>
      </c>
      <c r="B18" s="2">
        <v>35.75</v>
      </c>
      <c r="C18" s="2">
        <v>24.98</v>
      </c>
      <c r="D18" s="2">
        <v>21.77</v>
      </c>
      <c r="E18" s="2">
        <f>AVERAGE(D18:D20)</f>
        <v>22.013333333333332</v>
      </c>
      <c r="F18" s="2">
        <f>2^-(B18-E18)</f>
        <v>7.325736490876879E-5</v>
      </c>
      <c r="G18" s="2">
        <f>2^-(C18-E18)</f>
        <v>0.12792173649959668</v>
      </c>
    </row>
    <row r="19" spans="1:7" x14ac:dyDescent="0.3">
      <c r="B19" s="2">
        <v>35.11</v>
      </c>
      <c r="C19" s="2">
        <v>24.89</v>
      </c>
      <c r="D19" s="2">
        <v>22.02</v>
      </c>
      <c r="E19" s="2"/>
      <c r="F19" s="2">
        <f>2^-(B19-E18)</f>
        <v>1.1415908787235332E-4</v>
      </c>
      <c r="G19" s="2">
        <f>2^-(C19-E18)</f>
        <v>0.13615608201782636</v>
      </c>
    </row>
    <row r="20" spans="1:7" x14ac:dyDescent="0.3">
      <c r="B20" s="2">
        <v>36.340000000000003</v>
      </c>
      <c r="C20" s="2">
        <v>25.04</v>
      </c>
      <c r="D20" s="2">
        <v>22.25</v>
      </c>
      <c r="E20" s="2"/>
      <c r="F20" s="2">
        <f>2^-(B20-E18)</f>
        <v>4.8668010766186224E-5</v>
      </c>
      <c r="G20" s="2">
        <f>2^-(C20-E18)</f>
        <v>0.12271073190584428</v>
      </c>
    </row>
    <row r="21" spans="1:7" x14ac:dyDescent="0.3">
      <c r="A21" t="s">
        <v>13</v>
      </c>
      <c r="B21" s="2">
        <v>35.93</v>
      </c>
      <c r="C21" s="2">
        <v>25.35</v>
      </c>
      <c r="D21" s="2">
        <v>22.28</v>
      </c>
      <c r="E21" s="2">
        <f>AVERAGE(D21:D23)</f>
        <v>22.316666666666663</v>
      </c>
      <c r="F21" s="2">
        <f>2^-(B21-E21)</f>
        <v>7.9795486279425192E-5</v>
      </c>
      <c r="G21" s="2">
        <f>2^-(C21-E21)</f>
        <v>0.12214499605428031</v>
      </c>
    </row>
    <row r="22" spans="1:7" x14ac:dyDescent="0.3">
      <c r="B22" s="4">
        <v>36.950000000000003</v>
      </c>
      <c r="C22" s="2">
        <v>25.31</v>
      </c>
      <c r="D22" s="2">
        <v>22.27</v>
      </c>
      <c r="E22" s="2"/>
      <c r="F22" s="2">
        <f>2^-(B22-E21)</f>
        <v>3.9348459119860026E-5</v>
      </c>
      <c r="G22" s="2">
        <f>2^-(C22-E21)</f>
        <v>0.12557895930025653</v>
      </c>
    </row>
    <row r="23" spans="1:7" x14ac:dyDescent="0.3">
      <c r="B23" s="2">
        <v>35.22</v>
      </c>
      <c r="C23" s="2">
        <v>25.31</v>
      </c>
      <c r="D23" s="2">
        <v>22.4</v>
      </c>
      <c r="E23" s="2"/>
      <c r="F23" s="2">
        <f>2^-(B23-E21)</f>
        <v>1.3052978498312212E-4</v>
      </c>
      <c r="G23" s="2">
        <f>2^-(C23-E21)</f>
        <v>0.12557895930025653</v>
      </c>
    </row>
    <row r="24" spans="1:7" x14ac:dyDescent="0.3">
      <c r="A24" t="s">
        <v>14</v>
      </c>
      <c r="B24" s="2">
        <v>35.9</v>
      </c>
      <c r="C24" s="2">
        <v>25.06</v>
      </c>
      <c r="D24" s="2">
        <v>21.65</v>
      </c>
      <c r="E24" s="2">
        <f>AVERAGE(D24:D26)</f>
        <v>21.72</v>
      </c>
      <c r="F24" s="2">
        <f>2^-(B24-E24)</f>
        <v>5.387591530094335E-5</v>
      </c>
      <c r="G24" s="2">
        <f>2^-(C24-E24)</f>
        <v>9.8755163982922139E-2</v>
      </c>
    </row>
    <row r="25" spans="1:7" x14ac:dyDescent="0.3">
      <c r="B25" s="2">
        <v>36.46</v>
      </c>
      <c r="C25" s="2">
        <v>24.95</v>
      </c>
      <c r="D25" s="2">
        <v>21.85</v>
      </c>
      <c r="E25" s="2"/>
      <c r="F25" s="2">
        <f>2^-(B25-E24)</f>
        <v>3.6544149921231897E-5</v>
      </c>
      <c r="G25" s="2">
        <f>2^-(C25-E24)</f>
        <v>0.10657936147099457</v>
      </c>
    </row>
    <row r="26" spans="1:7" x14ac:dyDescent="0.3">
      <c r="B26" s="2">
        <v>37.15</v>
      </c>
      <c r="C26" s="2">
        <v>24.71</v>
      </c>
      <c r="D26" s="2">
        <v>21.66</v>
      </c>
      <c r="E26" s="2"/>
      <c r="F26" s="2">
        <f>2^-(B26-E24)</f>
        <v>2.2652032022537992E-5</v>
      </c>
      <c r="G26" s="2">
        <f>2^-(C26-E24)</f>
        <v>0.12586944375708967</v>
      </c>
    </row>
    <row r="27" spans="1:7" x14ac:dyDescent="0.3">
      <c r="A27" t="s">
        <v>15</v>
      </c>
      <c r="B27" s="2">
        <v>29.94</v>
      </c>
      <c r="C27">
        <v>22.5</v>
      </c>
      <c r="D27">
        <v>20.170000000000002</v>
      </c>
      <c r="E27" s="2">
        <f>AVERAGE(D27:D29)</f>
        <v>20.193333333333332</v>
      </c>
      <c r="F27" s="2">
        <f>2^-(B27-E27)</f>
        <v>1.1640214292222501E-3</v>
      </c>
      <c r="G27" s="4">
        <f>2^-(C27-E27)</f>
        <v>0.2021269130399653</v>
      </c>
    </row>
    <row r="28" spans="1:7" x14ac:dyDescent="0.3">
      <c r="B28">
        <v>29.31</v>
      </c>
      <c r="C28">
        <v>23.35</v>
      </c>
      <c r="D28">
        <v>20.190000000000001</v>
      </c>
      <c r="E28" s="2"/>
      <c r="F28" s="2">
        <f>2^-(B28-E27)</f>
        <v>1.8013988155975379E-3</v>
      </c>
      <c r="G28" s="2">
        <f>2^-(C28-E27)</f>
        <v>0.11213692609622865</v>
      </c>
    </row>
    <row r="29" spans="1:7" x14ac:dyDescent="0.3">
      <c r="B29">
        <v>29.58</v>
      </c>
      <c r="C29">
        <v>23.18</v>
      </c>
      <c r="D29">
        <v>20.22</v>
      </c>
      <c r="E29" s="2"/>
      <c r="F29" s="2">
        <f>2^-(B29-E27)</f>
        <v>1.4939352475820231E-3</v>
      </c>
      <c r="G29" s="2">
        <f>2^-(C29-E27)</f>
        <v>0.12616060015148414</v>
      </c>
    </row>
    <row r="30" spans="1:7" x14ac:dyDescent="0.3">
      <c r="A30" t="s">
        <v>16</v>
      </c>
      <c r="B30">
        <v>28.18</v>
      </c>
      <c r="C30">
        <v>22.14</v>
      </c>
      <c r="D30">
        <v>20.14</v>
      </c>
      <c r="E30" s="2">
        <f>AVERAGE(D30:D32)</f>
        <v>20.106666666666666</v>
      </c>
      <c r="F30" s="2">
        <f>2^-(B30-E30)</f>
        <v>3.7126542098078184E-3</v>
      </c>
      <c r="G30" s="2">
        <f>2^-(C30-E30)</f>
        <v>0.24428999210856125</v>
      </c>
    </row>
    <row r="31" spans="1:7" x14ac:dyDescent="0.3">
      <c r="B31">
        <v>28.02</v>
      </c>
      <c r="C31">
        <v>22.42</v>
      </c>
      <c r="D31">
        <v>20.14</v>
      </c>
      <c r="E31" s="2"/>
      <c r="F31" s="2">
        <f>2^-(B31-E30)</f>
        <v>4.1481007967279597E-3</v>
      </c>
      <c r="G31" s="2">
        <f>2^-(C31-E30)</f>
        <v>0.20119504310897721</v>
      </c>
    </row>
    <row r="32" spans="1:7" x14ac:dyDescent="0.3">
      <c r="B32">
        <v>28.1</v>
      </c>
      <c r="C32">
        <v>22.65</v>
      </c>
      <c r="D32">
        <v>20.04</v>
      </c>
      <c r="E32" s="2"/>
      <c r="F32" s="2">
        <f>2^-(B32-E30)</f>
        <v>3.9243424781330184E-3</v>
      </c>
      <c r="G32" s="2">
        <f>2^-(C32-E30)</f>
        <v>0.17154591380547252</v>
      </c>
    </row>
    <row r="33" spans="1:7" x14ac:dyDescent="0.3">
      <c r="A33" t="s">
        <v>17</v>
      </c>
      <c r="B33">
        <v>28.49</v>
      </c>
      <c r="C33">
        <v>22.84</v>
      </c>
      <c r="D33">
        <v>20.03</v>
      </c>
      <c r="E33" s="2">
        <f>AVERAGE(D33:D34)</f>
        <v>20.04</v>
      </c>
      <c r="F33" s="2">
        <f>2^-(B33-E33)</f>
        <v>2.8595423748938014E-3</v>
      </c>
      <c r="G33" s="2">
        <f>2^-(C33-E33)</f>
        <v>0.1435872943746293</v>
      </c>
    </row>
    <row r="34" spans="1:7" x14ac:dyDescent="0.3">
      <c r="B34">
        <v>28.9</v>
      </c>
      <c r="C34">
        <v>22.7</v>
      </c>
      <c r="D34">
        <v>20.05</v>
      </c>
      <c r="E34" s="2"/>
      <c r="F34" s="2">
        <f>2^-(B34-E33)</f>
        <v>2.1521584294465061E-3</v>
      </c>
      <c r="G34" s="2">
        <f>2^-(C34-E33)</f>
        <v>0.15821957424628499</v>
      </c>
    </row>
    <row r="35" spans="1:7" x14ac:dyDescent="0.3">
      <c r="B35">
        <v>28.75</v>
      </c>
      <c r="C35">
        <v>22.77</v>
      </c>
      <c r="D35">
        <v>19.82</v>
      </c>
      <c r="E35" s="2"/>
      <c r="F35" s="2">
        <f>2^-(B35-E33)</f>
        <v>2.3879692923673211E-3</v>
      </c>
      <c r="G35" s="2">
        <f>2^-(C35-E33)</f>
        <v>0.15072597846134503</v>
      </c>
    </row>
    <row r="36" spans="1:7" x14ac:dyDescent="0.3">
      <c r="A36" t="s">
        <v>18</v>
      </c>
      <c r="B36" t="s">
        <v>6</v>
      </c>
    </row>
    <row r="37" spans="1:7" x14ac:dyDescent="0.3">
      <c r="A37" t="s">
        <v>19</v>
      </c>
      <c r="B37" t="s">
        <v>6</v>
      </c>
    </row>
    <row r="38" spans="1:7" x14ac:dyDescent="0.3">
      <c r="A38" t="s">
        <v>20</v>
      </c>
      <c r="B38" t="s">
        <v>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4"/>
  <sheetViews>
    <sheetView tabSelected="1" workbookViewId="0">
      <selection activeCell="K22" sqref="K22"/>
    </sheetView>
  </sheetViews>
  <sheetFormatPr defaultRowHeight="14.4" x14ac:dyDescent="0.3"/>
  <cols>
    <col min="7" max="7" width="14.44140625" customWidth="1"/>
    <col min="11" max="11" width="24.109375" customWidth="1"/>
    <col min="12" max="12" width="15.5546875" customWidth="1"/>
    <col min="13" max="13" width="15.109375" customWidth="1"/>
  </cols>
  <sheetData>
    <row r="2" spans="1:13" x14ac:dyDescent="0.3">
      <c r="H2" s="1" t="s">
        <v>3</v>
      </c>
      <c r="I2" s="1" t="s">
        <v>0</v>
      </c>
      <c r="J2" s="1" t="s">
        <v>1</v>
      </c>
      <c r="K2" s="1" t="s">
        <v>2</v>
      </c>
      <c r="L2" s="3" t="s">
        <v>4</v>
      </c>
      <c r="M2" s="3" t="s">
        <v>5</v>
      </c>
    </row>
    <row r="3" spans="1:13" x14ac:dyDescent="0.3">
      <c r="A3" t="s">
        <v>22</v>
      </c>
      <c r="B3" t="s">
        <v>23</v>
      </c>
      <c r="D3" t="s">
        <v>24</v>
      </c>
      <c r="F3">
        <v>32.51</v>
      </c>
      <c r="G3" t="s">
        <v>9</v>
      </c>
      <c r="H3" s="2">
        <v>32.51</v>
      </c>
      <c r="I3" s="2">
        <v>24.85</v>
      </c>
      <c r="J3" s="2">
        <v>19.96</v>
      </c>
      <c r="K3" s="2">
        <f>AVERAGE(J3:J5)</f>
        <v>20.46</v>
      </c>
      <c r="L3" s="2">
        <f>2^-(H3-K3)</f>
        <v>2.3582429905391787E-4</v>
      </c>
      <c r="M3" s="2">
        <f>2^-(I3-K3)</f>
        <v>4.7695600280017472E-2</v>
      </c>
    </row>
    <row r="4" spans="1:13" x14ac:dyDescent="0.3">
      <c r="A4" t="s">
        <v>25</v>
      </c>
      <c r="B4" t="s">
        <v>23</v>
      </c>
      <c r="D4" t="s">
        <v>24</v>
      </c>
      <c r="F4">
        <v>32.06</v>
      </c>
      <c r="H4" s="2">
        <v>32.06</v>
      </c>
      <c r="I4" s="2">
        <v>25.08</v>
      </c>
      <c r="J4" s="2">
        <v>20.74</v>
      </c>
      <c r="K4" s="2"/>
      <c r="L4" s="2">
        <f>2^-(H4-K3)</f>
        <v>3.2214548602853835E-4</v>
      </c>
      <c r="M4" s="2">
        <f>2^-(I4-K3)</f>
        <v>4.0666932982560494E-2</v>
      </c>
    </row>
    <row r="5" spans="1:13" x14ac:dyDescent="0.3">
      <c r="A5" t="s">
        <v>26</v>
      </c>
      <c r="B5" t="s">
        <v>23</v>
      </c>
      <c r="D5" t="s">
        <v>24</v>
      </c>
      <c r="F5">
        <v>33</v>
      </c>
      <c r="H5" s="2">
        <v>33</v>
      </c>
      <c r="I5" s="2">
        <v>24.93</v>
      </c>
      <c r="J5" s="2">
        <v>20.68</v>
      </c>
      <c r="K5" s="2"/>
      <c r="L5" s="2">
        <f>2^-(H5-K3)</f>
        <v>1.6791281959713678E-4</v>
      </c>
      <c r="M5" s="2">
        <f>2^-(I5-K3)</f>
        <v>4.5122787360078041E-2</v>
      </c>
    </row>
    <row r="6" spans="1:13" x14ac:dyDescent="0.3">
      <c r="A6" t="s">
        <v>27</v>
      </c>
      <c r="B6" t="s">
        <v>23</v>
      </c>
      <c r="D6" t="s">
        <v>24</v>
      </c>
      <c r="F6">
        <v>32.159999999999997</v>
      </c>
      <c r="G6" t="s">
        <v>10</v>
      </c>
      <c r="H6" s="2">
        <v>32.159999999999997</v>
      </c>
      <c r="I6" s="2">
        <v>23.74</v>
      </c>
      <c r="J6" s="2">
        <v>20.7</v>
      </c>
      <c r="K6" s="2">
        <f>AVERAGE(J6:J8)</f>
        <v>20.58</v>
      </c>
      <c r="L6" s="2">
        <f>2^-(H6-K6)</f>
        <v>3.2664246943020357E-4</v>
      </c>
      <c r="M6" s="2">
        <f>2^-(I6-K6)</f>
        <v>0.11187813386599654</v>
      </c>
    </row>
    <row r="7" spans="1:13" x14ac:dyDescent="0.3">
      <c r="A7" t="s">
        <v>28</v>
      </c>
      <c r="B7" t="s">
        <v>23</v>
      </c>
      <c r="D7" t="s">
        <v>24</v>
      </c>
      <c r="F7">
        <v>32.6</v>
      </c>
      <c r="H7" s="2">
        <v>32.6</v>
      </c>
      <c r="I7" s="2">
        <v>23.56</v>
      </c>
      <c r="J7" s="2">
        <v>20.56</v>
      </c>
      <c r="K7" s="2"/>
      <c r="L7" s="2">
        <f>2^-(H7-K6)</f>
        <v>2.4077946887044867E-4</v>
      </c>
      <c r="M7" s="2">
        <f>2^-(I7-K6)</f>
        <v>0.12674493497375364</v>
      </c>
    </row>
    <row r="8" spans="1:13" x14ac:dyDescent="0.3">
      <c r="A8" t="s">
        <v>29</v>
      </c>
      <c r="B8" t="s">
        <v>23</v>
      </c>
      <c r="D8" t="s">
        <v>24</v>
      </c>
      <c r="F8">
        <v>32.76</v>
      </c>
      <c r="H8" s="2">
        <v>32.76</v>
      </c>
      <c r="I8" s="2">
        <v>23.46</v>
      </c>
      <c r="J8" s="2">
        <v>20.48</v>
      </c>
      <c r="K8" s="2"/>
      <c r="L8" s="2">
        <f>2^-(H8-K6)</f>
        <v>2.1550366120377343E-4</v>
      </c>
      <c r="M8" s="2">
        <f>2^-(I8-K6)</f>
        <v>0.13584185781575703</v>
      </c>
    </row>
    <row r="9" spans="1:13" x14ac:dyDescent="0.3">
      <c r="A9" t="s">
        <v>30</v>
      </c>
      <c r="B9" t="s">
        <v>23</v>
      </c>
      <c r="D9" t="s">
        <v>24</v>
      </c>
      <c r="F9">
        <v>29.64</v>
      </c>
      <c r="G9" t="s">
        <v>66</v>
      </c>
      <c r="H9" s="2">
        <v>29.64</v>
      </c>
      <c r="I9" s="2">
        <v>21.32</v>
      </c>
      <c r="J9" s="2">
        <v>21.47</v>
      </c>
      <c r="K9" s="2">
        <f>AVERAGE(J9:J11)</f>
        <v>21.49666666666667</v>
      </c>
      <c r="L9" s="2">
        <f>2^-(H9-K9)</f>
        <v>3.5368154738607258E-3</v>
      </c>
      <c r="M9" s="2">
        <f>2^-(I9-K9)</f>
        <v>1.1302693892731581</v>
      </c>
    </row>
    <row r="10" spans="1:13" x14ac:dyDescent="0.3">
      <c r="A10" t="s">
        <v>31</v>
      </c>
      <c r="B10" t="s">
        <v>23</v>
      </c>
      <c r="D10" t="s">
        <v>24</v>
      </c>
      <c r="F10">
        <v>30.34</v>
      </c>
      <c r="H10" s="2">
        <v>30.34</v>
      </c>
      <c r="I10" s="2">
        <v>21.42</v>
      </c>
      <c r="J10" s="2">
        <v>21.42</v>
      </c>
      <c r="K10" s="2"/>
      <c r="L10" s="2">
        <f>2^-(H10-K9)</f>
        <v>2.1771653058377445E-3</v>
      </c>
      <c r="M10" s="2">
        <f>2^-(I10-K9)</f>
        <v>1.054578629516014</v>
      </c>
    </row>
    <row r="11" spans="1:13" x14ac:dyDescent="0.3">
      <c r="A11" t="s">
        <v>32</v>
      </c>
      <c r="B11" t="s">
        <v>23</v>
      </c>
      <c r="D11" t="s">
        <v>24</v>
      </c>
      <c r="F11">
        <v>30.63</v>
      </c>
      <c r="H11" s="2">
        <v>30.63</v>
      </c>
      <c r="I11" s="2">
        <v>21.62</v>
      </c>
      <c r="J11" s="2">
        <v>21.6</v>
      </c>
      <c r="K11" s="2"/>
      <c r="L11" s="2">
        <f>2^-(H11-K9)</f>
        <v>1.7807079854652728E-3</v>
      </c>
      <c r="M11" s="2">
        <f>2^-(I11-K9)</f>
        <v>0.91806401996522113</v>
      </c>
    </row>
    <row r="12" spans="1:13" x14ac:dyDescent="0.3">
      <c r="A12" t="s">
        <v>33</v>
      </c>
      <c r="B12" t="s">
        <v>23</v>
      </c>
      <c r="D12" t="s">
        <v>24</v>
      </c>
      <c r="F12">
        <v>26.42</v>
      </c>
      <c r="G12" t="s">
        <v>67</v>
      </c>
      <c r="H12" s="2">
        <v>26.42</v>
      </c>
      <c r="I12" s="2">
        <v>21.22</v>
      </c>
      <c r="J12" s="2">
        <v>22.36</v>
      </c>
      <c r="K12" s="2">
        <f>AVERAGE(J12:J14)</f>
        <v>22.13</v>
      </c>
      <c r="L12" s="2">
        <f>2^-(H12-K12)</f>
        <v>5.1118878659861221E-2</v>
      </c>
      <c r="M12" s="5">
        <f>2^-(I12-K12)</f>
        <v>1.8790454984280238</v>
      </c>
    </row>
    <row r="13" spans="1:13" x14ac:dyDescent="0.3">
      <c r="A13" t="s">
        <v>34</v>
      </c>
      <c r="B13" t="s">
        <v>23</v>
      </c>
      <c r="D13" t="s">
        <v>24</v>
      </c>
      <c r="F13">
        <v>26.08</v>
      </c>
      <c r="H13" s="2">
        <v>26.08</v>
      </c>
      <c r="I13" s="2">
        <v>21.31</v>
      </c>
      <c r="J13" s="2">
        <v>22.07</v>
      </c>
      <c r="K13" s="2"/>
      <c r="L13" s="2">
        <f>2^-(H13-K12)</f>
        <v>6.4704057740086127E-2</v>
      </c>
      <c r="M13" s="5">
        <f>2^-(I13-K12)</f>
        <v>1.7654059925813099</v>
      </c>
    </row>
    <row r="14" spans="1:13" x14ac:dyDescent="0.3">
      <c r="A14" t="s">
        <v>35</v>
      </c>
      <c r="B14" t="s">
        <v>23</v>
      </c>
      <c r="D14" t="s">
        <v>24</v>
      </c>
      <c r="F14">
        <v>26.95</v>
      </c>
      <c r="H14" s="2">
        <v>26.95</v>
      </c>
      <c r="I14" s="2">
        <v>21.42</v>
      </c>
      <c r="J14" s="2">
        <v>21.96</v>
      </c>
      <c r="K14" s="2"/>
      <c r="L14" s="2">
        <f>2^-(H14-K12)</f>
        <v>3.5402621415493704E-2</v>
      </c>
      <c r="M14" s="5">
        <f>2^-(I14-K12)</f>
        <v>1.6358041171155591</v>
      </c>
    </row>
    <row r="15" spans="1:13" x14ac:dyDescent="0.3">
      <c r="A15" t="s">
        <v>36</v>
      </c>
      <c r="B15" t="s">
        <v>23</v>
      </c>
      <c r="D15" t="s">
        <v>24</v>
      </c>
      <c r="F15">
        <v>19.96</v>
      </c>
    </row>
    <row r="16" spans="1:13" x14ac:dyDescent="0.3">
      <c r="A16" t="s">
        <v>37</v>
      </c>
      <c r="B16" t="s">
        <v>23</v>
      </c>
      <c r="D16" t="s">
        <v>24</v>
      </c>
      <c r="F16">
        <v>20.74</v>
      </c>
    </row>
    <row r="17" spans="1:6" x14ac:dyDescent="0.3">
      <c r="A17" t="s">
        <v>38</v>
      </c>
      <c r="B17" t="s">
        <v>23</v>
      </c>
      <c r="D17" t="s">
        <v>24</v>
      </c>
      <c r="F17">
        <v>20.68</v>
      </c>
    </row>
    <row r="18" spans="1:6" x14ac:dyDescent="0.3">
      <c r="A18" t="s">
        <v>39</v>
      </c>
      <c r="B18" t="s">
        <v>23</v>
      </c>
      <c r="D18" t="s">
        <v>24</v>
      </c>
      <c r="F18">
        <v>20.7</v>
      </c>
    </row>
    <row r="19" spans="1:6" x14ac:dyDescent="0.3">
      <c r="A19" t="s">
        <v>40</v>
      </c>
      <c r="B19" t="s">
        <v>23</v>
      </c>
      <c r="D19" t="s">
        <v>24</v>
      </c>
      <c r="F19">
        <v>20.56</v>
      </c>
    </row>
    <row r="20" spans="1:6" x14ac:dyDescent="0.3">
      <c r="A20" t="s">
        <v>41</v>
      </c>
      <c r="B20" t="s">
        <v>23</v>
      </c>
      <c r="D20" t="s">
        <v>24</v>
      </c>
      <c r="F20">
        <v>20.48</v>
      </c>
    </row>
    <row r="21" spans="1:6" x14ac:dyDescent="0.3">
      <c r="A21" t="s">
        <v>42</v>
      </c>
      <c r="B21" t="s">
        <v>23</v>
      </c>
      <c r="D21" t="s">
        <v>24</v>
      </c>
      <c r="F21">
        <v>21.47</v>
      </c>
    </row>
    <row r="22" spans="1:6" x14ac:dyDescent="0.3">
      <c r="A22" t="s">
        <v>43</v>
      </c>
      <c r="B22" t="s">
        <v>23</v>
      </c>
      <c r="D22" t="s">
        <v>24</v>
      </c>
      <c r="F22">
        <v>21.42</v>
      </c>
    </row>
    <row r="23" spans="1:6" x14ac:dyDescent="0.3">
      <c r="A23" t="s">
        <v>44</v>
      </c>
      <c r="B23" t="s">
        <v>23</v>
      </c>
      <c r="D23" t="s">
        <v>24</v>
      </c>
      <c r="F23">
        <v>21.6</v>
      </c>
    </row>
    <row r="24" spans="1:6" x14ac:dyDescent="0.3">
      <c r="A24" t="s">
        <v>45</v>
      </c>
      <c r="B24" t="s">
        <v>23</v>
      </c>
      <c r="D24" t="s">
        <v>24</v>
      </c>
      <c r="F24">
        <v>22.36</v>
      </c>
    </row>
    <row r="25" spans="1:6" x14ac:dyDescent="0.3">
      <c r="A25" t="s">
        <v>46</v>
      </c>
      <c r="B25" t="s">
        <v>23</v>
      </c>
      <c r="D25" t="s">
        <v>24</v>
      </c>
      <c r="F25">
        <v>22.07</v>
      </c>
    </row>
    <row r="26" spans="1:6" x14ac:dyDescent="0.3">
      <c r="A26" t="s">
        <v>47</v>
      </c>
      <c r="B26" t="s">
        <v>23</v>
      </c>
      <c r="D26" t="s">
        <v>24</v>
      </c>
      <c r="F26">
        <v>21.96</v>
      </c>
    </row>
    <row r="27" spans="1:6" x14ac:dyDescent="0.3">
      <c r="A27" t="s">
        <v>48</v>
      </c>
      <c r="B27" t="s">
        <v>23</v>
      </c>
      <c r="D27" t="s">
        <v>24</v>
      </c>
      <c r="F27">
        <v>24.85</v>
      </c>
    </row>
    <row r="28" spans="1:6" x14ac:dyDescent="0.3">
      <c r="A28" t="s">
        <v>49</v>
      </c>
      <c r="B28" t="s">
        <v>23</v>
      </c>
      <c r="D28" t="s">
        <v>24</v>
      </c>
      <c r="F28">
        <v>25.08</v>
      </c>
    </row>
    <row r="29" spans="1:6" x14ac:dyDescent="0.3">
      <c r="A29" t="s">
        <v>50</v>
      </c>
      <c r="B29" t="s">
        <v>23</v>
      </c>
      <c r="D29" t="s">
        <v>24</v>
      </c>
      <c r="F29">
        <v>24.93</v>
      </c>
    </row>
    <row r="30" spans="1:6" x14ac:dyDescent="0.3">
      <c r="A30" t="s">
        <v>51</v>
      </c>
      <c r="B30" t="s">
        <v>23</v>
      </c>
      <c r="D30" t="s">
        <v>24</v>
      </c>
      <c r="F30">
        <v>23.74</v>
      </c>
    </row>
    <row r="31" spans="1:6" x14ac:dyDescent="0.3">
      <c r="A31" t="s">
        <v>52</v>
      </c>
      <c r="B31" t="s">
        <v>23</v>
      </c>
      <c r="D31" t="s">
        <v>24</v>
      </c>
      <c r="F31">
        <v>23.56</v>
      </c>
    </row>
    <row r="32" spans="1:6" x14ac:dyDescent="0.3">
      <c r="A32" t="s">
        <v>53</v>
      </c>
      <c r="B32" t="s">
        <v>23</v>
      </c>
      <c r="D32" t="s">
        <v>24</v>
      </c>
      <c r="F32">
        <v>23.46</v>
      </c>
    </row>
    <row r="33" spans="1:6" x14ac:dyDescent="0.3">
      <c r="A33" t="s">
        <v>54</v>
      </c>
      <c r="B33" t="s">
        <v>23</v>
      </c>
      <c r="D33" t="s">
        <v>24</v>
      </c>
      <c r="F33">
        <v>21.32</v>
      </c>
    </row>
    <row r="34" spans="1:6" x14ac:dyDescent="0.3">
      <c r="A34" t="s">
        <v>55</v>
      </c>
      <c r="B34" t="s">
        <v>23</v>
      </c>
      <c r="D34" t="s">
        <v>24</v>
      </c>
      <c r="F34">
        <v>21.42</v>
      </c>
    </row>
    <row r="35" spans="1:6" x14ac:dyDescent="0.3">
      <c r="A35" t="s">
        <v>56</v>
      </c>
      <c r="B35" t="s">
        <v>23</v>
      </c>
      <c r="D35" t="s">
        <v>24</v>
      </c>
      <c r="F35">
        <v>21.62</v>
      </c>
    </row>
    <row r="36" spans="1:6" x14ac:dyDescent="0.3">
      <c r="A36" t="s">
        <v>57</v>
      </c>
      <c r="B36" t="s">
        <v>23</v>
      </c>
      <c r="D36" t="s">
        <v>24</v>
      </c>
      <c r="F36">
        <v>21.22</v>
      </c>
    </row>
    <row r="37" spans="1:6" x14ac:dyDescent="0.3">
      <c r="A37" t="s">
        <v>58</v>
      </c>
      <c r="B37" t="s">
        <v>23</v>
      </c>
      <c r="D37" t="s">
        <v>24</v>
      </c>
      <c r="F37">
        <v>21.31</v>
      </c>
    </row>
    <row r="38" spans="1:6" x14ac:dyDescent="0.3">
      <c r="A38" t="s">
        <v>59</v>
      </c>
      <c r="B38" t="s">
        <v>23</v>
      </c>
      <c r="D38" t="s">
        <v>24</v>
      </c>
      <c r="F38">
        <v>21.42</v>
      </c>
    </row>
    <row r="39" spans="1:6" x14ac:dyDescent="0.3">
      <c r="A39" t="s">
        <v>60</v>
      </c>
      <c r="B39" t="s">
        <v>23</v>
      </c>
      <c r="D39" t="s">
        <v>24</v>
      </c>
      <c r="F39" t="s">
        <v>6</v>
      </c>
    </row>
    <row r="40" spans="1:6" x14ac:dyDescent="0.3">
      <c r="A40" t="s">
        <v>61</v>
      </c>
      <c r="B40" t="s">
        <v>23</v>
      </c>
      <c r="D40" t="s">
        <v>24</v>
      </c>
      <c r="F40">
        <v>32.61</v>
      </c>
    </row>
    <row r="41" spans="1:6" x14ac:dyDescent="0.3">
      <c r="A41" t="s">
        <v>62</v>
      </c>
      <c r="B41" t="s">
        <v>23</v>
      </c>
      <c r="D41" t="s">
        <v>24</v>
      </c>
      <c r="F41">
        <v>32.11</v>
      </c>
    </row>
    <row r="42" spans="1:6" x14ac:dyDescent="0.3">
      <c r="A42" t="s">
        <v>63</v>
      </c>
      <c r="B42" t="s">
        <v>23</v>
      </c>
      <c r="D42" t="s">
        <v>24</v>
      </c>
      <c r="F42" t="s">
        <v>6</v>
      </c>
    </row>
    <row r="43" spans="1:6" x14ac:dyDescent="0.3">
      <c r="A43" t="s">
        <v>64</v>
      </c>
      <c r="B43" t="s">
        <v>23</v>
      </c>
      <c r="D43" t="s">
        <v>24</v>
      </c>
      <c r="F43" t="s">
        <v>6</v>
      </c>
    </row>
    <row r="44" spans="1:6" x14ac:dyDescent="0.3">
      <c r="A44" t="s">
        <v>65</v>
      </c>
      <c r="B44" t="s">
        <v>23</v>
      </c>
      <c r="D44" t="s">
        <v>24</v>
      </c>
      <c r="F44" t="s">
        <v>6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29.01.2016 RT CLL time point </vt:lpstr>
      <vt:lpstr>24.02.2016 RT CLL47 PGA1 HG3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Sara</cp:lastModifiedBy>
  <dcterms:created xsi:type="dcterms:W3CDTF">2016-01-07T13:40:21Z</dcterms:created>
  <dcterms:modified xsi:type="dcterms:W3CDTF">2016-02-24T17:11:49Z</dcterms:modified>
</cp:coreProperties>
</file>