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60" yWindow="-120" windowWidth="24855" windowHeight="1152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Y6" i="1"/>
  <c r="Y5"/>
  <c r="Y4"/>
  <c r="Y3"/>
  <c r="Y2" l="1"/>
</calcChain>
</file>

<file path=xl/sharedStrings.xml><?xml version="1.0" encoding="utf-8"?>
<sst xmlns="http://schemas.openxmlformats.org/spreadsheetml/2006/main" count="46" uniqueCount="43">
  <si>
    <t>Sigla</t>
  </si>
  <si>
    <t>Descrizione</t>
  </si>
  <si>
    <t>Cu</t>
  </si>
  <si>
    <t>Sn</t>
  </si>
  <si>
    <t>Pb</t>
  </si>
  <si>
    <t>Fe</t>
  </si>
  <si>
    <t>Bi</t>
  </si>
  <si>
    <t>As</t>
  </si>
  <si>
    <t>Sb</t>
  </si>
  <si>
    <t>Ni</t>
  </si>
  <si>
    <t>Ag</t>
  </si>
  <si>
    <t>Al</t>
  </si>
  <si>
    <t>Zn</t>
  </si>
  <si>
    <t>Cr</t>
  </si>
  <si>
    <t>Cd</t>
  </si>
  <si>
    <t>Co</t>
  </si>
  <si>
    <t>Mn</t>
  </si>
  <si>
    <t>Ca</t>
  </si>
  <si>
    <t>Ba</t>
  </si>
  <si>
    <t>K</t>
  </si>
  <si>
    <t>Mg</t>
  </si>
  <si>
    <t>P</t>
  </si>
  <si>
    <t>S</t>
  </si>
  <si>
    <t>TOT</t>
  </si>
  <si>
    <t>VF SP 12 VF M1</t>
  </si>
  <si>
    <t>Barretta quadrata Lingotto</t>
  </si>
  <si>
    <t>Provenienza</t>
  </si>
  <si>
    <t>ITI</t>
  </si>
  <si>
    <t>ITI00001</t>
  </si>
  <si>
    <t>VF E8/1000 VF M5</t>
  </si>
  <si>
    <t>Scoria di fusione</t>
  </si>
  <si>
    <t>villa del foro</t>
  </si>
  <si>
    <t>ITI00002</t>
  </si>
  <si>
    <t>CdA Viarengo Cum 56 CdA N2</t>
  </si>
  <si>
    <t>Scoria</t>
  </si>
  <si>
    <t>castello di annone</t>
  </si>
  <si>
    <t>ITI00003</t>
  </si>
  <si>
    <t>ITI00004</t>
  </si>
  <si>
    <t>CdA Viarengo  CdA M1</t>
  </si>
  <si>
    <t>Barretta</t>
  </si>
  <si>
    <t>CdA Viarengo  CdA M3</t>
  </si>
  <si>
    <t>Scorietta</t>
  </si>
  <si>
    <t>ITI00005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</si>
</sst>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66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" fillId="0" borderId="0" xfId="0" applyFont="1" applyBorder="1" applyAlignment="1">
      <alignment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C8" sqref="C8"/>
    </sheetView>
  </sheetViews>
  <sheetFormatPr baseColWidth="10" defaultRowHeight="15"/>
  <cols>
    <col min="1" max="1" width="8.140625" style="1" bestFit="1" customWidth="1"/>
    <col min="2" max="2" width="33.140625" style="1" bestFit="1" customWidth="1"/>
    <col min="3" max="3" width="24.42578125" style="1" bestFit="1" customWidth="1"/>
    <col min="4" max="4" width="6.85546875" style="1" customWidth="1"/>
    <col min="5" max="13" width="6" style="1" customWidth="1"/>
    <col min="14" max="14" width="7.85546875" style="1" customWidth="1"/>
    <col min="15" max="16" width="6" style="1" customWidth="1"/>
    <col min="17" max="17" width="7.7109375" style="1" customWidth="1"/>
    <col min="18" max="18" width="7.42578125" style="1" customWidth="1"/>
    <col min="19" max="23" width="6" style="1" customWidth="1"/>
    <col min="24" max="24" width="7.85546875" style="1" customWidth="1"/>
    <col min="25" max="25" width="7.5703125" style="1" customWidth="1"/>
    <col min="26" max="26" width="12.140625" style="1" bestFit="1" customWidth="1"/>
    <col min="27" max="16384" width="11.42578125" style="1"/>
  </cols>
  <sheetData>
    <row r="1" spans="1:26" s="8" customFormat="1">
      <c r="A1" s="8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8" t="s">
        <v>26</v>
      </c>
    </row>
    <row r="2" spans="1:26">
      <c r="A2" s="1" t="s">
        <v>28</v>
      </c>
      <c r="B2" s="2" t="s">
        <v>24</v>
      </c>
      <c r="C2" s="2" t="s">
        <v>25</v>
      </c>
      <c r="D2" s="4">
        <v>589</v>
      </c>
      <c r="E2" s="4">
        <v>14.81066620411392</v>
      </c>
      <c r="F2" s="4">
        <v>17.249494689873416</v>
      </c>
      <c r="G2" s="4">
        <v>7.8073473417721519</v>
      </c>
      <c r="H2" s="3">
        <v>1E-3</v>
      </c>
      <c r="I2" s="4">
        <v>0.22046851398734174</v>
      </c>
      <c r="J2" s="4">
        <v>0.61350463132911381</v>
      </c>
      <c r="K2" s="4">
        <v>4.6882780443037966</v>
      </c>
      <c r="L2" s="4">
        <v>0.16281136658227849</v>
      </c>
      <c r="M2" s="5">
        <v>7.1772074082278481</v>
      </c>
      <c r="N2" s="4">
        <v>352</v>
      </c>
      <c r="O2" s="5">
        <v>3.5931407974683548E-2</v>
      </c>
      <c r="P2" s="4">
        <v>0.12591856155063291</v>
      </c>
      <c r="Q2" s="6">
        <v>0.30287872743670879</v>
      </c>
      <c r="R2" s="6">
        <v>5.6758190094936705</v>
      </c>
      <c r="S2" s="2"/>
      <c r="T2" s="4">
        <v>3.3231344715189869E-2</v>
      </c>
      <c r="U2" s="2"/>
      <c r="V2" s="2"/>
      <c r="W2" s="4">
        <v>0.2334641907911392</v>
      </c>
      <c r="X2" s="6">
        <v>1E-3</v>
      </c>
      <c r="Y2" s="7">
        <f>SUM(D2:X2)</f>
        <v>1000.1390214421519</v>
      </c>
      <c r="Z2" s="1" t="s">
        <v>31</v>
      </c>
    </row>
    <row r="3" spans="1:26">
      <c r="A3" s="1" t="s">
        <v>32</v>
      </c>
      <c r="B3" s="9" t="s">
        <v>29</v>
      </c>
      <c r="C3" s="9" t="s">
        <v>30</v>
      </c>
      <c r="D3" s="10">
        <v>773</v>
      </c>
      <c r="E3" s="10">
        <v>68.14341119519834</v>
      </c>
      <c r="F3" s="10">
        <v>4.5923438851774527</v>
      </c>
      <c r="G3" s="10">
        <v>1.7844816899791232</v>
      </c>
      <c r="H3" s="11">
        <v>1E-3</v>
      </c>
      <c r="I3" s="10">
        <v>2.4986113695198329</v>
      </c>
      <c r="J3" s="10">
        <v>4.5918053841336111</v>
      </c>
      <c r="K3" s="10">
        <v>0.97989848434237992</v>
      </c>
      <c r="L3" s="10">
        <v>2.5905369906054281</v>
      </c>
      <c r="M3" s="12">
        <v>0.71132296972860143</v>
      </c>
      <c r="N3" s="12">
        <v>0.19286374405010437</v>
      </c>
      <c r="O3" s="12">
        <v>3.5206703027139876E-3</v>
      </c>
      <c r="P3" s="10">
        <v>9.7487926513569925E-2</v>
      </c>
      <c r="Q3" s="13">
        <v>0.21356240250521918</v>
      </c>
      <c r="R3" s="13">
        <v>4.5647369070981214E-2</v>
      </c>
      <c r="S3" s="9"/>
      <c r="T3" s="10">
        <v>3.2086260835073072E-2</v>
      </c>
      <c r="U3" s="9"/>
      <c r="V3" s="9"/>
      <c r="W3" s="10">
        <v>0.29895813068893534</v>
      </c>
      <c r="X3" s="13">
        <v>6.436956457813349E-2</v>
      </c>
      <c r="Y3" s="14">
        <f t="shared" ref="Y3:Y6" si="0">SUM(D3:X3)</f>
        <v>859.84190803722936</v>
      </c>
      <c r="Z3" s="1" t="s">
        <v>31</v>
      </c>
    </row>
    <row r="4" spans="1:26">
      <c r="A4" s="1" t="s">
        <v>36</v>
      </c>
      <c r="B4" s="15" t="s">
        <v>33</v>
      </c>
      <c r="C4" s="15" t="s">
        <v>34</v>
      </c>
      <c r="D4" s="16">
        <v>903.58872846153861</v>
      </c>
      <c r="E4" s="16">
        <v>3.5514173436538465</v>
      </c>
      <c r="F4" s="16">
        <v>47.859824076923083</v>
      </c>
      <c r="G4" s="16">
        <v>0.32193718519230763</v>
      </c>
      <c r="H4" s="17">
        <v>1E-3</v>
      </c>
      <c r="I4" s="16">
        <v>0.26905653826923082</v>
      </c>
      <c r="J4" s="16">
        <v>0.46794140000000012</v>
      </c>
      <c r="K4" s="16">
        <v>0.91149499038461546</v>
      </c>
      <c r="L4" s="16">
        <v>2.7347157888461537</v>
      </c>
      <c r="M4" s="18">
        <v>0.15657681569230769</v>
      </c>
      <c r="N4" s="18">
        <v>5.2514503461538464E-2</v>
      </c>
      <c r="O4" s="18">
        <v>1.0844944503846154E-2</v>
      </c>
      <c r="P4" s="16">
        <v>1.8064706965384616E-2</v>
      </c>
      <c r="Q4" s="19">
        <v>1.9779333096153848E-2</v>
      </c>
      <c r="R4" s="19">
        <v>1E-4</v>
      </c>
      <c r="S4" s="15"/>
      <c r="T4" s="16">
        <v>1.2081017534615386E-2</v>
      </c>
      <c r="U4" s="15"/>
      <c r="V4" s="15"/>
      <c r="W4" s="16">
        <v>0.36098211419230769</v>
      </c>
      <c r="X4" s="19">
        <v>1.752706678232863E-2</v>
      </c>
      <c r="Y4" s="20">
        <f t="shared" si="0"/>
        <v>960.35458628703634</v>
      </c>
      <c r="Z4" s="1" t="s">
        <v>35</v>
      </c>
    </row>
    <row r="5" spans="1:26">
      <c r="A5" s="1" t="s">
        <v>37</v>
      </c>
      <c r="B5" s="15" t="s">
        <v>38</v>
      </c>
      <c r="C5" s="15" t="s">
        <v>39</v>
      </c>
      <c r="D5" s="16">
        <v>881.38815625000007</v>
      </c>
      <c r="E5" s="16">
        <v>100.84200076562499</v>
      </c>
      <c r="F5" s="16">
        <v>4.6348580625000002</v>
      </c>
      <c r="G5" s="16">
        <v>10.3320198546875</v>
      </c>
      <c r="H5" s="17">
        <v>1E-3</v>
      </c>
      <c r="I5" s="16">
        <v>0.84759798046875001</v>
      </c>
      <c r="J5" s="16">
        <v>1.2268512959375</v>
      </c>
      <c r="K5" s="16">
        <v>1.3563466068750003</v>
      </c>
      <c r="L5" s="16">
        <v>0.97169393671874993</v>
      </c>
      <c r="M5" s="18">
        <v>1.6685435609374999</v>
      </c>
      <c r="N5" s="18">
        <v>0.6001132992187499</v>
      </c>
      <c r="O5" s="18">
        <v>0.32840710984374999</v>
      </c>
      <c r="P5" s="16">
        <v>4.224692284375E-2</v>
      </c>
      <c r="Q5" s="19">
        <v>0.15504223682812499</v>
      </c>
      <c r="R5" s="19">
        <v>1E-4</v>
      </c>
      <c r="S5" s="15"/>
      <c r="T5" s="16">
        <v>0.106761435125</v>
      </c>
      <c r="U5" s="15"/>
      <c r="V5" s="15"/>
      <c r="W5" s="16">
        <v>0.37526038156250002</v>
      </c>
      <c r="X5" s="19">
        <v>0.20029182757243669</v>
      </c>
      <c r="Y5" s="20">
        <f t="shared" si="0"/>
        <v>1005.0772915267444</v>
      </c>
      <c r="Z5" s="1" t="s">
        <v>35</v>
      </c>
    </row>
    <row r="6" spans="1:26">
      <c r="A6" s="1" t="s">
        <v>42</v>
      </c>
      <c r="B6" s="15" t="s">
        <v>40</v>
      </c>
      <c r="C6" s="15" t="s">
        <v>41</v>
      </c>
      <c r="D6" s="16">
        <v>832</v>
      </c>
      <c r="E6" s="16">
        <v>106.9596961196319</v>
      </c>
      <c r="F6" s="16">
        <v>1.953356907361963</v>
      </c>
      <c r="G6" s="16">
        <v>0.24423315779141108</v>
      </c>
      <c r="H6" s="17">
        <v>1E-3</v>
      </c>
      <c r="I6" s="16">
        <v>9.5079705276073623E-2</v>
      </c>
      <c r="J6" s="16">
        <v>4.4031513374233125E-2</v>
      </c>
      <c r="K6" s="16">
        <v>0.10148221401840492</v>
      </c>
      <c r="L6" s="16">
        <v>0.16074507923312883</v>
      </c>
      <c r="M6" s="18">
        <v>0.11630961984662576</v>
      </c>
      <c r="N6" s="18">
        <v>4.7910125245398776E-3</v>
      </c>
      <c r="O6" s="18">
        <v>2.0948441791411046E-2</v>
      </c>
      <c r="P6" s="16">
        <v>9.772763233128836E-3</v>
      </c>
      <c r="Q6" s="19">
        <v>1E-4</v>
      </c>
      <c r="R6" s="19">
        <v>1E-4</v>
      </c>
      <c r="S6" s="15"/>
      <c r="T6" s="16">
        <v>1.7073374957055219E-2</v>
      </c>
      <c r="U6" s="15"/>
      <c r="V6" s="15"/>
      <c r="W6" s="16">
        <v>0.31050411012269941</v>
      </c>
      <c r="X6" s="19">
        <v>1.5990324755538162E-3</v>
      </c>
      <c r="Y6" s="20">
        <f t="shared" si="0"/>
        <v>942.04082305163809</v>
      </c>
      <c r="Z6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4" sqref="F14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2021-10-01T17:04:13Z</dcterms:created>
  <dcterms:modified xsi:type="dcterms:W3CDTF">2021-10-01T18:55:49Z</dcterms:modified>
</cp:coreProperties>
</file>