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devoldere\Documents\"/>
    </mc:Choice>
  </mc:AlternateContent>
  <xr:revisionPtr revIDLastSave="0" documentId="13_ncr:1_{4D025EC9-6D0A-459F-A759-6D6853B535D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ivité1" sheetId="10" r:id="rId1"/>
    <sheet name="Activité2" sheetId="13" r:id="rId2"/>
    <sheet name="Transverses" sheetId="12" r:id="rId3"/>
    <sheet name="BD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7" i="10" l="1"/>
  <c r="F68" i="10" s="1"/>
  <c r="F61" i="10"/>
  <c r="F49" i="10"/>
  <c r="F26" i="10"/>
  <c r="F17" i="10"/>
  <c r="F39" i="13"/>
  <c r="F38" i="13"/>
  <c r="F27" i="13"/>
  <c r="F19" i="13"/>
  <c r="F14" i="13"/>
</calcChain>
</file>

<file path=xl/sharedStrings.xml><?xml version="1.0" encoding="utf-8"?>
<sst xmlns="http://schemas.openxmlformats.org/spreadsheetml/2006/main" count="398" uniqueCount="153">
  <si>
    <t>Nom : RIBAULT</t>
  </si>
  <si>
    <t>4 = Aquis</t>
  </si>
  <si>
    <t>Formation : DWWM</t>
  </si>
  <si>
    <t>3 = à renforcer</t>
  </si>
  <si>
    <t>Durée de formation</t>
  </si>
  <si>
    <t xml:space="preserve">16 mois </t>
  </si>
  <si>
    <t xml:space="preserve">42 semaines de formation ( hors PAE + préparation titre et  ECF) </t>
  </si>
  <si>
    <t>2 = En voie d'acquisition</t>
  </si>
  <si>
    <t>1 = Non acquis</t>
  </si>
  <si>
    <t xml:space="preserve">Les Bases tronc commun  </t>
  </si>
  <si>
    <t>Compétences de bases en Développement Informatique</t>
  </si>
  <si>
    <t>Stagiaire</t>
  </si>
  <si>
    <t>Evaluations</t>
  </si>
  <si>
    <t>Intervenant</t>
  </si>
  <si>
    <t>Compétences pro</t>
  </si>
  <si>
    <t>Codes</t>
  </si>
  <si>
    <t>Séquences</t>
  </si>
  <si>
    <t>Modalités</t>
  </si>
  <si>
    <t>Intervenants</t>
  </si>
  <si>
    <t>Durées estimées/J</t>
  </si>
  <si>
    <t>Date de validation prévisionnelles</t>
  </si>
  <si>
    <t>Dates de réalisation</t>
  </si>
  <si>
    <t>Ecart</t>
  </si>
  <si>
    <t>Auto-évaluations</t>
  </si>
  <si>
    <t>Commentaires</t>
  </si>
  <si>
    <t>Types</t>
  </si>
  <si>
    <t>Dates de passage</t>
  </si>
  <si>
    <t>Détails</t>
  </si>
  <si>
    <t>Résultats</t>
  </si>
  <si>
    <t>Observations</t>
  </si>
  <si>
    <t xml:space="preserve">Décomposer un algorithme (Saisie, Traitement, Affichage du résultat) </t>
  </si>
  <si>
    <t>Présentiel</t>
  </si>
  <si>
    <t>Jalons</t>
  </si>
  <si>
    <t>Savoir déclarer et initialiser une variable</t>
  </si>
  <si>
    <t>Coder les structures alternatives</t>
  </si>
  <si>
    <t>Coder les structures répétitives</t>
  </si>
  <si>
    <t>Savoir initialiser, parcourir et modifier un tableau statique</t>
  </si>
  <si>
    <t>Coder une procédure et une fonction statique</t>
  </si>
  <si>
    <t>Coder les structures récursives</t>
  </si>
  <si>
    <t xml:space="preserve">Savoir débugger un projet </t>
  </si>
  <si>
    <t xml:space="preserve">  </t>
  </si>
  <si>
    <t>Comprendre le concept de classe et d'objet (attributs, opérations, états, et messages) et les représenter</t>
  </si>
  <si>
    <t>Comprendre les dépendances (heritage, association, composition et aggrégation), leurs multiplicités et les représenter</t>
  </si>
  <si>
    <t xml:space="preserve">Construire un objet et accèder à ses attributs </t>
  </si>
  <si>
    <t>Savoir coder les éléments simples d'un diagramme de classe: classe/instance et dépendances</t>
  </si>
  <si>
    <t>Savoir différencier une classe abstraite, une classe concrète, une interface</t>
  </si>
  <si>
    <t>Savoir coder les  éléments complexes d'un diagramme de classe: héritage,
 réalisation, méthodes virtuelles et abstraites</t>
  </si>
  <si>
    <t xml:space="preserve">Concevoir des diagrammes de classes simples et les traduire dans un langage objet </t>
  </si>
  <si>
    <t>Concevoir des diagrammes de classes complexes et les traduire dans un langage objet</t>
  </si>
  <si>
    <t xml:space="preserve">MB3 -Notion Réseaux informatique
1 semaine
</t>
  </si>
  <si>
    <t>Comprendre l'organisation, l'utilité, le fonctionnement et les dangers d'un réseau informatique</t>
  </si>
  <si>
    <t xml:space="preserve">Comprendre TCP/IP et connaître la structure d'une adresse IP </t>
  </si>
  <si>
    <t>Connaître l'utilité et le fonctionnement des protocoles de haut niveau (DNS, HTTP, FTP…)</t>
  </si>
  <si>
    <t>Comprendre l'utilité et la finalité des protocoles sécurisés (HTTPS, SSH, SFTP…)</t>
  </si>
  <si>
    <t>Connaître l'approche d'une application 3 tiers web et comprendre le rôle de chaque tiers (le serveur web en particulier)</t>
  </si>
  <si>
    <t>Comprendre l'utilité de versionner son code</t>
  </si>
  <si>
    <t>Maîtriser les commandes de bases de GIT (init, clone, commit, fetch, pull, push)</t>
  </si>
  <si>
    <t>Savoir utiliser une plateforme d'hébergement de code source (GitHub)</t>
  </si>
  <si>
    <t>Activité  1</t>
  </si>
  <si>
    <t>Développer la partie front-end  d'une application web ou web mobile en intégrant les recommandations de sécurité.</t>
  </si>
  <si>
    <t>Connaître les spécificités des langages de balisage "XML" et "HTML" (balise &amp; attributs)</t>
  </si>
  <si>
    <t xml:space="preserve">Connaitre le rôle des balises HTML et les règles de référencement naturel </t>
  </si>
  <si>
    <t xml:space="preserve">Savoir utiliser les selecteurs CSS pour mettre en forme les éléments d'une page html </t>
  </si>
  <si>
    <t>Savoir positionner les éléments "block" et" inline" d'une page web et les mettre en forme avec des CSS (exo réalisation interface) 
utiliser les Grids ou Flexbox</t>
  </si>
  <si>
    <t>Savoir utiliser les sélecteurs CSS avancés pour appliquer des effets de transformation et d'animation</t>
  </si>
  <si>
    <t>Réaliser des formulaires HTML5 et les mettre en forme avec CSS3</t>
  </si>
  <si>
    <t>Comprendre le concept de "Responsive Design" et savoir adapter une page HTML à la taille de l'écran: Les Media Queries</t>
  </si>
  <si>
    <t>Savoir publier des pages web sur un serveur distant via les protocoles FTP et SFTP</t>
  </si>
  <si>
    <t>Savoir manipuler des objets simples du langage javascript, accéder aux éléments de la page</t>
  </si>
  <si>
    <t>Savoir faire des modifications de style avec javascript</t>
  </si>
  <si>
    <t>Savoir créer des fonctions javacript et gérer des événements de formulaire</t>
  </si>
  <si>
    <t>Programmer des fonctions procédurales et des événements en javascript</t>
  </si>
  <si>
    <t>Savoir utiliser les Cookies en javascript et interagir avec des formulaires</t>
  </si>
  <si>
    <t>Savoir intégrer des frameworks CSS et utiliser leurs fonctionnalités</t>
  </si>
  <si>
    <t>Comprendre et savoir utiliser le format JSON (JavaScript Object Notation)</t>
  </si>
  <si>
    <t xml:space="preserve">Savoir intégrer des frameworks javascript front-end et utiliser leur fonctionnalités </t>
  </si>
  <si>
    <t>Savoir interagir avec des API javascript pour recupérer et traiter des données</t>
  </si>
  <si>
    <t>Savoir tester la sécurité des pages web réalisées à l'aide un guide de test reconnu</t>
  </si>
  <si>
    <t>Savoir installer et configurer un CMS (wordpress, prestashop)</t>
  </si>
  <si>
    <t>Savoir créer et gérer les comptes utilisateurs d'un CMS et comprendre l'utilité des rôles</t>
  </si>
  <si>
    <t>Savoir organiser et publier du contenu au sein d'un CMS</t>
  </si>
  <si>
    <t>Savoir adapter l'aspect visuel d'un CMS grâce aux thèmes personnalisés</t>
  </si>
  <si>
    <t>Savoir créer des fonctionnalités personnalisés sous forme d'extension ( plug-in)</t>
  </si>
  <si>
    <t>25 semaines</t>
  </si>
  <si>
    <t xml:space="preserve"> -&gt; ECF Activité 1 Developper la partie Front-End</t>
  </si>
  <si>
    <t>ECF</t>
  </si>
  <si>
    <t>Nom : xxx</t>
  </si>
  <si>
    <t>Prénom : xxx</t>
  </si>
  <si>
    <t xml:space="preserve">Durée de formation </t>
  </si>
  <si>
    <t>Activité  2</t>
  </si>
  <si>
    <t>Développer la partie back-end d’une application web ou web mobile en intégrant les recommandations de sécurité</t>
  </si>
  <si>
    <t>Connaître la démarche MERISE sur la partie données (Dictionnnaire de données et dépendances fonctionnelles…)</t>
  </si>
  <si>
    <t>Maitriser le formalisme MERISE et la construction  du modèle conceptuel de données</t>
  </si>
  <si>
    <t>Maitriser les règles de transformation qui permettent de deduire le modèle logique de données relationnel</t>
  </si>
  <si>
    <t>Maitriser le passage du modèle logique au modèle physique adapté au SGBD en intégrant les recommandations de sécurité</t>
  </si>
  <si>
    <t>Savoir faire de la rétroconception pour retrouver le modèle conceptuel à partir du modèle physique ou logique</t>
  </si>
  <si>
    <t>Connaître les opérations d'algèbre relationnelle dont est issu le language SQL</t>
  </si>
  <si>
    <t xml:space="preserve">Savoir créer et éxecuter  les commandes sql de création de base de données (tables et vues…) </t>
  </si>
  <si>
    <t xml:space="preserve">Savoir créer et éxecuter  les commandes sql de manipulation de données (insertion, modification, suppression, extraction…) </t>
  </si>
  <si>
    <t>Savoir créer et utiliser les fonctions et procedures stockées, transactions en language SQL</t>
  </si>
  <si>
    <t>Savoir créer et manipuler une  connexion à une base de données par différentes techniques (.appconfig, methode….)  ADO</t>
  </si>
  <si>
    <t>Savoir énoncer et exécuter des requêtes SQL et des procédure stockées en mode connecté</t>
  </si>
  <si>
    <t>Savoir énoncer et exécuter des requêtes SQL et des procédure stockées en mode déconnecté</t>
  </si>
  <si>
    <t>Savoir utiliser les composants d'interface liés à une base de données</t>
  </si>
  <si>
    <t xml:space="preserve">Utiliser le pattern "factory" pour créer un composant d'accès aux données adaptable au changement de SGBD </t>
  </si>
  <si>
    <t>Savoir appliquer un style de programmation défensif dans le but de sécuriser les échanges de données</t>
  </si>
  <si>
    <t>Comprendre l'utilité et le fonctionnement du modèle MVC (Modèle Vue Contrôleur)</t>
  </si>
  <si>
    <t>Comprendre l'utilité et le fonctionnement d'un framework MVC</t>
  </si>
  <si>
    <t>Savoir utiliser un gestionnaire de dépendances</t>
  </si>
  <si>
    <t>Savoir utiliser un moteur de template</t>
  </si>
  <si>
    <t>Savoir développer des composants métiers dans un style défensif</t>
  </si>
  <si>
    <t>Savoir sécuriser la liaison entre le client et le serveur</t>
  </si>
  <si>
    <t>Savoir gérer la sécurité de l'application dans la partie serveur (authentification, permissions)</t>
  </si>
  <si>
    <t>Comprendre l'utilité des web-services et savoir les manipuler</t>
  </si>
  <si>
    <t>Savoir développer un web-service respectant l'architecture REST</t>
  </si>
  <si>
    <t>17 semaines</t>
  </si>
  <si>
    <t xml:space="preserve"> -&gt; ECF Activité 2 développer la partie  back-end avec l'accès aux données</t>
  </si>
  <si>
    <t xml:space="preserve">Nom : </t>
  </si>
  <si>
    <t xml:space="preserve">Prénom : </t>
  </si>
  <si>
    <t xml:space="preserve">Date : </t>
  </si>
  <si>
    <t>Activités types #1 :</t>
  </si>
  <si>
    <t>Durées estimées</t>
  </si>
  <si>
    <t>SPEAKING ENGLISH</t>
  </si>
  <si>
    <t>ENG</t>
  </si>
  <si>
    <t>test</t>
  </si>
  <si>
    <t>Natacha Vuillermoz</t>
  </si>
  <si>
    <t>Catherine Ulmer</t>
  </si>
  <si>
    <t>Type d'évaluations</t>
  </si>
  <si>
    <t>Distance</t>
  </si>
  <si>
    <t>Eval. complémentaire</t>
  </si>
  <si>
    <t>PAE</t>
  </si>
  <si>
    <t>…</t>
  </si>
  <si>
    <t>Certification</t>
  </si>
  <si>
    <t>Examen</t>
  </si>
  <si>
    <t>Mdevoldère</t>
  </si>
  <si>
    <t>Savoir mettre à jour une page web dynamiquement grâce aux requêtes asynchrones</t>
  </si>
  <si>
    <t>28/102022</t>
  </si>
  <si>
    <t>03/10/2022 au 07/10/2022</t>
  </si>
  <si>
    <t>M4 -Réaliser une interface utilisateur avec une solution de gestion de contenu ou e-commerce (CMS)
3 semaines
Du 20/02/2023 au 10/03/2023</t>
  </si>
  <si>
    <t>M3 -Développer une interface utilisateur web dynamique (Web Client Dynamique)
7 semaines
Du 29/08/2022 au 07/10/2022</t>
  </si>
  <si>
    <t>M1,2 -Maquetter une application et Réaliser une interface utilisateur web statique et adaptable (Web Client)
3 semaines
Du 11/0/2022 au 05/08/2022</t>
  </si>
  <si>
    <t>MB4 -gestion de version de code source avec GIT
1 semaine</t>
  </si>
  <si>
    <t xml:space="preserve">MB2 -OBJET (en  C#)
5 semaines
Du 07/06/2022 au 08/07/2022
</t>
  </si>
  <si>
    <t>MB1 - Procedural ( en C# ou  JAVA)
5 semaines
du 02/05/2022 au 03/06/2022</t>
  </si>
  <si>
    <t xml:space="preserve">M5A -Créer une base de données
 3 semaines
Du 10/10/2022 au 28/10/2022 </t>
  </si>
  <si>
    <t>M5B -Le langage de création et de manipulation de base de données (SQLServer &amp; MySQL)
2 semaines
Du 07/11/2022 au 18/11/2022</t>
  </si>
  <si>
    <t>M6 -Développer les composants d’accès aux données
3 semaines
Du 21/11/2022 au 09/12/2022</t>
  </si>
  <si>
    <t>M7 -Développer la partie back-end d’une application web ou web mobile (.NET, PHP, Java)
 9 semaines
Du 12/122/2022 au 17/02/2023</t>
  </si>
  <si>
    <t>20/02/2023 au 24/02/2023</t>
  </si>
  <si>
    <t>Formation : DWWM 2204</t>
  </si>
  <si>
    <t>Prénom :</t>
  </si>
  <si>
    <t>Période de stage (PAE) du 
Examen final les 19 et 29/09/2023 
fin de formation le 05/04/2023</t>
  </si>
  <si>
    <t>Date : 25/04/2022 au 02/09/2023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</si>
</sst>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0" borderId="0" xfId="0" applyFont="1"/>
    <xf numFmtId="0" fontId="4" fillId="6" borderId="0" xfId="0" applyFont="1" applyFill="1"/>
    <xf numFmtId="0" fontId="4" fillId="6" borderId="0" xfId="0" applyFont="1" applyFill="1" applyAlignment="1">
      <alignment wrapText="1"/>
    </xf>
    <xf numFmtId="16" fontId="4" fillId="6" borderId="0" xfId="0" applyNumberFormat="1" applyFont="1" applyFill="1"/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/>
    <xf numFmtId="0" fontId="4" fillId="6" borderId="1" xfId="0" applyFont="1" applyFill="1" applyBorder="1"/>
    <xf numFmtId="164" fontId="4" fillId="6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Alignment="1">
      <alignment wrapText="1"/>
    </xf>
    <xf numFmtId="0" fontId="0" fillId="7" borderId="7" xfId="0" applyFill="1" applyBorder="1"/>
    <xf numFmtId="0" fontId="0" fillId="7" borderId="8" xfId="0" applyFill="1" applyBorder="1" applyAlignment="1">
      <alignment wrapText="1"/>
    </xf>
    <xf numFmtId="0" fontId="0" fillId="7" borderId="9" xfId="0" applyFill="1" applyBorder="1"/>
    <xf numFmtId="0" fontId="0" fillId="7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CA9E-BA1F-4E1E-9D1F-78C52701D18B}">
  <dimension ref="A1:P69"/>
  <sheetViews>
    <sheetView showGridLines="0" zoomScale="60" zoomScaleNormal="60" workbookViewId="0">
      <pane xSplit="3" topLeftCell="D1" activePane="topRight" state="frozen"/>
      <selection pane="topRight" activeCell="F4" sqref="F4"/>
    </sheetView>
  </sheetViews>
  <sheetFormatPr baseColWidth="10" defaultColWidth="9.140625" defaultRowHeight="15" x14ac:dyDescent="0.25"/>
  <cols>
    <col min="1" max="1" width="31.28515625" customWidth="1"/>
    <col min="2" max="2" width="16.5703125" customWidth="1"/>
    <col min="3" max="3" width="85.7109375" style="12" customWidth="1"/>
    <col min="4" max="4" width="10.85546875" customWidth="1"/>
    <col min="5" max="5" width="21.42578125" bestFit="1" customWidth="1"/>
    <col min="6" max="6" width="12.42578125" customWidth="1"/>
    <col min="7" max="7" width="17.85546875" customWidth="1"/>
    <col min="8" max="8" width="10.42578125" customWidth="1"/>
    <col min="9" max="9" width="8.42578125" style="13" customWidth="1"/>
    <col min="10" max="10" width="11.85546875" customWidth="1"/>
    <col min="11" max="11" width="33.42578125" customWidth="1"/>
    <col min="12" max="12" width="13.42578125" customWidth="1"/>
    <col min="13" max="14" width="13.85546875" customWidth="1"/>
    <col min="15" max="15" width="13.42578125" customWidth="1"/>
    <col min="16" max="16" width="38" customWidth="1"/>
    <col min="17" max="17" width="9.7109375" customWidth="1"/>
    <col min="18" max="18" width="35.42578125" customWidth="1"/>
  </cols>
  <sheetData>
    <row r="1" spans="1:16" x14ac:dyDescent="0.25">
      <c r="A1" s="64" t="s">
        <v>0</v>
      </c>
      <c r="B1" s="65" t="s">
        <v>150</v>
      </c>
      <c r="C1" s="66"/>
      <c r="I1"/>
      <c r="J1" t="s">
        <v>1</v>
      </c>
      <c r="O1" t="s">
        <v>1</v>
      </c>
    </row>
    <row r="2" spans="1:16" ht="45" x14ac:dyDescent="0.25">
      <c r="A2" s="67" t="s">
        <v>2</v>
      </c>
      <c r="B2" s="68" t="s">
        <v>152</v>
      </c>
      <c r="C2" s="66" t="s">
        <v>151</v>
      </c>
      <c r="E2" s="4"/>
      <c r="I2"/>
      <c r="J2" t="s">
        <v>3</v>
      </c>
      <c r="O2" t="s">
        <v>3</v>
      </c>
    </row>
    <row r="3" spans="1:16" x14ac:dyDescent="0.25">
      <c r="A3" s="69" t="s">
        <v>4</v>
      </c>
      <c r="B3" s="70" t="s">
        <v>5</v>
      </c>
      <c r="C3" s="66" t="s">
        <v>6</v>
      </c>
      <c r="J3" t="s">
        <v>7</v>
      </c>
      <c r="O3" t="s">
        <v>7</v>
      </c>
    </row>
    <row r="4" spans="1:16" x14ac:dyDescent="0.25">
      <c r="J4" t="s">
        <v>8</v>
      </c>
      <c r="O4" t="s">
        <v>8</v>
      </c>
    </row>
    <row r="5" spans="1:16" ht="23.25" x14ac:dyDescent="0.35">
      <c r="A5" s="41" t="s">
        <v>9</v>
      </c>
      <c r="B5" s="31"/>
      <c r="C5" s="29" t="s">
        <v>10</v>
      </c>
    </row>
    <row r="7" spans="1:16" x14ac:dyDescent="0.25">
      <c r="H7" s="55" t="s">
        <v>11</v>
      </c>
      <c r="I7" s="56"/>
      <c r="J7" s="56"/>
      <c r="K7" s="57"/>
      <c r="L7" s="58" t="s">
        <v>12</v>
      </c>
      <c r="M7" s="59"/>
      <c r="N7" s="60"/>
      <c r="O7" s="61"/>
      <c r="P7" s="62"/>
    </row>
    <row r="8" spans="1:16" ht="30" x14ac:dyDescent="0.25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2" t="s">
        <v>21</v>
      </c>
      <c r="I8" s="2" t="s">
        <v>22</v>
      </c>
      <c r="J8" s="2" t="s">
        <v>23</v>
      </c>
      <c r="K8" s="2" t="s">
        <v>24</v>
      </c>
      <c r="L8" s="1" t="s">
        <v>25</v>
      </c>
      <c r="M8" s="1" t="s">
        <v>26</v>
      </c>
      <c r="N8" s="1" t="s">
        <v>27</v>
      </c>
      <c r="O8" s="3" t="s">
        <v>28</v>
      </c>
      <c r="P8" s="3" t="s">
        <v>29</v>
      </c>
    </row>
    <row r="9" spans="1:16" ht="28.5" customHeight="1" x14ac:dyDescent="0.25">
      <c r="A9" s="63" t="s">
        <v>143</v>
      </c>
      <c r="B9" s="6"/>
      <c r="C9" s="28" t="s">
        <v>30</v>
      </c>
      <c r="D9" s="15" t="s">
        <v>31</v>
      </c>
      <c r="E9" s="6" t="s">
        <v>134</v>
      </c>
      <c r="F9" s="7">
        <v>3</v>
      </c>
      <c r="G9" s="49">
        <v>44699</v>
      </c>
      <c r="H9" s="11"/>
      <c r="I9" s="7"/>
      <c r="J9" s="7"/>
      <c r="K9" s="7"/>
      <c r="L9" s="46" t="s">
        <v>32</v>
      </c>
      <c r="M9" s="9"/>
      <c r="N9" s="9"/>
      <c r="O9" s="7"/>
      <c r="P9" s="6"/>
    </row>
    <row r="10" spans="1:16" ht="28.5" customHeight="1" x14ac:dyDescent="0.25">
      <c r="A10" s="63"/>
      <c r="B10" s="6"/>
      <c r="C10" s="28" t="s">
        <v>33</v>
      </c>
      <c r="D10" s="15" t="s">
        <v>31</v>
      </c>
      <c r="E10" s="6" t="s">
        <v>134</v>
      </c>
      <c r="F10" s="7">
        <v>1</v>
      </c>
      <c r="G10" s="50"/>
      <c r="H10" s="11"/>
      <c r="I10" s="7"/>
      <c r="J10" s="7"/>
      <c r="K10" s="7"/>
      <c r="L10" s="47"/>
      <c r="M10" s="9"/>
      <c r="N10" s="9"/>
      <c r="O10" s="7"/>
      <c r="P10" s="6"/>
    </row>
    <row r="11" spans="1:16" x14ac:dyDescent="0.25">
      <c r="A11" s="63"/>
      <c r="B11" s="6"/>
      <c r="C11" s="28" t="s">
        <v>34</v>
      </c>
      <c r="D11" s="15" t="s">
        <v>31</v>
      </c>
      <c r="E11" s="6" t="s">
        <v>134</v>
      </c>
      <c r="F11" s="7">
        <v>4</v>
      </c>
      <c r="G11" s="50"/>
      <c r="H11" s="9"/>
      <c r="I11" s="7"/>
      <c r="J11" s="7"/>
      <c r="K11" s="7"/>
      <c r="L11" s="47"/>
      <c r="M11" s="9"/>
      <c r="N11" s="9"/>
      <c r="O11" s="7"/>
      <c r="P11" s="6"/>
    </row>
    <row r="12" spans="1:16" x14ac:dyDescent="0.25">
      <c r="A12" s="63"/>
      <c r="B12" s="6"/>
      <c r="C12" s="28" t="s">
        <v>35</v>
      </c>
      <c r="D12" s="15" t="s">
        <v>31</v>
      </c>
      <c r="E12" s="6" t="s">
        <v>134</v>
      </c>
      <c r="F12" s="7">
        <v>4</v>
      </c>
      <c r="G12" s="51"/>
      <c r="H12" s="9"/>
      <c r="I12" s="7"/>
      <c r="J12" s="7"/>
      <c r="K12" s="7"/>
      <c r="L12" s="47"/>
      <c r="M12" s="9"/>
      <c r="N12" s="9"/>
      <c r="O12" s="7"/>
      <c r="P12" s="6"/>
    </row>
    <row r="13" spans="1:16" ht="26.25" customHeight="1" x14ac:dyDescent="0.25">
      <c r="A13" s="63"/>
      <c r="B13" s="6"/>
      <c r="C13" s="28" t="s">
        <v>36</v>
      </c>
      <c r="D13" s="15" t="s">
        <v>31</v>
      </c>
      <c r="E13" s="6" t="s">
        <v>134</v>
      </c>
      <c r="F13" s="7">
        <v>5</v>
      </c>
      <c r="G13" s="50">
        <v>44715</v>
      </c>
      <c r="H13" s="9"/>
      <c r="I13" s="7"/>
      <c r="J13" s="7"/>
      <c r="K13" s="7"/>
      <c r="L13" s="47"/>
      <c r="M13" s="9"/>
      <c r="N13" s="9"/>
      <c r="O13" s="7"/>
      <c r="P13" s="6"/>
    </row>
    <row r="14" spans="1:16" x14ac:dyDescent="0.25">
      <c r="A14" s="63"/>
      <c r="B14" s="6"/>
      <c r="C14" s="28" t="s">
        <v>37</v>
      </c>
      <c r="D14" s="15" t="s">
        <v>31</v>
      </c>
      <c r="E14" s="6" t="s">
        <v>134</v>
      </c>
      <c r="F14" s="7">
        <v>4</v>
      </c>
      <c r="G14" s="50"/>
      <c r="H14" s="9"/>
      <c r="I14" s="7"/>
      <c r="J14" s="7"/>
      <c r="K14" s="7"/>
      <c r="L14" s="47"/>
      <c r="M14" s="9"/>
      <c r="N14" s="9"/>
      <c r="O14" s="7"/>
      <c r="P14" s="6"/>
    </row>
    <row r="15" spans="1:16" x14ac:dyDescent="0.25">
      <c r="A15" s="63"/>
      <c r="B15" s="6"/>
      <c r="C15" s="28" t="s">
        <v>38</v>
      </c>
      <c r="D15" s="15" t="s">
        <v>31</v>
      </c>
      <c r="E15" s="6" t="s">
        <v>134</v>
      </c>
      <c r="F15" s="7">
        <v>1</v>
      </c>
      <c r="G15" s="50"/>
      <c r="H15" s="9"/>
      <c r="I15" s="7"/>
      <c r="J15" s="7"/>
      <c r="K15" s="7"/>
      <c r="L15" s="47"/>
      <c r="M15" s="9"/>
      <c r="N15" s="9"/>
      <c r="O15" s="7"/>
      <c r="P15" s="6"/>
    </row>
    <row r="16" spans="1:16" x14ac:dyDescent="0.25">
      <c r="A16" s="63"/>
      <c r="B16" s="6"/>
      <c r="C16" s="28" t="s">
        <v>39</v>
      </c>
      <c r="D16" s="15" t="s">
        <v>31</v>
      </c>
      <c r="E16" s="6" t="s">
        <v>134</v>
      </c>
      <c r="F16" s="7">
        <v>3</v>
      </c>
      <c r="G16" s="51"/>
      <c r="H16" s="9"/>
      <c r="I16" s="7"/>
      <c r="J16" s="7"/>
      <c r="K16" s="7"/>
      <c r="L16" s="48"/>
      <c r="M16" s="9"/>
      <c r="N16" s="9"/>
      <c r="O16" s="7"/>
      <c r="P16" s="6"/>
    </row>
    <row r="17" spans="1:16" x14ac:dyDescent="0.25">
      <c r="A17" s="26"/>
      <c r="B17" s="12"/>
      <c r="C17" s="24" t="s">
        <v>40</v>
      </c>
      <c r="D17" s="16"/>
      <c r="F17">
        <f>SUM(F9:F16)</f>
        <v>25</v>
      </c>
      <c r="G17" s="13"/>
      <c r="H17" s="14"/>
      <c r="I17"/>
      <c r="M17" s="14"/>
      <c r="N17" s="14"/>
      <c r="P17" s="12"/>
    </row>
    <row r="18" spans="1:16" ht="43.15" customHeight="1" x14ac:dyDescent="0.25">
      <c r="A18" s="63" t="s">
        <v>142</v>
      </c>
      <c r="B18" s="6"/>
      <c r="C18" s="6" t="s">
        <v>41</v>
      </c>
      <c r="D18" s="7" t="s">
        <v>31</v>
      </c>
      <c r="E18" s="6" t="s">
        <v>134</v>
      </c>
      <c r="F18" s="7">
        <v>1</v>
      </c>
      <c r="G18" s="49">
        <v>44729</v>
      </c>
      <c r="H18" s="9"/>
      <c r="I18" s="7"/>
      <c r="J18" s="7"/>
      <c r="K18" s="7"/>
      <c r="L18" s="46" t="s">
        <v>32</v>
      </c>
      <c r="M18" s="9"/>
      <c r="N18" s="9"/>
      <c r="O18" s="7"/>
      <c r="P18" s="7"/>
    </row>
    <row r="19" spans="1:16" ht="30" x14ac:dyDescent="0.25">
      <c r="A19" s="63"/>
      <c r="B19" s="6"/>
      <c r="C19" s="6" t="s">
        <v>42</v>
      </c>
      <c r="D19" s="7" t="s">
        <v>31</v>
      </c>
      <c r="E19" s="6" t="s">
        <v>134</v>
      </c>
      <c r="F19" s="7">
        <v>1</v>
      </c>
      <c r="G19" s="50"/>
      <c r="H19" s="9"/>
      <c r="I19" s="7"/>
      <c r="J19" s="7"/>
      <c r="K19" s="7"/>
      <c r="L19" s="47"/>
      <c r="M19" s="9"/>
      <c r="N19" s="9"/>
      <c r="O19" s="7"/>
      <c r="P19" s="7"/>
    </row>
    <row r="20" spans="1:16" x14ac:dyDescent="0.25">
      <c r="A20" s="63"/>
      <c r="B20" s="6"/>
      <c r="C20" s="6" t="s">
        <v>43</v>
      </c>
      <c r="D20" s="7" t="s">
        <v>31</v>
      </c>
      <c r="E20" s="6" t="s">
        <v>134</v>
      </c>
      <c r="F20" s="7">
        <v>2</v>
      </c>
      <c r="G20" s="50"/>
      <c r="H20" s="9"/>
      <c r="I20" s="7"/>
      <c r="J20" s="7"/>
      <c r="K20" s="7"/>
      <c r="L20" s="47"/>
      <c r="M20" s="9"/>
      <c r="N20" s="9"/>
      <c r="O20" s="7"/>
      <c r="P20" s="7"/>
    </row>
    <row r="21" spans="1:16" x14ac:dyDescent="0.25">
      <c r="A21" s="63"/>
      <c r="B21" s="6"/>
      <c r="C21" s="6" t="s">
        <v>44</v>
      </c>
      <c r="D21" s="7" t="s">
        <v>31</v>
      </c>
      <c r="E21" s="6" t="s">
        <v>134</v>
      </c>
      <c r="F21" s="7">
        <v>5</v>
      </c>
      <c r="G21" s="51"/>
      <c r="H21" s="9"/>
      <c r="I21" s="7"/>
      <c r="J21" s="7"/>
      <c r="K21" s="7"/>
      <c r="L21" s="47"/>
      <c r="M21" s="9"/>
      <c r="N21" s="9"/>
      <c r="O21" s="7"/>
      <c r="P21" s="7"/>
    </row>
    <row r="22" spans="1:16" x14ac:dyDescent="0.25">
      <c r="A22" s="63"/>
      <c r="B22" s="6"/>
      <c r="C22" s="6" t="s">
        <v>45</v>
      </c>
      <c r="D22" s="7" t="s">
        <v>31</v>
      </c>
      <c r="E22" s="6" t="s">
        <v>134</v>
      </c>
      <c r="F22" s="7">
        <v>2</v>
      </c>
      <c r="G22" s="50">
        <v>44750</v>
      </c>
      <c r="H22" s="9"/>
      <c r="I22" s="7"/>
      <c r="J22" s="7"/>
      <c r="K22" s="7"/>
      <c r="L22" s="47"/>
      <c r="M22" s="9"/>
      <c r="N22" s="9"/>
      <c r="O22" s="7"/>
      <c r="P22" s="7"/>
    </row>
    <row r="23" spans="1:16" ht="30" x14ac:dyDescent="0.25">
      <c r="A23" s="63"/>
      <c r="B23" s="6"/>
      <c r="C23" s="6" t="s">
        <v>46</v>
      </c>
      <c r="D23" s="7" t="s">
        <v>31</v>
      </c>
      <c r="E23" s="6" t="s">
        <v>134</v>
      </c>
      <c r="F23" s="7">
        <v>4</v>
      </c>
      <c r="G23" s="50"/>
      <c r="H23" s="9"/>
      <c r="I23" s="7"/>
      <c r="J23" s="7"/>
      <c r="K23" s="7"/>
      <c r="L23" s="47"/>
      <c r="M23" s="9"/>
      <c r="N23" s="9"/>
      <c r="O23" s="7"/>
      <c r="P23" s="7"/>
    </row>
    <row r="24" spans="1:16" x14ac:dyDescent="0.25">
      <c r="A24" s="63"/>
      <c r="B24" s="6"/>
      <c r="C24" s="6" t="s">
        <v>47</v>
      </c>
      <c r="D24" s="7" t="s">
        <v>31</v>
      </c>
      <c r="E24" s="6" t="s">
        <v>134</v>
      </c>
      <c r="F24" s="7">
        <v>5</v>
      </c>
      <c r="G24" s="50"/>
      <c r="H24" s="9"/>
      <c r="I24" s="7"/>
      <c r="J24" s="7"/>
      <c r="K24" s="7"/>
      <c r="L24" s="47"/>
      <c r="M24" s="11"/>
      <c r="N24" s="9"/>
      <c r="O24" s="7"/>
      <c r="P24" s="7"/>
    </row>
    <row r="25" spans="1:16" x14ac:dyDescent="0.25">
      <c r="A25" s="63"/>
      <c r="B25" s="6"/>
      <c r="C25" s="6" t="s">
        <v>48</v>
      </c>
      <c r="D25" s="7" t="s">
        <v>31</v>
      </c>
      <c r="E25" s="6" t="s">
        <v>134</v>
      </c>
      <c r="F25" s="7">
        <v>5</v>
      </c>
      <c r="G25" s="51"/>
      <c r="H25" s="9"/>
      <c r="I25" s="7"/>
      <c r="J25" s="7"/>
      <c r="K25" s="7"/>
      <c r="L25" s="48"/>
      <c r="M25" s="9"/>
      <c r="N25" s="9"/>
      <c r="O25" s="7"/>
      <c r="P25" s="7"/>
    </row>
    <row r="26" spans="1:16" x14ac:dyDescent="0.25">
      <c r="A26" s="26"/>
      <c r="B26" s="12"/>
      <c r="F26">
        <f>SUM(F18:F25)</f>
        <v>25</v>
      </c>
      <c r="G26" s="13"/>
      <c r="H26" s="14"/>
      <c r="I26"/>
      <c r="L26" s="7"/>
      <c r="M26" s="9"/>
      <c r="N26" s="9"/>
      <c r="O26" s="7"/>
    </row>
    <row r="27" spans="1:16" ht="14.25" customHeight="1" x14ac:dyDescent="0.25">
      <c r="A27" s="63" t="s">
        <v>49</v>
      </c>
      <c r="B27" s="6"/>
      <c r="C27" s="6"/>
      <c r="D27" s="7"/>
      <c r="E27" s="7"/>
      <c r="F27" s="7"/>
      <c r="G27" s="8"/>
      <c r="H27" s="9"/>
      <c r="I27" s="7"/>
      <c r="J27" s="7"/>
      <c r="K27" s="7"/>
      <c r="L27" s="7"/>
      <c r="M27" s="9"/>
      <c r="N27" s="9"/>
      <c r="O27" s="7"/>
      <c r="P27" s="7"/>
    </row>
    <row r="28" spans="1:16" ht="30" x14ac:dyDescent="0.25">
      <c r="A28" s="63"/>
      <c r="B28" s="6"/>
      <c r="C28" s="6" t="s">
        <v>50</v>
      </c>
      <c r="D28" s="7" t="s">
        <v>31</v>
      </c>
      <c r="E28" s="6" t="s">
        <v>134</v>
      </c>
      <c r="F28" s="52">
        <v>2</v>
      </c>
      <c r="G28" s="49">
        <v>44799</v>
      </c>
      <c r="H28" s="9"/>
      <c r="I28" s="7"/>
      <c r="J28" s="7"/>
      <c r="K28" s="7"/>
      <c r="L28" s="46" t="s">
        <v>32</v>
      </c>
      <c r="M28" s="9"/>
      <c r="N28" s="9"/>
      <c r="O28" s="7"/>
      <c r="P28" s="7"/>
    </row>
    <row r="29" spans="1:16" x14ac:dyDescent="0.25">
      <c r="A29" s="63"/>
      <c r="B29" s="6"/>
      <c r="C29" s="6" t="s">
        <v>51</v>
      </c>
      <c r="D29" s="7" t="s">
        <v>31</v>
      </c>
      <c r="E29" s="6" t="s">
        <v>134</v>
      </c>
      <c r="F29" s="53"/>
      <c r="G29" s="47"/>
      <c r="H29" s="9"/>
      <c r="I29" s="7"/>
      <c r="J29" s="7"/>
      <c r="K29" s="7"/>
      <c r="L29" s="47"/>
      <c r="M29" s="9"/>
      <c r="N29" s="9"/>
      <c r="O29" s="7"/>
      <c r="P29" s="7"/>
    </row>
    <row r="30" spans="1:16" x14ac:dyDescent="0.25">
      <c r="A30" s="63"/>
      <c r="B30" s="6"/>
      <c r="C30" s="6" t="s">
        <v>52</v>
      </c>
      <c r="D30" s="7" t="s">
        <v>31</v>
      </c>
      <c r="E30" s="6" t="s">
        <v>134</v>
      </c>
      <c r="F30" s="53"/>
      <c r="G30" s="47"/>
      <c r="H30" s="9"/>
      <c r="I30" s="7"/>
      <c r="J30" s="7"/>
      <c r="K30" s="7"/>
      <c r="L30" s="47"/>
      <c r="M30" s="9"/>
      <c r="N30" s="9"/>
      <c r="O30" s="7"/>
      <c r="P30" s="7"/>
    </row>
    <row r="31" spans="1:16" x14ac:dyDescent="0.25">
      <c r="A31" s="63"/>
      <c r="B31" s="6"/>
      <c r="C31" s="6" t="s">
        <v>53</v>
      </c>
      <c r="D31" s="7" t="s">
        <v>31</v>
      </c>
      <c r="E31" s="6" t="s">
        <v>134</v>
      </c>
      <c r="F31" s="53"/>
      <c r="G31" s="47"/>
      <c r="H31" s="9"/>
      <c r="I31" s="7"/>
      <c r="J31" s="7"/>
      <c r="K31" s="7"/>
      <c r="L31" s="47"/>
      <c r="M31" s="9"/>
      <c r="N31" s="9"/>
      <c r="O31" s="7"/>
      <c r="P31" s="7"/>
    </row>
    <row r="32" spans="1:16" ht="30" x14ac:dyDescent="0.25">
      <c r="A32" s="63"/>
      <c r="B32" s="6"/>
      <c r="C32" s="6" t="s">
        <v>54</v>
      </c>
      <c r="D32" s="7" t="s">
        <v>31</v>
      </c>
      <c r="E32" s="6" t="s">
        <v>134</v>
      </c>
      <c r="F32" s="54"/>
      <c r="G32" s="48"/>
      <c r="H32" s="9"/>
      <c r="I32" s="7"/>
      <c r="J32" s="7"/>
      <c r="K32" s="7"/>
      <c r="L32" s="48"/>
      <c r="M32" s="9"/>
      <c r="N32" s="9"/>
      <c r="O32" s="7"/>
      <c r="P32" s="7"/>
    </row>
    <row r="33" spans="1:16" x14ac:dyDescent="0.25">
      <c r="A33" s="26"/>
      <c r="B33" s="12"/>
      <c r="F33">
        <v>2</v>
      </c>
      <c r="G33" s="13"/>
      <c r="H33" s="14"/>
      <c r="I33"/>
      <c r="M33" s="14"/>
      <c r="N33" s="14"/>
    </row>
    <row r="34" spans="1:16" ht="43.15" customHeight="1" x14ac:dyDescent="0.25">
      <c r="A34" s="63" t="s">
        <v>141</v>
      </c>
      <c r="B34" s="6"/>
      <c r="C34" s="6" t="s">
        <v>55</v>
      </c>
      <c r="D34" s="7" t="s">
        <v>31</v>
      </c>
      <c r="E34" s="6" t="s">
        <v>134</v>
      </c>
      <c r="F34" s="7">
        <v>1</v>
      </c>
      <c r="G34" s="49">
        <v>44806</v>
      </c>
      <c r="H34" s="9"/>
      <c r="I34" s="7"/>
      <c r="J34" s="7"/>
      <c r="K34" s="7"/>
      <c r="L34" s="7" t="s">
        <v>32</v>
      </c>
      <c r="M34" s="9"/>
      <c r="N34" s="9"/>
      <c r="O34" s="7"/>
      <c r="P34" s="7"/>
    </row>
    <row r="35" spans="1:16" x14ac:dyDescent="0.25">
      <c r="A35" s="63"/>
      <c r="B35" s="6"/>
      <c r="C35" s="6" t="s">
        <v>56</v>
      </c>
      <c r="D35" s="7" t="s">
        <v>31</v>
      </c>
      <c r="E35" s="6" t="s">
        <v>134</v>
      </c>
      <c r="F35" s="7">
        <v>3</v>
      </c>
      <c r="G35" s="50"/>
      <c r="H35" s="9"/>
      <c r="I35" s="7"/>
      <c r="J35" s="7"/>
      <c r="K35" s="7"/>
      <c r="L35" s="7" t="s">
        <v>32</v>
      </c>
      <c r="M35" s="9"/>
      <c r="N35" s="9"/>
      <c r="O35" s="7"/>
      <c r="P35" s="7"/>
    </row>
    <row r="36" spans="1:16" x14ac:dyDescent="0.25">
      <c r="A36" s="63"/>
      <c r="B36" s="6"/>
      <c r="C36" s="6" t="s">
        <v>57</v>
      </c>
      <c r="D36" s="7" t="s">
        <v>31</v>
      </c>
      <c r="E36" s="6" t="s">
        <v>134</v>
      </c>
      <c r="F36" s="7">
        <v>3</v>
      </c>
      <c r="G36" s="50"/>
      <c r="H36" s="9"/>
      <c r="I36" s="7"/>
      <c r="J36" s="7"/>
      <c r="K36" s="7"/>
      <c r="L36" s="7" t="s">
        <v>32</v>
      </c>
      <c r="M36" s="9"/>
      <c r="N36" s="9"/>
      <c r="O36" s="7"/>
      <c r="P36" s="7"/>
    </row>
    <row r="37" spans="1:16" x14ac:dyDescent="0.25">
      <c r="A37" s="63"/>
      <c r="B37" s="6"/>
      <c r="C37" s="6"/>
      <c r="D37" s="7"/>
      <c r="E37" s="6"/>
      <c r="F37" s="7"/>
      <c r="G37" s="51"/>
      <c r="H37" s="9"/>
      <c r="I37" s="7"/>
      <c r="J37" s="7"/>
      <c r="K37" s="7"/>
      <c r="L37" s="7" t="s">
        <v>32</v>
      </c>
      <c r="M37" s="9"/>
      <c r="N37" s="9"/>
      <c r="O37" s="7"/>
      <c r="P37" s="7"/>
    </row>
    <row r="38" spans="1:16" ht="27" customHeight="1" x14ac:dyDescent="0.25">
      <c r="A38" s="26"/>
      <c r="B38" s="12"/>
      <c r="F38">
        <v>7</v>
      </c>
      <c r="G38" s="13"/>
      <c r="H38" s="14"/>
      <c r="I38"/>
      <c r="M38" s="14"/>
      <c r="N38" s="14"/>
    </row>
    <row r="39" spans="1:16" s="32" customFormat="1" ht="42" x14ac:dyDescent="0.35">
      <c r="A39" s="40" t="s">
        <v>58</v>
      </c>
      <c r="B39" s="31"/>
      <c r="C39" s="29" t="s">
        <v>59</v>
      </c>
    </row>
    <row r="40" spans="1:16" x14ac:dyDescent="0.25">
      <c r="C40"/>
      <c r="I40"/>
    </row>
    <row r="41" spans="1:16" ht="43.15" customHeight="1" x14ac:dyDescent="0.25">
      <c r="A41" s="63" t="s">
        <v>140</v>
      </c>
      <c r="B41" s="6"/>
      <c r="C41" s="6" t="s">
        <v>60</v>
      </c>
      <c r="D41" s="7" t="s">
        <v>31</v>
      </c>
      <c r="E41" s="6" t="s">
        <v>134</v>
      </c>
      <c r="F41" s="7">
        <v>1</v>
      </c>
      <c r="G41" s="49">
        <v>44778</v>
      </c>
      <c r="H41" s="9"/>
      <c r="I41" s="7"/>
      <c r="J41" s="7"/>
      <c r="K41" s="7"/>
      <c r="L41" s="46" t="s">
        <v>32</v>
      </c>
      <c r="M41" s="9"/>
      <c r="N41" s="9"/>
      <c r="O41" s="7"/>
      <c r="P41" s="7"/>
    </row>
    <row r="42" spans="1:16" x14ac:dyDescent="0.25">
      <c r="A42" s="63"/>
      <c r="B42" s="6"/>
      <c r="C42" s="6" t="s">
        <v>61</v>
      </c>
      <c r="D42" s="7" t="s">
        <v>31</v>
      </c>
      <c r="E42" s="6" t="s">
        <v>134</v>
      </c>
      <c r="F42" s="7">
        <v>1</v>
      </c>
      <c r="G42" s="50"/>
      <c r="H42" s="9"/>
      <c r="I42" s="7"/>
      <c r="J42" s="7"/>
      <c r="K42" s="7"/>
      <c r="L42" s="47"/>
      <c r="M42" s="9"/>
      <c r="N42" s="9"/>
      <c r="O42" s="7"/>
      <c r="P42" s="7"/>
    </row>
    <row r="43" spans="1:16" x14ac:dyDescent="0.25">
      <c r="A43" s="63"/>
      <c r="B43" s="6"/>
      <c r="C43" s="6" t="s">
        <v>62</v>
      </c>
      <c r="D43" s="7" t="s">
        <v>31</v>
      </c>
      <c r="E43" s="6" t="s">
        <v>134</v>
      </c>
      <c r="F43" s="7">
        <v>2</v>
      </c>
      <c r="G43" s="50"/>
      <c r="H43" s="9"/>
      <c r="I43" s="7"/>
      <c r="J43" s="7"/>
      <c r="K43" s="7"/>
      <c r="L43" s="47"/>
      <c r="M43" s="9"/>
      <c r="N43" s="9"/>
      <c r="O43" s="7"/>
      <c r="P43" s="7"/>
    </row>
    <row r="44" spans="1:16" ht="45" x14ac:dyDescent="0.25">
      <c r="A44" s="63"/>
      <c r="B44" s="6"/>
      <c r="C44" s="6" t="s">
        <v>63</v>
      </c>
      <c r="D44" s="7" t="s">
        <v>31</v>
      </c>
      <c r="E44" s="6" t="s">
        <v>134</v>
      </c>
      <c r="F44" s="7">
        <v>4</v>
      </c>
      <c r="G44" s="50"/>
      <c r="H44" s="9"/>
      <c r="I44" s="7"/>
      <c r="J44" s="7"/>
      <c r="K44" s="7"/>
      <c r="L44" s="47"/>
      <c r="M44" s="9"/>
      <c r="N44" s="9"/>
      <c r="O44" s="7"/>
      <c r="P44" s="7"/>
    </row>
    <row r="45" spans="1:16" ht="30" x14ac:dyDescent="0.25">
      <c r="A45" s="63"/>
      <c r="B45" s="6"/>
      <c r="C45" s="6" t="s">
        <v>64</v>
      </c>
      <c r="D45" s="7" t="s">
        <v>31</v>
      </c>
      <c r="E45" s="6" t="s">
        <v>134</v>
      </c>
      <c r="F45" s="7">
        <v>2</v>
      </c>
      <c r="G45" s="50"/>
      <c r="H45" s="9"/>
      <c r="I45" s="7"/>
      <c r="J45" s="7"/>
      <c r="K45" s="7"/>
      <c r="L45" s="47"/>
      <c r="M45" s="9"/>
      <c r="N45" s="9"/>
      <c r="O45" s="7"/>
      <c r="P45" s="7"/>
    </row>
    <row r="46" spans="1:16" x14ac:dyDescent="0.25">
      <c r="A46" s="63"/>
      <c r="B46" s="6"/>
      <c r="C46" s="6" t="s">
        <v>65</v>
      </c>
      <c r="D46" s="7" t="s">
        <v>31</v>
      </c>
      <c r="E46" s="6" t="s">
        <v>134</v>
      </c>
      <c r="F46" s="7">
        <v>2</v>
      </c>
      <c r="G46" s="50"/>
      <c r="H46" s="9"/>
      <c r="I46" s="7"/>
      <c r="J46" s="7"/>
      <c r="K46" s="7"/>
      <c r="L46" s="47"/>
      <c r="M46" s="9"/>
      <c r="N46" s="9"/>
      <c r="O46" s="7"/>
      <c r="P46" s="7"/>
    </row>
    <row r="47" spans="1:16" ht="30" x14ac:dyDescent="0.25">
      <c r="A47" s="63"/>
      <c r="B47" s="6"/>
      <c r="C47" s="6" t="s">
        <v>66</v>
      </c>
      <c r="D47" s="7" t="s">
        <v>31</v>
      </c>
      <c r="E47" s="6" t="s">
        <v>134</v>
      </c>
      <c r="F47" s="7">
        <v>2</v>
      </c>
      <c r="G47" s="50"/>
      <c r="H47" s="9"/>
      <c r="I47" s="7"/>
      <c r="J47" s="7"/>
      <c r="K47" s="7"/>
      <c r="L47" s="47"/>
      <c r="M47" s="9"/>
      <c r="N47" s="9"/>
      <c r="O47" s="7"/>
      <c r="P47" s="7"/>
    </row>
    <row r="48" spans="1:16" x14ac:dyDescent="0.25">
      <c r="A48" s="63"/>
      <c r="B48" s="6"/>
      <c r="C48" s="6" t="s">
        <v>67</v>
      </c>
      <c r="D48" s="7" t="s">
        <v>31</v>
      </c>
      <c r="E48" s="6" t="s">
        <v>134</v>
      </c>
      <c r="F48" s="7">
        <v>1</v>
      </c>
      <c r="G48" s="51"/>
      <c r="H48" s="9"/>
      <c r="I48" s="7"/>
      <c r="J48" s="7"/>
      <c r="K48" s="7"/>
      <c r="L48" s="48"/>
      <c r="M48" s="9"/>
      <c r="N48" s="9"/>
      <c r="O48" s="7"/>
      <c r="P48" s="7"/>
    </row>
    <row r="49" spans="1:16" x14ac:dyDescent="0.25">
      <c r="F49">
        <f>SUM(F41:F48)</f>
        <v>15</v>
      </c>
      <c r="O49" s="7"/>
    </row>
    <row r="50" spans="1:16" ht="43.15" customHeight="1" x14ac:dyDescent="0.25">
      <c r="A50" s="63" t="s">
        <v>139</v>
      </c>
      <c r="B50" s="6"/>
      <c r="C50" s="6" t="s">
        <v>68</v>
      </c>
      <c r="D50" s="7" t="s">
        <v>31</v>
      </c>
      <c r="E50" s="7"/>
      <c r="F50" s="7">
        <v>1</v>
      </c>
      <c r="G50" s="49">
        <v>44841</v>
      </c>
      <c r="H50" s="9"/>
      <c r="I50" s="7"/>
      <c r="J50" s="7"/>
      <c r="K50" s="7"/>
      <c r="L50" s="46" t="s">
        <v>32</v>
      </c>
      <c r="M50" s="9"/>
      <c r="N50" s="9"/>
      <c r="O50" s="7"/>
      <c r="P50" s="7"/>
    </row>
    <row r="51" spans="1:16" x14ac:dyDescent="0.25">
      <c r="A51" s="63"/>
      <c r="B51" s="6"/>
      <c r="C51" s="6" t="s">
        <v>69</v>
      </c>
      <c r="D51" s="7" t="s">
        <v>31</v>
      </c>
      <c r="E51" s="6" t="s">
        <v>134</v>
      </c>
      <c r="F51" s="7">
        <v>2</v>
      </c>
      <c r="G51" s="50"/>
      <c r="H51" s="9"/>
      <c r="I51" s="7"/>
      <c r="J51" s="7"/>
      <c r="K51" s="7"/>
      <c r="L51" s="47"/>
      <c r="M51" s="9"/>
      <c r="N51" s="9"/>
      <c r="O51" s="7"/>
      <c r="P51" s="7"/>
    </row>
    <row r="52" spans="1:16" x14ac:dyDescent="0.25">
      <c r="A52" s="63"/>
      <c r="B52" s="6"/>
      <c r="C52" s="6" t="s">
        <v>70</v>
      </c>
      <c r="D52" s="7" t="s">
        <v>31</v>
      </c>
      <c r="E52" s="6" t="s">
        <v>134</v>
      </c>
      <c r="F52" s="7">
        <v>3</v>
      </c>
      <c r="G52" s="50"/>
      <c r="H52" s="9"/>
      <c r="I52" s="7"/>
      <c r="J52" s="7"/>
      <c r="K52" s="7"/>
      <c r="L52" s="47"/>
      <c r="M52" s="9"/>
      <c r="N52" s="9"/>
      <c r="O52" s="7"/>
      <c r="P52" s="7"/>
    </row>
    <row r="53" spans="1:16" x14ac:dyDescent="0.25">
      <c r="A53" s="63"/>
      <c r="B53" s="6"/>
      <c r="C53" s="6" t="s">
        <v>71</v>
      </c>
      <c r="D53" s="7" t="s">
        <v>31</v>
      </c>
      <c r="E53" s="6" t="s">
        <v>134</v>
      </c>
      <c r="F53" s="7">
        <v>2</v>
      </c>
      <c r="G53" s="50"/>
      <c r="H53" s="9"/>
      <c r="I53" s="7"/>
      <c r="J53" s="7"/>
      <c r="K53" s="7"/>
      <c r="L53" s="47"/>
      <c r="M53" s="9"/>
      <c r="N53" s="9"/>
      <c r="O53" s="7"/>
      <c r="P53" s="7"/>
    </row>
    <row r="54" spans="1:16" x14ac:dyDescent="0.25">
      <c r="A54" s="63"/>
      <c r="B54" s="6"/>
      <c r="C54" s="6" t="s">
        <v>72</v>
      </c>
      <c r="D54" s="7" t="s">
        <v>31</v>
      </c>
      <c r="E54" s="6" t="s">
        <v>134</v>
      </c>
      <c r="F54" s="7">
        <v>5</v>
      </c>
      <c r="G54" s="50"/>
      <c r="H54" s="9"/>
      <c r="I54" s="7"/>
      <c r="J54" s="7"/>
      <c r="K54" s="7"/>
      <c r="L54" s="47"/>
      <c r="M54" s="9"/>
      <c r="N54" s="9"/>
      <c r="O54" s="7"/>
      <c r="P54" s="7"/>
    </row>
    <row r="55" spans="1:16" x14ac:dyDescent="0.25">
      <c r="A55" s="63"/>
      <c r="B55" s="6"/>
      <c r="C55" s="6" t="s">
        <v>73</v>
      </c>
      <c r="D55" s="7" t="s">
        <v>31</v>
      </c>
      <c r="E55" s="6" t="s">
        <v>134</v>
      </c>
      <c r="F55" s="7">
        <v>5</v>
      </c>
      <c r="G55" s="50"/>
      <c r="H55" s="9"/>
      <c r="I55" s="7"/>
      <c r="J55" s="7"/>
      <c r="K55" s="7"/>
      <c r="L55" s="47"/>
      <c r="M55" s="9"/>
      <c r="N55" s="9"/>
      <c r="O55" s="7"/>
      <c r="P55" s="7"/>
    </row>
    <row r="56" spans="1:16" x14ac:dyDescent="0.25">
      <c r="A56" s="63"/>
      <c r="B56" s="6"/>
      <c r="C56" s="6" t="s">
        <v>74</v>
      </c>
      <c r="D56" s="7" t="s">
        <v>31</v>
      </c>
      <c r="E56" s="6" t="s">
        <v>134</v>
      </c>
      <c r="F56" s="7">
        <v>2</v>
      </c>
      <c r="G56" s="50"/>
      <c r="H56" s="9"/>
      <c r="I56" s="7"/>
      <c r="J56" s="7"/>
      <c r="K56" s="7"/>
      <c r="L56" s="47"/>
      <c r="M56" s="9"/>
      <c r="N56" s="9"/>
      <c r="O56" s="7"/>
      <c r="P56" s="7"/>
    </row>
    <row r="57" spans="1:16" x14ac:dyDescent="0.25">
      <c r="A57" s="63"/>
      <c r="B57" s="6"/>
      <c r="C57" s="6" t="s">
        <v>135</v>
      </c>
      <c r="D57" s="7" t="s">
        <v>31</v>
      </c>
      <c r="E57" s="6" t="s">
        <v>134</v>
      </c>
      <c r="F57" s="7">
        <v>5</v>
      </c>
      <c r="G57" s="50"/>
      <c r="H57" s="9"/>
      <c r="I57" s="7"/>
      <c r="J57" s="7"/>
      <c r="K57" s="7"/>
      <c r="L57" s="47"/>
      <c r="M57" s="9"/>
      <c r="N57" s="9"/>
      <c r="O57" s="7"/>
      <c r="P57" s="7"/>
    </row>
    <row r="58" spans="1:16" x14ac:dyDescent="0.25">
      <c r="A58" s="63"/>
      <c r="B58" s="6"/>
      <c r="C58" s="6" t="s">
        <v>75</v>
      </c>
      <c r="D58" s="7" t="s">
        <v>31</v>
      </c>
      <c r="E58" s="6" t="s">
        <v>134</v>
      </c>
      <c r="F58" s="7">
        <v>5</v>
      </c>
      <c r="G58" s="50"/>
      <c r="H58" s="9"/>
      <c r="I58" s="7"/>
      <c r="J58" s="7"/>
      <c r="K58" s="7"/>
      <c r="L58" s="47"/>
      <c r="M58" s="9"/>
      <c r="N58" s="9"/>
      <c r="O58" s="7"/>
      <c r="P58" s="7"/>
    </row>
    <row r="59" spans="1:16" x14ac:dyDescent="0.25">
      <c r="A59" s="63"/>
      <c r="B59" s="6"/>
      <c r="C59" s="6" t="s">
        <v>76</v>
      </c>
      <c r="D59" s="7" t="s">
        <v>31</v>
      </c>
      <c r="E59" s="6" t="s">
        <v>134</v>
      </c>
      <c r="F59" s="7">
        <v>3</v>
      </c>
      <c r="G59" s="50"/>
      <c r="H59" s="9"/>
      <c r="I59" s="7"/>
      <c r="J59" s="7"/>
      <c r="K59" s="7"/>
      <c r="L59" s="47"/>
      <c r="M59" s="9"/>
      <c r="N59" s="9"/>
      <c r="O59" s="7"/>
      <c r="P59" s="7"/>
    </row>
    <row r="60" spans="1:16" x14ac:dyDescent="0.25">
      <c r="A60" s="63"/>
      <c r="B60" s="6"/>
      <c r="C60" s="6" t="s">
        <v>77</v>
      </c>
      <c r="D60" s="7" t="s">
        <v>31</v>
      </c>
      <c r="E60" s="6" t="s">
        <v>134</v>
      </c>
      <c r="F60" s="7">
        <v>2</v>
      </c>
      <c r="G60" s="51"/>
      <c r="H60" s="9"/>
      <c r="I60" s="7"/>
      <c r="J60" s="7"/>
      <c r="K60" s="7"/>
      <c r="L60" s="48"/>
      <c r="M60" s="9"/>
      <c r="N60" s="9"/>
      <c r="O60" s="7"/>
      <c r="P60" s="7"/>
    </row>
    <row r="61" spans="1:16" x14ac:dyDescent="0.25">
      <c r="D61" s="7"/>
      <c r="F61">
        <f>SUM(F50:F60)</f>
        <v>35</v>
      </c>
    </row>
    <row r="62" spans="1:16" ht="43.15" customHeight="1" x14ac:dyDescent="0.25">
      <c r="A62" s="63" t="s">
        <v>138</v>
      </c>
      <c r="B62" s="6"/>
      <c r="C62" s="6" t="s">
        <v>78</v>
      </c>
      <c r="D62" s="7" t="s">
        <v>31</v>
      </c>
      <c r="E62" s="6" t="s">
        <v>134</v>
      </c>
      <c r="F62" s="7">
        <v>1</v>
      </c>
      <c r="G62" s="49">
        <v>44995</v>
      </c>
      <c r="H62" s="9"/>
      <c r="I62" s="7"/>
      <c r="J62" s="7"/>
      <c r="K62" s="7"/>
      <c r="L62" s="7" t="s">
        <v>32</v>
      </c>
      <c r="M62" s="9"/>
      <c r="N62" s="9"/>
      <c r="O62" s="7"/>
      <c r="P62" s="7"/>
    </row>
    <row r="63" spans="1:16" x14ac:dyDescent="0.25">
      <c r="A63" s="63"/>
      <c r="B63" s="6"/>
      <c r="C63" s="6" t="s">
        <v>79</v>
      </c>
      <c r="D63" s="7" t="s">
        <v>31</v>
      </c>
      <c r="E63" s="6" t="s">
        <v>134</v>
      </c>
      <c r="F63" s="7">
        <v>1</v>
      </c>
      <c r="G63" s="50"/>
      <c r="H63" s="9"/>
      <c r="I63" s="7"/>
      <c r="J63" s="7"/>
      <c r="K63" s="7"/>
      <c r="L63" s="7" t="s">
        <v>32</v>
      </c>
      <c r="M63" s="9"/>
      <c r="N63" s="9"/>
      <c r="O63" s="7"/>
      <c r="P63" s="7"/>
    </row>
    <row r="64" spans="1:16" x14ac:dyDescent="0.25">
      <c r="A64" s="63"/>
      <c r="B64" s="6"/>
      <c r="C64" s="6" t="s">
        <v>80</v>
      </c>
      <c r="D64" s="7" t="s">
        <v>31</v>
      </c>
      <c r="E64" s="6" t="s">
        <v>134</v>
      </c>
      <c r="F64" s="7">
        <v>3</v>
      </c>
      <c r="G64" s="50"/>
      <c r="H64" s="9"/>
      <c r="I64" s="7"/>
      <c r="J64" s="7"/>
      <c r="K64" s="7"/>
      <c r="L64" s="7" t="s">
        <v>32</v>
      </c>
      <c r="M64" s="9"/>
      <c r="N64" s="9"/>
      <c r="O64" s="7"/>
      <c r="P64" s="7"/>
    </row>
    <row r="65" spans="1:16" x14ac:dyDescent="0.25">
      <c r="A65" s="63"/>
      <c r="B65" s="6"/>
      <c r="C65" s="6" t="s">
        <v>81</v>
      </c>
      <c r="D65" s="7" t="s">
        <v>31</v>
      </c>
      <c r="E65" s="6" t="s">
        <v>134</v>
      </c>
      <c r="F65" s="7">
        <v>5</v>
      </c>
      <c r="G65" s="50"/>
      <c r="H65" s="9"/>
      <c r="I65" s="7"/>
      <c r="J65" s="7"/>
      <c r="K65" s="7"/>
      <c r="L65" s="7"/>
      <c r="M65" s="9"/>
      <c r="N65" s="9"/>
      <c r="O65" s="7"/>
      <c r="P65" s="7"/>
    </row>
    <row r="66" spans="1:16" x14ac:dyDescent="0.25">
      <c r="A66" s="63"/>
      <c r="B66" s="6"/>
      <c r="C66" s="6" t="s">
        <v>82</v>
      </c>
      <c r="D66" s="7" t="s">
        <v>31</v>
      </c>
      <c r="E66" s="6" t="s">
        <v>134</v>
      </c>
      <c r="F66" s="7">
        <v>5</v>
      </c>
      <c r="G66" s="51"/>
      <c r="H66" s="9"/>
      <c r="I66" s="7"/>
      <c r="J66" s="7"/>
      <c r="K66" s="7"/>
      <c r="L66" s="7" t="s">
        <v>32</v>
      </c>
      <c r="M66" s="9"/>
      <c r="N66" s="9"/>
      <c r="O66" s="7"/>
      <c r="P66" s="7"/>
    </row>
    <row r="67" spans="1:16" x14ac:dyDescent="0.25">
      <c r="F67">
        <f>SUM(F62:F66)</f>
        <v>15</v>
      </c>
    </row>
    <row r="68" spans="1:16" x14ac:dyDescent="0.25">
      <c r="F68">
        <f>F67+F61+F49+F38+F33+F26+F17</f>
        <v>124</v>
      </c>
      <c r="G68" s="30" t="s">
        <v>83</v>
      </c>
    </row>
    <row r="69" spans="1:16" s="33" customFormat="1" ht="18.75" x14ac:dyDescent="0.3">
      <c r="A69" s="33" t="s">
        <v>137</v>
      </c>
      <c r="C69" s="34" t="s">
        <v>84</v>
      </c>
      <c r="D69" s="33" t="s">
        <v>31</v>
      </c>
      <c r="G69" s="35"/>
      <c r="I69" s="36"/>
      <c r="J69" s="37"/>
      <c r="K69" s="37"/>
      <c r="L69" s="38" t="s">
        <v>85</v>
      </c>
      <c r="M69" s="39"/>
      <c r="N69" s="39"/>
      <c r="O69" s="38"/>
    </row>
  </sheetData>
  <mergeCells count="25">
    <mergeCell ref="A41:A48"/>
    <mergeCell ref="A50:A60"/>
    <mergeCell ref="A62:A66"/>
    <mergeCell ref="A27:A32"/>
    <mergeCell ref="A34:A37"/>
    <mergeCell ref="H7:K7"/>
    <mergeCell ref="L7:N7"/>
    <mergeCell ref="O7:P7"/>
    <mergeCell ref="A9:A16"/>
    <mergeCell ref="A18:A25"/>
    <mergeCell ref="L9:L16"/>
    <mergeCell ref="L18:L25"/>
    <mergeCell ref="G9:G12"/>
    <mergeCell ref="G13:G16"/>
    <mergeCell ref="G18:G21"/>
    <mergeCell ref="G22:G25"/>
    <mergeCell ref="L50:L60"/>
    <mergeCell ref="G50:G60"/>
    <mergeCell ref="G62:G66"/>
    <mergeCell ref="F28:F32"/>
    <mergeCell ref="G28:G32"/>
    <mergeCell ref="L28:L32"/>
    <mergeCell ref="G34:G37"/>
    <mergeCell ref="G41:G48"/>
    <mergeCell ref="L41:L48"/>
  </mergeCells>
  <phoneticPr fontId="2" type="noConversion"/>
  <conditionalFormatting sqref="J9:J17">
    <cfRule type="iconSet" priority="23">
      <iconSet iconSet="3Symbols2">
        <cfvo type="percent" val="0"/>
        <cfvo type="num" val="2"/>
        <cfvo type="num" val="4"/>
      </iconSet>
    </cfRule>
  </conditionalFormatting>
  <conditionalFormatting sqref="O9:O17">
    <cfRule type="iconSet" priority="24">
      <iconSet iconSet="3Symbols2">
        <cfvo type="percent" val="0"/>
        <cfvo type="num" val="2"/>
        <cfvo type="num" val="4"/>
      </iconSet>
    </cfRule>
  </conditionalFormatting>
  <conditionalFormatting sqref="O69">
    <cfRule type="iconSet" priority="5">
      <iconSet iconSet="3Symbols2">
        <cfvo type="percent" val="0"/>
        <cfvo type="num" val="2"/>
        <cfvo type="num" val="4"/>
      </iconSet>
    </cfRule>
  </conditionalFormatting>
  <conditionalFormatting sqref="O18:O25">
    <cfRule type="iconSet" priority="3">
      <iconSet iconSet="3Symbols2">
        <cfvo type="percent" val="0"/>
        <cfvo type="num" val="2"/>
        <cfvo type="num" val="4"/>
      </iconSet>
    </cfRule>
  </conditionalFormatting>
  <conditionalFormatting sqref="O34:O36">
    <cfRule type="iconSet" priority="2">
      <iconSet iconSet="3Symbols2">
        <cfvo type="percent" val="0"/>
        <cfvo type="num" val="2"/>
        <cfvo type="num" val="4"/>
      </iconSet>
    </cfRule>
  </conditionalFormatting>
  <conditionalFormatting sqref="O41:O51">
    <cfRule type="iconSet" priority="1">
      <iconSet iconSet="3Symbols2">
        <cfvo type="percent" val="0"/>
        <cfvo type="num" val="2"/>
        <cfvo type="num" val="4"/>
      </iconSe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81F662-0D12-4D2D-935B-E4D9CD3254F2}">
          <x14:formula1>
            <xm:f>BD!$A$2:$A$5</xm:f>
          </x14:formula1>
          <xm:sqref>D1:D7 D70:D1048576 D9:D68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47D3-E593-430D-B0A1-965D890D199D}">
  <dimension ref="A1:Q40"/>
  <sheetViews>
    <sheetView showGridLines="0" tabSelected="1" zoomScale="60" zoomScaleNormal="60" workbookViewId="0">
      <pane xSplit="3" topLeftCell="D1" activePane="topRight" state="frozen"/>
      <selection pane="topRight"/>
    </sheetView>
  </sheetViews>
  <sheetFormatPr baseColWidth="10" defaultColWidth="9.140625" defaultRowHeight="15" x14ac:dyDescent="0.25"/>
  <cols>
    <col min="1" max="1" width="31.28515625" customWidth="1"/>
    <col min="2" max="2" width="16.5703125" customWidth="1"/>
    <col min="3" max="3" width="85.7109375" style="12" customWidth="1"/>
    <col min="4" max="4" width="10.85546875" customWidth="1"/>
    <col min="5" max="5" width="21.42578125" bestFit="1" customWidth="1"/>
    <col min="6" max="6" width="12.42578125" customWidth="1"/>
    <col min="7" max="7" width="17.85546875" customWidth="1"/>
    <col min="8" max="8" width="10.42578125" customWidth="1"/>
    <col min="9" max="9" width="8.42578125" style="13" customWidth="1"/>
    <col min="10" max="10" width="11.85546875" customWidth="1"/>
    <col min="11" max="11" width="33.42578125" customWidth="1"/>
    <col min="12" max="12" width="13.42578125" customWidth="1"/>
    <col min="13" max="14" width="13.85546875" customWidth="1"/>
    <col min="15" max="15" width="13.42578125" customWidth="1"/>
    <col min="16" max="16" width="38" customWidth="1"/>
    <col min="17" max="17" width="9.7109375" customWidth="1"/>
    <col min="18" max="18" width="35.42578125" customWidth="1"/>
  </cols>
  <sheetData>
    <row r="1" spans="1:16" x14ac:dyDescent="0.25">
      <c r="A1" s="18" t="s">
        <v>86</v>
      </c>
      <c r="B1" s="19" t="s">
        <v>87</v>
      </c>
      <c r="I1"/>
      <c r="J1" t="s">
        <v>1</v>
      </c>
      <c r="O1" t="s">
        <v>1</v>
      </c>
    </row>
    <row r="2" spans="1:16" x14ac:dyDescent="0.25">
      <c r="A2" s="20" t="s">
        <v>2</v>
      </c>
      <c r="B2" s="27" t="s">
        <v>119</v>
      </c>
      <c r="E2" s="4"/>
      <c r="I2"/>
      <c r="J2" t="s">
        <v>3</v>
      </c>
      <c r="O2" t="s">
        <v>3</v>
      </c>
    </row>
    <row r="3" spans="1:16" x14ac:dyDescent="0.25">
      <c r="A3" s="22" t="s">
        <v>88</v>
      </c>
      <c r="B3" s="23" t="s">
        <v>5</v>
      </c>
      <c r="C3" s="12" t="s">
        <v>6</v>
      </c>
      <c r="J3" t="s">
        <v>7</v>
      </c>
      <c r="O3" t="s">
        <v>7</v>
      </c>
    </row>
    <row r="4" spans="1:16" x14ac:dyDescent="0.25">
      <c r="J4" t="s">
        <v>8</v>
      </c>
      <c r="O4" t="s">
        <v>8</v>
      </c>
    </row>
    <row r="6" spans="1:16" ht="42" x14ac:dyDescent="0.35">
      <c r="A6" s="42" t="s">
        <v>89</v>
      </c>
      <c r="B6" s="25"/>
      <c r="C6" s="29" t="s">
        <v>90</v>
      </c>
      <c r="H6" s="55" t="s">
        <v>11</v>
      </c>
      <c r="I6" s="56"/>
      <c r="J6" s="56"/>
      <c r="K6" s="57"/>
      <c r="L6" s="58" t="s">
        <v>12</v>
      </c>
      <c r="M6" s="59"/>
      <c r="N6" s="60"/>
      <c r="O6" s="61" t="s">
        <v>13</v>
      </c>
      <c r="P6" s="62"/>
    </row>
    <row r="7" spans="1:16" ht="30" x14ac:dyDescent="0.25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20</v>
      </c>
      <c r="H7" s="2" t="s">
        <v>21</v>
      </c>
      <c r="I7" s="2" t="s">
        <v>22</v>
      </c>
      <c r="J7" s="2" t="s">
        <v>23</v>
      </c>
      <c r="K7" s="2" t="s">
        <v>24</v>
      </c>
      <c r="L7" s="1" t="s">
        <v>25</v>
      </c>
      <c r="M7" s="1" t="s">
        <v>26</v>
      </c>
      <c r="N7" s="1" t="s">
        <v>27</v>
      </c>
      <c r="O7" s="3" t="s">
        <v>28</v>
      </c>
      <c r="P7" s="3" t="s">
        <v>29</v>
      </c>
    </row>
    <row r="9" spans="1:16" ht="30" x14ac:dyDescent="0.25">
      <c r="A9" s="63" t="s">
        <v>144</v>
      </c>
      <c r="B9" s="6"/>
      <c r="C9" s="6" t="s">
        <v>91</v>
      </c>
      <c r="D9" s="7" t="s">
        <v>31</v>
      </c>
      <c r="E9" s="6" t="s">
        <v>134</v>
      </c>
      <c r="F9" s="7">
        <v>3</v>
      </c>
      <c r="G9" s="49" t="s">
        <v>136</v>
      </c>
      <c r="H9" s="9"/>
      <c r="I9" s="7"/>
      <c r="J9" s="7"/>
      <c r="K9" s="7"/>
      <c r="L9" s="7" t="s">
        <v>32</v>
      </c>
      <c r="M9" s="9"/>
      <c r="N9" s="9"/>
      <c r="O9" s="7">
        <v>3</v>
      </c>
      <c r="P9" s="7"/>
    </row>
    <row r="10" spans="1:16" ht="19.5" customHeight="1" x14ac:dyDescent="0.25">
      <c r="A10" s="63"/>
      <c r="B10" s="6"/>
      <c r="C10" s="6" t="s">
        <v>92</v>
      </c>
      <c r="D10" s="7" t="s">
        <v>31</v>
      </c>
      <c r="E10" s="6" t="s">
        <v>134</v>
      </c>
      <c r="F10" s="7">
        <v>2</v>
      </c>
      <c r="G10" s="50"/>
      <c r="H10" s="9"/>
      <c r="I10" s="7"/>
      <c r="J10" s="7"/>
      <c r="K10" s="7"/>
      <c r="L10" s="7" t="s">
        <v>32</v>
      </c>
      <c r="M10" s="9"/>
      <c r="N10" s="9"/>
      <c r="O10" s="7">
        <v>2</v>
      </c>
      <c r="P10" s="7"/>
    </row>
    <row r="11" spans="1:16" ht="30" x14ac:dyDescent="0.25">
      <c r="A11" s="63"/>
      <c r="B11" s="6"/>
      <c r="C11" s="6" t="s">
        <v>93</v>
      </c>
      <c r="D11" s="7" t="s">
        <v>31</v>
      </c>
      <c r="E11" s="6" t="s">
        <v>134</v>
      </c>
      <c r="F11" s="7">
        <v>3</v>
      </c>
      <c r="G11" s="50"/>
      <c r="H11" s="9"/>
      <c r="I11" s="7"/>
      <c r="J11" s="7"/>
      <c r="K11" s="7"/>
      <c r="L11" s="7" t="s">
        <v>32</v>
      </c>
      <c r="M11" s="9"/>
      <c r="N11" s="9"/>
      <c r="O11" s="7">
        <v>2</v>
      </c>
      <c r="P11" s="7"/>
    </row>
    <row r="12" spans="1:16" ht="30" x14ac:dyDescent="0.25">
      <c r="A12" s="63"/>
      <c r="B12" s="6"/>
      <c r="C12" s="6" t="s">
        <v>94</v>
      </c>
      <c r="D12" s="7" t="s">
        <v>31</v>
      </c>
      <c r="E12" s="6" t="s">
        <v>134</v>
      </c>
      <c r="F12" s="7">
        <v>3</v>
      </c>
      <c r="G12" s="50"/>
      <c r="H12" s="9"/>
      <c r="I12" s="7"/>
      <c r="J12" s="7"/>
      <c r="K12" s="7"/>
      <c r="L12" s="7"/>
      <c r="M12" s="9"/>
      <c r="N12" s="9"/>
      <c r="O12" s="7">
        <v>1</v>
      </c>
      <c r="P12" s="6"/>
    </row>
    <row r="13" spans="1:16" ht="30" x14ac:dyDescent="0.25">
      <c r="A13" s="63"/>
      <c r="B13" s="6"/>
      <c r="C13" s="6" t="s">
        <v>95</v>
      </c>
      <c r="D13" s="7" t="s">
        <v>31</v>
      </c>
      <c r="E13" s="6" t="s">
        <v>134</v>
      </c>
      <c r="F13" s="7">
        <v>4</v>
      </c>
      <c r="G13" s="51"/>
      <c r="H13" s="9"/>
      <c r="I13" s="7"/>
      <c r="J13" s="7"/>
      <c r="K13" s="7"/>
      <c r="L13" s="7"/>
      <c r="M13" s="9"/>
      <c r="N13" s="9"/>
      <c r="O13" s="7">
        <v>1</v>
      </c>
      <c r="P13" s="7"/>
    </row>
    <row r="14" spans="1:16" x14ac:dyDescent="0.25">
      <c r="D14" s="7" t="s">
        <v>31</v>
      </c>
      <c r="E14" s="6" t="s">
        <v>134</v>
      </c>
      <c r="F14">
        <f>SUM(F9:F13)</f>
        <v>15</v>
      </c>
    </row>
    <row r="15" spans="1:16" ht="26.25" customHeight="1" x14ac:dyDescent="0.25">
      <c r="A15" s="63" t="s">
        <v>145</v>
      </c>
      <c r="B15" s="6"/>
      <c r="C15" s="6" t="s">
        <v>96</v>
      </c>
      <c r="D15" s="7" t="s">
        <v>31</v>
      </c>
      <c r="E15" s="6" t="s">
        <v>134</v>
      </c>
      <c r="F15" s="7">
        <v>1</v>
      </c>
      <c r="G15" s="49">
        <v>44883</v>
      </c>
      <c r="H15" s="9"/>
      <c r="I15" s="7"/>
      <c r="J15" s="7"/>
      <c r="K15" s="7"/>
      <c r="L15" s="7" t="s">
        <v>32</v>
      </c>
      <c r="M15" s="9"/>
      <c r="N15" s="9"/>
      <c r="O15" s="7">
        <v>1</v>
      </c>
      <c r="P15" s="7"/>
    </row>
    <row r="16" spans="1:16" x14ac:dyDescent="0.25">
      <c r="A16" s="63"/>
      <c r="B16" s="6"/>
      <c r="C16" s="6" t="s">
        <v>97</v>
      </c>
      <c r="D16" s="7" t="s">
        <v>31</v>
      </c>
      <c r="E16" s="6" t="s">
        <v>134</v>
      </c>
      <c r="F16" s="7">
        <v>3</v>
      </c>
      <c r="G16" s="50"/>
      <c r="H16" s="9"/>
      <c r="I16" s="7"/>
      <c r="J16" s="7"/>
      <c r="K16" s="7"/>
      <c r="L16" s="7" t="s">
        <v>32</v>
      </c>
      <c r="M16" s="9"/>
      <c r="N16" s="9"/>
      <c r="O16" s="7">
        <v>1</v>
      </c>
      <c r="P16" s="7"/>
    </row>
    <row r="17" spans="1:16" ht="30" x14ac:dyDescent="0.25">
      <c r="A17" s="63"/>
      <c r="B17" s="6"/>
      <c r="C17" s="6" t="s">
        <v>98</v>
      </c>
      <c r="D17" s="7" t="s">
        <v>31</v>
      </c>
      <c r="E17" s="6" t="s">
        <v>134</v>
      </c>
      <c r="F17" s="7">
        <v>4</v>
      </c>
      <c r="G17" s="50"/>
      <c r="H17" s="9"/>
      <c r="I17" s="7"/>
      <c r="J17" s="7"/>
      <c r="K17" s="7"/>
      <c r="L17" s="7" t="s">
        <v>32</v>
      </c>
      <c r="M17" s="9"/>
      <c r="N17" s="9"/>
      <c r="O17" s="7">
        <v>1</v>
      </c>
      <c r="P17" s="7"/>
    </row>
    <row r="18" spans="1:16" ht="32.450000000000003" customHeight="1" x14ac:dyDescent="0.25">
      <c r="A18" s="63"/>
      <c r="B18" s="6"/>
      <c r="C18" s="6" t="s">
        <v>99</v>
      </c>
      <c r="D18" s="7" t="s">
        <v>31</v>
      </c>
      <c r="E18" s="6" t="s">
        <v>134</v>
      </c>
      <c r="F18" s="7">
        <v>2</v>
      </c>
      <c r="G18" s="51"/>
      <c r="H18" s="9"/>
      <c r="I18" s="7"/>
      <c r="J18" s="7"/>
      <c r="K18" s="7"/>
      <c r="L18" s="7"/>
      <c r="M18" s="9"/>
      <c r="N18" s="9"/>
      <c r="O18" s="7">
        <v>1</v>
      </c>
      <c r="P18" s="6"/>
    </row>
    <row r="19" spans="1:16" ht="21" customHeight="1" x14ac:dyDescent="0.25">
      <c r="D19" s="7"/>
      <c r="F19">
        <f>SUM(F15:F18)</f>
        <v>10</v>
      </c>
    </row>
    <row r="20" spans="1:16" ht="43.15" customHeight="1" x14ac:dyDescent="0.25">
      <c r="A20" s="63" t="s">
        <v>146</v>
      </c>
      <c r="B20" s="6"/>
      <c r="C20" s="44" t="s">
        <v>100</v>
      </c>
      <c r="D20" s="7" t="s">
        <v>31</v>
      </c>
      <c r="E20" s="6" t="s">
        <v>134</v>
      </c>
      <c r="F20" s="7">
        <v>2</v>
      </c>
      <c r="G20" s="49">
        <v>44904</v>
      </c>
      <c r="H20" s="9"/>
      <c r="I20" s="7"/>
      <c r="J20" s="7"/>
      <c r="K20" s="7"/>
      <c r="L20" s="7" t="s">
        <v>32</v>
      </c>
      <c r="M20" s="9"/>
      <c r="N20" s="9"/>
      <c r="O20" s="7"/>
      <c r="P20" s="7"/>
    </row>
    <row r="21" spans="1:16" x14ac:dyDescent="0.25">
      <c r="A21" s="63"/>
      <c r="B21" s="6"/>
      <c r="C21" s="44" t="s">
        <v>101</v>
      </c>
      <c r="D21" s="7" t="s">
        <v>31</v>
      </c>
      <c r="E21" s="6" t="s">
        <v>134</v>
      </c>
      <c r="F21" s="7">
        <v>3</v>
      </c>
      <c r="G21" s="50"/>
      <c r="H21" s="9"/>
      <c r="I21" s="7"/>
      <c r="J21" s="7"/>
      <c r="K21" s="7"/>
      <c r="L21" s="7" t="s">
        <v>32</v>
      </c>
      <c r="M21" s="9"/>
      <c r="N21" s="9"/>
      <c r="O21" s="7"/>
      <c r="P21" s="7"/>
    </row>
    <row r="22" spans="1:16" x14ac:dyDescent="0.25">
      <c r="A22" s="63"/>
      <c r="B22" s="6"/>
      <c r="C22" s="44" t="s">
        <v>102</v>
      </c>
      <c r="D22" s="7" t="s">
        <v>31</v>
      </c>
      <c r="E22" s="6" t="s">
        <v>134</v>
      </c>
      <c r="F22" s="7">
        <v>3</v>
      </c>
      <c r="G22" s="50"/>
      <c r="H22" s="9"/>
      <c r="I22" s="7"/>
      <c r="J22" s="7"/>
      <c r="K22" s="7"/>
      <c r="L22" s="7" t="s">
        <v>32</v>
      </c>
      <c r="M22" s="9"/>
      <c r="N22" s="9"/>
      <c r="O22" s="7"/>
      <c r="P22" s="7"/>
    </row>
    <row r="23" spans="1:16" x14ac:dyDescent="0.25">
      <c r="A23" s="63"/>
      <c r="B23" s="6"/>
      <c r="C23" s="44" t="s">
        <v>103</v>
      </c>
      <c r="D23" s="7" t="s">
        <v>31</v>
      </c>
      <c r="E23" s="6" t="s">
        <v>134</v>
      </c>
      <c r="F23" s="7">
        <v>3</v>
      </c>
      <c r="G23" s="50"/>
      <c r="H23" s="9"/>
      <c r="I23" s="7"/>
      <c r="J23" s="7"/>
      <c r="K23" s="7"/>
      <c r="L23" s="7"/>
      <c r="M23" s="9"/>
      <c r="N23" s="9"/>
      <c r="O23" s="7"/>
      <c r="P23" s="7"/>
    </row>
    <row r="24" spans="1:16" ht="30" x14ac:dyDescent="0.25">
      <c r="A24" s="63"/>
      <c r="B24" s="6"/>
      <c r="C24" s="44" t="s">
        <v>104</v>
      </c>
      <c r="D24" s="7" t="s">
        <v>31</v>
      </c>
      <c r="E24" s="6" t="s">
        <v>134</v>
      </c>
      <c r="F24" s="7">
        <v>1</v>
      </c>
      <c r="G24" s="50"/>
      <c r="H24" s="9"/>
      <c r="I24" s="7"/>
      <c r="J24" s="7"/>
      <c r="K24" s="7"/>
      <c r="L24" s="7"/>
      <c r="M24" s="9"/>
      <c r="N24" s="9"/>
      <c r="O24" s="7"/>
      <c r="P24" s="7"/>
    </row>
    <row r="25" spans="1:16" ht="30" x14ac:dyDescent="0.25">
      <c r="A25" s="63"/>
      <c r="B25" s="6"/>
      <c r="C25" s="44" t="s">
        <v>105</v>
      </c>
      <c r="D25" s="7" t="s">
        <v>31</v>
      </c>
      <c r="E25" s="6" t="s">
        <v>134</v>
      </c>
      <c r="F25" s="7">
        <v>3</v>
      </c>
      <c r="G25" s="51"/>
      <c r="H25" s="9"/>
      <c r="I25" s="7"/>
      <c r="J25" s="7"/>
      <c r="K25" s="7"/>
      <c r="L25" s="7"/>
      <c r="M25" s="9"/>
      <c r="N25" s="9"/>
      <c r="O25" s="7"/>
      <c r="P25" s="7"/>
    </row>
    <row r="26" spans="1:16" x14ac:dyDescent="0.25">
      <c r="A26" s="63"/>
      <c r="B26" s="6"/>
      <c r="C26" s="44"/>
      <c r="D26" s="7"/>
      <c r="E26" s="7"/>
      <c r="F26" s="7"/>
      <c r="G26" s="10"/>
      <c r="H26" s="9"/>
      <c r="I26" s="7"/>
      <c r="J26" s="7"/>
      <c r="K26" s="7"/>
      <c r="L26" s="7"/>
      <c r="M26" s="9"/>
      <c r="N26" s="9"/>
      <c r="O26" s="7"/>
      <c r="P26" s="7"/>
    </row>
    <row r="27" spans="1:16" x14ac:dyDescent="0.25">
      <c r="C27" s="45"/>
      <c r="F27">
        <f>SUM(F20:F25)</f>
        <v>15</v>
      </c>
    </row>
    <row r="28" spans="1:16" ht="43.15" customHeight="1" x14ac:dyDescent="0.25">
      <c r="A28" s="63" t="s">
        <v>147</v>
      </c>
      <c r="B28" s="6"/>
      <c r="C28" s="44" t="s">
        <v>106</v>
      </c>
      <c r="D28" s="7" t="s">
        <v>31</v>
      </c>
      <c r="E28" s="6" t="s">
        <v>134</v>
      </c>
      <c r="F28" s="7">
        <v>3</v>
      </c>
      <c r="G28" s="49">
        <v>44974</v>
      </c>
      <c r="H28" s="9"/>
      <c r="I28" s="7"/>
      <c r="J28" s="7"/>
      <c r="K28" s="7"/>
      <c r="L28" s="7" t="s">
        <v>32</v>
      </c>
      <c r="M28" s="9"/>
      <c r="N28" s="9"/>
      <c r="O28" s="7"/>
      <c r="P28" s="7"/>
    </row>
    <row r="29" spans="1:16" x14ac:dyDescent="0.25">
      <c r="A29" s="63"/>
      <c r="B29" s="6"/>
      <c r="C29" s="44" t="s">
        <v>107</v>
      </c>
      <c r="D29" s="7" t="s">
        <v>31</v>
      </c>
      <c r="E29" s="6" t="s">
        <v>134</v>
      </c>
      <c r="F29" s="7">
        <v>5</v>
      </c>
      <c r="G29" s="50"/>
      <c r="H29" s="9"/>
      <c r="I29" s="7"/>
      <c r="J29" s="7"/>
      <c r="K29" s="7"/>
      <c r="L29" s="7" t="s">
        <v>32</v>
      </c>
      <c r="M29" s="9"/>
      <c r="N29" s="9"/>
      <c r="O29" s="7"/>
      <c r="P29" s="7"/>
    </row>
    <row r="30" spans="1:16" x14ac:dyDescent="0.25">
      <c r="A30" s="63"/>
      <c r="B30" s="6"/>
      <c r="C30" s="44" t="s">
        <v>108</v>
      </c>
      <c r="D30" s="7" t="s">
        <v>31</v>
      </c>
      <c r="E30" s="6" t="s">
        <v>134</v>
      </c>
      <c r="F30" s="7">
        <v>2</v>
      </c>
      <c r="G30" s="50"/>
      <c r="H30" s="9"/>
      <c r="I30" s="7"/>
      <c r="J30" s="7"/>
      <c r="K30" s="7"/>
      <c r="L30" s="7" t="s">
        <v>32</v>
      </c>
      <c r="M30" s="9"/>
      <c r="N30" s="9"/>
      <c r="O30" s="7"/>
      <c r="P30" s="7"/>
    </row>
    <row r="31" spans="1:16" x14ac:dyDescent="0.25">
      <c r="A31" s="63"/>
      <c r="B31" s="6"/>
      <c r="C31" s="44" t="s">
        <v>109</v>
      </c>
      <c r="D31" s="7" t="s">
        <v>31</v>
      </c>
      <c r="E31" s="6" t="s">
        <v>134</v>
      </c>
      <c r="F31" s="7">
        <v>5</v>
      </c>
      <c r="G31" s="50"/>
      <c r="H31" s="9"/>
      <c r="I31" s="7"/>
      <c r="J31" s="7"/>
      <c r="K31" s="7"/>
      <c r="L31" s="7"/>
      <c r="M31" s="9"/>
      <c r="N31" s="9"/>
      <c r="O31" s="7"/>
      <c r="P31" s="7"/>
    </row>
    <row r="32" spans="1:16" x14ac:dyDescent="0.25">
      <c r="A32" s="63"/>
      <c r="B32" s="6"/>
      <c r="C32" s="44" t="s">
        <v>110</v>
      </c>
      <c r="D32" s="7" t="s">
        <v>31</v>
      </c>
      <c r="E32" s="6" t="s">
        <v>134</v>
      </c>
      <c r="F32" s="7">
        <v>6</v>
      </c>
      <c r="G32" s="50"/>
      <c r="H32" s="9"/>
      <c r="I32" s="7"/>
      <c r="J32" s="7"/>
      <c r="K32" s="7"/>
      <c r="L32" s="7"/>
      <c r="M32" s="9"/>
      <c r="N32" s="9"/>
      <c r="O32" s="7"/>
      <c r="P32" s="7"/>
    </row>
    <row r="33" spans="1:17" x14ac:dyDescent="0.25">
      <c r="A33" s="63"/>
      <c r="B33" s="6"/>
      <c r="C33" s="44" t="s">
        <v>111</v>
      </c>
      <c r="D33" s="7" t="s">
        <v>31</v>
      </c>
      <c r="E33" s="6" t="s">
        <v>134</v>
      </c>
      <c r="F33" s="7">
        <v>4</v>
      </c>
      <c r="G33" s="50"/>
      <c r="H33" s="9"/>
      <c r="I33" s="7"/>
      <c r="J33" s="7"/>
      <c r="K33" s="7"/>
      <c r="L33" s="7"/>
      <c r="M33" s="9"/>
      <c r="N33" s="9"/>
      <c r="O33" s="7"/>
      <c r="P33" s="7"/>
    </row>
    <row r="34" spans="1:17" x14ac:dyDescent="0.25">
      <c r="A34" s="63"/>
      <c r="B34" s="6"/>
      <c r="C34" s="44" t="s">
        <v>112</v>
      </c>
      <c r="D34" s="7" t="s">
        <v>31</v>
      </c>
      <c r="E34" s="6" t="s">
        <v>134</v>
      </c>
      <c r="F34" s="7">
        <v>5</v>
      </c>
      <c r="G34" s="50"/>
      <c r="H34" s="9"/>
      <c r="I34" s="7"/>
      <c r="J34" s="7"/>
      <c r="K34" s="7"/>
      <c r="L34" s="7"/>
      <c r="M34" s="9"/>
      <c r="N34" s="9"/>
      <c r="O34" s="7"/>
      <c r="P34" s="7"/>
    </row>
    <row r="35" spans="1:17" x14ac:dyDescent="0.25">
      <c r="A35" s="63"/>
      <c r="B35" s="6"/>
      <c r="C35" s="44" t="s">
        <v>113</v>
      </c>
      <c r="D35" s="7" t="s">
        <v>31</v>
      </c>
      <c r="E35" s="6" t="s">
        <v>134</v>
      </c>
      <c r="F35" s="7">
        <v>5</v>
      </c>
      <c r="G35" s="50"/>
      <c r="H35" s="9"/>
      <c r="I35" s="7"/>
      <c r="J35" s="7"/>
      <c r="K35" s="7"/>
      <c r="L35" s="7"/>
      <c r="M35" s="9"/>
      <c r="N35" s="9"/>
      <c r="O35" s="7"/>
      <c r="P35" s="7"/>
    </row>
    <row r="36" spans="1:17" x14ac:dyDescent="0.25">
      <c r="A36" s="63"/>
      <c r="B36" s="6"/>
      <c r="C36" s="44" t="s">
        <v>114</v>
      </c>
      <c r="D36" s="7" t="s">
        <v>31</v>
      </c>
      <c r="E36" s="6" t="s">
        <v>134</v>
      </c>
      <c r="F36" s="7">
        <v>5</v>
      </c>
      <c r="G36" s="50"/>
      <c r="H36" s="9"/>
      <c r="I36" s="7"/>
      <c r="J36" s="7"/>
      <c r="K36" s="7"/>
      <c r="L36" s="7"/>
      <c r="M36" s="9"/>
      <c r="N36" s="9"/>
      <c r="O36" s="7"/>
      <c r="P36" s="7"/>
    </row>
    <row r="37" spans="1:17" ht="30" x14ac:dyDescent="0.25">
      <c r="A37" s="63"/>
      <c r="B37" s="6"/>
      <c r="C37" s="44" t="s">
        <v>105</v>
      </c>
      <c r="D37" s="7" t="s">
        <v>31</v>
      </c>
      <c r="E37" s="6" t="s">
        <v>134</v>
      </c>
      <c r="F37" s="7">
        <v>5</v>
      </c>
      <c r="G37" s="51"/>
      <c r="H37" s="9"/>
      <c r="I37" s="7"/>
      <c r="J37" s="7"/>
      <c r="K37" s="7"/>
      <c r="L37" s="7"/>
      <c r="M37" s="9"/>
      <c r="N37" s="9"/>
      <c r="O37" s="7"/>
      <c r="P37" s="7"/>
    </row>
    <row r="38" spans="1:17" x14ac:dyDescent="0.25">
      <c r="F38">
        <f>SUM(F28:F37)</f>
        <v>45</v>
      </c>
    </row>
    <row r="39" spans="1:17" x14ac:dyDescent="0.25">
      <c r="F39">
        <f>F14+F19+F27+F38</f>
        <v>85</v>
      </c>
      <c r="G39" s="30" t="s">
        <v>115</v>
      </c>
    </row>
    <row r="40" spans="1:17" s="43" customFormat="1" ht="18.75" x14ac:dyDescent="0.3">
      <c r="A40" s="33" t="s">
        <v>148</v>
      </c>
      <c r="B40" s="33"/>
      <c r="C40" s="34" t="s">
        <v>116</v>
      </c>
      <c r="D40" s="33" t="s">
        <v>31</v>
      </c>
      <c r="E40" s="33"/>
      <c r="F40" s="33"/>
      <c r="G40" s="35"/>
      <c r="H40" s="33"/>
      <c r="I40" s="36"/>
      <c r="J40" s="37"/>
      <c r="K40" s="37"/>
      <c r="L40" s="38" t="s">
        <v>85</v>
      </c>
      <c r="M40" s="39"/>
      <c r="N40" s="39"/>
      <c r="O40" s="38"/>
      <c r="P40" s="33"/>
      <c r="Q40" s="33"/>
    </row>
  </sheetData>
  <mergeCells count="11">
    <mergeCell ref="H6:K6"/>
    <mergeCell ref="L6:N6"/>
    <mergeCell ref="O6:P6"/>
    <mergeCell ref="A20:A26"/>
    <mergeCell ref="A28:A37"/>
    <mergeCell ref="A9:A13"/>
    <mergeCell ref="A15:A18"/>
    <mergeCell ref="G9:G13"/>
    <mergeCell ref="G15:G18"/>
    <mergeCell ref="G20:G25"/>
    <mergeCell ref="G28:G37"/>
  </mergeCells>
  <conditionalFormatting sqref="O40">
    <cfRule type="iconSet" priority="1">
      <iconSet iconSet="3Symbols2">
        <cfvo type="percent" val="0"/>
        <cfvo type="num" val="2"/>
        <cfvo type="num" val="4"/>
      </iconSe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B80FDB-B475-4BED-BB1D-717953453256}">
          <x14:formula1>
            <xm:f>BD!$A$2:$A$5</xm:f>
          </x14:formula1>
          <xm:sqref>D41:D1048576 D1:D6 D8:D39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76A0-FFB0-464D-876F-44BE2DF5BF8A}">
  <dimension ref="A1:P44"/>
  <sheetViews>
    <sheetView zoomScale="90" zoomScaleNormal="90" workbookViewId="0">
      <selection activeCell="F10" sqref="F10"/>
    </sheetView>
  </sheetViews>
  <sheetFormatPr baseColWidth="10" defaultColWidth="9.140625" defaultRowHeight="15" x14ac:dyDescent="0.25"/>
  <cols>
    <col min="1" max="1" width="31.28515625" customWidth="1"/>
    <col min="2" max="2" width="16.5703125" customWidth="1"/>
    <col min="3" max="3" width="36.42578125" style="12" customWidth="1"/>
    <col min="4" max="4" width="10.85546875" customWidth="1"/>
    <col min="5" max="5" width="18.28515625" bestFit="1" customWidth="1"/>
    <col min="6" max="6" width="12.42578125" customWidth="1"/>
    <col min="7" max="7" width="17.85546875" customWidth="1"/>
    <col min="8" max="8" width="11.85546875" customWidth="1"/>
    <col min="9" max="9" width="8.42578125" style="13" customWidth="1"/>
    <col min="10" max="10" width="11.85546875" customWidth="1"/>
    <col min="11" max="11" width="33.42578125" customWidth="1"/>
    <col min="12" max="12" width="13.42578125" customWidth="1"/>
    <col min="13" max="14" width="13.85546875" customWidth="1"/>
    <col min="15" max="15" width="13.42578125" customWidth="1"/>
    <col min="16" max="16" width="38" customWidth="1"/>
    <col min="17" max="17" width="9.7109375" customWidth="1"/>
    <col min="18" max="18" width="35.42578125" customWidth="1"/>
  </cols>
  <sheetData>
    <row r="1" spans="1:16" x14ac:dyDescent="0.25">
      <c r="A1" s="18" t="s">
        <v>117</v>
      </c>
      <c r="B1" s="19" t="s">
        <v>118</v>
      </c>
      <c r="I1"/>
      <c r="J1" t="s">
        <v>1</v>
      </c>
      <c r="O1" t="s">
        <v>1</v>
      </c>
    </row>
    <row r="2" spans="1:16" x14ac:dyDescent="0.25">
      <c r="A2" s="20" t="s">
        <v>149</v>
      </c>
      <c r="B2" s="21" t="s">
        <v>119</v>
      </c>
      <c r="E2" s="4"/>
      <c r="I2"/>
      <c r="J2" t="s">
        <v>3</v>
      </c>
      <c r="O2" t="s">
        <v>3</v>
      </c>
    </row>
    <row r="3" spans="1:16" x14ac:dyDescent="0.25">
      <c r="A3" s="22" t="s">
        <v>88</v>
      </c>
      <c r="B3" s="23"/>
      <c r="J3" t="s">
        <v>7</v>
      </c>
      <c r="O3" t="s">
        <v>7</v>
      </c>
    </row>
    <row r="4" spans="1:16" x14ac:dyDescent="0.25">
      <c r="J4" t="s">
        <v>8</v>
      </c>
      <c r="O4" t="s">
        <v>8</v>
      </c>
    </row>
    <row r="5" spans="1:16" x14ac:dyDescent="0.25">
      <c r="A5" s="17" t="s">
        <v>120</v>
      </c>
      <c r="B5" s="25"/>
    </row>
    <row r="7" spans="1:16" x14ac:dyDescent="0.25">
      <c r="H7" s="55" t="s">
        <v>11</v>
      </c>
      <c r="I7" s="56"/>
      <c r="J7" s="56"/>
      <c r="K7" s="57"/>
      <c r="L7" s="58" t="s">
        <v>12</v>
      </c>
      <c r="M7" s="59"/>
      <c r="N7" s="60"/>
      <c r="O7" s="61" t="s">
        <v>13</v>
      </c>
      <c r="P7" s="62"/>
    </row>
    <row r="8" spans="1:16" ht="41.25" customHeight="1" x14ac:dyDescent="0.25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121</v>
      </c>
      <c r="G8" s="1" t="s">
        <v>20</v>
      </c>
      <c r="H8" s="2" t="s">
        <v>21</v>
      </c>
      <c r="I8" s="2" t="s">
        <v>22</v>
      </c>
      <c r="J8" s="2" t="s">
        <v>23</v>
      </c>
      <c r="K8" s="2" t="s">
        <v>24</v>
      </c>
      <c r="L8" s="1" t="s">
        <v>25</v>
      </c>
      <c r="M8" s="1" t="s">
        <v>26</v>
      </c>
      <c r="N8" s="1" t="s">
        <v>27</v>
      </c>
      <c r="O8" s="3" t="s">
        <v>28</v>
      </c>
      <c r="P8" s="3" t="s">
        <v>29</v>
      </c>
    </row>
    <row r="9" spans="1:16" ht="28.5" customHeight="1" x14ac:dyDescent="0.25">
      <c r="A9" s="26" t="s">
        <v>122</v>
      </c>
      <c r="B9" s="12" t="s">
        <v>123</v>
      </c>
      <c r="C9" s="24" t="s">
        <v>124</v>
      </c>
      <c r="D9" s="16" t="s">
        <v>31</v>
      </c>
      <c r="E9" t="s">
        <v>125</v>
      </c>
      <c r="I9"/>
    </row>
    <row r="10" spans="1:16" ht="28.5" customHeight="1" x14ac:dyDescent="0.25">
      <c r="A10" s="26" t="s">
        <v>122</v>
      </c>
      <c r="B10" s="12" t="s">
        <v>123</v>
      </c>
      <c r="C10" s="24" t="s">
        <v>124</v>
      </c>
      <c r="D10" s="16" t="s">
        <v>31</v>
      </c>
      <c r="E10" t="s">
        <v>126</v>
      </c>
      <c r="I10"/>
    </row>
    <row r="11" spans="1:16" x14ac:dyDescent="0.25">
      <c r="C11"/>
      <c r="I11"/>
    </row>
    <row r="12" spans="1:16" x14ac:dyDescent="0.25">
      <c r="C12"/>
      <c r="I12"/>
    </row>
    <row r="13" spans="1:16" x14ac:dyDescent="0.25">
      <c r="C13"/>
      <c r="I13"/>
    </row>
    <row r="14" spans="1:16" x14ac:dyDescent="0.25">
      <c r="C14"/>
      <c r="I14"/>
    </row>
    <row r="15" spans="1:16" x14ac:dyDescent="0.25">
      <c r="C15"/>
      <c r="I15"/>
    </row>
    <row r="16" spans="1:16" x14ac:dyDescent="0.25">
      <c r="C16"/>
      <c r="I16"/>
    </row>
    <row r="17" spans="3:9" ht="43.15" customHeight="1" x14ac:dyDescent="0.25">
      <c r="C17"/>
      <c r="I17"/>
    </row>
    <row r="18" spans="3:9" x14ac:dyDescent="0.25">
      <c r="C18"/>
      <c r="I18"/>
    </row>
    <row r="19" spans="3:9" x14ac:dyDescent="0.25">
      <c r="C19"/>
      <c r="I19"/>
    </row>
    <row r="20" spans="3:9" x14ac:dyDescent="0.25">
      <c r="C20"/>
      <c r="I20"/>
    </row>
    <row r="21" spans="3:9" ht="44.25" customHeight="1" x14ac:dyDescent="0.25">
      <c r="C21"/>
      <c r="I21"/>
    </row>
    <row r="22" spans="3:9" ht="40.5" customHeight="1" x14ac:dyDescent="0.25">
      <c r="C22"/>
      <c r="I22"/>
    </row>
    <row r="23" spans="3:9" ht="45" customHeight="1" x14ac:dyDescent="0.25">
      <c r="C23"/>
      <c r="I23"/>
    </row>
    <row r="24" spans="3:9" x14ac:dyDescent="0.25">
      <c r="C24"/>
      <c r="I24"/>
    </row>
    <row r="25" spans="3:9" x14ac:dyDescent="0.25">
      <c r="C25"/>
      <c r="I25"/>
    </row>
    <row r="26" spans="3:9" x14ac:dyDescent="0.25">
      <c r="C26"/>
      <c r="I26"/>
    </row>
    <row r="27" spans="3:9" x14ac:dyDescent="0.25">
      <c r="C27"/>
      <c r="I27"/>
    </row>
    <row r="28" spans="3:9" ht="60" customHeight="1" x14ac:dyDescent="0.25">
      <c r="C28"/>
      <c r="I28"/>
    </row>
    <row r="29" spans="3:9" ht="45" customHeight="1" x14ac:dyDescent="0.25">
      <c r="C29"/>
      <c r="I29"/>
    </row>
    <row r="30" spans="3:9" ht="45.75" customHeight="1" x14ac:dyDescent="0.25">
      <c r="C30"/>
      <c r="I30"/>
    </row>
    <row r="31" spans="3:9" ht="30.75" customHeight="1" x14ac:dyDescent="0.25">
      <c r="C31"/>
      <c r="I31"/>
    </row>
    <row r="32" spans="3:9" ht="30" customHeight="1" x14ac:dyDescent="0.25">
      <c r="C32"/>
      <c r="I32"/>
    </row>
    <row r="33" spans="3:9" ht="30" customHeight="1" x14ac:dyDescent="0.25">
      <c r="C33"/>
      <c r="I33"/>
    </row>
    <row r="34" spans="3:9" ht="30" customHeight="1" x14ac:dyDescent="0.25">
      <c r="C34"/>
      <c r="I34"/>
    </row>
    <row r="35" spans="3:9" ht="30" customHeight="1" x14ac:dyDescent="0.25">
      <c r="C35"/>
      <c r="I35"/>
    </row>
    <row r="36" spans="3:9" ht="30" customHeight="1" x14ac:dyDescent="0.25">
      <c r="C36"/>
      <c r="I36"/>
    </row>
    <row r="37" spans="3:9" ht="30" customHeight="1" x14ac:dyDescent="0.25">
      <c r="C37"/>
      <c r="I37"/>
    </row>
    <row r="38" spans="3:9" ht="30" customHeight="1" x14ac:dyDescent="0.25">
      <c r="C38"/>
      <c r="I38"/>
    </row>
    <row r="39" spans="3:9" x14ac:dyDescent="0.25">
      <c r="C39"/>
      <c r="I39"/>
    </row>
    <row r="40" spans="3:9" x14ac:dyDescent="0.25">
      <c r="C40"/>
      <c r="I40"/>
    </row>
    <row r="41" spans="3:9" x14ac:dyDescent="0.25">
      <c r="C41"/>
      <c r="I41"/>
    </row>
    <row r="42" spans="3:9" x14ac:dyDescent="0.25">
      <c r="C42"/>
      <c r="I42"/>
    </row>
    <row r="43" spans="3:9" x14ac:dyDescent="0.25">
      <c r="C43"/>
      <c r="I43"/>
    </row>
    <row r="44" spans="3:9" x14ac:dyDescent="0.25">
      <c r="C44"/>
      <c r="I44"/>
    </row>
  </sheetData>
  <mergeCells count="3">
    <mergeCell ref="H7:K7"/>
    <mergeCell ref="L7:N7"/>
    <mergeCell ref="O7:P7"/>
  </mergeCells>
  <phoneticPr fontId="2" type="noConversion"/>
  <conditionalFormatting sqref="Q39">
    <cfRule type="iconSet" priority="4">
      <iconSet iconSet="3Symbols2">
        <cfvo type="percent" val="0"/>
        <cfvo type="num" val="2"/>
        <cfvo type="num" val="4"/>
      </iconSet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91989E-1E87-4ED6-A56F-BDE2B7E78488}">
          <x14:formula1>
            <xm:f>BD!$A$2:$A$5</xm:f>
          </x14:formula1>
          <xm:sqref>D1:D7 D45:D1048576 D9:D10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2FF7-FAAA-4BE0-8942-26954BCA69BD}">
  <dimension ref="A1:I7"/>
  <sheetViews>
    <sheetView workbookViewId="0">
      <selection activeCell="G2" sqref="G2"/>
    </sheetView>
  </sheetViews>
  <sheetFormatPr baseColWidth="10" defaultColWidth="11.42578125" defaultRowHeight="15" x14ac:dyDescent="0.25"/>
  <sheetData>
    <row r="1" spans="1:9" x14ac:dyDescent="0.25">
      <c r="A1" s="5" t="s">
        <v>17</v>
      </c>
      <c r="C1" s="5"/>
      <c r="E1" s="5" t="s">
        <v>127</v>
      </c>
      <c r="G1" s="5" t="s">
        <v>28</v>
      </c>
      <c r="I1" s="5"/>
    </row>
    <row r="2" spans="1:9" x14ac:dyDescent="0.25">
      <c r="A2" t="s">
        <v>31</v>
      </c>
      <c r="E2" t="s">
        <v>85</v>
      </c>
      <c r="G2">
        <v>4</v>
      </c>
    </row>
    <row r="3" spans="1:9" x14ac:dyDescent="0.25">
      <c r="A3" t="s">
        <v>128</v>
      </c>
      <c r="E3" t="s">
        <v>129</v>
      </c>
      <c r="G3">
        <v>3</v>
      </c>
    </row>
    <row r="4" spans="1:9" x14ac:dyDescent="0.25">
      <c r="A4" t="s">
        <v>130</v>
      </c>
      <c r="E4" t="s">
        <v>32</v>
      </c>
      <c r="G4">
        <v>2</v>
      </c>
    </row>
    <row r="5" spans="1:9" x14ac:dyDescent="0.25">
      <c r="A5" t="s">
        <v>131</v>
      </c>
      <c r="E5" t="s">
        <v>132</v>
      </c>
      <c r="G5">
        <v>1</v>
      </c>
    </row>
    <row r="6" spans="1:9" x14ac:dyDescent="0.25">
      <c r="E6" t="s">
        <v>133</v>
      </c>
    </row>
    <row r="7" spans="1:9" x14ac:dyDescent="0.25">
      <c r="E7" t="s">
        <v>131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A776ADB34734994F9DBC5458F5941" ma:contentTypeVersion="2" ma:contentTypeDescription="Crée un document." ma:contentTypeScope="" ma:versionID="d5a66d42221ba8ee36b1835980e6cd14">
  <xsd:schema xmlns:xsd="http://www.w3.org/2001/XMLSchema" xmlns:xs="http://www.w3.org/2001/XMLSchema" xmlns:p="http://schemas.microsoft.com/office/2006/metadata/properties" xmlns:ns2="5a36215e-b920-4d34-a694-a59e29a2876e" targetNamespace="http://schemas.microsoft.com/office/2006/metadata/properties" ma:root="true" ma:fieldsID="0aafc655f6b688179065a02d70ea7052" ns2:_="">
    <xsd:import namespace="5a36215e-b920-4d34-a694-a59e29a287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6215e-b920-4d34-a694-a59e29a287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L 3 M 3 U T o R / y 2 k A A A A 9 Q A A A B I A H A B D b 2 5 m a W c v U G F j a 2 F n Z S 5 4 b W w g o h g A K K A U A A A A A A A A A A A A A A A A A A A A A A A A A A A A h Y + x D o I w G I R f h X S n L e h A y E 8 Z T J w k M Z o Y 1 6 Y U a I R i 2 m J 5 N w c f y V c Q o 6 i b 4 9 1 3 l 9 z d r z f I x 6 4 N L t J Y 1 e s M R Z i i Q G r R l 0 r X G R p c F S Y o Z 7 D l 4 s R r G U x h b d P R q g w 1 z p 1 T Q r z 3 2 C 9 w b 2 o S U x q R Y 7 H Z i 0 Z 2 P F T a O q 6 F R J 9 W + b + F G B x e Y 1 i M k y V O 6 D Q J y O x B o f S X x x N 7 0 h 8 T V k P r B i N Z Z c L 1 D s g s g b w v s A d Q S w M E F A A C A A g A L 3 M 3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z N 1 E o i k e 4 D g A A A B E A A A A T A B w A R m 9 y b X V s Y X M v U 2 V j d G l v b j E u b S C i G A A o o B Q A A A A A A A A A A A A A A A A A A A A A A A A A A A A r T k 0 u y c z P U w i G 0 I b W A F B L A Q I t A B Q A A g A I A C 9 z N 1 E 6 E f 8 t p A A A A P U A A A A S A A A A A A A A A A A A A A A A A A A A A A B D b 2 5 m a W c v U G F j a 2 F n Z S 5 4 b W x Q S w E C L Q A U A A I A C A A v c z d R D 8 r p q 6 Q A A A D p A A A A E w A A A A A A A A A A A A A A A A D w A A A A W 0 N v b n R l b n R f V H l w Z X N d L n h t b F B L A Q I t A B Q A A g A I A C 9 z N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1 L l B a J j D R R Z W M b R F F 8 q L J A A A A A A I A A A A A A A N m A A D A A A A A E A A A A L M o W W r b d t E 6 Q Y s g K e h w Q o Q A A A A A B I A A A K A A A A A Q A A A A + 3 w I l w 5 r e v 6 M I m Q E H T s V / V A A A A B z P y S 0 z b r 1 e O R B P c L y 4 Z p 5 N u 5 i h V X q D 3 G B M v d S Y O 8 c B G k 7 j U C e Q j 2 F c W X q u a h J 4 d S 4 L Q P U R k H A h a I D 5 z B W u H n S a l 4 i m j 7 s Q h j O p z U I h s w E L B Q A A A C 6 H E 6 4 e M q B g F c c J N V e q B R 4 m F j i +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0D00EB-CB61-4C35-85FB-80DFBBA55E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36215e-b920-4d34-a694-a59e29a28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ACD896-4E69-45D9-A079-77D3E574AD9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2244BE-FC54-4998-A1DD-D8E25B4D77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E2941B6-83B9-45F9-A91A-6DD5B4E46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Activité1</vt:lpstr>
      <vt:lpstr>Activité2</vt:lpstr>
      <vt:lpstr>Transverses</vt:lpstr>
      <vt:lpstr>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LAVAUZELLE Christophe</dc:creator>
  <cp:keywords/>
  <dc:description/>
  <cp:lastModifiedBy>DEVOLDERE Mickael</cp:lastModifiedBy>
  <cp:revision/>
  <dcterms:created xsi:type="dcterms:W3CDTF">2015-06-05T18:19:34Z</dcterms:created>
  <dcterms:modified xsi:type="dcterms:W3CDTF">2022-04-27T07:48:25Z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0x010100EFBA776ADB34734994F9DBC5458F5941</vt:lpwstr>
  </property>
</Properties>
</file>