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w folder\رایورز\"/>
    </mc:Choice>
  </mc:AlternateContent>
  <xr:revisionPtr revIDLastSave="0" documentId="8_{6F0B8302-6047-4310-8CFF-98C6503462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اهداف کمی" sheetId="18" r:id="rId1"/>
  </sheets>
  <definedNames>
    <definedName name="_xlnm.Print_Area" localSheetId="0">'اهداف کمی'!$A$1:$V$53</definedName>
    <definedName name="_xlnm.Print_Titles" localSheetId="0">'اهداف کمی'!$A:$C,'اهداف کمی'!$1:$1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2" i="18" l="1"/>
  <c r="V51" i="18"/>
  <c r="V50" i="18"/>
  <c r="V49" i="18"/>
  <c r="V48" i="18"/>
  <c r="V47" i="18"/>
  <c r="V46" i="18"/>
  <c r="V45" i="18"/>
  <c r="E44" i="18"/>
  <c r="V44" i="18" s="1"/>
  <c r="V43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2" i="18"/>
  <c r="V11" i="18"/>
  <c r="V10" i="18"/>
  <c r="V9" i="18"/>
  <c r="V7" i="18"/>
  <c r="V6" i="18"/>
  <c r="V5" i="18"/>
  <c r="V4" i="18"/>
  <c r="V3" i="18"/>
  <c r="V2" i="18"/>
  <c r="V8" i="18" l="1"/>
  <c r="V13" i="18"/>
</calcChain>
</file>

<file path=xl/sharedStrings.xml><?xml version="1.0" encoding="utf-8"?>
<sst xmlns="http://schemas.openxmlformats.org/spreadsheetml/2006/main" count="142" uniqueCount="93">
  <si>
    <t>واحد اندازه‌گیری</t>
  </si>
  <si>
    <t>سرمایه‌گذاری داخلی محقق شده</t>
  </si>
  <si>
    <t>سرمایه‌گذاری خارجی محقق شده</t>
  </si>
  <si>
    <t>تعداد</t>
  </si>
  <si>
    <t>صدور</t>
  </si>
  <si>
    <t>مجموع شرکت‌های ثبت شده ایرانی</t>
  </si>
  <si>
    <t>شرکت‌های صنعتی</t>
  </si>
  <si>
    <t>شرکت‌های بازرگانی</t>
  </si>
  <si>
    <t>شرکت‌های خدماتی</t>
  </si>
  <si>
    <t>کشاورزی</t>
  </si>
  <si>
    <t>صادرات مجدد</t>
  </si>
  <si>
    <t>واردات کالای همراه مسافر</t>
  </si>
  <si>
    <t>واردات کالای تجاری از مسیر منطقه</t>
  </si>
  <si>
    <t>استفاده از تسهیلات بانکی</t>
  </si>
  <si>
    <t>نفر شب اقامت گردشگران ایرانی</t>
  </si>
  <si>
    <t>نفر شب</t>
  </si>
  <si>
    <t>نفر شب اقامت گردشگران خارجی</t>
  </si>
  <si>
    <t>ظرفیت اقامتی منطقه</t>
  </si>
  <si>
    <t>تخت</t>
  </si>
  <si>
    <t>سرانه فضاهای فرهنگی</t>
  </si>
  <si>
    <t>مترمربع</t>
  </si>
  <si>
    <t>سرانه فضای ورزشی</t>
  </si>
  <si>
    <t>سرانه تخت بیمارستانی</t>
  </si>
  <si>
    <t>تمدید</t>
  </si>
  <si>
    <t>مجموع شرکت‌های ثبت شده با سهامدار خارجی</t>
  </si>
  <si>
    <t>شرکت های خدماتی</t>
  </si>
  <si>
    <t>واردات کالای مصرفی</t>
  </si>
  <si>
    <t xml:space="preserve">تامین مالی از طریق بازار سرمایه </t>
  </si>
  <si>
    <t>عنوان شاخص</t>
  </si>
  <si>
    <t>رویدادهای فرهنگی</t>
  </si>
  <si>
    <t>تحقق درآمدها و منابع</t>
  </si>
  <si>
    <t>سهم پروژه های عمرانی از درآمد و منابع</t>
  </si>
  <si>
    <t>سهم فروش زمین از درآمد و منابع</t>
  </si>
  <si>
    <t>سهم پروژه های عمرانی از منابع</t>
  </si>
  <si>
    <t>درصد تکمیل پروژه ها بر اساس زمان‌بندی</t>
  </si>
  <si>
    <t>اجرای پنجره واحد در مناطق</t>
  </si>
  <si>
    <t>درصد</t>
  </si>
  <si>
    <t xml:space="preserve">ارزش  </t>
  </si>
  <si>
    <t xml:space="preserve"> تن</t>
  </si>
  <si>
    <t>واردات تجهیزات و ماشین آلات صنعتی</t>
  </si>
  <si>
    <t>صادرات خدمات تولید منطقه به خارج از کشور</t>
  </si>
  <si>
    <t xml:space="preserve">وزن </t>
  </si>
  <si>
    <t>میلیون یورو</t>
  </si>
  <si>
    <t>واردات مواد اولیه و قطعات واسطه</t>
  </si>
  <si>
    <t>میلیارد ریال</t>
  </si>
  <si>
    <t>اشتغال ایجاد شده</t>
  </si>
  <si>
    <t>اشتغال تجمعی</t>
  </si>
  <si>
    <t>گردشگران ورودی داخلی</t>
  </si>
  <si>
    <t>گردشگران ورودی خارجی</t>
  </si>
  <si>
    <t>سهم فروش زمین از منابع</t>
  </si>
  <si>
    <t>زیرساخت فناوری اطلاعات و ارتباطات</t>
  </si>
  <si>
    <t>سرمایه‌گذاری داخلی جذب شده</t>
  </si>
  <si>
    <t>سرمایه‌گذاری خارجی جذب شده</t>
  </si>
  <si>
    <t>ارزش فروش تولیدات</t>
  </si>
  <si>
    <t>جذب واحدهای فناور</t>
  </si>
  <si>
    <r>
      <t xml:space="preserve">صادرات </t>
    </r>
    <r>
      <rPr>
        <sz val="14"/>
        <color indexed="8"/>
        <rFont val="B Mitra"/>
        <charset val="178"/>
      </rPr>
      <t>از مسیر منطقه به خارج از کشور</t>
    </r>
  </si>
  <si>
    <t>ردیف</t>
  </si>
  <si>
    <t>سرفصل</t>
  </si>
  <si>
    <t>صادرات کالا تولید منطقه به خارج از کشور</t>
  </si>
  <si>
    <t>کیش</t>
  </si>
  <si>
    <t>قشم</t>
  </si>
  <si>
    <t>چابهار</t>
  </si>
  <si>
    <t>ارس</t>
  </si>
  <si>
    <t>اروند</t>
  </si>
  <si>
    <t>انزلی</t>
  </si>
  <si>
    <t>ماکو</t>
  </si>
  <si>
    <t>بوشهر</t>
  </si>
  <si>
    <t>سیستان</t>
  </si>
  <si>
    <t>اردبیل</t>
  </si>
  <si>
    <t>مهران</t>
  </si>
  <si>
    <t>سرخس</t>
  </si>
  <si>
    <t>دوغارون</t>
  </si>
  <si>
    <t>مازندران</t>
  </si>
  <si>
    <t>اجرای تبصره های بودجه سالانه</t>
  </si>
  <si>
    <t>*شایان ذکر است غالب محصولات تولیدی از طریق شرکت های پخش و یا دفاتر نمایندگی های فروش شرکت ها به بازار مصرف عرضه می گردند و به تبع آن تعیین اهداف کمی ارزش فروش تولیدات نیز به عهده مراکز مزبور می باشد.</t>
  </si>
  <si>
    <t xml:space="preserve"> سرمایه گذاری</t>
  </si>
  <si>
    <t xml:space="preserve"> صدور و تمدید مجوز</t>
  </si>
  <si>
    <t xml:space="preserve"> ثبت شرکت‌ها</t>
  </si>
  <si>
    <t xml:space="preserve"> تولیدات</t>
  </si>
  <si>
    <t xml:space="preserve"> صادرات</t>
  </si>
  <si>
    <t xml:space="preserve"> ترانزیت خارجی</t>
  </si>
  <si>
    <t>واردات</t>
  </si>
  <si>
    <t xml:space="preserve"> اشتغال</t>
  </si>
  <si>
    <t xml:space="preserve"> تأمین مالی</t>
  </si>
  <si>
    <t xml:space="preserve"> عملکرد بودجه</t>
  </si>
  <si>
    <t>فناوری اطلاعات و ارتباطات</t>
  </si>
  <si>
    <t xml:space="preserve"> فرهنگی، اجتماعی و گردشگری</t>
  </si>
  <si>
    <t>میلیون دلار</t>
  </si>
  <si>
    <t xml:space="preserve">اینچه برون </t>
  </si>
  <si>
    <t>بانه - مریوان</t>
  </si>
  <si>
    <t>قصر شیرین</t>
  </si>
  <si>
    <t>-</t>
  </si>
  <si>
    <t>جمع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</si>
</sst>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indexed="8"/>
      <name val="B Mitra"/>
      <charset val="178"/>
    </font>
    <font>
      <sz val="16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164" fontId="2" fillId="0" borderId="0" applyFont="0" applyFill="0" applyBorder="0" applyAlignment="0" applyProtection="0"/>
  </cellStyleXfs>
  <cellXfs count="111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right" vertical="center" indent="1"/>
    </xf>
    <xf numFmtId="0" fontId="5" fillId="0" borderId="2" xfId="0" applyFont="1" applyBorder="1" applyAlignment="1">
      <alignment horizontal="right" vertical="center" indent="1"/>
    </xf>
    <xf numFmtId="0" fontId="5" fillId="0" borderId="0" xfId="0" applyFont="1" applyAlignment="1">
      <alignment horizontal="right" indent="1"/>
    </xf>
    <xf numFmtId="0" fontId="5" fillId="0" borderId="3" xfId="0" applyFont="1" applyBorder="1" applyAlignment="1">
      <alignment horizontal="right" vertical="center" indent="1"/>
    </xf>
    <xf numFmtId="0" fontId="5" fillId="0" borderId="4" xfId="0" applyFont="1" applyBorder="1" applyAlignment="1">
      <alignment horizontal="right" vertical="center" indent="1"/>
    </xf>
    <xf numFmtId="0" fontId="5" fillId="2" borderId="3" xfId="0" applyFont="1" applyFill="1" applyBorder="1" applyAlignment="1">
      <alignment horizontal="right" vertical="center" inden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right" vertical="center" indent="1"/>
    </xf>
    <xf numFmtId="0" fontId="5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readingOrder="2"/>
    </xf>
    <xf numFmtId="0" fontId="5" fillId="0" borderId="4" xfId="0" applyFont="1" applyBorder="1" applyAlignment="1">
      <alignment horizontal="center" vertical="center" readingOrder="2"/>
    </xf>
    <xf numFmtId="0" fontId="5" fillId="0" borderId="3" xfId="0" applyFont="1" applyBorder="1" applyAlignment="1">
      <alignment horizontal="right" vertical="center" indent="1" readingOrder="2"/>
    </xf>
    <xf numFmtId="0" fontId="5" fillId="0" borderId="4" xfId="0" applyFont="1" applyBorder="1" applyAlignment="1">
      <alignment horizontal="right" vertical="center" indent="1" readingOrder="2"/>
    </xf>
    <xf numFmtId="0" fontId="5" fillId="0" borderId="0" xfId="0" applyFont="1" applyAlignment="1">
      <alignment wrapText="1" readingOrder="2"/>
    </xf>
    <xf numFmtId="0" fontId="4" fillId="2" borderId="2" xfId="0" applyFont="1" applyFill="1" applyBorder="1" applyAlignment="1">
      <alignment horizontal="right" vertical="center" indent="1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readingOrder="2"/>
    </xf>
    <xf numFmtId="0" fontId="5" fillId="2" borderId="4" xfId="0" applyFont="1" applyFill="1" applyBorder="1" applyAlignment="1">
      <alignment horizontal="center" vertical="center" readingOrder="2"/>
    </xf>
    <xf numFmtId="0" fontId="5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readingOrder="2"/>
    </xf>
    <xf numFmtId="0" fontId="5" fillId="0" borderId="5" xfId="0" applyFont="1" applyBorder="1" applyAlignment="1">
      <alignment horizontal="right" vertical="center" indent="1"/>
    </xf>
    <xf numFmtId="0" fontId="5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readingOrder="2"/>
    </xf>
    <xf numFmtId="3" fontId="5" fillId="2" borderId="3" xfId="0" applyNumberFormat="1" applyFont="1" applyFill="1" applyBorder="1" applyAlignment="1">
      <alignment horizontal="center" vertical="center"/>
    </xf>
    <xf numFmtId="3" fontId="5" fillId="2" borderId="7" xfId="0" applyNumberFormat="1" applyFont="1" applyFill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readingOrder="2"/>
    </xf>
    <xf numFmtId="3" fontId="5" fillId="2" borderId="2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readingOrder="2"/>
    </xf>
    <xf numFmtId="3" fontId="5" fillId="2" borderId="12" xfId="0" applyNumberFormat="1" applyFont="1" applyFill="1" applyBorder="1" applyAlignment="1">
      <alignment horizontal="center" vertical="center"/>
    </xf>
    <xf numFmtId="3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readingOrder="2"/>
    </xf>
    <xf numFmtId="0" fontId="5" fillId="2" borderId="15" xfId="0" applyFont="1" applyFill="1" applyBorder="1" applyAlignment="1">
      <alignment horizontal="center" vertical="center" readingOrder="2"/>
    </xf>
    <xf numFmtId="0" fontId="5" fillId="2" borderId="14" xfId="0" applyFont="1" applyFill="1" applyBorder="1" applyAlignment="1">
      <alignment horizontal="center" vertical="center" readingOrder="2"/>
    </xf>
    <xf numFmtId="3" fontId="5" fillId="2" borderId="17" xfId="0" applyNumberFormat="1" applyFont="1" applyFill="1" applyBorder="1" applyAlignment="1">
      <alignment horizontal="center" vertical="center"/>
    </xf>
    <xf numFmtId="3" fontId="5" fillId="2" borderId="14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3" fontId="5" fillId="0" borderId="19" xfId="0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  <xf numFmtId="3" fontId="5" fillId="0" borderId="21" xfId="0" applyNumberFormat="1" applyFont="1" applyBorder="1" applyAlignment="1">
      <alignment horizontal="center" vertical="center"/>
    </xf>
    <xf numFmtId="3" fontId="5" fillId="0" borderId="18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3" fontId="5" fillId="0" borderId="22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right" vertical="center" indent="1"/>
    </xf>
    <xf numFmtId="0" fontId="5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 indent="1"/>
    </xf>
    <xf numFmtId="0" fontId="5" fillId="0" borderId="7" xfId="0" applyFont="1" applyBorder="1" applyAlignment="1">
      <alignment horizontal="center" vertical="center" readingOrder="2"/>
    </xf>
    <xf numFmtId="0" fontId="5" fillId="2" borderId="7" xfId="0" applyFont="1" applyFill="1" applyBorder="1" applyAlignment="1">
      <alignment horizontal="center" vertical="center" readingOrder="2"/>
    </xf>
    <xf numFmtId="0" fontId="5" fillId="2" borderId="13" xfId="0" applyFont="1" applyFill="1" applyBorder="1" applyAlignment="1">
      <alignment horizontal="center" vertical="center" readingOrder="2"/>
    </xf>
    <xf numFmtId="0" fontId="5" fillId="2" borderId="11" xfId="0" applyFont="1" applyFill="1" applyBorder="1" applyAlignment="1">
      <alignment horizontal="right" vertical="center" indent="1"/>
    </xf>
    <xf numFmtId="0" fontId="5" fillId="0" borderId="11" xfId="0" applyFont="1" applyBorder="1" applyAlignment="1">
      <alignment horizontal="center" vertical="center" readingOrder="2"/>
    </xf>
    <xf numFmtId="0" fontId="5" fillId="2" borderId="23" xfId="0" applyFont="1" applyFill="1" applyBorder="1" applyAlignment="1">
      <alignment horizontal="center" vertical="center" readingOrder="2"/>
    </xf>
    <xf numFmtId="0" fontId="5" fillId="0" borderId="7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 vertical="center" indent="1"/>
    </xf>
    <xf numFmtId="3" fontId="5" fillId="2" borderId="25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righ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 readingOrder="2"/>
    </xf>
    <xf numFmtId="0" fontId="5" fillId="0" borderId="0" xfId="0" applyFont="1" applyAlignment="1">
      <alignment vertical="center" wrapText="1" readingOrder="2"/>
    </xf>
    <xf numFmtId="0" fontId="5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 readingOrder="2"/>
    </xf>
    <xf numFmtId="0" fontId="4" fillId="2" borderId="2" xfId="0" applyFont="1" applyFill="1" applyBorder="1" applyAlignment="1">
      <alignment horizontal="center" vertical="center" wrapText="1" readingOrder="2"/>
    </xf>
    <xf numFmtId="0" fontId="4" fillId="2" borderId="11" xfId="0" applyFont="1" applyFill="1" applyBorder="1" applyAlignment="1">
      <alignment horizontal="center" vertical="center" wrapText="1" readingOrder="2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 readingOrder="2"/>
    </xf>
    <xf numFmtId="0" fontId="4" fillId="2" borderId="4" xfId="0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readingOrder="2"/>
    </xf>
    <xf numFmtId="0" fontId="4" fillId="2" borderId="2" xfId="0" applyFont="1" applyFill="1" applyBorder="1" applyAlignment="1">
      <alignment horizontal="center" vertical="center" readingOrder="2"/>
    </xf>
    <xf numFmtId="0" fontId="4" fillId="2" borderId="11" xfId="0" applyFont="1" applyFill="1" applyBorder="1" applyAlignment="1">
      <alignment horizontal="center" vertical="center" readingOrder="2"/>
    </xf>
    <xf numFmtId="165" fontId="5" fillId="0" borderId="6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2" borderId="6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readingOrder="2"/>
    </xf>
    <xf numFmtId="0" fontId="4" fillId="2" borderId="4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 readingOrder="2"/>
    </xf>
    <xf numFmtId="165" fontId="5" fillId="2" borderId="8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 readingOrder="2"/>
    </xf>
    <xf numFmtId="0" fontId="4" fillId="0" borderId="11" xfId="0" applyFont="1" applyBorder="1" applyAlignment="1">
      <alignment horizontal="center" vertical="center" wrapText="1" readingOrder="2"/>
    </xf>
    <xf numFmtId="0" fontId="7" fillId="0" borderId="26" xfId="0" applyFont="1" applyBorder="1" applyAlignment="1">
      <alignment horizontal="right" vertical="center" wrapText="1" readingOrder="2"/>
    </xf>
  </cellXfs>
  <cellStyles count="7">
    <cellStyle name="Comma 2 2" xfId="6" xr:uid="{E103E70F-C554-4106-BFD5-412304434995}"/>
    <cellStyle name="Normal" xfId="0" builtinId="0"/>
    <cellStyle name="Normal 2" xfId="5" xr:uid="{CFD08452-F90E-4B7B-9B8B-194D94510B79}"/>
    <cellStyle name="Normal 2 2 2 2 2 2" xfId="3" xr:uid="{42EC929E-060C-4EB5-846D-35E67264E274}"/>
    <cellStyle name="Normal 2 4" xfId="4" xr:uid="{A9D81674-7F20-42F7-BC96-D0E70A4CE155}"/>
    <cellStyle name="Normal 4 2" xfId="2" xr:uid="{00000000-0005-0000-0000-000001000000}"/>
    <cellStyle name="Normal 4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A1E9-6515-4D48-A27A-7F53726519E2}">
  <dimension ref="A1:X54"/>
  <sheetViews>
    <sheetView rightToLeft="1" tabSelected="1" zoomScale="70" zoomScaleNormal="70" workbookViewId="0">
      <selection activeCell="E2" sqref="E2"/>
    </sheetView>
  </sheetViews>
  <sheetFormatPr defaultRowHeight="21.75" x14ac:dyDescent="0.5"/>
  <cols>
    <col min="1" max="1" width="6.140625" style="7" bestFit="1" customWidth="1"/>
    <col min="2" max="2" width="29.7109375" style="7" customWidth="1"/>
    <col min="3" max="3" width="45.42578125" style="10" customWidth="1"/>
    <col min="4" max="4" width="16.7109375" style="4" customWidth="1"/>
    <col min="5" max="11" width="13.28515625" style="4" customWidth="1"/>
    <col min="12" max="12" width="11.42578125" style="4" customWidth="1"/>
    <col min="13" max="13" width="13" style="4" customWidth="1"/>
    <col min="14" max="14" width="12.140625" style="4" customWidth="1"/>
    <col min="15" max="15" width="11.7109375" style="4" customWidth="1"/>
    <col min="16" max="16" width="12.28515625" style="4" customWidth="1"/>
    <col min="17" max="19" width="12.42578125" style="4" customWidth="1"/>
    <col min="20" max="20" width="10.7109375" style="4" customWidth="1"/>
    <col min="21" max="21" width="11" style="4" customWidth="1"/>
    <col min="22" max="22" width="14.42578125" style="4" customWidth="1"/>
    <col min="23" max="246" width="9.140625" style="4"/>
    <col min="247" max="247" width="19.28515625" style="4" customWidth="1"/>
    <col min="248" max="248" width="58.140625" style="4" customWidth="1"/>
    <col min="249" max="251" width="19.42578125" style="4" customWidth="1"/>
    <col min="252" max="252" width="21.85546875" style="4" customWidth="1"/>
    <col min="253" max="262" width="9.140625" style="4"/>
    <col min="263" max="263" width="24.42578125" style="4" customWidth="1"/>
    <col min="264" max="502" width="9.140625" style="4"/>
    <col min="503" max="503" width="19.28515625" style="4" customWidth="1"/>
    <col min="504" max="504" width="58.140625" style="4" customWidth="1"/>
    <col min="505" max="507" width="19.42578125" style="4" customWidth="1"/>
    <col min="508" max="508" width="21.85546875" style="4" customWidth="1"/>
    <col min="509" max="518" width="9.140625" style="4"/>
    <col min="519" max="519" width="24.42578125" style="4" customWidth="1"/>
    <col min="520" max="758" width="9.140625" style="4"/>
    <col min="759" max="759" width="19.28515625" style="4" customWidth="1"/>
    <col min="760" max="760" width="58.140625" style="4" customWidth="1"/>
    <col min="761" max="763" width="19.42578125" style="4" customWidth="1"/>
    <col min="764" max="764" width="21.85546875" style="4" customWidth="1"/>
    <col min="765" max="774" width="9.140625" style="4"/>
    <col min="775" max="775" width="24.42578125" style="4" customWidth="1"/>
    <col min="776" max="1014" width="9.140625" style="4"/>
    <col min="1015" max="1015" width="19.28515625" style="4" customWidth="1"/>
    <col min="1016" max="1016" width="58.140625" style="4" customWidth="1"/>
    <col min="1017" max="1019" width="19.42578125" style="4" customWidth="1"/>
    <col min="1020" max="1020" width="21.85546875" style="4" customWidth="1"/>
    <col min="1021" max="1030" width="9.140625" style="4"/>
    <col min="1031" max="1031" width="24.42578125" style="4" customWidth="1"/>
    <col min="1032" max="1270" width="9.140625" style="4"/>
    <col min="1271" max="1271" width="19.28515625" style="4" customWidth="1"/>
    <col min="1272" max="1272" width="58.140625" style="4" customWidth="1"/>
    <col min="1273" max="1275" width="19.42578125" style="4" customWidth="1"/>
    <col min="1276" max="1276" width="21.85546875" style="4" customWidth="1"/>
    <col min="1277" max="1286" width="9.140625" style="4"/>
    <col min="1287" max="1287" width="24.42578125" style="4" customWidth="1"/>
    <col min="1288" max="1526" width="9.140625" style="4"/>
    <col min="1527" max="1527" width="19.28515625" style="4" customWidth="1"/>
    <col min="1528" max="1528" width="58.140625" style="4" customWidth="1"/>
    <col min="1529" max="1531" width="19.42578125" style="4" customWidth="1"/>
    <col min="1532" max="1532" width="21.85546875" style="4" customWidth="1"/>
    <col min="1533" max="1542" width="9.140625" style="4"/>
    <col min="1543" max="1543" width="24.42578125" style="4" customWidth="1"/>
    <col min="1544" max="1782" width="9.140625" style="4"/>
    <col min="1783" max="1783" width="19.28515625" style="4" customWidth="1"/>
    <col min="1784" max="1784" width="58.140625" style="4" customWidth="1"/>
    <col min="1785" max="1787" width="19.42578125" style="4" customWidth="1"/>
    <col min="1788" max="1788" width="21.85546875" style="4" customWidth="1"/>
    <col min="1789" max="1798" width="9.140625" style="4"/>
    <col min="1799" max="1799" width="24.42578125" style="4" customWidth="1"/>
    <col min="1800" max="2038" width="9.140625" style="4"/>
    <col min="2039" max="2039" width="19.28515625" style="4" customWidth="1"/>
    <col min="2040" max="2040" width="58.140625" style="4" customWidth="1"/>
    <col min="2041" max="2043" width="19.42578125" style="4" customWidth="1"/>
    <col min="2044" max="2044" width="21.85546875" style="4" customWidth="1"/>
    <col min="2045" max="2054" width="9.140625" style="4"/>
    <col min="2055" max="2055" width="24.42578125" style="4" customWidth="1"/>
    <col min="2056" max="2294" width="9.140625" style="4"/>
    <col min="2295" max="2295" width="19.28515625" style="4" customWidth="1"/>
    <col min="2296" max="2296" width="58.140625" style="4" customWidth="1"/>
    <col min="2297" max="2299" width="19.42578125" style="4" customWidth="1"/>
    <col min="2300" max="2300" width="21.85546875" style="4" customWidth="1"/>
    <col min="2301" max="2310" width="9.140625" style="4"/>
    <col min="2311" max="2311" width="24.42578125" style="4" customWidth="1"/>
    <col min="2312" max="2550" width="9.140625" style="4"/>
    <col min="2551" max="2551" width="19.28515625" style="4" customWidth="1"/>
    <col min="2552" max="2552" width="58.140625" style="4" customWidth="1"/>
    <col min="2553" max="2555" width="19.42578125" style="4" customWidth="1"/>
    <col min="2556" max="2556" width="21.85546875" style="4" customWidth="1"/>
    <col min="2557" max="2566" width="9.140625" style="4"/>
    <col min="2567" max="2567" width="24.42578125" style="4" customWidth="1"/>
    <col min="2568" max="2806" width="9.140625" style="4"/>
    <col min="2807" max="2807" width="19.28515625" style="4" customWidth="1"/>
    <col min="2808" max="2808" width="58.140625" style="4" customWidth="1"/>
    <col min="2809" max="2811" width="19.42578125" style="4" customWidth="1"/>
    <col min="2812" max="2812" width="21.85546875" style="4" customWidth="1"/>
    <col min="2813" max="2822" width="9.140625" style="4"/>
    <col min="2823" max="2823" width="24.42578125" style="4" customWidth="1"/>
    <col min="2824" max="3062" width="9.140625" style="4"/>
    <col min="3063" max="3063" width="19.28515625" style="4" customWidth="1"/>
    <col min="3064" max="3064" width="58.140625" style="4" customWidth="1"/>
    <col min="3065" max="3067" width="19.42578125" style="4" customWidth="1"/>
    <col min="3068" max="3068" width="21.85546875" style="4" customWidth="1"/>
    <col min="3069" max="3078" width="9.140625" style="4"/>
    <col min="3079" max="3079" width="24.42578125" style="4" customWidth="1"/>
    <col min="3080" max="3318" width="9.140625" style="4"/>
    <col min="3319" max="3319" width="19.28515625" style="4" customWidth="1"/>
    <col min="3320" max="3320" width="58.140625" style="4" customWidth="1"/>
    <col min="3321" max="3323" width="19.42578125" style="4" customWidth="1"/>
    <col min="3324" max="3324" width="21.85546875" style="4" customWidth="1"/>
    <col min="3325" max="3334" width="9.140625" style="4"/>
    <col min="3335" max="3335" width="24.42578125" style="4" customWidth="1"/>
    <col min="3336" max="3574" width="9.140625" style="4"/>
    <col min="3575" max="3575" width="19.28515625" style="4" customWidth="1"/>
    <col min="3576" max="3576" width="58.140625" style="4" customWidth="1"/>
    <col min="3577" max="3579" width="19.42578125" style="4" customWidth="1"/>
    <col min="3580" max="3580" width="21.85546875" style="4" customWidth="1"/>
    <col min="3581" max="3590" width="9.140625" style="4"/>
    <col min="3591" max="3591" width="24.42578125" style="4" customWidth="1"/>
    <col min="3592" max="3830" width="9.140625" style="4"/>
    <col min="3831" max="3831" width="19.28515625" style="4" customWidth="1"/>
    <col min="3832" max="3832" width="58.140625" style="4" customWidth="1"/>
    <col min="3833" max="3835" width="19.42578125" style="4" customWidth="1"/>
    <col min="3836" max="3836" width="21.85546875" style="4" customWidth="1"/>
    <col min="3837" max="3846" width="9.140625" style="4"/>
    <col min="3847" max="3847" width="24.42578125" style="4" customWidth="1"/>
    <col min="3848" max="4086" width="9.140625" style="4"/>
    <col min="4087" max="4087" width="19.28515625" style="4" customWidth="1"/>
    <col min="4088" max="4088" width="58.140625" style="4" customWidth="1"/>
    <col min="4089" max="4091" width="19.42578125" style="4" customWidth="1"/>
    <col min="4092" max="4092" width="21.85546875" style="4" customWidth="1"/>
    <col min="4093" max="4102" width="9.140625" style="4"/>
    <col min="4103" max="4103" width="24.42578125" style="4" customWidth="1"/>
    <col min="4104" max="4342" width="9.140625" style="4"/>
    <col min="4343" max="4343" width="19.28515625" style="4" customWidth="1"/>
    <col min="4344" max="4344" width="58.140625" style="4" customWidth="1"/>
    <col min="4345" max="4347" width="19.42578125" style="4" customWidth="1"/>
    <col min="4348" max="4348" width="21.85546875" style="4" customWidth="1"/>
    <col min="4349" max="4358" width="9.140625" style="4"/>
    <col min="4359" max="4359" width="24.42578125" style="4" customWidth="1"/>
    <col min="4360" max="4598" width="9.140625" style="4"/>
    <col min="4599" max="4599" width="19.28515625" style="4" customWidth="1"/>
    <col min="4600" max="4600" width="58.140625" style="4" customWidth="1"/>
    <col min="4601" max="4603" width="19.42578125" style="4" customWidth="1"/>
    <col min="4604" max="4604" width="21.85546875" style="4" customWidth="1"/>
    <col min="4605" max="4614" width="9.140625" style="4"/>
    <col min="4615" max="4615" width="24.42578125" style="4" customWidth="1"/>
    <col min="4616" max="4854" width="9.140625" style="4"/>
    <col min="4855" max="4855" width="19.28515625" style="4" customWidth="1"/>
    <col min="4856" max="4856" width="58.140625" style="4" customWidth="1"/>
    <col min="4857" max="4859" width="19.42578125" style="4" customWidth="1"/>
    <col min="4860" max="4860" width="21.85546875" style="4" customWidth="1"/>
    <col min="4861" max="4870" width="9.140625" style="4"/>
    <col min="4871" max="4871" width="24.42578125" style="4" customWidth="1"/>
    <col min="4872" max="5110" width="9.140625" style="4"/>
    <col min="5111" max="5111" width="19.28515625" style="4" customWidth="1"/>
    <col min="5112" max="5112" width="58.140625" style="4" customWidth="1"/>
    <col min="5113" max="5115" width="19.42578125" style="4" customWidth="1"/>
    <col min="5116" max="5116" width="21.85546875" style="4" customWidth="1"/>
    <col min="5117" max="5126" width="9.140625" style="4"/>
    <col min="5127" max="5127" width="24.42578125" style="4" customWidth="1"/>
    <col min="5128" max="5366" width="9.140625" style="4"/>
    <col min="5367" max="5367" width="19.28515625" style="4" customWidth="1"/>
    <col min="5368" max="5368" width="58.140625" style="4" customWidth="1"/>
    <col min="5369" max="5371" width="19.42578125" style="4" customWidth="1"/>
    <col min="5372" max="5372" width="21.85546875" style="4" customWidth="1"/>
    <col min="5373" max="5382" width="9.140625" style="4"/>
    <col min="5383" max="5383" width="24.42578125" style="4" customWidth="1"/>
    <col min="5384" max="5622" width="9.140625" style="4"/>
    <col min="5623" max="5623" width="19.28515625" style="4" customWidth="1"/>
    <col min="5624" max="5624" width="58.140625" style="4" customWidth="1"/>
    <col min="5625" max="5627" width="19.42578125" style="4" customWidth="1"/>
    <col min="5628" max="5628" width="21.85546875" style="4" customWidth="1"/>
    <col min="5629" max="5638" width="9.140625" style="4"/>
    <col min="5639" max="5639" width="24.42578125" style="4" customWidth="1"/>
    <col min="5640" max="5878" width="9.140625" style="4"/>
    <col min="5879" max="5879" width="19.28515625" style="4" customWidth="1"/>
    <col min="5880" max="5880" width="58.140625" style="4" customWidth="1"/>
    <col min="5881" max="5883" width="19.42578125" style="4" customWidth="1"/>
    <col min="5884" max="5884" width="21.85546875" style="4" customWidth="1"/>
    <col min="5885" max="5894" width="9.140625" style="4"/>
    <col min="5895" max="5895" width="24.42578125" style="4" customWidth="1"/>
    <col min="5896" max="6134" width="9.140625" style="4"/>
    <col min="6135" max="6135" width="19.28515625" style="4" customWidth="1"/>
    <col min="6136" max="6136" width="58.140625" style="4" customWidth="1"/>
    <col min="6137" max="6139" width="19.42578125" style="4" customWidth="1"/>
    <col min="6140" max="6140" width="21.85546875" style="4" customWidth="1"/>
    <col min="6141" max="6150" width="9.140625" style="4"/>
    <col min="6151" max="6151" width="24.42578125" style="4" customWidth="1"/>
    <col min="6152" max="6390" width="9.140625" style="4"/>
    <col min="6391" max="6391" width="19.28515625" style="4" customWidth="1"/>
    <col min="6392" max="6392" width="58.140625" style="4" customWidth="1"/>
    <col min="6393" max="6395" width="19.42578125" style="4" customWidth="1"/>
    <col min="6396" max="6396" width="21.85546875" style="4" customWidth="1"/>
    <col min="6397" max="6406" width="9.140625" style="4"/>
    <col min="6407" max="6407" width="24.42578125" style="4" customWidth="1"/>
    <col min="6408" max="6646" width="9.140625" style="4"/>
    <col min="6647" max="6647" width="19.28515625" style="4" customWidth="1"/>
    <col min="6648" max="6648" width="58.140625" style="4" customWidth="1"/>
    <col min="6649" max="6651" width="19.42578125" style="4" customWidth="1"/>
    <col min="6652" max="6652" width="21.85546875" style="4" customWidth="1"/>
    <col min="6653" max="6662" width="9.140625" style="4"/>
    <col min="6663" max="6663" width="24.42578125" style="4" customWidth="1"/>
    <col min="6664" max="6902" width="9.140625" style="4"/>
    <col min="6903" max="6903" width="19.28515625" style="4" customWidth="1"/>
    <col min="6904" max="6904" width="58.140625" style="4" customWidth="1"/>
    <col min="6905" max="6907" width="19.42578125" style="4" customWidth="1"/>
    <col min="6908" max="6908" width="21.85546875" style="4" customWidth="1"/>
    <col min="6909" max="6918" width="9.140625" style="4"/>
    <col min="6919" max="6919" width="24.42578125" style="4" customWidth="1"/>
    <col min="6920" max="7158" width="9.140625" style="4"/>
    <col min="7159" max="7159" width="19.28515625" style="4" customWidth="1"/>
    <col min="7160" max="7160" width="58.140625" style="4" customWidth="1"/>
    <col min="7161" max="7163" width="19.42578125" style="4" customWidth="1"/>
    <col min="7164" max="7164" width="21.85546875" style="4" customWidth="1"/>
    <col min="7165" max="7174" width="9.140625" style="4"/>
    <col min="7175" max="7175" width="24.42578125" style="4" customWidth="1"/>
    <col min="7176" max="7414" width="9.140625" style="4"/>
    <col min="7415" max="7415" width="19.28515625" style="4" customWidth="1"/>
    <col min="7416" max="7416" width="58.140625" style="4" customWidth="1"/>
    <col min="7417" max="7419" width="19.42578125" style="4" customWidth="1"/>
    <col min="7420" max="7420" width="21.85546875" style="4" customWidth="1"/>
    <col min="7421" max="7430" width="9.140625" style="4"/>
    <col min="7431" max="7431" width="24.42578125" style="4" customWidth="1"/>
    <col min="7432" max="7670" width="9.140625" style="4"/>
    <col min="7671" max="7671" width="19.28515625" style="4" customWidth="1"/>
    <col min="7672" max="7672" width="58.140625" style="4" customWidth="1"/>
    <col min="7673" max="7675" width="19.42578125" style="4" customWidth="1"/>
    <col min="7676" max="7676" width="21.85546875" style="4" customWidth="1"/>
    <col min="7677" max="7686" width="9.140625" style="4"/>
    <col min="7687" max="7687" width="24.42578125" style="4" customWidth="1"/>
    <col min="7688" max="7926" width="9.140625" style="4"/>
    <col min="7927" max="7927" width="19.28515625" style="4" customWidth="1"/>
    <col min="7928" max="7928" width="58.140625" style="4" customWidth="1"/>
    <col min="7929" max="7931" width="19.42578125" style="4" customWidth="1"/>
    <col min="7932" max="7932" width="21.85546875" style="4" customWidth="1"/>
    <col min="7933" max="7942" width="9.140625" style="4"/>
    <col min="7943" max="7943" width="24.42578125" style="4" customWidth="1"/>
    <col min="7944" max="8182" width="9.140625" style="4"/>
    <col min="8183" max="8183" width="19.28515625" style="4" customWidth="1"/>
    <col min="8184" max="8184" width="58.140625" style="4" customWidth="1"/>
    <col min="8185" max="8187" width="19.42578125" style="4" customWidth="1"/>
    <col min="8188" max="8188" width="21.85546875" style="4" customWidth="1"/>
    <col min="8189" max="8198" width="9.140625" style="4"/>
    <col min="8199" max="8199" width="24.42578125" style="4" customWidth="1"/>
    <col min="8200" max="8438" width="9.140625" style="4"/>
    <col min="8439" max="8439" width="19.28515625" style="4" customWidth="1"/>
    <col min="8440" max="8440" width="58.140625" style="4" customWidth="1"/>
    <col min="8441" max="8443" width="19.42578125" style="4" customWidth="1"/>
    <col min="8444" max="8444" width="21.85546875" style="4" customWidth="1"/>
    <col min="8445" max="8454" width="9.140625" style="4"/>
    <col min="8455" max="8455" width="24.42578125" style="4" customWidth="1"/>
    <col min="8456" max="8694" width="9.140625" style="4"/>
    <col min="8695" max="8695" width="19.28515625" style="4" customWidth="1"/>
    <col min="8696" max="8696" width="58.140625" style="4" customWidth="1"/>
    <col min="8697" max="8699" width="19.42578125" style="4" customWidth="1"/>
    <col min="8700" max="8700" width="21.85546875" style="4" customWidth="1"/>
    <col min="8701" max="8710" width="9.140625" style="4"/>
    <col min="8711" max="8711" width="24.42578125" style="4" customWidth="1"/>
    <col min="8712" max="8950" width="9.140625" style="4"/>
    <col min="8951" max="8951" width="19.28515625" style="4" customWidth="1"/>
    <col min="8952" max="8952" width="58.140625" style="4" customWidth="1"/>
    <col min="8953" max="8955" width="19.42578125" style="4" customWidth="1"/>
    <col min="8956" max="8956" width="21.85546875" style="4" customWidth="1"/>
    <col min="8957" max="8966" width="9.140625" style="4"/>
    <col min="8967" max="8967" width="24.42578125" style="4" customWidth="1"/>
    <col min="8968" max="9206" width="9.140625" style="4"/>
    <col min="9207" max="9207" width="19.28515625" style="4" customWidth="1"/>
    <col min="9208" max="9208" width="58.140625" style="4" customWidth="1"/>
    <col min="9209" max="9211" width="19.42578125" style="4" customWidth="1"/>
    <col min="9212" max="9212" width="21.85546875" style="4" customWidth="1"/>
    <col min="9213" max="9222" width="9.140625" style="4"/>
    <col min="9223" max="9223" width="24.42578125" style="4" customWidth="1"/>
    <col min="9224" max="9462" width="9.140625" style="4"/>
    <col min="9463" max="9463" width="19.28515625" style="4" customWidth="1"/>
    <col min="9464" max="9464" width="58.140625" style="4" customWidth="1"/>
    <col min="9465" max="9467" width="19.42578125" style="4" customWidth="1"/>
    <col min="9468" max="9468" width="21.85546875" style="4" customWidth="1"/>
    <col min="9469" max="9478" width="9.140625" style="4"/>
    <col min="9479" max="9479" width="24.42578125" style="4" customWidth="1"/>
    <col min="9480" max="9718" width="9.140625" style="4"/>
    <col min="9719" max="9719" width="19.28515625" style="4" customWidth="1"/>
    <col min="9720" max="9720" width="58.140625" style="4" customWidth="1"/>
    <col min="9721" max="9723" width="19.42578125" style="4" customWidth="1"/>
    <col min="9724" max="9724" width="21.85546875" style="4" customWidth="1"/>
    <col min="9725" max="9734" width="9.140625" style="4"/>
    <col min="9735" max="9735" width="24.42578125" style="4" customWidth="1"/>
    <col min="9736" max="9974" width="9.140625" style="4"/>
    <col min="9975" max="9975" width="19.28515625" style="4" customWidth="1"/>
    <col min="9976" max="9976" width="58.140625" style="4" customWidth="1"/>
    <col min="9977" max="9979" width="19.42578125" style="4" customWidth="1"/>
    <col min="9980" max="9980" width="21.85546875" style="4" customWidth="1"/>
    <col min="9981" max="9990" width="9.140625" style="4"/>
    <col min="9991" max="9991" width="24.42578125" style="4" customWidth="1"/>
    <col min="9992" max="10230" width="9.140625" style="4"/>
    <col min="10231" max="10231" width="19.28515625" style="4" customWidth="1"/>
    <col min="10232" max="10232" width="58.140625" style="4" customWidth="1"/>
    <col min="10233" max="10235" width="19.42578125" style="4" customWidth="1"/>
    <col min="10236" max="10236" width="21.85546875" style="4" customWidth="1"/>
    <col min="10237" max="10246" width="9.140625" style="4"/>
    <col min="10247" max="10247" width="24.42578125" style="4" customWidth="1"/>
    <col min="10248" max="10486" width="9.140625" style="4"/>
    <col min="10487" max="10487" width="19.28515625" style="4" customWidth="1"/>
    <col min="10488" max="10488" width="58.140625" style="4" customWidth="1"/>
    <col min="10489" max="10491" width="19.42578125" style="4" customWidth="1"/>
    <col min="10492" max="10492" width="21.85546875" style="4" customWidth="1"/>
    <col min="10493" max="10502" width="9.140625" style="4"/>
    <col min="10503" max="10503" width="24.42578125" style="4" customWidth="1"/>
    <col min="10504" max="10742" width="9.140625" style="4"/>
    <col min="10743" max="10743" width="19.28515625" style="4" customWidth="1"/>
    <col min="10744" max="10744" width="58.140625" style="4" customWidth="1"/>
    <col min="10745" max="10747" width="19.42578125" style="4" customWidth="1"/>
    <col min="10748" max="10748" width="21.85546875" style="4" customWidth="1"/>
    <col min="10749" max="10758" width="9.140625" style="4"/>
    <col min="10759" max="10759" width="24.42578125" style="4" customWidth="1"/>
    <col min="10760" max="10998" width="9.140625" style="4"/>
    <col min="10999" max="10999" width="19.28515625" style="4" customWidth="1"/>
    <col min="11000" max="11000" width="58.140625" style="4" customWidth="1"/>
    <col min="11001" max="11003" width="19.42578125" style="4" customWidth="1"/>
    <col min="11004" max="11004" width="21.85546875" style="4" customWidth="1"/>
    <col min="11005" max="11014" width="9.140625" style="4"/>
    <col min="11015" max="11015" width="24.42578125" style="4" customWidth="1"/>
    <col min="11016" max="11254" width="9.140625" style="4"/>
    <col min="11255" max="11255" width="19.28515625" style="4" customWidth="1"/>
    <col min="11256" max="11256" width="58.140625" style="4" customWidth="1"/>
    <col min="11257" max="11259" width="19.42578125" style="4" customWidth="1"/>
    <col min="11260" max="11260" width="21.85546875" style="4" customWidth="1"/>
    <col min="11261" max="11270" width="9.140625" style="4"/>
    <col min="11271" max="11271" width="24.42578125" style="4" customWidth="1"/>
    <col min="11272" max="11510" width="9.140625" style="4"/>
    <col min="11511" max="11511" width="19.28515625" style="4" customWidth="1"/>
    <col min="11512" max="11512" width="58.140625" style="4" customWidth="1"/>
    <col min="11513" max="11515" width="19.42578125" style="4" customWidth="1"/>
    <col min="11516" max="11516" width="21.85546875" style="4" customWidth="1"/>
    <col min="11517" max="11526" width="9.140625" style="4"/>
    <col min="11527" max="11527" width="24.42578125" style="4" customWidth="1"/>
    <col min="11528" max="11766" width="9.140625" style="4"/>
    <col min="11767" max="11767" width="19.28515625" style="4" customWidth="1"/>
    <col min="11768" max="11768" width="58.140625" style="4" customWidth="1"/>
    <col min="11769" max="11771" width="19.42578125" style="4" customWidth="1"/>
    <col min="11772" max="11772" width="21.85546875" style="4" customWidth="1"/>
    <col min="11773" max="11782" width="9.140625" style="4"/>
    <col min="11783" max="11783" width="24.42578125" style="4" customWidth="1"/>
    <col min="11784" max="12022" width="9.140625" style="4"/>
    <col min="12023" max="12023" width="19.28515625" style="4" customWidth="1"/>
    <col min="12024" max="12024" width="58.140625" style="4" customWidth="1"/>
    <col min="12025" max="12027" width="19.42578125" style="4" customWidth="1"/>
    <col min="12028" max="12028" width="21.85546875" style="4" customWidth="1"/>
    <col min="12029" max="12038" width="9.140625" style="4"/>
    <col min="12039" max="12039" width="24.42578125" style="4" customWidth="1"/>
    <col min="12040" max="12278" width="9.140625" style="4"/>
    <col min="12279" max="12279" width="19.28515625" style="4" customWidth="1"/>
    <col min="12280" max="12280" width="58.140625" style="4" customWidth="1"/>
    <col min="12281" max="12283" width="19.42578125" style="4" customWidth="1"/>
    <col min="12284" max="12284" width="21.85546875" style="4" customWidth="1"/>
    <col min="12285" max="12294" width="9.140625" style="4"/>
    <col min="12295" max="12295" width="24.42578125" style="4" customWidth="1"/>
    <col min="12296" max="12534" width="9.140625" style="4"/>
    <col min="12535" max="12535" width="19.28515625" style="4" customWidth="1"/>
    <col min="12536" max="12536" width="58.140625" style="4" customWidth="1"/>
    <col min="12537" max="12539" width="19.42578125" style="4" customWidth="1"/>
    <col min="12540" max="12540" width="21.85546875" style="4" customWidth="1"/>
    <col min="12541" max="12550" width="9.140625" style="4"/>
    <col min="12551" max="12551" width="24.42578125" style="4" customWidth="1"/>
    <col min="12552" max="12790" width="9.140625" style="4"/>
    <col min="12791" max="12791" width="19.28515625" style="4" customWidth="1"/>
    <col min="12792" max="12792" width="58.140625" style="4" customWidth="1"/>
    <col min="12793" max="12795" width="19.42578125" style="4" customWidth="1"/>
    <col min="12796" max="12796" width="21.85546875" style="4" customWidth="1"/>
    <col min="12797" max="12806" width="9.140625" style="4"/>
    <col min="12807" max="12807" width="24.42578125" style="4" customWidth="1"/>
    <col min="12808" max="13046" width="9.140625" style="4"/>
    <col min="13047" max="13047" width="19.28515625" style="4" customWidth="1"/>
    <col min="13048" max="13048" width="58.140625" style="4" customWidth="1"/>
    <col min="13049" max="13051" width="19.42578125" style="4" customWidth="1"/>
    <col min="13052" max="13052" width="21.85546875" style="4" customWidth="1"/>
    <col min="13053" max="13062" width="9.140625" style="4"/>
    <col min="13063" max="13063" width="24.42578125" style="4" customWidth="1"/>
    <col min="13064" max="13302" width="9.140625" style="4"/>
    <col min="13303" max="13303" width="19.28515625" style="4" customWidth="1"/>
    <col min="13304" max="13304" width="58.140625" style="4" customWidth="1"/>
    <col min="13305" max="13307" width="19.42578125" style="4" customWidth="1"/>
    <col min="13308" max="13308" width="21.85546875" style="4" customWidth="1"/>
    <col min="13309" max="13318" width="9.140625" style="4"/>
    <col min="13319" max="13319" width="24.42578125" style="4" customWidth="1"/>
    <col min="13320" max="13558" width="9.140625" style="4"/>
    <col min="13559" max="13559" width="19.28515625" style="4" customWidth="1"/>
    <col min="13560" max="13560" width="58.140625" style="4" customWidth="1"/>
    <col min="13561" max="13563" width="19.42578125" style="4" customWidth="1"/>
    <col min="13564" max="13564" width="21.85546875" style="4" customWidth="1"/>
    <col min="13565" max="13574" width="9.140625" style="4"/>
    <col min="13575" max="13575" width="24.42578125" style="4" customWidth="1"/>
    <col min="13576" max="13814" width="9.140625" style="4"/>
    <col min="13815" max="13815" width="19.28515625" style="4" customWidth="1"/>
    <col min="13816" max="13816" width="58.140625" style="4" customWidth="1"/>
    <col min="13817" max="13819" width="19.42578125" style="4" customWidth="1"/>
    <col min="13820" max="13820" width="21.85546875" style="4" customWidth="1"/>
    <col min="13821" max="13830" width="9.140625" style="4"/>
    <col min="13831" max="13831" width="24.42578125" style="4" customWidth="1"/>
    <col min="13832" max="14070" width="9.140625" style="4"/>
    <col min="14071" max="14071" width="19.28515625" style="4" customWidth="1"/>
    <col min="14072" max="14072" width="58.140625" style="4" customWidth="1"/>
    <col min="14073" max="14075" width="19.42578125" style="4" customWidth="1"/>
    <col min="14076" max="14076" width="21.85546875" style="4" customWidth="1"/>
    <col min="14077" max="14086" width="9.140625" style="4"/>
    <col min="14087" max="14087" width="24.42578125" style="4" customWidth="1"/>
    <col min="14088" max="14326" width="9.140625" style="4"/>
    <col min="14327" max="14327" width="19.28515625" style="4" customWidth="1"/>
    <col min="14328" max="14328" width="58.140625" style="4" customWidth="1"/>
    <col min="14329" max="14331" width="19.42578125" style="4" customWidth="1"/>
    <col min="14332" max="14332" width="21.85546875" style="4" customWidth="1"/>
    <col min="14333" max="14342" width="9.140625" style="4"/>
    <col min="14343" max="14343" width="24.42578125" style="4" customWidth="1"/>
    <col min="14344" max="14582" width="9.140625" style="4"/>
    <col min="14583" max="14583" width="19.28515625" style="4" customWidth="1"/>
    <col min="14584" max="14584" width="58.140625" style="4" customWidth="1"/>
    <col min="14585" max="14587" width="19.42578125" style="4" customWidth="1"/>
    <col min="14588" max="14588" width="21.85546875" style="4" customWidth="1"/>
    <col min="14589" max="14598" width="9.140625" style="4"/>
    <col min="14599" max="14599" width="24.42578125" style="4" customWidth="1"/>
    <col min="14600" max="14838" width="9.140625" style="4"/>
    <col min="14839" max="14839" width="19.28515625" style="4" customWidth="1"/>
    <col min="14840" max="14840" width="58.140625" style="4" customWidth="1"/>
    <col min="14841" max="14843" width="19.42578125" style="4" customWidth="1"/>
    <col min="14844" max="14844" width="21.85546875" style="4" customWidth="1"/>
    <col min="14845" max="14854" width="9.140625" style="4"/>
    <col min="14855" max="14855" width="24.42578125" style="4" customWidth="1"/>
    <col min="14856" max="15094" width="9.140625" style="4"/>
    <col min="15095" max="15095" width="19.28515625" style="4" customWidth="1"/>
    <col min="15096" max="15096" width="58.140625" style="4" customWidth="1"/>
    <col min="15097" max="15099" width="19.42578125" style="4" customWidth="1"/>
    <col min="15100" max="15100" width="21.85546875" style="4" customWidth="1"/>
    <col min="15101" max="15110" width="9.140625" style="4"/>
    <col min="15111" max="15111" width="24.42578125" style="4" customWidth="1"/>
    <col min="15112" max="15350" width="9.140625" style="4"/>
    <col min="15351" max="15351" width="19.28515625" style="4" customWidth="1"/>
    <col min="15352" max="15352" width="58.140625" style="4" customWidth="1"/>
    <col min="15353" max="15355" width="19.42578125" style="4" customWidth="1"/>
    <col min="15356" max="15356" width="21.85546875" style="4" customWidth="1"/>
    <col min="15357" max="15366" width="9.140625" style="4"/>
    <col min="15367" max="15367" width="24.42578125" style="4" customWidth="1"/>
    <col min="15368" max="15606" width="9.140625" style="4"/>
    <col min="15607" max="15607" width="19.28515625" style="4" customWidth="1"/>
    <col min="15608" max="15608" width="58.140625" style="4" customWidth="1"/>
    <col min="15609" max="15611" width="19.42578125" style="4" customWidth="1"/>
    <col min="15612" max="15612" width="21.85546875" style="4" customWidth="1"/>
    <col min="15613" max="15622" width="9.140625" style="4"/>
    <col min="15623" max="15623" width="24.42578125" style="4" customWidth="1"/>
    <col min="15624" max="15862" width="9.140625" style="4"/>
    <col min="15863" max="15863" width="19.28515625" style="4" customWidth="1"/>
    <col min="15864" max="15864" width="58.140625" style="4" customWidth="1"/>
    <col min="15865" max="15867" width="19.42578125" style="4" customWidth="1"/>
    <col min="15868" max="15868" width="21.85546875" style="4" customWidth="1"/>
    <col min="15869" max="15878" width="9.140625" style="4"/>
    <col min="15879" max="15879" width="24.42578125" style="4" customWidth="1"/>
    <col min="15880" max="16118" width="9.140625" style="4"/>
    <col min="16119" max="16119" width="19.28515625" style="4" customWidth="1"/>
    <col min="16120" max="16120" width="58.140625" style="4" customWidth="1"/>
    <col min="16121" max="16123" width="19.42578125" style="4" customWidth="1"/>
    <col min="16124" max="16124" width="21.85546875" style="4" customWidth="1"/>
    <col min="16125" max="16134" width="9.140625" style="4"/>
    <col min="16135" max="16135" width="24.42578125" style="4" customWidth="1"/>
    <col min="16136" max="16384" width="9.140625" style="4"/>
  </cols>
  <sheetData>
    <row r="1" spans="1:24" ht="57" customHeight="1" thickBot="1" x14ac:dyDescent="0.55000000000000004">
      <c r="A1" s="52" t="s">
        <v>56</v>
      </c>
      <c r="B1" s="53" t="s">
        <v>57</v>
      </c>
      <c r="C1" s="53" t="s">
        <v>28</v>
      </c>
      <c r="D1" s="54" t="s">
        <v>0</v>
      </c>
      <c r="E1" s="54" t="s">
        <v>59</v>
      </c>
      <c r="F1" s="54" t="s">
        <v>60</v>
      </c>
      <c r="G1" s="54" t="s">
        <v>61</v>
      </c>
      <c r="H1" s="54" t="s">
        <v>62</v>
      </c>
      <c r="I1" s="54" t="s">
        <v>63</v>
      </c>
      <c r="J1" s="54" t="s">
        <v>64</v>
      </c>
      <c r="K1" s="54" t="s">
        <v>65</v>
      </c>
      <c r="L1" s="54" t="s">
        <v>88</v>
      </c>
      <c r="M1" s="54" t="s">
        <v>89</v>
      </c>
      <c r="N1" s="54" t="s">
        <v>67</v>
      </c>
      <c r="O1" s="54" t="s">
        <v>90</v>
      </c>
      <c r="P1" s="54" t="s">
        <v>66</v>
      </c>
      <c r="Q1" s="54" t="s">
        <v>68</v>
      </c>
      <c r="R1" s="54" t="s">
        <v>69</v>
      </c>
      <c r="S1" s="54" t="s">
        <v>70</v>
      </c>
      <c r="T1" s="54" t="s">
        <v>71</v>
      </c>
      <c r="U1" s="82" t="s">
        <v>72</v>
      </c>
      <c r="V1" s="55" t="s">
        <v>92</v>
      </c>
    </row>
    <row r="2" spans="1:24" ht="24" customHeight="1" x14ac:dyDescent="0.5">
      <c r="A2" s="85">
        <v>1</v>
      </c>
      <c r="B2" s="86" t="s">
        <v>75</v>
      </c>
      <c r="C2" s="77" t="s">
        <v>51</v>
      </c>
      <c r="D2" s="60" t="s">
        <v>44</v>
      </c>
      <c r="E2" s="34">
        <v>140000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40"/>
      <c r="V2" s="61">
        <f>SUM(E2:U2)</f>
        <v>140000</v>
      </c>
    </row>
    <row r="3" spans="1:24" ht="24" customHeight="1" x14ac:dyDescent="0.5">
      <c r="A3" s="85"/>
      <c r="B3" s="87"/>
      <c r="C3" s="8" t="s">
        <v>1</v>
      </c>
      <c r="D3" s="5" t="s">
        <v>44</v>
      </c>
      <c r="E3" s="37">
        <v>900000</v>
      </c>
      <c r="F3" s="37"/>
      <c r="G3" s="37"/>
      <c r="H3" s="37"/>
      <c r="I3" s="37"/>
      <c r="J3" s="37"/>
      <c r="K3" s="37"/>
      <c r="L3" s="34"/>
      <c r="M3" s="34"/>
      <c r="N3" s="34"/>
      <c r="O3" s="34"/>
      <c r="P3" s="34"/>
      <c r="Q3" s="34"/>
      <c r="R3" s="34"/>
      <c r="S3" s="34"/>
      <c r="T3" s="34"/>
      <c r="U3" s="40"/>
      <c r="V3" s="57">
        <f t="shared" ref="V3:V52" si="0">SUM(E3:U3)</f>
        <v>900000</v>
      </c>
      <c r="X3" s="51"/>
    </row>
    <row r="4" spans="1:24" ht="24" customHeight="1" x14ac:dyDescent="0.5">
      <c r="A4" s="85"/>
      <c r="B4" s="87"/>
      <c r="C4" s="8" t="s">
        <v>52</v>
      </c>
      <c r="D4" s="5" t="s">
        <v>42</v>
      </c>
      <c r="E4" s="5">
        <v>10</v>
      </c>
      <c r="F4" s="5"/>
      <c r="G4" s="5"/>
      <c r="H4" s="5"/>
      <c r="I4" s="5"/>
      <c r="J4" s="5"/>
      <c r="K4" s="5"/>
      <c r="L4" s="34"/>
      <c r="M4" s="5"/>
      <c r="N4" s="5"/>
      <c r="O4" s="5"/>
      <c r="P4" s="5"/>
      <c r="Q4" s="5"/>
      <c r="R4" s="5"/>
      <c r="S4" s="5"/>
      <c r="T4" s="5"/>
      <c r="U4" s="41"/>
      <c r="V4" s="57">
        <f t="shared" si="0"/>
        <v>10</v>
      </c>
    </row>
    <row r="5" spans="1:24" ht="24" customHeight="1" thickBot="1" x14ac:dyDescent="0.55000000000000004">
      <c r="A5" s="85"/>
      <c r="B5" s="88"/>
      <c r="C5" s="71" t="s">
        <v>2</v>
      </c>
      <c r="D5" s="64" t="s">
        <v>42</v>
      </c>
      <c r="E5" s="64">
        <v>10</v>
      </c>
      <c r="F5" s="64"/>
      <c r="G5" s="64"/>
      <c r="H5" s="64"/>
      <c r="I5" s="64"/>
      <c r="J5" s="64"/>
      <c r="K5" s="64"/>
      <c r="L5" s="78"/>
      <c r="M5" s="64"/>
      <c r="N5" s="64"/>
      <c r="O5" s="64"/>
      <c r="P5" s="64"/>
      <c r="Q5" s="64"/>
      <c r="R5" s="64"/>
      <c r="S5" s="64"/>
      <c r="T5" s="64"/>
      <c r="U5" s="65"/>
      <c r="V5" s="66">
        <f t="shared" si="0"/>
        <v>10</v>
      </c>
    </row>
    <row r="6" spans="1:24" ht="24" customHeight="1" x14ac:dyDescent="0.5">
      <c r="A6" s="89">
        <v>2</v>
      </c>
      <c r="B6" s="91" t="s">
        <v>76</v>
      </c>
      <c r="C6" s="13" t="s">
        <v>4</v>
      </c>
      <c r="D6" s="14" t="s">
        <v>3</v>
      </c>
      <c r="E6" s="14">
        <v>1470</v>
      </c>
      <c r="F6" s="14"/>
      <c r="G6" s="14"/>
      <c r="H6" s="14"/>
      <c r="I6" s="14"/>
      <c r="J6" s="14"/>
      <c r="K6" s="14"/>
      <c r="L6" s="33"/>
      <c r="M6" s="14"/>
      <c r="N6" s="14"/>
      <c r="O6" s="14"/>
      <c r="P6" s="14"/>
      <c r="Q6" s="14"/>
      <c r="R6" s="14"/>
      <c r="S6" s="14"/>
      <c r="T6" s="14"/>
      <c r="U6" s="43"/>
      <c r="V6" s="56">
        <f t="shared" si="0"/>
        <v>1470</v>
      </c>
    </row>
    <row r="7" spans="1:24" ht="24" customHeight="1" thickBot="1" x14ac:dyDescent="0.55000000000000004">
      <c r="A7" s="90"/>
      <c r="B7" s="92"/>
      <c r="C7" s="15" t="s">
        <v>23</v>
      </c>
      <c r="D7" s="16" t="s">
        <v>3</v>
      </c>
      <c r="E7" s="16">
        <v>6930</v>
      </c>
      <c r="F7" s="16"/>
      <c r="G7" s="16"/>
      <c r="H7" s="16"/>
      <c r="I7" s="16"/>
      <c r="J7" s="16"/>
      <c r="K7" s="16"/>
      <c r="L7" s="35"/>
      <c r="M7" s="16"/>
      <c r="N7" s="16"/>
      <c r="O7" s="16"/>
      <c r="P7" s="16"/>
      <c r="Q7" s="16"/>
      <c r="R7" s="16"/>
      <c r="S7" s="16"/>
      <c r="T7" s="16"/>
      <c r="U7" s="42"/>
      <c r="V7" s="58">
        <f t="shared" si="0"/>
        <v>6930</v>
      </c>
    </row>
    <row r="8" spans="1:24" ht="27.75" customHeight="1" x14ac:dyDescent="0.5">
      <c r="A8" s="93">
        <v>3</v>
      </c>
      <c r="B8" s="86" t="s">
        <v>77</v>
      </c>
      <c r="C8" s="79" t="s">
        <v>5</v>
      </c>
      <c r="D8" s="80" t="s">
        <v>3</v>
      </c>
      <c r="E8" s="80">
        <v>320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1"/>
      <c r="V8" s="61">
        <f t="shared" si="0"/>
        <v>320</v>
      </c>
    </row>
    <row r="9" spans="1:24" ht="27.75" customHeight="1" x14ac:dyDescent="0.5">
      <c r="A9" s="93"/>
      <c r="B9" s="87"/>
      <c r="C9" s="8" t="s">
        <v>6</v>
      </c>
      <c r="D9" s="5" t="s">
        <v>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41"/>
      <c r="V9" s="57">
        <f t="shared" si="0"/>
        <v>0</v>
      </c>
    </row>
    <row r="10" spans="1:24" ht="27.75" customHeight="1" x14ac:dyDescent="0.5">
      <c r="A10" s="93"/>
      <c r="B10" s="87"/>
      <c r="C10" s="8" t="s">
        <v>7</v>
      </c>
      <c r="D10" s="5" t="s">
        <v>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41"/>
      <c r="V10" s="57">
        <f t="shared" si="0"/>
        <v>0</v>
      </c>
    </row>
    <row r="11" spans="1:24" ht="27.75" customHeight="1" x14ac:dyDescent="0.5">
      <c r="A11" s="93"/>
      <c r="B11" s="87"/>
      <c r="C11" s="8" t="s">
        <v>8</v>
      </c>
      <c r="D11" s="5" t="s">
        <v>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41"/>
      <c r="V11" s="57">
        <f t="shared" si="0"/>
        <v>0</v>
      </c>
    </row>
    <row r="12" spans="1:24" ht="27.75" customHeight="1" x14ac:dyDescent="0.5">
      <c r="A12" s="93"/>
      <c r="B12" s="87"/>
      <c r="C12" s="8" t="s">
        <v>9</v>
      </c>
      <c r="D12" s="5" t="s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41"/>
      <c r="V12" s="57">
        <f t="shared" si="0"/>
        <v>0</v>
      </c>
    </row>
    <row r="13" spans="1:24" ht="27.75" customHeight="1" x14ac:dyDescent="0.5">
      <c r="A13" s="93"/>
      <c r="B13" s="87"/>
      <c r="C13" s="22" t="s">
        <v>24</v>
      </c>
      <c r="D13" s="23" t="s">
        <v>3</v>
      </c>
      <c r="E13" s="23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4"/>
      <c r="V13" s="57">
        <f t="shared" si="0"/>
        <v>1</v>
      </c>
    </row>
    <row r="14" spans="1:24" ht="27.75" customHeight="1" x14ac:dyDescent="0.5">
      <c r="A14" s="93"/>
      <c r="B14" s="87"/>
      <c r="C14" s="8" t="s">
        <v>6</v>
      </c>
      <c r="D14" s="5" t="s">
        <v>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1"/>
      <c r="V14" s="57">
        <f t="shared" si="0"/>
        <v>0</v>
      </c>
    </row>
    <row r="15" spans="1:24" ht="27.75" customHeight="1" x14ac:dyDescent="0.5">
      <c r="A15" s="93"/>
      <c r="B15" s="87"/>
      <c r="C15" s="8" t="s">
        <v>7</v>
      </c>
      <c r="D15" s="5" t="s">
        <v>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41"/>
      <c r="V15" s="57">
        <f t="shared" si="0"/>
        <v>0</v>
      </c>
    </row>
    <row r="16" spans="1:24" ht="27.75" customHeight="1" x14ac:dyDescent="0.5">
      <c r="A16" s="93"/>
      <c r="B16" s="87"/>
      <c r="C16" s="8" t="s">
        <v>25</v>
      </c>
      <c r="D16" s="5" t="s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41"/>
      <c r="V16" s="57">
        <f t="shared" si="0"/>
        <v>0</v>
      </c>
    </row>
    <row r="17" spans="1:23" ht="27.75" customHeight="1" thickBot="1" x14ac:dyDescent="0.55000000000000004">
      <c r="A17" s="93"/>
      <c r="B17" s="88"/>
      <c r="C17" s="71" t="s">
        <v>9</v>
      </c>
      <c r="D17" s="64" t="s">
        <v>3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  <c r="V17" s="66">
        <f t="shared" si="0"/>
        <v>0</v>
      </c>
    </row>
    <row r="18" spans="1:23" ht="24" customHeight="1" thickBot="1" x14ac:dyDescent="0.6">
      <c r="A18" s="26">
        <v>4</v>
      </c>
      <c r="B18" s="27" t="s">
        <v>78</v>
      </c>
      <c r="C18" s="28" t="s">
        <v>53</v>
      </c>
      <c r="D18" s="29" t="s">
        <v>44</v>
      </c>
      <c r="E18" s="31">
        <v>300000</v>
      </c>
      <c r="F18" s="31"/>
      <c r="G18" s="31"/>
      <c r="H18" s="31"/>
      <c r="I18" s="31"/>
      <c r="J18" s="31"/>
      <c r="K18" s="31"/>
      <c r="L18" s="31"/>
      <c r="M18" s="30"/>
      <c r="N18" s="30"/>
      <c r="O18" s="30"/>
      <c r="P18" s="30"/>
      <c r="Q18" s="30"/>
      <c r="R18" s="30"/>
      <c r="S18" s="31"/>
      <c r="T18" s="30"/>
      <c r="U18" s="45"/>
      <c r="V18" s="59">
        <f t="shared" si="0"/>
        <v>300000</v>
      </c>
    </row>
    <row r="19" spans="1:23" ht="25.5" customHeight="1" x14ac:dyDescent="0.5">
      <c r="A19" s="94">
        <v>5</v>
      </c>
      <c r="B19" s="95" t="s">
        <v>79</v>
      </c>
      <c r="C19" s="67" t="s">
        <v>58</v>
      </c>
      <c r="D19" s="60" t="s">
        <v>42</v>
      </c>
      <c r="E19" s="60">
        <v>30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75"/>
      <c r="V19" s="61">
        <f t="shared" si="0"/>
        <v>30</v>
      </c>
    </row>
    <row r="20" spans="1:23" ht="25.5" customHeight="1" x14ac:dyDescent="0.5">
      <c r="A20" s="94"/>
      <c r="B20" s="96"/>
      <c r="C20" s="8" t="s">
        <v>40</v>
      </c>
      <c r="D20" s="5" t="s">
        <v>42</v>
      </c>
      <c r="E20" s="5">
        <v>360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1"/>
      <c r="V20" s="57">
        <f t="shared" si="0"/>
        <v>360</v>
      </c>
      <c r="W20" s="51"/>
    </row>
    <row r="21" spans="1:23" ht="25.5" customHeight="1" x14ac:dyDescent="0.5">
      <c r="A21" s="94"/>
      <c r="B21" s="96"/>
      <c r="C21" s="8" t="s">
        <v>55</v>
      </c>
      <c r="D21" s="5" t="s">
        <v>42</v>
      </c>
      <c r="E21" s="5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41"/>
      <c r="V21" s="57">
        <f t="shared" si="0"/>
        <v>0</v>
      </c>
    </row>
    <row r="22" spans="1:23" ht="25.5" customHeight="1" thickBot="1" x14ac:dyDescent="0.55000000000000004">
      <c r="A22" s="94"/>
      <c r="B22" s="97"/>
      <c r="C22" s="71" t="s">
        <v>10</v>
      </c>
      <c r="D22" s="64" t="s">
        <v>42</v>
      </c>
      <c r="E22" s="64">
        <v>25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  <c r="V22" s="66">
        <f t="shared" si="0"/>
        <v>25</v>
      </c>
    </row>
    <row r="23" spans="1:23" ht="24" customHeight="1" x14ac:dyDescent="0.5">
      <c r="A23" s="98">
        <v>6</v>
      </c>
      <c r="B23" s="91" t="s">
        <v>80</v>
      </c>
      <c r="C23" s="13" t="s">
        <v>41</v>
      </c>
      <c r="D23" s="14" t="s">
        <v>38</v>
      </c>
      <c r="E23" s="36">
        <v>80000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6"/>
      <c r="V23" s="56">
        <f t="shared" si="0"/>
        <v>80000</v>
      </c>
    </row>
    <row r="24" spans="1:23" ht="24" customHeight="1" thickBot="1" x14ac:dyDescent="0.55000000000000004">
      <c r="A24" s="99"/>
      <c r="B24" s="92"/>
      <c r="C24" s="15" t="s">
        <v>37</v>
      </c>
      <c r="D24" s="18" t="s">
        <v>42</v>
      </c>
      <c r="E24" s="25">
        <v>60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47"/>
      <c r="V24" s="58">
        <f t="shared" si="0"/>
        <v>60</v>
      </c>
    </row>
    <row r="25" spans="1:23" ht="24" customHeight="1" x14ac:dyDescent="0.5">
      <c r="A25" s="94">
        <v>7</v>
      </c>
      <c r="B25" s="95" t="s">
        <v>81</v>
      </c>
      <c r="C25" s="77" t="s">
        <v>26</v>
      </c>
      <c r="D25" s="68" t="s">
        <v>42</v>
      </c>
      <c r="E25" s="69">
        <v>60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70"/>
      <c r="V25" s="61">
        <f t="shared" si="0"/>
        <v>60</v>
      </c>
    </row>
    <row r="26" spans="1:23" ht="24" customHeight="1" x14ac:dyDescent="0.5">
      <c r="A26" s="94"/>
      <c r="B26" s="96"/>
      <c r="C26" s="8" t="s">
        <v>43</v>
      </c>
      <c r="D26" s="6" t="s">
        <v>42</v>
      </c>
      <c r="E26" s="32">
        <v>20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48"/>
      <c r="V26" s="57">
        <f t="shared" si="0"/>
        <v>20</v>
      </c>
    </row>
    <row r="27" spans="1:23" ht="24" customHeight="1" x14ac:dyDescent="0.5">
      <c r="A27" s="94"/>
      <c r="B27" s="96"/>
      <c r="C27" s="8" t="s">
        <v>39</v>
      </c>
      <c r="D27" s="6" t="s">
        <v>42</v>
      </c>
      <c r="E27" s="32">
        <v>10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48"/>
      <c r="V27" s="57">
        <f t="shared" si="0"/>
        <v>10</v>
      </c>
    </row>
    <row r="28" spans="1:23" ht="24" customHeight="1" x14ac:dyDescent="0.5">
      <c r="A28" s="94"/>
      <c r="B28" s="96"/>
      <c r="C28" s="8" t="s">
        <v>11</v>
      </c>
      <c r="D28" s="6" t="s">
        <v>42</v>
      </c>
      <c r="E28" s="32">
        <v>50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48"/>
      <c r="V28" s="57">
        <f t="shared" si="0"/>
        <v>50</v>
      </c>
    </row>
    <row r="29" spans="1:23" ht="24" customHeight="1" thickBot="1" x14ac:dyDescent="0.55000000000000004">
      <c r="A29" s="94"/>
      <c r="B29" s="97"/>
      <c r="C29" s="71" t="s">
        <v>12</v>
      </c>
      <c r="D29" s="72" t="s">
        <v>87</v>
      </c>
      <c r="E29" s="38">
        <v>100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73"/>
      <c r="V29" s="66">
        <f t="shared" si="0"/>
        <v>100</v>
      </c>
    </row>
    <row r="30" spans="1:23" ht="20.25" customHeight="1" x14ac:dyDescent="0.5">
      <c r="A30" s="100">
        <v>8</v>
      </c>
      <c r="B30" s="102" t="s">
        <v>82</v>
      </c>
      <c r="C30" s="13" t="s">
        <v>45</v>
      </c>
      <c r="D30" s="17" t="s">
        <v>3</v>
      </c>
      <c r="E30" s="36">
        <v>1500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6"/>
      <c r="V30" s="56">
        <f t="shared" si="0"/>
        <v>1500</v>
      </c>
    </row>
    <row r="31" spans="1:23" ht="20.25" customHeight="1" thickBot="1" x14ac:dyDescent="0.55000000000000004">
      <c r="A31" s="101"/>
      <c r="B31" s="103"/>
      <c r="C31" s="15" t="s">
        <v>46</v>
      </c>
      <c r="D31" s="18" t="s">
        <v>3</v>
      </c>
      <c r="E31" s="25">
        <v>48000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47"/>
      <c r="V31" s="58">
        <f t="shared" si="0"/>
        <v>48000</v>
      </c>
    </row>
    <row r="32" spans="1:23" ht="20.25" customHeight="1" x14ac:dyDescent="0.5">
      <c r="A32" s="100">
        <v>9</v>
      </c>
      <c r="B32" s="104" t="s">
        <v>83</v>
      </c>
      <c r="C32" s="19" t="s">
        <v>27</v>
      </c>
      <c r="D32" s="17" t="s">
        <v>44</v>
      </c>
      <c r="E32" s="33">
        <v>50000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9"/>
      <c r="V32" s="56">
        <f t="shared" si="0"/>
        <v>50000</v>
      </c>
    </row>
    <row r="33" spans="1:22" ht="20.25" customHeight="1" thickBot="1" x14ac:dyDescent="0.55000000000000004">
      <c r="A33" s="101"/>
      <c r="B33" s="105"/>
      <c r="C33" s="20" t="s">
        <v>13</v>
      </c>
      <c r="D33" s="18" t="s">
        <v>44</v>
      </c>
      <c r="E33" s="76">
        <v>10000</v>
      </c>
      <c r="F33" s="76"/>
      <c r="G33" s="76"/>
      <c r="H33" s="76"/>
      <c r="I33" s="76"/>
      <c r="J33" s="76"/>
      <c r="K33" s="76"/>
      <c r="L33" s="35"/>
      <c r="M33" s="35"/>
      <c r="N33" s="35"/>
      <c r="O33" s="35"/>
      <c r="P33" s="35"/>
      <c r="Q33" s="35"/>
      <c r="R33" s="35"/>
      <c r="S33" s="35"/>
      <c r="T33" s="35"/>
      <c r="U33" s="49"/>
      <c r="V33" s="58">
        <f t="shared" si="0"/>
        <v>10000</v>
      </c>
    </row>
    <row r="34" spans="1:22" x14ac:dyDescent="0.5">
      <c r="A34" s="106">
        <v>10</v>
      </c>
      <c r="B34" s="107" t="s">
        <v>84</v>
      </c>
      <c r="C34" s="67" t="s">
        <v>73</v>
      </c>
      <c r="D34" s="74" t="s">
        <v>36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75"/>
      <c r="V34" s="61" t="s">
        <v>91</v>
      </c>
    </row>
    <row r="35" spans="1:22" x14ac:dyDescent="0.5">
      <c r="A35" s="106"/>
      <c r="B35" s="108"/>
      <c r="C35" s="9" t="s">
        <v>30</v>
      </c>
      <c r="D35" s="1" t="s">
        <v>36</v>
      </c>
      <c r="E35" s="5">
        <v>100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41"/>
      <c r="V35" s="57" t="s">
        <v>91</v>
      </c>
    </row>
    <row r="36" spans="1:22" ht="30.75" customHeight="1" x14ac:dyDescent="0.5">
      <c r="A36" s="106"/>
      <c r="B36" s="108"/>
      <c r="C36" s="9" t="s">
        <v>31</v>
      </c>
      <c r="D36" s="1" t="s">
        <v>36</v>
      </c>
      <c r="E36" s="5">
        <v>29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41"/>
      <c r="V36" s="57">
        <v>42</v>
      </c>
    </row>
    <row r="37" spans="1:22" ht="30.75" customHeight="1" x14ac:dyDescent="0.5">
      <c r="A37" s="106"/>
      <c r="B37" s="108"/>
      <c r="C37" s="9" t="s">
        <v>33</v>
      </c>
      <c r="D37" s="1" t="s">
        <v>36</v>
      </c>
      <c r="E37" s="5">
        <v>38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41"/>
      <c r="V37" s="57">
        <v>55</v>
      </c>
    </row>
    <row r="38" spans="1:22" ht="30.75" customHeight="1" x14ac:dyDescent="0.5">
      <c r="A38" s="106"/>
      <c r="B38" s="108"/>
      <c r="C38" s="9" t="s">
        <v>32</v>
      </c>
      <c r="D38" s="1" t="s">
        <v>36</v>
      </c>
      <c r="E38" s="5">
        <v>13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41"/>
      <c r="V38" s="57">
        <v>17</v>
      </c>
    </row>
    <row r="39" spans="1:22" ht="30.75" customHeight="1" x14ac:dyDescent="0.5">
      <c r="A39" s="106"/>
      <c r="B39" s="108"/>
      <c r="C39" s="9" t="s">
        <v>49</v>
      </c>
      <c r="D39" s="1" t="s">
        <v>36</v>
      </c>
      <c r="E39" s="5">
        <v>17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41"/>
      <c r="V39" s="57">
        <v>22</v>
      </c>
    </row>
    <row r="40" spans="1:22" ht="30.75" customHeight="1" thickBot="1" x14ac:dyDescent="0.55000000000000004">
      <c r="A40" s="106"/>
      <c r="B40" s="109"/>
      <c r="C40" s="62" t="s">
        <v>34</v>
      </c>
      <c r="D40" s="63" t="s">
        <v>36</v>
      </c>
      <c r="E40" s="64">
        <v>100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5"/>
      <c r="V40" s="66" t="s">
        <v>91</v>
      </c>
    </row>
    <row r="41" spans="1:22" ht="30.75" customHeight="1" x14ac:dyDescent="0.5">
      <c r="A41" s="98">
        <v>11</v>
      </c>
      <c r="B41" s="104" t="s">
        <v>85</v>
      </c>
      <c r="C41" s="11" t="s">
        <v>35</v>
      </c>
      <c r="D41" s="3" t="s">
        <v>36</v>
      </c>
      <c r="E41" s="14">
        <v>100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43"/>
      <c r="V41" s="56" t="s">
        <v>91</v>
      </c>
    </row>
    <row r="42" spans="1:22" ht="30.75" customHeight="1" x14ac:dyDescent="0.5">
      <c r="A42" s="94"/>
      <c r="B42" s="108"/>
      <c r="C42" s="9" t="s">
        <v>50</v>
      </c>
      <c r="D42" s="1" t="s">
        <v>44</v>
      </c>
      <c r="E42" s="37">
        <v>1515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50"/>
      <c r="V42" s="57" t="s">
        <v>91</v>
      </c>
    </row>
    <row r="43" spans="1:22" ht="30.75" customHeight="1" thickBot="1" x14ac:dyDescent="0.55000000000000004">
      <c r="A43" s="99"/>
      <c r="B43" s="105"/>
      <c r="C43" s="12" t="s">
        <v>54</v>
      </c>
      <c r="D43" s="2" t="s">
        <v>3</v>
      </c>
      <c r="E43" s="16">
        <v>50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42"/>
      <c r="V43" s="58">
        <f t="shared" si="0"/>
        <v>50</v>
      </c>
    </row>
    <row r="44" spans="1:22" ht="30.75" customHeight="1" x14ac:dyDescent="0.5">
      <c r="A44" s="100">
        <v>12</v>
      </c>
      <c r="B44" s="104" t="s">
        <v>86</v>
      </c>
      <c r="C44" s="11" t="s">
        <v>47</v>
      </c>
      <c r="D44" s="17" t="s">
        <v>3</v>
      </c>
      <c r="E44" s="36">
        <f>1800604*1.2</f>
        <v>2160724.7999999998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46"/>
      <c r="V44" s="56">
        <f t="shared" si="0"/>
        <v>2160724.7999999998</v>
      </c>
    </row>
    <row r="45" spans="1:22" ht="30.75" customHeight="1" x14ac:dyDescent="0.5">
      <c r="A45" s="106"/>
      <c r="B45" s="108"/>
      <c r="C45" s="9" t="s">
        <v>48</v>
      </c>
      <c r="D45" s="6" t="s">
        <v>3</v>
      </c>
      <c r="E45" s="32">
        <v>100000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8"/>
      <c r="Q45" s="32"/>
      <c r="R45" s="32"/>
      <c r="S45" s="32"/>
      <c r="T45" s="32"/>
      <c r="U45" s="48"/>
      <c r="V45" s="57">
        <f t="shared" si="0"/>
        <v>100000</v>
      </c>
    </row>
    <row r="46" spans="1:22" ht="30.75" customHeight="1" x14ac:dyDescent="0.5">
      <c r="A46" s="106"/>
      <c r="B46" s="108"/>
      <c r="C46" s="9" t="s">
        <v>14</v>
      </c>
      <c r="D46" s="1" t="s">
        <v>15</v>
      </c>
      <c r="E46" s="5">
        <v>5000000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32"/>
      <c r="Q46" s="5"/>
      <c r="R46" s="5"/>
      <c r="S46" s="5"/>
      <c r="T46" s="5"/>
      <c r="U46" s="41"/>
      <c r="V46" s="57">
        <f t="shared" si="0"/>
        <v>5000000</v>
      </c>
    </row>
    <row r="47" spans="1:22" ht="30.75" customHeight="1" x14ac:dyDescent="0.5">
      <c r="A47" s="106"/>
      <c r="B47" s="108"/>
      <c r="C47" s="9" t="s">
        <v>16</v>
      </c>
      <c r="D47" s="1" t="s">
        <v>15</v>
      </c>
      <c r="E47" s="5">
        <v>100000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32"/>
      <c r="Q47" s="5"/>
      <c r="R47" s="5"/>
      <c r="S47" s="5"/>
      <c r="T47" s="5"/>
      <c r="U47" s="41"/>
      <c r="V47" s="57">
        <f t="shared" si="0"/>
        <v>100000</v>
      </c>
    </row>
    <row r="48" spans="1:22" ht="30.75" customHeight="1" x14ac:dyDescent="0.5">
      <c r="A48" s="106"/>
      <c r="B48" s="108"/>
      <c r="C48" s="9" t="s">
        <v>17</v>
      </c>
      <c r="D48" s="1" t="s">
        <v>18</v>
      </c>
      <c r="E48" s="5">
        <v>19000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32"/>
      <c r="Q48" s="5"/>
      <c r="R48" s="5"/>
      <c r="S48" s="5"/>
      <c r="T48" s="5"/>
      <c r="U48" s="41"/>
      <c r="V48" s="57">
        <f t="shared" si="0"/>
        <v>19000</v>
      </c>
    </row>
    <row r="49" spans="1:22" ht="30.75" customHeight="1" x14ac:dyDescent="0.5">
      <c r="A49" s="106"/>
      <c r="B49" s="108"/>
      <c r="C49" s="9" t="s">
        <v>19</v>
      </c>
      <c r="D49" s="1" t="s">
        <v>20</v>
      </c>
      <c r="E49" s="5">
        <v>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32"/>
      <c r="Q49" s="5"/>
      <c r="R49" s="5"/>
      <c r="S49" s="5"/>
      <c r="T49" s="5"/>
      <c r="U49" s="41"/>
      <c r="V49" s="57">
        <f t="shared" si="0"/>
        <v>1</v>
      </c>
    </row>
    <row r="50" spans="1:22" ht="30.75" customHeight="1" x14ac:dyDescent="0.5">
      <c r="A50" s="106"/>
      <c r="B50" s="108"/>
      <c r="C50" s="9" t="s">
        <v>21</v>
      </c>
      <c r="D50" s="1" t="s">
        <v>20</v>
      </c>
      <c r="E50" s="5">
        <v>17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32"/>
      <c r="Q50" s="5"/>
      <c r="R50" s="5"/>
      <c r="S50" s="5"/>
      <c r="T50" s="5"/>
      <c r="U50" s="41"/>
      <c r="V50" s="57">
        <f t="shared" si="0"/>
        <v>17</v>
      </c>
    </row>
    <row r="51" spans="1:22" ht="30.75" customHeight="1" x14ac:dyDescent="0.5">
      <c r="A51" s="106"/>
      <c r="B51" s="108"/>
      <c r="C51" s="9" t="s">
        <v>22</v>
      </c>
      <c r="D51" s="1" t="s">
        <v>20</v>
      </c>
      <c r="E51" s="5">
        <v>1.6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32"/>
      <c r="Q51" s="5"/>
      <c r="R51" s="5"/>
      <c r="S51" s="5"/>
      <c r="T51" s="5"/>
      <c r="U51" s="41"/>
      <c r="V51" s="57">
        <f t="shared" si="0"/>
        <v>1.6</v>
      </c>
    </row>
    <row r="52" spans="1:22" ht="30.75" customHeight="1" thickBot="1" x14ac:dyDescent="0.55000000000000004">
      <c r="A52" s="101"/>
      <c r="B52" s="105"/>
      <c r="C52" s="12" t="s">
        <v>29</v>
      </c>
      <c r="D52" s="2" t="s">
        <v>3</v>
      </c>
      <c r="E52" s="16">
        <v>1200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25"/>
      <c r="Q52" s="16"/>
      <c r="R52" s="16"/>
      <c r="S52" s="16"/>
      <c r="T52" s="16"/>
      <c r="U52" s="42"/>
      <c r="V52" s="58">
        <f t="shared" si="0"/>
        <v>1200</v>
      </c>
    </row>
    <row r="53" spans="1:22" ht="66.75" customHeight="1" x14ac:dyDescent="0.5">
      <c r="A53" s="110" t="s">
        <v>74</v>
      </c>
      <c r="B53" s="110"/>
      <c r="C53" s="110"/>
      <c r="D53" s="83"/>
      <c r="E53" s="83"/>
      <c r="F53" s="83"/>
      <c r="G53" s="83"/>
      <c r="H53" s="83"/>
      <c r="I53" s="83"/>
      <c r="J53" s="83"/>
      <c r="K53" s="83"/>
      <c r="L53" s="24"/>
    </row>
    <row r="54" spans="1:22" x14ac:dyDescent="0.5">
      <c r="A54" s="21"/>
      <c r="B54" s="84"/>
      <c r="C54" s="84"/>
      <c r="D54" s="84"/>
      <c r="E54" s="84"/>
      <c r="F54" s="84"/>
      <c r="G54" s="84"/>
      <c r="H54" s="84"/>
      <c r="I54" s="84"/>
      <c r="J54" s="84"/>
      <c r="K54" s="84"/>
    </row>
  </sheetData>
  <mergeCells count="23">
    <mergeCell ref="A41:A43"/>
    <mergeCell ref="B41:B43"/>
    <mergeCell ref="A44:A52"/>
    <mergeCell ref="B44:B52"/>
    <mergeCell ref="A53:C53"/>
    <mergeCell ref="A30:A31"/>
    <mergeCell ref="B30:B31"/>
    <mergeCell ref="A32:A33"/>
    <mergeCell ref="B32:B33"/>
    <mergeCell ref="A34:A40"/>
    <mergeCell ref="B34:B40"/>
    <mergeCell ref="A19:A22"/>
    <mergeCell ref="B19:B22"/>
    <mergeCell ref="A23:A24"/>
    <mergeCell ref="B23:B24"/>
    <mergeCell ref="A25:A29"/>
    <mergeCell ref="B25:B29"/>
    <mergeCell ref="A2:A5"/>
    <mergeCell ref="B2:B5"/>
    <mergeCell ref="A6:A7"/>
    <mergeCell ref="B6:B7"/>
    <mergeCell ref="A8:A17"/>
    <mergeCell ref="B8:B17"/>
  </mergeCells>
  <pageMargins left="0.7" right="0.7" top="0.75" bottom="0.75" header="0.3" footer="0.3"/>
  <pageSetup scale="60" orientation="landscape" r:id="rId1"/>
  <headerFooter>
    <oddHeader>&amp;C&amp;"B Titr,Bold"&amp;16اهداف کمی سال 1404 سازمان های مناطق آزاد تجاری - صنعتی کشور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اهداف کمی</vt:lpstr>
      <vt:lpstr>'اهداف کمی'!Print_Area</vt:lpstr>
      <vt:lpstr>'اهداف کمی'!Print_Titles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چنگیزی مریم</dc:creator>
  <cp:lastModifiedBy>user</cp:lastModifiedBy>
  <cp:lastPrinted>2025-05-13T12:45:03Z</cp:lastPrinted>
  <dcterms:created xsi:type="dcterms:W3CDTF">2023-11-04T07:49:05Z</dcterms:created>
  <dcterms:modified xsi:type="dcterms:W3CDTF">2025-07-14T18:22:12Z</dcterms:modified>
</cp:coreProperties>
</file>