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69354_anu_edu_au/Documents/Subjects Y1S1/ENGN1211 DisCo/Group Shared Folder/Stats/Turn and sonar tests/"/>
    </mc:Choice>
  </mc:AlternateContent>
  <xr:revisionPtr revIDLastSave="12" documentId="13_ncr:1_{3525920A-8BBA-4125-8ADE-913D86E3B6F6}" xr6:coauthVersionLast="47" xr6:coauthVersionMax="47" xr10:uidLastSave="{F86421A8-1C16-4FF5-A9C1-1265F61FF202}"/>
  <bookViews>
    <workbookView xWindow="-108" yWindow="-108" windowWidth="23256" windowHeight="12456" xr2:uid="{DC38A30B-79B0-4732-851C-005E78049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22" i="1"/>
  <c r="I21" i="1"/>
  <c r="I20" i="1"/>
  <c r="I19" i="1"/>
  <c r="I18" i="1"/>
  <c r="I17" i="1"/>
  <c r="H22" i="1"/>
  <c r="H21" i="1"/>
  <c r="H20" i="1"/>
  <c r="H19" i="1"/>
  <c r="H18" i="1"/>
  <c r="H17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<sst xmlns="http://schemas.openxmlformats.org/spreadsheetml/2006/main" count="10" uniqueCount="6">
  <si>
    <t>Front</t>
  </si>
  <si>
    <t>Distance (mm)</t>
  </si>
  <si>
    <t>Time (ns)</t>
  </si>
  <si>
    <t>Side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</si>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</sst>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</a:t>
            </a:r>
            <a:r>
              <a:rPr lang="en-US" baseline="0"/>
              <a:t> Return</a:t>
            </a:r>
            <a:r>
              <a:rPr lang="en-US"/>
              <a:t> Time for Distances to Rover Front</a:t>
            </a:r>
          </a:p>
        </c:rich>
      </c:tx>
      <c:layout>
        <c:manualLayout>
          <c:xMode val="edge"/>
          <c:yMode val="edge"/>
          <c:x val="0.154333333333333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57611548556425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Sheet1!$I$6:$I$10</c:f>
                <c:numCache>
                  <c:formatCode>General</c:formatCode>
                  <c:ptCount val="5"/>
                  <c:pt idx="0">
                    <c:v>2.6832815729997477</c:v>
                  </c:pt>
                  <c:pt idx="1">
                    <c:v>2.6832815729997477</c:v>
                  </c:pt>
                  <c:pt idx="2">
                    <c:v>0</c:v>
                  </c:pt>
                  <c:pt idx="3">
                    <c:v>12.668859459319927</c:v>
                  </c:pt>
                  <c:pt idx="4">
                    <c:v>3.03315017762062</c:v>
                  </c:pt>
                </c:numCache>
              </c:numRef>
            </c:plus>
            <c:minus>
              <c:numRef>
                <c:f>Sheet1!$I$6:$I$10</c:f>
                <c:numCache>
                  <c:formatCode>General</c:formatCode>
                  <c:ptCount val="5"/>
                  <c:pt idx="0">
                    <c:v>2.6832815729997477</c:v>
                  </c:pt>
                  <c:pt idx="1">
                    <c:v>2.6832815729997477</c:v>
                  </c:pt>
                  <c:pt idx="2">
                    <c:v>0</c:v>
                  </c:pt>
                  <c:pt idx="3">
                    <c:v>12.668859459319927</c:v>
                  </c:pt>
                  <c:pt idx="4">
                    <c:v>3.03315017762062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Sheet1!$H$6:$H$10</c:f>
              <c:numCache>
                <c:formatCode>General</c:formatCode>
                <c:ptCount val="5"/>
                <c:pt idx="0">
                  <c:v>130.80000000000001</c:v>
                </c:pt>
                <c:pt idx="1">
                  <c:v>147.80000000000001</c:v>
                </c:pt>
                <c:pt idx="2">
                  <c:v>321</c:v>
                </c:pt>
                <c:pt idx="3">
                  <c:v>540</c:v>
                </c:pt>
                <c:pt idx="4">
                  <c:v>601.20000000000005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5-4C03-96F0-7D296078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81695"/>
        <c:axId val="1644083359"/>
      </c:scatterChart>
      <c:valAx>
        <c:axId val="16440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to wall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3359"/>
        <c:crosses val="autoZero"/>
        <c:crossBetween val="midCat"/>
      </c:valAx>
      <c:valAx>
        <c:axId val="16440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 Return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Return Time for</a:t>
            </a:r>
            <a:r>
              <a:rPr lang="en-US" baseline="0"/>
              <a:t> Distances to Rover Side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Time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81452318460194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Sheet1!$H$17:$H$22</c:f>
              <c:numCache>
                <c:formatCode>General</c:formatCode>
                <c:ptCount val="6"/>
                <c:pt idx="0">
                  <c:v>318.60000000000002</c:v>
                </c:pt>
                <c:pt idx="1">
                  <c:v>363</c:v>
                </c:pt>
                <c:pt idx="2">
                  <c:v>436.4</c:v>
                </c:pt>
                <c:pt idx="3">
                  <c:v>528.79999999999995</c:v>
                </c:pt>
                <c:pt idx="4">
                  <c:v>646.4</c:v>
                </c:pt>
                <c:pt idx="5">
                  <c:v>843.2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1-4168-97F6-D1F4C4A6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8575"/>
        <c:axId val="1644382751"/>
      </c:scatterChart>
      <c:valAx>
        <c:axId val="164438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82751"/>
        <c:crosses val="autoZero"/>
        <c:crossBetween val="midCat"/>
      </c:valAx>
      <c:valAx>
        <c:axId val="16443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Return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3</xdr:row>
      <xdr:rowOff>165100</xdr:rowOff>
    </xdr:from>
    <xdr:to>
      <xdr:col>17</xdr:col>
      <xdr:colOff>307975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71997-BD72-091D-E636-73E5E70C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434975</xdr:colOff>
      <xdr:row>22</xdr:row>
      <xdr:rowOff>139700</xdr:rowOff>
    </xdr:from>
    <xdr:to>
      <xdr:col>11</xdr:col>
      <xdr:colOff>130175</xdr:colOff>
      <xdr:row>37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EDA1B-0259-B510-41E1-4225764F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7F14-28E6-4713-B977-ACA7A5C4175C}">
  <dimension ref="B3:I22"/>
  <sheetViews>
    <sheetView tabSelected="1" workbookViewId="0">
      <selection activeCell="B5" sqref="B5:I10"/>
    </sheetView>
  </sheetViews>
  <sheetFormatPr defaultRowHeight="14.4" x14ac:dyDescent="0.3"/>
  <cols>
    <col min="2" max="2" width="13.5546875" customWidth="1"/>
  </cols>
  <sheetData>
    <row r="3" spans="2:9" x14ac:dyDescent="0.3">
      <c r="B3" s="1" t="s">
        <v>0</v>
      </c>
    </row>
    <row r="5" spans="2:9" x14ac:dyDescent="0.3">
      <c r="B5" t="s">
        <v>1</v>
      </c>
      <c r="C5" s="2" t="s">
        <v>2</v>
      </c>
      <c r="D5" s="2"/>
      <c r="E5" s="2"/>
      <c r="F5" s="2"/>
      <c r="G5" s="2"/>
      <c r="H5" t="s">
        <v>4</v>
      </c>
      <c r="I5" t="s">
        <v>5</v>
      </c>
    </row>
    <row r="6" spans="2:9" x14ac:dyDescent="0.3">
      <c r="B6">
        <v>1</v>
      </c>
      <c r="C6">
        <v>126</v>
      </c>
      <c r="D6">
        <v>132</v>
      </c>
      <c r="E6">
        <v>132</v>
      </c>
      <c r="F6">
        <v>132</v>
      </c>
      <c r="G6">
        <v>132</v>
      </c>
      <c r="H6">
        <f>AVERAGE(C6:G6)</f>
        <v>130.80000000000001</v>
      </c>
      <c r="I6">
        <f t="shared" ref="I6:I10" si="0">_xlfn.STDEV.S(C6:G6)</f>
        <v>2.6832815729997477</v>
      </c>
    </row>
    <row r="7" spans="2:9" x14ac:dyDescent="0.3">
      <c r="B7">
        <v>2</v>
      </c>
      <c r="C7">
        <v>149</v>
      </c>
      <c r="D7">
        <v>149</v>
      </c>
      <c r="E7">
        <v>143</v>
      </c>
      <c r="F7">
        <v>149</v>
      </c>
      <c r="G7">
        <v>149</v>
      </c>
      <c r="H7">
        <f t="shared" ref="H7:H10" si="1">AVERAGE(C7:G7)</f>
        <v>147.80000000000001</v>
      </c>
      <c r="I7">
        <f t="shared" si="0"/>
        <v>2.6832815729997477</v>
      </c>
    </row>
    <row r="8" spans="2:9" x14ac:dyDescent="0.3">
      <c r="B8">
        <v>5</v>
      </c>
      <c r="C8">
        <v>321</v>
      </c>
      <c r="D8">
        <v>321</v>
      </c>
      <c r="E8">
        <v>321</v>
      </c>
      <c r="F8">
        <v>321</v>
      </c>
      <c r="G8">
        <v>321</v>
      </c>
      <c r="H8">
        <f t="shared" si="1"/>
        <v>321</v>
      </c>
      <c r="I8">
        <f t="shared" si="0"/>
        <v>0</v>
      </c>
    </row>
    <row r="9" spans="2:9" x14ac:dyDescent="0.3">
      <c r="B9">
        <v>7.5</v>
      </c>
      <c r="C9">
        <v>548</v>
      </c>
      <c r="D9">
        <v>542</v>
      </c>
      <c r="E9">
        <v>543</v>
      </c>
      <c r="F9">
        <v>518</v>
      </c>
      <c r="G9">
        <v>549</v>
      </c>
      <c r="H9">
        <f t="shared" si="1"/>
        <v>540</v>
      </c>
      <c r="I9">
        <f t="shared" si="0"/>
        <v>12.668859459319927</v>
      </c>
    </row>
    <row r="10" spans="2:9" x14ac:dyDescent="0.3">
      <c r="B10">
        <v>10</v>
      </c>
      <c r="C10">
        <v>604</v>
      </c>
      <c r="D10">
        <v>605</v>
      </c>
      <c r="E10">
        <v>599</v>
      </c>
      <c r="F10">
        <v>599</v>
      </c>
      <c r="G10">
        <v>599</v>
      </c>
      <c r="H10">
        <f t="shared" si="1"/>
        <v>601.20000000000005</v>
      </c>
      <c r="I10">
        <f t="shared" si="0"/>
        <v>3.03315017762062</v>
      </c>
    </row>
    <row r="14" spans="2:9" x14ac:dyDescent="0.3">
      <c r="B14" s="1" t="s">
        <v>3</v>
      </c>
    </row>
    <row r="16" spans="2:9" x14ac:dyDescent="0.3">
      <c r="B16" t="s">
        <v>1</v>
      </c>
      <c r="C16" s="2" t="s">
        <v>2</v>
      </c>
      <c r="D16" s="2"/>
      <c r="E16" s="2"/>
      <c r="F16" s="2"/>
      <c r="G16" s="2"/>
      <c r="H16" t="s">
        <v>4</v>
      </c>
      <c r="I16" t="s">
        <v>5</v>
      </c>
    </row>
    <row r="17" spans="2:9" x14ac:dyDescent="0.3">
      <c r="B17">
        <v>1</v>
      </c>
      <c r="C17">
        <v>321</v>
      </c>
      <c r="D17">
        <v>321</v>
      </c>
      <c r="E17">
        <v>321</v>
      </c>
      <c r="F17">
        <v>315</v>
      </c>
      <c r="G17">
        <v>315</v>
      </c>
      <c r="H17">
        <f>AVERAGE(C17:G17)</f>
        <v>318.60000000000002</v>
      </c>
      <c r="I17">
        <f>_xlfn.STDEV.S(C17:G17)</f>
        <v>3.2863353450309969</v>
      </c>
    </row>
    <row r="18" spans="2:9" x14ac:dyDescent="0.3">
      <c r="B18">
        <v>2</v>
      </c>
      <c r="C18">
        <v>363</v>
      </c>
      <c r="D18">
        <v>363</v>
      </c>
      <c r="E18">
        <v>363</v>
      </c>
      <c r="F18">
        <v>363</v>
      </c>
      <c r="G18">
        <v>363</v>
      </c>
      <c r="H18">
        <f t="shared" ref="H18:H21" si="2">AVERAGE(C18:G18)</f>
        <v>363</v>
      </c>
      <c r="I18">
        <f t="shared" ref="I18:I22" si="3">_xlfn.STDEV.S(C18:G18)</f>
        <v>0</v>
      </c>
    </row>
    <row r="19" spans="2:9" x14ac:dyDescent="0.3">
      <c r="B19">
        <v>3</v>
      </c>
      <c r="C19">
        <v>440</v>
      </c>
      <c r="D19">
        <v>440</v>
      </c>
      <c r="E19">
        <v>434</v>
      </c>
      <c r="F19">
        <v>434</v>
      </c>
      <c r="G19">
        <v>434</v>
      </c>
      <c r="H19">
        <f t="shared" si="2"/>
        <v>436.4</v>
      </c>
      <c r="I19">
        <f t="shared" si="3"/>
        <v>3.2863353450309969</v>
      </c>
    </row>
    <row r="20" spans="2:9" x14ac:dyDescent="0.3">
      <c r="B20">
        <v>5</v>
      </c>
      <c r="C20">
        <v>525</v>
      </c>
      <c r="D20">
        <v>525</v>
      </c>
      <c r="E20">
        <v>531</v>
      </c>
      <c r="F20">
        <v>531</v>
      </c>
      <c r="G20">
        <v>532</v>
      </c>
      <c r="H20">
        <f t="shared" si="2"/>
        <v>528.79999999999995</v>
      </c>
      <c r="I20">
        <f t="shared" si="3"/>
        <v>3.4928498393145961</v>
      </c>
    </row>
    <row r="21" spans="2:9" x14ac:dyDescent="0.3">
      <c r="B21">
        <v>7</v>
      </c>
      <c r="C21">
        <v>650</v>
      </c>
      <c r="D21">
        <v>644</v>
      </c>
      <c r="E21">
        <v>644</v>
      </c>
      <c r="F21">
        <v>644</v>
      </c>
      <c r="G21">
        <v>650</v>
      </c>
      <c r="H21">
        <f t="shared" si="2"/>
        <v>646.4</v>
      </c>
      <c r="I21">
        <f t="shared" si="3"/>
        <v>3.2863353450309969</v>
      </c>
    </row>
    <row r="22" spans="2:9" x14ac:dyDescent="0.3">
      <c r="B22">
        <v>10</v>
      </c>
      <c r="C22">
        <v>840</v>
      </c>
      <c r="D22">
        <v>846</v>
      </c>
      <c r="E22">
        <v>840</v>
      </c>
      <c r="F22">
        <v>846</v>
      </c>
      <c r="G22">
        <v>844</v>
      </c>
      <c r="H22">
        <f>AVERAGE(C22:G22)</f>
        <v>843.2</v>
      </c>
      <c r="I22">
        <f t="shared" si="3"/>
        <v>3.0331501776206204</v>
      </c>
    </row>
  </sheetData>
  <mergeCells count="2">
    <mergeCell ref="C5:G5"/>
    <mergeCell ref="C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Bos</dc:creator>
  <cp:lastModifiedBy>Jacob</cp:lastModifiedBy>
  <dcterms:created xsi:type="dcterms:W3CDTF">2022-05-03T23:17:17Z</dcterms:created>
  <dcterms:modified xsi:type="dcterms:W3CDTF">2022-05-12T10:48:00Z</dcterms:modified>
</cp:coreProperties>
</file>